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10" sheetId="81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A10'!$A$1:$J$86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<sst xmlns="http://schemas.openxmlformats.org/spreadsheetml/2006/main" count="311" uniqueCount="166">
  <si>
    <t>items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</si>
  <si>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</si>
  <si>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</si>
  <si>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</si>
  <si>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</si>
  <si>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</si>
  <si>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</si>
  <si>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</si>
  <si>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</si>
  <si>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</si>
  <si>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</si>
  <si>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</si>
  <si>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</si>
  <si>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</si>
  <si>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</si>
  <si>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</si>
  <si>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</si>
  <si>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</si>
  <si>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</si>
  <si>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</si>
  <si>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</si>
  <si>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</si>
  <si>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</si>
  <si>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</si>
  <si>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</si>
  <si>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</si>
  <si>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</si>
  <si>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</si>
  <si>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</si>
  <si>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</si>
  <si>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</si>
  <si>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</si>
  <si>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</si>
  <si>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</si>
  <si>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</si>
  <si>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</si>
  <si>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</si>
  <si>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</si>
  <si>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</si>
  <si>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</si>
  <si>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</si>
  <si>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</si>
  <si>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</si>
  <si>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</si>
  <si>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</si>
  <si>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</si>
  <si>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</si>
  <si>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</si>
  <si>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</si>
  <si>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</si>
  <si>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934 Revaluations taken to surplus or deficit on the provision of services</t>
  </si>
  <si>
    <t>935 Credit for capital grants</t>
  </si>
  <si>
    <t>939 Total capital items (total of lines 931 to 936)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</si>
  <si>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</si>
  <si>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</si>
  <si>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</si>
  <si>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</si>
  <si>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</si>
  <si>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</si>
  <si>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</si>
  <si>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</si>
  <si>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</si>
  <si>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</si>
  <si>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</si>
  <si>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</si>
  <si>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</si>
  <si>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</si>
  <si>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</si>
  <si>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</si>
  <si>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</si>
  <si>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</si>
  <si>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</si>
  <si>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</si>
  <si>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</si>
  <si>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</si>
  <si>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</si>
  <si>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</si>
  <si>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</si>
  <si>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</si>
  <si>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</si>
  <si>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</si>
  <si>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</si>
  <si>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</si>
  <si>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</si>
  <si>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</si>
  <si>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</si>
  <si>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</si>
  <si>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</si>
  <si>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</si>
  <si>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</si>
  <si>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</si>
  <si>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</si>
  <si>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Net</t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</si>
  <si>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</si>
  <si>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</si>
  <si>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</si>
  <si>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</si>
  <si>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</si>
  <si>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</si>
  <si>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</si>
  <si>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</si>
  <si>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</si>
  <si>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</si>
  <si>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</si>
  <si>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</si>
  <si>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</si>
  <si>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</si>
  <si>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Gross</t>
  </si>
  <si>
    <t>surplus (-)/</t>
  </si>
  <si>
    <t>deficit (+)</t>
  </si>
  <si>
    <t>External Trading Accounts</t>
  </si>
  <si>
    <t>260 Car Parks</t>
  </si>
  <si>
    <t>281 Airports</t>
  </si>
  <si>
    <t>282 Ports</t>
  </si>
  <si>
    <t>283 Piers</t>
  </si>
  <si>
    <t>284 Toll bridges and roads</t>
  </si>
  <si>
    <t>514 Museums</t>
  </si>
  <si>
    <t>515 Theatres</t>
  </si>
  <si>
    <t>521 Civic halls</t>
  </si>
  <si>
    <t>525 Civic restaurants</t>
  </si>
  <si>
    <t>528 Sports facilities</t>
  </si>
  <si>
    <t>535 Crematoria</t>
  </si>
  <si>
    <t>550 Fishery harbours</t>
  </si>
  <si>
    <t>580 Trade waste</t>
  </si>
  <si>
    <t>591 Building control</t>
  </si>
  <si>
    <t>594 Corporation estates</t>
  </si>
  <si>
    <t>595 Industrial estates</t>
  </si>
  <si>
    <t>596 Investment properties</t>
  </si>
  <si>
    <t xml:space="preserve">597 Market undertakings </t>
  </si>
  <si>
    <t>691-695 Other External Trading Accounts</t>
  </si>
  <si>
    <t>698 TOTAL EXTERNAL TRADING ACCOUNTS</t>
  </si>
  <si>
    <t>of which:</t>
  </si>
  <si>
    <t>931 Depreciation</t>
  </si>
  <si>
    <t>933 Loss on impairment of assets</t>
  </si>
  <si>
    <t>936 Revenue Expenditure funded from Capital by Statute (RECS)</t>
  </si>
  <si>
    <t>939 Total capital charges (total of lines 931 to 936)</t>
  </si>
  <si>
    <t>Surplus (-)/</t>
  </si>
  <si>
    <t>Deficit (+)</t>
  </si>
  <si>
    <t>Internal Trading Accounts</t>
  </si>
  <si>
    <t>716 Administrative Education support services</t>
  </si>
  <si>
    <t>717 Specialist Education support services</t>
  </si>
  <si>
    <t>723 Highways maintenance</t>
  </si>
  <si>
    <t>726 On-street parking</t>
  </si>
  <si>
    <t>733 Social Services: residential homes</t>
  </si>
  <si>
    <t>734 Social Services: home care services</t>
  </si>
  <si>
    <t>741 Housing management</t>
  </si>
  <si>
    <t>752 Leisure management</t>
  </si>
  <si>
    <t>757 Environmental cleaning and sweeping</t>
  </si>
  <si>
    <t>810 Construction and property services</t>
  </si>
  <si>
    <t>821 Building cleaning</t>
  </si>
  <si>
    <t>825 Building maintenance</t>
  </si>
  <si>
    <t>830 Grounds maintenance</t>
  </si>
  <si>
    <t>841 Vehicle maintenance</t>
  </si>
  <si>
    <t>845 Vehicle management and transport</t>
  </si>
  <si>
    <t>850 Refuse collection</t>
  </si>
  <si>
    <t xml:space="preserve">860 Catering services </t>
  </si>
  <si>
    <t>871 Office services (printing, security, etc)</t>
  </si>
  <si>
    <t>872 Information Technology</t>
  </si>
  <si>
    <t>873 Finance services</t>
  </si>
  <si>
    <t>874 Legal services</t>
  </si>
  <si>
    <t>875 Personnel services</t>
  </si>
  <si>
    <t>891-895 Other Internal Trading Accounts</t>
  </si>
  <si>
    <t>898 TOTAL INTERNAL TRADING ACCOUNTS</t>
  </si>
  <si>
    <t>899 TOTAL EXTERNAL+ INTERNAL TRADING ACCOUNTS</t>
  </si>
  <si>
    <t>Annex A10: Trading Account Services Return (TSR) 2013-14</t>
  </si>
  <si>
    <t>Annex A10: Trading Account Services Return (TSR) 2013-14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</si>
</sst>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70" formatCode="_(&quot;£&quot;* #,##0.00_);_(&quot;£&quot;* \(#,##0.00\);_(&quot;£&quot;* &quot;-&quot;??_);_(@_)"/>
  </numFmts>
  <fonts count="33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46" quotePrefix="1" applyFont="1" applyBorder="1" applyAlignment="1">
      <alignment horizontal="left"/>
    </xf>
    <xf numFmtId="0" fontId="6" fillId="0" borderId="0" xfId="46" applyFont="1" applyBorder="1"/>
    <xf numFmtId="0" fontId="6" fillId="0" borderId="0" xfId="46" applyFont="1" applyBorder="1" applyAlignment="1">
      <alignment horizontal="right"/>
    </xf>
    <xf numFmtId="3" fontId="6" fillId="0" borderId="0" xfId="46" applyNumberFormat="1" applyFont="1" applyBorder="1"/>
    <xf numFmtId="0" fontId="5" fillId="0" borderId="0" xfId="46" applyFont="1"/>
    <xf numFmtId="3" fontId="5" fillId="0" borderId="0" xfId="46" applyNumberFormat="1" applyFont="1"/>
    <xf numFmtId="0" fontId="7" fillId="0" borderId="0" xfId="46" applyFont="1"/>
    <xf numFmtId="0" fontId="6" fillId="0" borderId="0" xfId="46" applyFont="1"/>
    <xf numFmtId="0" fontId="6" fillId="0" borderId="0" xfId="46" applyFont="1" applyAlignment="1">
      <alignment horizontal="right"/>
    </xf>
    <xf numFmtId="3" fontId="6" fillId="0" borderId="0" xfId="46" applyNumberFormat="1" applyFont="1"/>
    <xf numFmtId="0" fontId="8" fillId="0" borderId="0" xfId="46" applyFont="1" applyFill="1" applyBorder="1" applyAlignment="1">
      <alignment horizontal="left"/>
    </xf>
    <xf numFmtId="3" fontId="8" fillId="0" borderId="0" xfId="46" applyNumberFormat="1" applyFont="1" applyBorder="1"/>
    <xf numFmtId="0" fontId="8" fillId="0" borderId="0" xfId="46" applyFont="1" applyBorder="1"/>
    <xf numFmtId="0" fontId="8" fillId="0" borderId="0" xfId="46" quotePrefix="1" applyFont="1" applyFill="1" applyBorder="1" applyAlignment="1">
      <alignment horizontal="left" indent="1"/>
    </xf>
    <xf numFmtId="0" fontId="8" fillId="0" borderId="0" xfId="46" quotePrefix="1" applyFont="1" applyFill="1" applyBorder="1" applyAlignment="1">
      <alignment horizontal="left"/>
    </xf>
    <xf numFmtId="0" fontId="8" fillId="0" borderId="0" xfId="46" applyFont="1" applyFill="1" applyBorder="1"/>
    <xf numFmtId="0" fontId="8" fillId="0" borderId="0" xfId="46" applyFont="1" applyFill="1" applyBorder="1" applyAlignment="1" applyProtection="1">
      <alignment horizontal="left" indent="1"/>
    </xf>
    <xf numFmtId="0" fontId="8" fillId="0" borderId="0" xfId="46" applyFont="1" applyFill="1" applyBorder="1" applyAlignment="1" applyProtection="1">
      <alignment horizontal="left"/>
    </xf>
    <xf numFmtId="0" fontId="8" fillId="0" borderId="0" xfId="46" applyFont="1" applyBorder="1" applyAlignment="1">
      <alignment horizontal="left" indent="1"/>
    </xf>
    <xf numFmtId="0" fontId="8" fillId="0" borderId="0" xfId="46" applyFont="1"/>
    <xf numFmtId="3" fontId="8" fillId="0" borderId="0" xfId="46" applyNumberFormat="1" applyFont="1"/>
    <xf numFmtId="3" fontId="11" fillId="0" borderId="0" xfId="46" applyNumberFormat="1" applyFont="1" applyBorder="1"/>
    <xf numFmtId="0" fontId="11" fillId="0" borderId="0" xfId="46" applyFont="1" applyBorder="1" applyAlignment="1">
      <alignment horizontal="right"/>
    </xf>
    <xf numFmtId="0" fontId="7" fillId="0" borderId="0" xfId="46" applyFont="1" applyFill="1" applyBorder="1"/>
    <xf numFmtId="0" fontId="7" fillId="0" borderId="0" xfId="46" applyFont="1" applyBorder="1"/>
    <xf numFmtId="3" fontId="12" fillId="0" borderId="0" xfId="46" applyNumberFormat="1" applyFont="1" applyBorder="1"/>
    <xf numFmtId="0" fontId="11" fillId="0" borderId="0" xfId="46" applyFont="1"/>
    <xf numFmtId="0" fontId="11" fillId="0" borderId="0" xfId="46" applyFont="1" applyAlignment="1">
      <alignment horizontal="right"/>
    </xf>
    <xf numFmtId="3" fontId="11" fillId="0" borderId="0" xfId="46" applyNumberFormat="1" applyFont="1"/>
    <xf numFmtId="3" fontId="12" fillId="0" borderId="0" xfId="46" applyNumberFormat="1" applyFont="1"/>
    <xf numFmtId="0" fontId="11" fillId="0" borderId="0" xfId="46" applyFont="1" applyBorder="1"/>
    <xf numFmtId="0" fontId="12" fillId="0" borderId="0" xfId="46" applyFont="1"/>
    <xf numFmtId="0" fontId="7" fillId="0" borderId="0" xfId="46" applyFont="1" applyFill="1" applyBorder="1" applyAlignment="1">
      <alignment horizontal="left"/>
    </xf>
    <xf numFmtId="0" fontId="8" fillId="0" borderId="0" xfId="46" applyFont="1" applyBorder="1" applyAlignment="1">
      <alignment horizontal="left"/>
    </xf>
    <xf numFmtId="0" fontId="8" fillId="0" borderId="0" xfId="46" applyFont="1" applyAlignment="1">
      <alignment horizontal="left"/>
    </xf>
    <xf numFmtId="0" fontId="7" fillId="0" borderId="0" xfId="46" applyFont="1" applyAlignment="1">
      <alignment horizontal="left"/>
    </xf>
    <xf numFmtId="0" fontId="6" fillId="24" borderId="0" xfId="46" applyFont="1" applyFill="1" applyBorder="1"/>
    <xf numFmtId="0" fontId="7" fillId="25" borderId="0" xfId="46" quotePrefix="1" applyFont="1" applyFill="1" applyAlignment="1">
      <alignment horizontal="left"/>
    </xf>
    <xf numFmtId="164" fontId="6" fillId="0" borderId="0" xfId="40" applyFont="1" applyFill="1" applyBorder="1"/>
    <xf numFmtId="164" fontId="5" fillId="0" borderId="0" xfId="40" applyFont="1" applyFill="1" applyBorder="1"/>
    <xf numFmtId="3" fontId="5" fillId="0" borderId="0" xfId="40" applyNumberFormat="1" applyFont="1" applyFill="1" applyBorder="1"/>
    <xf numFmtId="3" fontId="6" fillId="0" borderId="0" xfId="40" applyNumberFormat="1" applyFont="1" applyFill="1" applyBorder="1"/>
    <xf numFmtId="3" fontId="6" fillId="24" borderId="0" xfId="40" applyNumberFormat="1" applyFont="1" applyFill="1" applyBorder="1"/>
    <xf numFmtId="3" fontId="5" fillId="24" borderId="0" xfId="40" applyNumberFormat="1" applyFont="1" applyFill="1" applyBorder="1"/>
    <xf numFmtId="164" fontId="6" fillId="24" borderId="11" xfId="40" applyFont="1" applyFill="1" applyBorder="1"/>
    <xf numFmtId="164" fontId="6" fillId="24" borderId="0" xfId="40" applyFont="1" applyFill="1" applyBorder="1"/>
    <xf numFmtId="164" fontId="5" fillId="24" borderId="0" xfId="40" applyFont="1" applyFill="1" applyBorder="1"/>
    <xf numFmtId="164" fontId="5" fillId="24" borderId="0" xfId="40" applyFont="1" applyFill="1" applyBorder="1" applyAlignment="1">
      <alignment horizontal="right"/>
    </xf>
    <xf numFmtId="164" fontId="5" fillId="24" borderId="10" xfId="40" applyFont="1" applyFill="1" applyBorder="1" applyAlignment="1">
      <alignment horizontal="right"/>
    </xf>
    <xf numFmtId="164" fontId="6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 applyProtection="1">
      <alignment horizontal="right"/>
    </xf>
    <xf numFmtId="164" fontId="5" fillId="24" borderId="10" xfId="38" applyNumberFormat="1" applyFont="1" applyFill="1" applyBorder="1" applyAlignment="1" applyProtection="1">
      <alignment horizontal="right"/>
    </xf>
    <xf numFmtId="164" fontId="6" fillId="24" borderId="11" xfId="39" applyFont="1" applyFill="1" applyBorder="1"/>
    <xf numFmtId="3" fontId="6" fillId="24" borderId="11" xfId="39" applyNumberFormat="1" applyFont="1" applyFill="1" applyBorder="1"/>
    <xf numFmtId="164" fontId="5" fillId="24" borderId="0" xfId="38" quotePrefix="1" applyNumberFormat="1" applyFont="1" applyFill="1" applyBorder="1" applyAlignment="1" applyProtection="1">
      <alignment horizontal="right"/>
    </xf>
    <xf numFmtId="164" fontId="5" fillId="24" borderId="10" xfId="38" quotePrefix="1" applyNumberFormat="1" applyFont="1" applyFill="1" applyBorder="1" applyAlignment="1" applyProtection="1">
      <alignment horizontal="right"/>
    </xf>
    <xf numFmtId="164" fontId="5" fillId="24" borderId="0" xfId="46" quotePrefix="1" applyNumberFormat="1" applyFont="1" applyFill="1" applyBorder="1" applyAlignment="1" applyProtection="1">
      <alignment horizontal="right"/>
    </xf>
    <xf numFmtId="164" fontId="5" fillId="24" borderId="10" xfId="46" quotePrefix="1" applyNumberFormat="1" applyFont="1" applyFill="1" applyBorder="1" applyAlignment="1" applyProtection="1">
      <alignment horizontal="right"/>
    </xf>
    <xf numFmtId="164" fontId="5" fillId="24" borderId="0" xfId="46" quotePrefix="1" applyNumberFormat="1" applyFont="1" applyFill="1" applyBorder="1" applyAlignment="1" applyProtection="1">
      <alignment horizontal="center"/>
    </xf>
    <xf numFmtId="164" fontId="6" fillId="24" borderId="0" xfId="40" applyNumberFormat="1" applyFont="1" applyFill="1" applyBorder="1" applyAlignment="1" applyProtection="1">
      <alignment horizontal="right"/>
    </xf>
    <xf numFmtId="164" fontId="5" fillId="24" borderId="0" xfId="40" applyNumberFormat="1" applyFont="1" applyFill="1" applyBorder="1" applyAlignment="1" applyProtection="1">
      <alignment horizontal="right"/>
    </xf>
    <xf numFmtId="164" fontId="30" fillId="24" borderId="0" xfId="40" applyNumberFormat="1" applyFont="1" applyFill="1" applyBorder="1" applyAlignment="1" applyProtection="1">
      <alignment horizontal="right"/>
    </xf>
    <xf numFmtId="164" fontId="30" fillId="24" borderId="10" xfId="40" applyNumberFormat="1" applyFont="1" applyFill="1" applyBorder="1" applyAlignment="1" applyProtection="1">
      <alignment horizontal="right"/>
    </xf>
    <xf numFmtId="164" fontId="5" fillId="24" borderId="11" xfId="40" applyFont="1" applyFill="1" applyBorder="1" applyAlignment="1">
      <alignment wrapText="1"/>
    </xf>
    <xf numFmtId="164" fontId="6" fillId="24" borderId="11" xfId="40" applyFont="1" applyFill="1" applyBorder="1" applyAlignment="1">
      <alignment wrapText="1"/>
    </xf>
    <xf numFmtId="3" fontId="5" fillId="24" borderId="10" xfId="40" applyNumberFormat="1" applyFont="1" applyFill="1" applyBorder="1"/>
    <xf numFmtId="164" fontId="9" fillId="24" borderId="11" xfId="40" applyFont="1" applyFill="1" applyBorder="1" applyAlignment="1">
      <alignment wrapText="1"/>
    </xf>
    <xf numFmtId="164" fontId="5" fillId="24" borderId="10" xfId="40" applyFont="1" applyFill="1" applyBorder="1"/>
    <xf numFmtId="3" fontId="9" fillId="24" borderId="0" xfId="40" applyNumberFormat="1" applyFont="1" applyFill="1" applyBorder="1"/>
    <xf numFmtId="3" fontId="15" fillId="24" borderId="0" xfId="40" applyNumberFormat="1" applyFont="1" applyFill="1" applyBorder="1"/>
    <xf numFmtId="3" fontId="15" fillId="24" borderId="10" xfId="40" applyNumberFormat="1" applyFont="1" applyFill="1" applyBorder="1"/>
    <xf numFmtId="164" fontId="6" fillId="24" borderId="13" xfId="40" applyFont="1" applyFill="1" applyBorder="1" applyAlignment="1">
      <alignment wrapText="1"/>
    </xf>
    <xf numFmtId="3" fontId="6" fillId="24" borderId="12" xfId="40" applyNumberFormat="1" applyFont="1" applyFill="1" applyBorder="1"/>
    <xf numFmtId="3" fontId="5" fillId="24" borderId="12" xfId="40" applyNumberFormat="1" applyFont="1" applyFill="1" applyBorder="1"/>
    <xf numFmtId="3" fontId="9" fillId="24" borderId="12" xfId="40" applyNumberFormat="1" applyFont="1" applyFill="1" applyBorder="1" applyAlignment="1">
      <alignment horizontal="right"/>
    </xf>
    <xf numFmtId="3" fontId="9" fillId="24" borderId="14" xfId="40" applyNumberFormat="1" applyFont="1" applyFill="1" applyBorder="1" applyAlignment="1">
      <alignment horizontal="right"/>
    </xf>
    <xf numFmtId="164" fontId="6" fillId="24" borderId="11" xfId="37" quotePrefix="1" applyFont="1" applyFill="1" applyBorder="1" applyAlignment="1" applyProtection="1">
      <alignment horizontal="left" wrapText="1"/>
    </xf>
    <xf numFmtId="164" fontId="6" fillId="24" borderId="11" xfId="37" applyFont="1" applyFill="1" applyBorder="1" applyAlignment="1" applyProtection="1">
      <alignment horizontal="left" wrapText="1"/>
    </xf>
    <xf numFmtId="164" fontId="5" fillId="24" borderId="13" xfId="40" applyFont="1" applyFill="1" applyBorder="1" applyAlignment="1">
      <alignment wrapText="1"/>
    </xf>
    <xf numFmtId="3" fontId="5" fillId="24" borderId="14" xfId="40" applyNumberFormat="1" applyFont="1" applyFill="1" applyBorder="1"/>
    <xf numFmtId="164" fontId="8" fillId="0" borderId="0" xfId="38" applyFont="1" applyFill="1"/>
    <xf numFmtId="164" fontId="6" fillId="0" borderId="0" xfId="39" applyFont="1" applyFill="1"/>
    <xf numFmtId="164" fontId="8" fillId="0" borderId="0" xfId="39" applyFont="1" applyFill="1"/>
    <xf numFmtId="164" fontId="6" fillId="0" borderId="0" xfId="40" applyFont="1" applyFill="1" applyBorder="1" applyAlignment="1">
      <alignment wrapText="1"/>
    </xf>
    <xf numFmtId="164" fontId="5" fillId="0" borderId="0" xfId="40" applyFont="1" applyFill="1"/>
    <xf numFmtId="164" fontId="6" fillId="0" borderId="0" xfId="40" applyFont="1" applyFill="1"/>
    <xf numFmtId="164" fontId="7" fillId="0" borderId="0" xfId="40" applyFont="1" applyFill="1"/>
    <xf numFmtId="164" fontId="9" fillId="0" borderId="0" xfId="40" applyFont="1" applyFill="1"/>
    <xf numFmtId="164" fontId="4" fillId="26" borderId="15" xfId="40" quotePrefix="1" applyFont="1" applyFill="1" applyBorder="1" applyAlignment="1">
      <alignment horizontal="left"/>
    </xf>
    <xf numFmtId="0" fontId="0" fillId="26" borderId="16" xfId="46" applyFont="1" applyFill="1" applyBorder="1" applyAlignment="1"/>
    <xf numFmtId="0" fontId="0" fillId="26" borderId="17" xfId="46" applyFont="1" applyFill="1" applyBorder="1" applyAlignment="1"/>
  </cellXfs>
  <cellStyles count="51">
    <cellStyle name="%" xfId="46"/>
    <cellStyle name="% 2" xfId="47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9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8"/>
    <cellStyle name="Normal_TableA3_0304" xfId="37"/>
    <cellStyle name="Normal_TableA4_0304" xfId="38"/>
    <cellStyle name="Normal_TableA5_0304" xfId="39"/>
    <cellStyle name="Normal_TableA9_0304" xfId="40"/>
    <cellStyle name="Note" xfId="41" builtinId="10" customBuiltin="1"/>
    <cellStyle name="Output" xfId="42" builtinId="21" customBuiltin="1"/>
    <cellStyle name="Percent 2" xfId="50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8" t="s">
        <v>23</v>
      </c>
    </row>
    <row r="3" spans="1:10" x14ac:dyDescent="0.2">
      <c r="A3" s="38" t="s">
        <v>24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91</v>
      </c>
      <c r="D4" s="28" t="s">
        <v>104</v>
      </c>
      <c r="E4" s="28" t="s">
        <v>9</v>
      </c>
      <c r="H4" s="9"/>
      <c r="I4" s="7" t="s">
        <v>95</v>
      </c>
    </row>
    <row r="5" spans="1:10" x14ac:dyDescent="0.2">
      <c r="A5" s="1"/>
      <c r="B5" s="2"/>
      <c r="C5" s="4"/>
      <c r="E5" s="29"/>
      <c r="H5" s="10"/>
      <c r="I5" s="8" t="s">
        <v>94</v>
      </c>
      <c r="J5" s="32">
        <f>SUM(J6:J92)</f>
        <v>0</v>
      </c>
    </row>
    <row r="6" spans="1:10" x14ac:dyDescent="0.2">
      <c r="A6" s="11" t="s">
        <v>10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10</v>
      </c>
      <c r="J6" s="27">
        <f>IF(I6=A6,0,1)</f>
        <v>0</v>
      </c>
    </row>
    <row r="7" spans="1:10" x14ac:dyDescent="0.2">
      <c r="A7" s="11" t="s">
        <v>11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11</v>
      </c>
      <c r="J7" s="27">
        <f t="shared" ref="J7:J70" si="2">IF(I7=A7,0,1)</f>
        <v>0</v>
      </c>
    </row>
    <row r="8" spans="1:10" x14ac:dyDescent="0.2">
      <c r="A8" s="15" t="s">
        <v>4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4</v>
      </c>
      <c r="J8" s="27">
        <f t="shared" si="2"/>
        <v>0</v>
      </c>
    </row>
    <row r="9" spans="1:10" x14ac:dyDescent="0.2">
      <c r="A9" s="15" t="s">
        <v>12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12</v>
      </c>
      <c r="J9" s="27">
        <f t="shared" si="2"/>
        <v>0</v>
      </c>
    </row>
    <row r="10" spans="1:10" x14ac:dyDescent="0.2">
      <c r="A10" s="15" t="s">
        <v>13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13</v>
      </c>
      <c r="J10" s="27">
        <f t="shared" si="2"/>
        <v>0</v>
      </c>
    </row>
    <row r="11" spans="1:10" x14ac:dyDescent="0.2">
      <c r="A11" s="15" t="s">
        <v>14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14</v>
      </c>
      <c r="J11" s="27">
        <f t="shared" si="2"/>
        <v>0</v>
      </c>
    </row>
    <row r="12" spans="1:10" x14ac:dyDescent="0.2">
      <c r="A12" s="15" t="s">
        <v>15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15</v>
      </c>
      <c r="J12" s="27">
        <f t="shared" si="2"/>
        <v>0</v>
      </c>
    </row>
    <row r="13" spans="1:10" x14ac:dyDescent="0.2">
      <c r="A13" s="11" t="s">
        <v>6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6</v>
      </c>
      <c r="J13" s="27">
        <f t="shared" si="2"/>
        <v>0</v>
      </c>
    </row>
    <row r="14" spans="1:10" x14ac:dyDescent="0.2">
      <c r="A14" s="15" t="s">
        <v>7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7</v>
      </c>
      <c r="J14" s="27">
        <f t="shared" si="2"/>
        <v>0</v>
      </c>
    </row>
    <row r="15" spans="1:10" x14ac:dyDescent="0.2">
      <c r="A15" s="15" t="s">
        <v>16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16</v>
      </c>
      <c r="J15" s="27">
        <f t="shared" si="2"/>
        <v>0</v>
      </c>
    </row>
    <row r="16" spans="1:10" x14ac:dyDescent="0.2">
      <c r="A16" s="15" t="s">
        <v>3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3</v>
      </c>
      <c r="J16" s="27">
        <f t="shared" si="2"/>
        <v>0</v>
      </c>
    </row>
    <row r="17" spans="1:10" x14ac:dyDescent="0.2">
      <c r="A17" s="11" t="s">
        <v>8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8</v>
      </c>
      <c r="J17" s="27">
        <f t="shared" si="2"/>
        <v>0</v>
      </c>
    </row>
    <row r="18" spans="1:10" s="5" customFormat="1" x14ac:dyDescent="0.2">
      <c r="A18" s="33" t="s">
        <v>17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17</v>
      </c>
      <c r="J18" s="27">
        <f t="shared" si="2"/>
        <v>0</v>
      </c>
    </row>
    <row r="19" spans="1:10" x14ac:dyDescent="0.2">
      <c r="A19" s="11" t="s">
        <v>18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18</v>
      </c>
      <c r="J19" s="27">
        <f t="shared" si="2"/>
        <v>0</v>
      </c>
    </row>
    <row r="20" spans="1:10" x14ac:dyDescent="0.2">
      <c r="A20" s="11" t="s">
        <v>19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19</v>
      </c>
      <c r="J20" s="27">
        <f t="shared" si="2"/>
        <v>0</v>
      </c>
    </row>
    <row r="21" spans="1:10" x14ac:dyDescent="0.2">
      <c r="A21" s="11" t="s">
        <v>20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20</v>
      </c>
      <c r="J21" s="27">
        <f t="shared" si="2"/>
        <v>0</v>
      </c>
    </row>
    <row r="22" spans="1:10" x14ac:dyDescent="0.2">
      <c r="A22" s="18" t="s">
        <v>21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21</v>
      </c>
      <c r="J22" s="27">
        <f t="shared" si="2"/>
        <v>0</v>
      </c>
    </row>
    <row r="23" spans="1:10" x14ac:dyDescent="0.2">
      <c r="A23" s="18" t="s">
        <v>22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22</v>
      </c>
      <c r="J23" s="27">
        <f t="shared" si="2"/>
        <v>0</v>
      </c>
    </row>
    <row r="24" spans="1:10" x14ac:dyDescent="0.2">
      <c r="A24" s="34" t="s">
        <v>37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37</v>
      </c>
      <c r="J24" s="27">
        <f t="shared" si="2"/>
        <v>0</v>
      </c>
    </row>
    <row r="25" spans="1:10" x14ac:dyDescent="0.2">
      <c r="A25" s="34" t="s">
        <v>38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38</v>
      </c>
      <c r="J25" s="27">
        <f t="shared" si="2"/>
        <v>0</v>
      </c>
    </row>
    <row r="26" spans="1:10" x14ac:dyDescent="0.2">
      <c r="A26" s="34" t="s">
        <v>39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39</v>
      </c>
      <c r="J26" s="27">
        <f t="shared" si="2"/>
        <v>0</v>
      </c>
    </row>
    <row r="27" spans="1:10" x14ac:dyDescent="0.2">
      <c r="A27" s="34" t="s">
        <v>40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40</v>
      </c>
      <c r="J27" s="27">
        <f t="shared" si="2"/>
        <v>0</v>
      </c>
    </row>
    <row r="28" spans="1:10" x14ac:dyDescent="0.2">
      <c r="A28" s="35" t="s">
        <v>41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41</v>
      </c>
      <c r="J28" s="27">
        <f t="shared" si="2"/>
        <v>0</v>
      </c>
    </row>
    <row r="29" spans="1:10" x14ac:dyDescent="0.2">
      <c r="A29" s="35" t="s">
        <v>42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42</v>
      </c>
      <c r="J29" s="27">
        <f t="shared" si="2"/>
        <v>0</v>
      </c>
    </row>
    <row r="30" spans="1:10" x14ac:dyDescent="0.2">
      <c r="A30" s="35" t="s">
        <v>43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43</v>
      </c>
      <c r="J30" s="27">
        <f t="shared" si="2"/>
        <v>0</v>
      </c>
    </row>
    <row r="31" spans="1:10" x14ac:dyDescent="0.2">
      <c r="A31" s="35" t="s">
        <v>5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5</v>
      </c>
      <c r="J31" s="27">
        <f t="shared" si="2"/>
        <v>0</v>
      </c>
    </row>
    <row r="32" spans="1:10" x14ac:dyDescent="0.2">
      <c r="A32" s="35" t="s">
        <v>44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44</v>
      </c>
      <c r="J32" s="27">
        <f t="shared" si="2"/>
        <v>0</v>
      </c>
    </row>
    <row r="33" spans="1:10" x14ac:dyDescent="0.2">
      <c r="A33" s="35" t="s">
        <v>45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45</v>
      </c>
      <c r="J33" s="27">
        <f t="shared" si="2"/>
        <v>0</v>
      </c>
    </row>
    <row r="34" spans="1:10" x14ac:dyDescent="0.2">
      <c r="A34" s="35" t="s">
        <v>46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46</v>
      </c>
      <c r="J34" s="27">
        <f t="shared" si="2"/>
        <v>0</v>
      </c>
    </row>
    <row r="35" spans="1:10" s="5" customFormat="1" x14ac:dyDescent="0.2">
      <c r="A35" s="36" t="s">
        <v>47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47</v>
      </c>
      <c r="J35" s="27">
        <f t="shared" si="2"/>
        <v>0</v>
      </c>
    </row>
    <row r="36" spans="1:10" x14ac:dyDescent="0.2">
      <c r="A36" s="35" t="s">
        <v>48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48</v>
      </c>
      <c r="J36" s="27">
        <f t="shared" si="2"/>
        <v>0</v>
      </c>
    </row>
    <row r="37" spans="1:10" x14ac:dyDescent="0.2">
      <c r="A37" s="35" t="s">
        <v>49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49</v>
      </c>
      <c r="J37" s="27">
        <f t="shared" si="2"/>
        <v>0</v>
      </c>
    </row>
    <row r="38" spans="1:10" x14ac:dyDescent="0.2">
      <c r="A38" s="35" t="s">
        <v>53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53</v>
      </c>
      <c r="J38" s="27">
        <f t="shared" si="2"/>
        <v>0</v>
      </c>
    </row>
    <row r="39" spans="1:10" x14ac:dyDescent="0.2">
      <c r="A39" s="35" t="s">
        <v>54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54</v>
      </c>
      <c r="J39" s="27">
        <f t="shared" si="2"/>
        <v>0</v>
      </c>
    </row>
    <row r="40" spans="1:10" x14ac:dyDescent="0.2">
      <c r="A40" s="35" t="s">
        <v>55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55</v>
      </c>
      <c r="J40" s="27">
        <f t="shared" si="2"/>
        <v>0</v>
      </c>
    </row>
    <row r="41" spans="1:10" x14ac:dyDescent="0.2">
      <c r="A41" s="35" t="s">
        <v>56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56</v>
      </c>
      <c r="J41" s="27">
        <f t="shared" si="2"/>
        <v>0</v>
      </c>
    </row>
    <row r="42" spans="1:10" x14ac:dyDescent="0.2">
      <c r="A42" s="35" t="s">
        <v>57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57</v>
      </c>
      <c r="J42" s="27">
        <f t="shared" si="2"/>
        <v>0</v>
      </c>
    </row>
    <row r="43" spans="1:10" x14ac:dyDescent="0.2">
      <c r="A43" s="35" t="s">
        <v>58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58</v>
      </c>
      <c r="J43" s="27">
        <f t="shared" si="2"/>
        <v>0</v>
      </c>
    </row>
    <row r="44" spans="1:10" x14ac:dyDescent="0.2">
      <c r="A44" s="35" t="s">
        <v>59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59</v>
      </c>
      <c r="J44" s="27">
        <f t="shared" si="2"/>
        <v>0</v>
      </c>
    </row>
    <row r="45" spans="1:10" x14ac:dyDescent="0.2">
      <c r="A45" s="35" t="s">
        <v>60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60</v>
      </c>
      <c r="J45" s="27">
        <f t="shared" si="2"/>
        <v>0</v>
      </c>
    </row>
    <row r="46" spans="1:10" x14ac:dyDescent="0.2">
      <c r="A46" s="35" t="s">
        <v>61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61</v>
      </c>
      <c r="J46" s="27">
        <f t="shared" si="2"/>
        <v>0</v>
      </c>
    </row>
    <row r="47" spans="1:10" s="5" customFormat="1" x14ac:dyDescent="0.2">
      <c r="A47" s="36" t="s">
        <v>62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62</v>
      </c>
      <c r="J47" s="27">
        <f t="shared" si="2"/>
        <v>0</v>
      </c>
    </row>
    <row r="48" spans="1:10" x14ac:dyDescent="0.2">
      <c r="A48" s="35" t="s">
        <v>63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63</v>
      </c>
      <c r="J48" s="27">
        <f t="shared" si="2"/>
        <v>0</v>
      </c>
    </row>
    <row r="49" spans="1:10" x14ac:dyDescent="0.2">
      <c r="A49" s="35" t="s">
        <v>64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64</v>
      </c>
      <c r="J49" s="27">
        <f t="shared" si="2"/>
        <v>0</v>
      </c>
    </row>
    <row r="50" spans="1:10" x14ac:dyDescent="0.2">
      <c r="A50" s="35" t="s">
        <v>65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65</v>
      </c>
      <c r="J50" s="27">
        <f t="shared" si="2"/>
        <v>0</v>
      </c>
    </row>
    <row r="51" spans="1:10" s="5" customFormat="1" x14ac:dyDescent="0.2">
      <c r="A51" s="36" t="s">
        <v>66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66</v>
      </c>
      <c r="J51" s="27">
        <f t="shared" si="2"/>
        <v>0</v>
      </c>
    </row>
    <row r="52" spans="1:10" x14ac:dyDescent="0.2">
      <c r="A52" s="35" t="s">
        <v>67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67</v>
      </c>
      <c r="J52" s="27">
        <f t="shared" si="2"/>
        <v>0</v>
      </c>
    </row>
    <row r="53" spans="1:10" s="5" customFormat="1" x14ac:dyDescent="0.2">
      <c r="A53" s="36" t="s">
        <v>68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68</v>
      </c>
      <c r="J53" s="27">
        <f t="shared" si="2"/>
        <v>0</v>
      </c>
    </row>
    <row r="54" spans="1:10" x14ac:dyDescent="0.2">
      <c r="A54" s="35" t="s">
        <v>69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69</v>
      </c>
      <c r="J54" s="27">
        <f t="shared" si="2"/>
        <v>0</v>
      </c>
    </row>
    <row r="55" spans="1:10" x14ac:dyDescent="0.2">
      <c r="A55" s="35" t="s">
        <v>70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70</v>
      </c>
      <c r="J55" s="27">
        <f t="shared" si="2"/>
        <v>0</v>
      </c>
    </row>
    <row r="56" spans="1:10" x14ac:dyDescent="0.2">
      <c r="A56" s="35" t="s">
        <v>71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71</v>
      </c>
      <c r="J56" s="27">
        <f t="shared" si="2"/>
        <v>0</v>
      </c>
    </row>
    <row r="57" spans="1:10" x14ac:dyDescent="0.2">
      <c r="A57" s="35" t="s">
        <v>72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72</v>
      </c>
      <c r="J57" s="27">
        <f t="shared" si="2"/>
        <v>0</v>
      </c>
    </row>
    <row r="58" spans="1:10" x14ac:dyDescent="0.2">
      <c r="A58" s="35" t="s">
        <v>73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73</v>
      </c>
      <c r="J58" s="27">
        <f t="shared" si="2"/>
        <v>0</v>
      </c>
    </row>
    <row r="59" spans="1:10" s="5" customFormat="1" x14ac:dyDescent="0.2">
      <c r="A59" s="36" t="s">
        <v>74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74</v>
      </c>
      <c r="J59" s="27">
        <f t="shared" si="2"/>
        <v>0</v>
      </c>
    </row>
    <row r="60" spans="1:10" x14ac:dyDescent="0.2">
      <c r="A60" s="35" t="s">
        <v>2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2</v>
      </c>
      <c r="J60" s="27">
        <f t="shared" si="2"/>
        <v>0</v>
      </c>
    </row>
    <row r="61" spans="1:10" x14ac:dyDescent="0.2">
      <c r="A61" s="35" t="s">
        <v>75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75</v>
      </c>
      <c r="J61" s="27">
        <f t="shared" si="2"/>
        <v>0</v>
      </c>
    </row>
    <row r="62" spans="1:10" x14ac:dyDescent="0.2">
      <c r="A62" s="35" t="s">
        <v>76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76</v>
      </c>
      <c r="J62" s="27">
        <f t="shared" si="2"/>
        <v>0</v>
      </c>
    </row>
    <row r="63" spans="1:10" x14ac:dyDescent="0.2">
      <c r="A63" s="35" t="s">
        <v>77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77</v>
      </c>
      <c r="J63" s="27">
        <f t="shared" si="2"/>
        <v>0</v>
      </c>
    </row>
    <row r="64" spans="1:10" x14ac:dyDescent="0.2">
      <c r="A64" s="35" t="s">
        <v>78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78</v>
      </c>
      <c r="J64" s="27">
        <f t="shared" si="2"/>
        <v>0</v>
      </c>
    </row>
    <row r="65" spans="1:10" s="5" customFormat="1" x14ac:dyDescent="0.2">
      <c r="A65" s="36" t="s">
        <v>79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79</v>
      </c>
      <c r="J65" s="27">
        <f t="shared" si="2"/>
        <v>0</v>
      </c>
    </row>
    <row r="66" spans="1:10" x14ac:dyDescent="0.2">
      <c r="A66" s="35" t="s">
        <v>80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80</v>
      </c>
      <c r="J66" s="27">
        <f t="shared" si="2"/>
        <v>0</v>
      </c>
    </row>
    <row r="67" spans="1:10" x14ac:dyDescent="0.2">
      <c r="A67" s="35" t="s">
        <v>81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81</v>
      </c>
      <c r="J67" s="27">
        <f t="shared" si="2"/>
        <v>0</v>
      </c>
    </row>
    <row r="68" spans="1:10" x14ac:dyDescent="0.2">
      <c r="A68" s="35" t="s">
        <v>82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82</v>
      </c>
      <c r="J68" s="27">
        <f t="shared" si="2"/>
        <v>0</v>
      </c>
    </row>
    <row r="69" spans="1:10" x14ac:dyDescent="0.2">
      <c r="A69" s="35" t="s">
        <v>83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83</v>
      </c>
      <c r="J69" s="27">
        <f t="shared" si="2"/>
        <v>0</v>
      </c>
    </row>
    <row r="70" spans="1:10" x14ac:dyDescent="0.2">
      <c r="A70" s="35" t="s">
        <v>84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84</v>
      </c>
      <c r="J70" s="27">
        <f t="shared" si="2"/>
        <v>0</v>
      </c>
    </row>
    <row r="71" spans="1:10" x14ac:dyDescent="0.2">
      <c r="A71" s="35" t="s">
        <v>85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85</v>
      </c>
      <c r="J71" s="27">
        <f t="shared" ref="J71:J92" si="5">IF(I71=A71,0,1)</f>
        <v>0</v>
      </c>
    </row>
    <row r="72" spans="1:10" x14ac:dyDescent="0.2">
      <c r="A72" s="35" t="s">
        <v>86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86</v>
      </c>
      <c r="J72" s="27">
        <f t="shared" si="5"/>
        <v>0</v>
      </c>
    </row>
    <row r="73" spans="1:10" x14ac:dyDescent="0.2">
      <c r="A73" s="35" t="s">
        <v>87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87</v>
      </c>
      <c r="J73" s="27">
        <f t="shared" si="5"/>
        <v>0</v>
      </c>
    </row>
    <row r="74" spans="1:10" x14ac:dyDescent="0.2">
      <c r="A74" s="35" t="s">
        <v>88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88</v>
      </c>
      <c r="J74" s="27">
        <f t="shared" si="5"/>
        <v>0</v>
      </c>
    </row>
    <row r="75" spans="1:10" x14ac:dyDescent="0.2">
      <c r="A75" s="35" t="s">
        <v>89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89</v>
      </c>
      <c r="J75" s="27">
        <f t="shared" si="5"/>
        <v>0</v>
      </c>
    </row>
    <row r="76" spans="1:10" x14ac:dyDescent="0.2">
      <c r="A76" s="35" t="s">
        <v>10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10</v>
      </c>
      <c r="J76" s="27">
        <f t="shared" si="5"/>
        <v>0</v>
      </c>
    </row>
    <row r="77" spans="1:10" x14ac:dyDescent="0.2">
      <c r="A77" s="35" t="s">
        <v>11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11</v>
      </c>
      <c r="J77" s="27">
        <f t="shared" si="5"/>
        <v>0</v>
      </c>
    </row>
    <row r="78" spans="1:10" x14ac:dyDescent="0.2">
      <c r="A78" s="35" t="s">
        <v>4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4</v>
      </c>
      <c r="J78" s="27">
        <f t="shared" si="5"/>
        <v>0</v>
      </c>
    </row>
    <row r="79" spans="1:10" x14ac:dyDescent="0.2">
      <c r="A79" s="35" t="s">
        <v>12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12</v>
      </c>
      <c r="J79" s="27">
        <f t="shared" si="5"/>
        <v>0</v>
      </c>
    </row>
    <row r="80" spans="1:10" x14ac:dyDescent="0.2">
      <c r="A80" s="35" t="s">
        <v>13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13</v>
      </c>
      <c r="J80" s="27">
        <f t="shared" si="5"/>
        <v>0</v>
      </c>
    </row>
    <row r="81" spans="1:10" x14ac:dyDescent="0.2">
      <c r="A81" s="35" t="s">
        <v>14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14</v>
      </c>
      <c r="J81" s="27">
        <f t="shared" si="5"/>
        <v>0</v>
      </c>
    </row>
    <row r="82" spans="1:10" x14ac:dyDescent="0.2">
      <c r="A82" s="35" t="s">
        <v>15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15</v>
      </c>
      <c r="J82" s="27">
        <f t="shared" si="5"/>
        <v>0</v>
      </c>
    </row>
    <row r="83" spans="1:10" x14ac:dyDescent="0.2">
      <c r="A83" s="35" t="s">
        <v>6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6</v>
      </c>
      <c r="J83" s="27">
        <f t="shared" si="5"/>
        <v>0</v>
      </c>
    </row>
    <row r="84" spans="1:10" x14ac:dyDescent="0.2">
      <c r="A84" s="35" t="s">
        <v>7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7</v>
      </c>
      <c r="J84" s="27">
        <f t="shared" si="5"/>
        <v>0</v>
      </c>
    </row>
    <row r="85" spans="1:10" x14ac:dyDescent="0.2">
      <c r="A85" s="35" t="s">
        <v>16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16</v>
      </c>
      <c r="J85" s="27">
        <f t="shared" si="5"/>
        <v>0</v>
      </c>
    </row>
    <row r="86" spans="1:10" x14ac:dyDescent="0.2">
      <c r="A86" s="35" t="s">
        <v>3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3</v>
      </c>
      <c r="J86" s="27">
        <f t="shared" si="5"/>
        <v>0</v>
      </c>
    </row>
    <row r="87" spans="1:10" x14ac:dyDescent="0.2">
      <c r="A87" s="35" t="s">
        <v>8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8</v>
      </c>
      <c r="J87" s="27">
        <f t="shared" si="5"/>
        <v>0</v>
      </c>
    </row>
    <row r="88" spans="1:10" x14ac:dyDescent="0.2">
      <c r="A88" s="35" t="s">
        <v>44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44</v>
      </c>
      <c r="J88" s="27">
        <f t="shared" si="5"/>
        <v>0</v>
      </c>
    </row>
    <row r="89" spans="1:10" x14ac:dyDescent="0.2">
      <c r="A89" s="35" t="s">
        <v>45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45</v>
      </c>
      <c r="J89" s="27">
        <f t="shared" si="5"/>
        <v>0</v>
      </c>
    </row>
    <row r="90" spans="1:10" x14ac:dyDescent="0.2">
      <c r="A90" s="35" t="s">
        <v>64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64</v>
      </c>
      <c r="J90" s="27">
        <f t="shared" si="5"/>
        <v>0</v>
      </c>
    </row>
    <row r="91" spans="1:10" x14ac:dyDescent="0.2">
      <c r="A91" s="35" t="s">
        <v>73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73</v>
      </c>
      <c r="J91" s="27">
        <f t="shared" si="5"/>
        <v>0</v>
      </c>
    </row>
    <row r="92" spans="1:10" s="5" customFormat="1" x14ac:dyDescent="0.2">
      <c r="A92" s="36" t="s">
        <v>90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90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/>
  <dimension ref="A1:N86"/>
  <sheetViews>
    <sheetView showGridLines="0" tabSelected="1" zoomScale="85" zoomScaleNormal="100" workbookViewId="0">
      <selection sqref="A1:K1"/>
    </sheetView>
  </sheetViews>
  <sheetFormatPr defaultColWidth="11" defaultRowHeight="12.75" x14ac:dyDescent="0.2"/>
  <cols>
    <col min="1" max="1" width="39" style="87" customWidth="1"/>
    <col min="2" max="2" width="11.42578125" style="87" customWidth="1"/>
    <col min="3" max="3" width="11.140625" style="87" customWidth="1"/>
    <col min="4" max="4" width="12" style="86" customWidth="1"/>
    <col min="5" max="5" width="11.42578125" style="87" customWidth="1"/>
    <col min="6" max="6" width="10.5703125" style="87" customWidth="1"/>
    <col min="7" max="7" width="10.7109375" style="86" customWidth="1"/>
    <col min="8" max="8" width="12.140625" style="86" customWidth="1"/>
    <col min="9" max="9" width="10.7109375" style="87" customWidth="1"/>
    <col min="10" max="10" width="10.85546875" style="86" customWidth="1"/>
    <col min="11" max="11" width="1.28515625" style="86" customWidth="1"/>
    <col min="12" max="12" width="11" style="87" customWidth="1"/>
    <col min="13" max="16384" width="11" style="87"/>
  </cols>
  <sheetData>
    <row r="1" spans="1:12" ht="15.75" x14ac:dyDescent="0.25">
      <c r="A1" s="90" t="s">
        <v>164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2" x14ac:dyDescent="0.2">
      <c r="A2" s="45"/>
      <c r="B2" s="46"/>
      <c r="C2" s="46"/>
      <c r="D2" s="47"/>
      <c r="E2" s="46"/>
      <c r="F2" s="46"/>
      <c r="G2" s="47"/>
      <c r="H2" s="47"/>
      <c r="I2" s="46"/>
      <c r="J2" s="48" t="s">
        <v>1</v>
      </c>
      <c r="K2" s="49"/>
      <c r="L2" s="83"/>
    </row>
    <row r="3" spans="1:12" x14ac:dyDescent="0.2">
      <c r="A3" s="45"/>
      <c r="B3" s="46"/>
      <c r="C3" s="46"/>
      <c r="D3" s="47"/>
      <c r="E3" s="46"/>
      <c r="F3" s="46"/>
      <c r="G3" s="47"/>
      <c r="H3" s="47"/>
      <c r="I3" s="46"/>
      <c r="J3" s="48"/>
      <c r="K3" s="49"/>
      <c r="L3" s="83"/>
    </row>
    <row r="4" spans="1:12" x14ac:dyDescent="0.2">
      <c r="A4" s="45"/>
      <c r="B4" s="50"/>
      <c r="C4" s="50"/>
      <c r="D4" s="51"/>
      <c r="E4" s="50"/>
      <c r="F4" s="50"/>
      <c r="G4" s="51"/>
      <c r="H4" s="51" t="s">
        <v>107</v>
      </c>
      <c r="I4" s="50"/>
      <c r="J4" s="52" t="s">
        <v>92</v>
      </c>
      <c r="K4" s="53"/>
      <c r="L4" s="84"/>
    </row>
    <row r="5" spans="1:12" x14ac:dyDescent="0.2">
      <c r="A5" s="54"/>
      <c r="B5" s="50"/>
      <c r="C5" s="52" t="s">
        <v>96</v>
      </c>
      <c r="D5" s="52" t="s">
        <v>94</v>
      </c>
      <c r="E5" s="52" t="s">
        <v>34</v>
      </c>
      <c r="F5" s="52" t="s">
        <v>106</v>
      </c>
      <c r="G5" s="52" t="s">
        <v>94</v>
      </c>
      <c r="H5" s="52" t="s">
        <v>108</v>
      </c>
      <c r="I5" s="52" t="s">
        <v>97</v>
      </c>
      <c r="J5" s="52" t="s">
        <v>108</v>
      </c>
      <c r="K5" s="53"/>
      <c r="L5" s="84"/>
    </row>
    <row r="6" spans="1:12" x14ac:dyDescent="0.2">
      <c r="A6" s="55"/>
      <c r="B6" s="52" t="s">
        <v>98</v>
      </c>
      <c r="C6" s="52" t="s">
        <v>33</v>
      </c>
      <c r="D6" s="52" t="s">
        <v>105</v>
      </c>
      <c r="E6" s="52" t="s">
        <v>35</v>
      </c>
      <c r="F6" s="52" t="s">
        <v>36</v>
      </c>
      <c r="G6" s="52" t="s">
        <v>36</v>
      </c>
      <c r="H6" s="56" t="s">
        <v>109</v>
      </c>
      <c r="I6" s="52" t="s">
        <v>0</v>
      </c>
      <c r="J6" s="56" t="s">
        <v>109</v>
      </c>
      <c r="K6" s="57"/>
      <c r="L6" s="84"/>
    </row>
    <row r="7" spans="1:12" x14ac:dyDescent="0.2">
      <c r="A7" s="55"/>
      <c r="B7" s="58" t="s">
        <v>99</v>
      </c>
      <c r="C7" s="58" t="s">
        <v>100</v>
      </c>
      <c r="D7" s="58" t="s">
        <v>25</v>
      </c>
      <c r="E7" s="58" t="s">
        <v>101</v>
      </c>
      <c r="F7" s="58" t="s">
        <v>102</v>
      </c>
      <c r="G7" s="58" t="s">
        <v>27</v>
      </c>
      <c r="H7" s="58" t="s">
        <v>29</v>
      </c>
      <c r="I7" s="58" t="s">
        <v>103</v>
      </c>
      <c r="J7" s="58" t="s">
        <v>31</v>
      </c>
      <c r="K7" s="59"/>
      <c r="L7" s="84"/>
    </row>
    <row r="8" spans="1:12" x14ac:dyDescent="0.2">
      <c r="A8" s="55"/>
      <c r="B8" s="37"/>
      <c r="C8" s="37"/>
      <c r="D8" s="58" t="s">
        <v>26</v>
      </c>
      <c r="E8" s="60"/>
      <c r="F8" s="60"/>
      <c r="G8" s="58" t="s">
        <v>28</v>
      </c>
      <c r="H8" s="58" t="s">
        <v>30</v>
      </c>
      <c r="I8" s="60"/>
      <c r="J8" s="58" t="s">
        <v>32</v>
      </c>
      <c r="K8" s="59"/>
      <c r="L8" s="84"/>
    </row>
    <row r="9" spans="1:12" x14ac:dyDescent="0.2">
      <c r="A9" s="45"/>
      <c r="B9" s="61"/>
      <c r="C9" s="61"/>
      <c r="D9" s="62"/>
      <c r="E9" s="61"/>
      <c r="F9" s="61"/>
      <c r="G9" s="62"/>
      <c r="H9" s="62"/>
      <c r="I9" s="61"/>
      <c r="J9" s="63"/>
      <c r="K9" s="64"/>
    </row>
    <row r="10" spans="1:12" x14ac:dyDescent="0.2">
      <c r="A10" s="65" t="s">
        <v>110</v>
      </c>
      <c r="B10" s="61"/>
      <c r="C10" s="61"/>
      <c r="D10" s="62"/>
      <c r="E10" s="61"/>
      <c r="F10" s="61"/>
      <c r="G10" s="62"/>
      <c r="H10" s="62"/>
      <c r="I10" s="61"/>
      <c r="J10" s="63"/>
      <c r="K10" s="64"/>
    </row>
    <row r="11" spans="1:12" x14ac:dyDescent="0.2">
      <c r="A11" s="66" t="s">
        <v>111</v>
      </c>
      <c r="B11" s="43">
        <v>1435</v>
      </c>
      <c r="C11" s="43">
        <v>7868</v>
      </c>
      <c r="D11" s="44">
        <v>9303</v>
      </c>
      <c r="E11" s="43">
        <v>15284</v>
      </c>
      <c r="F11" s="43">
        <v>293</v>
      </c>
      <c r="G11" s="44">
        <v>15577</v>
      </c>
      <c r="H11" s="44">
        <v>-6274</v>
      </c>
      <c r="I11" s="43">
        <v>2587</v>
      </c>
      <c r="J11" s="44">
        <v>-3687</v>
      </c>
      <c r="K11" s="67"/>
      <c r="L11" s="82"/>
    </row>
    <row r="12" spans="1:12" x14ac:dyDescent="0.2">
      <c r="A12" s="66" t="s">
        <v>112</v>
      </c>
      <c r="B12" s="43">
        <v>594</v>
      </c>
      <c r="C12" s="43">
        <v>870</v>
      </c>
      <c r="D12" s="44">
        <v>1464</v>
      </c>
      <c r="E12" s="43">
        <v>2284</v>
      </c>
      <c r="F12" s="43">
        <v>2288</v>
      </c>
      <c r="G12" s="44">
        <v>4572</v>
      </c>
      <c r="H12" s="44">
        <v>-3108</v>
      </c>
      <c r="I12" s="43">
        <v>0</v>
      </c>
      <c r="J12" s="44">
        <v>-3108</v>
      </c>
      <c r="K12" s="67"/>
      <c r="L12" s="82"/>
    </row>
    <row r="13" spans="1:12" x14ac:dyDescent="0.2">
      <c r="A13" s="66" t="s">
        <v>113</v>
      </c>
      <c r="B13" s="43">
        <v>1538</v>
      </c>
      <c r="C13" s="43">
        <v>2064</v>
      </c>
      <c r="D13" s="44">
        <v>3602</v>
      </c>
      <c r="E13" s="43">
        <v>2704</v>
      </c>
      <c r="F13" s="43">
        <v>105</v>
      </c>
      <c r="G13" s="44">
        <v>2809</v>
      </c>
      <c r="H13" s="44">
        <v>793</v>
      </c>
      <c r="I13" s="43">
        <v>1053</v>
      </c>
      <c r="J13" s="44">
        <v>1846</v>
      </c>
      <c r="K13" s="67"/>
      <c r="L13" s="82"/>
    </row>
    <row r="14" spans="1:12" x14ac:dyDescent="0.2">
      <c r="A14" s="66" t="s">
        <v>114</v>
      </c>
      <c r="B14" s="43">
        <v>511</v>
      </c>
      <c r="C14" s="43">
        <v>837</v>
      </c>
      <c r="D14" s="44">
        <v>1347</v>
      </c>
      <c r="E14" s="43">
        <v>1934</v>
      </c>
      <c r="F14" s="43">
        <v>0</v>
      </c>
      <c r="G14" s="44">
        <v>1934</v>
      </c>
      <c r="H14" s="44">
        <v>-587</v>
      </c>
      <c r="I14" s="43">
        <v>29</v>
      </c>
      <c r="J14" s="44">
        <v>-558</v>
      </c>
      <c r="K14" s="67"/>
      <c r="L14" s="82"/>
    </row>
    <row r="15" spans="1:12" x14ac:dyDescent="0.2">
      <c r="A15" s="66" t="s">
        <v>115</v>
      </c>
      <c r="B15" s="43">
        <v>12090</v>
      </c>
      <c r="C15" s="43">
        <v>38919</v>
      </c>
      <c r="D15" s="44">
        <v>51009</v>
      </c>
      <c r="E15" s="43">
        <v>63959</v>
      </c>
      <c r="F15" s="43">
        <v>-132</v>
      </c>
      <c r="G15" s="44">
        <v>63827</v>
      </c>
      <c r="H15" s="44">
        <v>-12818</v>
      </c>
      <c r="I15" s="43">
        <v>10960</v>
      </c>
      <c r="J15" s="44">
        <v>-1858</v>
      </c>
      <c r="K15" s="67"/>
      <c r="L15" s="82"/>
    </row>
    <row r="16" spans="1:12" x14ac:dyDescent="0.2">
      <c r="A16" s="66" t="s">
        <v>116</v>
      </c>
      <c r="B16" s="43">
        <v>28</v>
      </c>
      <c r="C16" s="43">
        <v>256</v>
      </c>
      <c r="D16" s="44">
        <v>284</v>
      </c>
      <c r="E16" s="43">
        <v>185</v>
      </c>
      <c r="F16" s="43">
        <v>0</v>
      </c>
      <c r="G16" s="44">
        <v>185</v>
      </c>
      <c r="H16" s="44">
        <v>99</v>
      </c>
      <c r="I16" s="43">
        <v>589</v>
      </c>
      <c r="J16" s="44">
        <v>688</v>
      </c>
      <c r="K16" s="67"/>
      <c r="L16" s="82"/>
    </row>
    <row r="17" spans="1:14" ht="12.75" customHeight="1" x14ac:dyDescent="0.2">
      <c r="A17" s="66" t="s">
        <v>117</v>
      </c>
      <c r="B17" s="43">
        <v>5090</v>
      </c>
      <c r="C17" s="43">
        <v>16688</v>
      </c>
      <c r="D17" s="44">
        <v>21778</v>
      </c>
      <c r="E17" s="43">
        <v>17638</v>
      </c>
      <c r="F17" s="43">
        <v>898</v>
      </c>
      <c r="G17" s="44">
        <v>18535</v>
      </c>
      <c r="H17" s="44">
        <v>3243</v>
      </c>
      <c r="I17" s="43">
        <v>2689</v>
      </c>
      <c r="J17" s="44">
        <v>5932</v>
      </c>
      <c r="K17" s="67"/>
      <c r="L17" s="82"/>
    </row>
    <row r="18" spans="1:14" x14ac:dyDescent="0.2">
      <c r="A18" s="66" t="s">
        <v>118</v>
      </c>
      <c r="B18" s="43">
        <v>2182</v>
      </c>
      <c r="C18" s="43">
        <v>5671</v>
      </c>
      <c r="D18" s="44">
        <v>7853</v>
      </c>
      <c r="E18" s="43">
        <v>3755</v>
      </c>
      <c r="F18" s="43">
        <v>2514</v>
      </c>
      <c r="G18" s="44">
        <v>6269</v>
      </c>
      <c r="H18" s="44">
        <v>1584</v>
      </c>
      <c r="I18" s="43">
        <v>1735</v>
      </c>
      <c r="J18" s="44">
        <v>3319</v>
      </c>
      <c r="K18" s="67"/>
      <c r="L18" s="82"/>
    </row>
    <row r="19" spans="1:14" x14ac:dyDescent="0.2">
      <c r="A19" s="66" t="s">
        <v>119</v>
      </c>
      <c r="B19" s="43">
        <v>3704</v>
      </c>
      <c r="C19" s="43">
        <v>4671</v>
      </c>
      <c r="D19" s="44">
        <v>8375</v>
      </c>
      <c r="E19" s="43">
        <v>5382</v>
      </c>
      <c r="F19" s="43">
        <v>1015</v>
      </c>
      <c r="G19" s="44">
        <v>6397</v>
      </c>
      <c r="H19" s="44">
        <v>1977</v>
      </c>
      <c r="I19" s="43">
        <v>12</v>
      </c>
      <c r="J19" s="44">
        <v>1989</v>
      </c>
      <c r="K19" s="67"/>
      <c r="L19" s="82"/>
    </row>
    <row r="20" spans="1:14" x14ac:dyDescent="0.2">
      <c r="A20" s="66" t="s">
        <v>120</v>
      </c>
      <c r="B20" s="43">
        <v>2472</v>
      </c>
      <c r="C20" s="43">
        <v>1601</v>
      </c>
      <c r="D20" s="44">
        <v>4073</v>
      </c>
      <c r="E20" s="43">
        <v>4253</v>
      </c>
      <c r="F20" s="43">
        <v>116</v>
      </c>
      <c r="G20" s="44">
        <v>4369</v>
      </c>
      <c r="H20" s="44">
        <v>-296</v>
      </c>
      <c r="I20" s="43">
        <v>41</v>
      </c>
      <c r="J20" s="44">
        <v>-255</v>
      </c>
      <c r="K20" s="67"/>
      <c r="L20" s="82"/>
    </row>
    <row r="21" spans="1:14" x14ac:dyDescent="0.2">
      <c r="A21" s="66" t="s">
        <v>121</v>
      </c>
      <c r="B21" s="43">
        <v>2024</v>
      </c>
      <c r="C21" s="43">
        <v>2980</v>
      </c>
      <c r="D21" s="44">
        <v>5004</v>
      </c>
      <c r="E21" s="43">
        <v>6150</v>
      </c>
      <c r="F21" s="43">
        <v>32</v>
      </c>
      <c r="G21" s="44">
        <v>6182</v>
      </c>
      <c r="H21" s="44">
        <v>-1178</v>
      </c>
      <c r="I21" s="43">
        <v>195</v>
      </c>
      <c r="J21" s="44">
        <v>-983</v>
      </c>
      <c r="K21" s="67"/>
      <c r="L21" s="82"/>
    </row>
    <row r="22" spans="1:14" x14ac:dyDescent="0.2">
      <c r="A22" s="66" t="s">
        <v>122</v>
      </c>
      <c r="B22" s="43">
        <v>848</v>
      </c>
      <c r="C22" s="43">
        <v>8130</v>
      </c>
      <c r="D22" s="44">
        <v>8978</v>
      </c>
      <c r="E22" s="43">
        <v>3238</v>
      </c>
      <c r="F22" s="43">
        <v>84</v>
      </c>
      <c r="G22" s="44">
        <v>3322</v>
      </c>
      <c r="H22" s="44">
        <v>5656</v>
      </c>
      <c r="I22" s="43">
        <v>119</v>
      </c>
      <c r="J22" s="44">
        <v>5775</v>
      </c>
      <c r="K22" s="67"/>
      <c r="L22" s="82"/>
    </row>
    <row r="23" spans="1:14" x14ac:dyDescent="0.2">
      <c r="A23" s="66" t="s">
        <v>123</v>
      </c>
      <c r="B23" s="43">
        <v>2004</v>
      </c>
      <c r="C23" s="43">
        <v>9155</v>
      </c>
      <c r="D23" s="44">
        <v>11159</v>
      </c>
      <c r="E23" s="43">
        <v>11764</v>
      </c>
      <c r="F23" s="43">
        <v>2603</v>
      </c>
      <c r="G23" s="44">
        <v>14367</v>
      </c>
      <c r="H23" s="44">
        <v>-3208</v>
      </c>
      <c r="I23" s="43">
        <v>108</v>
      </c>
      <c r="J23" s="44">
        <v>-3101</v>
      </c>
      <c r="K23" s="67"/>
      <c r="L23" s="82"/>
    </row>
    <row r="24" spans="1:14" x14ac:dyDescent="0.2">
      <c r="A24" s="66" t="s">
        <v>124</v>
      </c>
      <c r="B24" s="43">
        <v>10157</v>
      </c>
      <c r="C24" s="43">
        <v>6934</v>
      </c>
      <c r="D24" s="44">
        <v>17091</v>
      </c>
      <c r="E24" s="43">
        <v>15277</v>
      </c>
      <c r="F24" s="43">
        <v>1052</v>
      </c>
      <c r="G24" s="44">
        <v>16330</v>
      </c>
      <c r="H24" s="44">
        <v>761</v>
      </c>
      <c r="I24" s="43">
        <v>41</v>
      </c>
      <c r="J24" s="44">
        <v>802</v>
      </c>
      <c r="K24" s="67"/>
      <c r="L24" s="82"/>
    </row>
    <row r="25" spans="1:14" x14ac:dyDescent="0.2">
      <c r="A25" s="66" t="s">
        <v>125</v>
      </c>
      <c r="B25" s="43">
        <v>1955</v>
      </c>
      <c r="C25" s="43">
        <v>19688</v>
      </c>
      <c r="D25" s="44">
        <v>21643</v>
      </c>
      <c r="E25" s="43">
        <v>54281</v>
      </c>
      <c r="F25" s="43">
        <v>15189</v>
      </c>
      <c r="G25" s="44">
        <v>69471</v>
      </c>
      <c r="H25" s="44">
        <v>-47827</v>
      </c>
      <c r="I25" s="43">
        <v>1408</v>
      </c>
      <c r="J25" s="44">
        <v>-46420</v>
      </c>
      <c r="K25" s="67"/>
      <c r="L25" s="82"/>
    </row>
    <row r="26" spans="1:14" x14ac:dyDescent="0.2">
      <c r="A26" s="66" t="s">
        <v>126</v>
      </c>
      <c r="B26" s="43">
        <v>4174</v>
      </c>
      <c r="C26" s="43">
        <v>43544</v>
      </c>
      <c r="D26" s="44">
        <v>47719</v>
      </c>
      <c r="E26" s="43">
        <v>92841</v>
      </c>
      <c r="F26" s="43">
        <v>34267</v>
      </c>
      <c r="G26" s="44">
        <v>127107</v>
      </c>
      <c r="H26" s="44">
        <v>-79389</v>
      </c>
      <c r="I26" s="43">
        <v>18474</v>
      </c>
      <c r="J26" s="44">
        <v>-60915</v>
      </c>
      <c r="K26" s="67"/>
      <c r="L26" s="82"/>
    </row>
    <row r="27" spans="1:14" x14ac:dyDescent="0.2">
      <c r="A27" s="66" t="s">
        <v>127</v>
      </c>
      <c r="B27" s="43">
        <v>3283</v>
      </c>
      <c r="C27" s="43">
        <v>58895</v>
      </c>
      <c r="D27" s="44">
        <v>62178</v>
      </c>
      <c r="E27" s="43">
        <v>163703</v>
      </c>
      <c r="F27" s="43">
        <v>38456</v>
      </c>
      <c r="G27" s="44">
        <v>202159</v>
      </c>
      <c r="H27" s="44">
        <v>-139979</v>
      </c>
      <c r="I27" s="43">
        <v>-18153</v>
      </c>
      <c r="J27" s="44">
        <v>-158132</v>
      </c>
      <c r="K27" s="67"/>
      <c r="L27" s="82"/>
    </row>
    <row r="28" spans="1:14" x14ac:dyDescent="0.2">
      <c r="A28" s="66" t="s">
        <v>128</v>
      </c>
      <c r="B28" s="43">
        <v>17867</v>
      </c>
      <c r="C28" s="43">
        <v>44658</v>
      </c>
      <c r="D28" s="44">
        <v>62524</v>
      </c>
      <c r="E28" s="43">
        <v>69915</v>
      </c>
      <c r="F28" s="43">
        <v>12747</v>
      </c>
      <c r="G28" s="44">
        <v>82663</v>
      </c>
      <c r="H28" s="44">
        <v>-20139</v>
      </c>
      <c r="I28" s="43">
        <v>24005</v>
      </c>
      <c r="J28" s="44">
        <v>3866</v>
      </c>
      <c r="K28" s="67"/>
      <c r="L28" s="82"/>
    </row>
    <row r="29" spans="1:14" x14ac:dyDescent="0.2">
      <c r="A29" s="66" t="s">
        <v>129</v>
      </c>
      <c r="B29" s="43">
        <v>47577</v>
      </c>
      <c r="C29" s="43">
        <v>380538</v>
      </c>
      <c r="D29" s="44">
        <v>428114</v>
      </c>
      <c r="E29" s="43">
        <v>392173</v>
      </c>
      <c r="F29" s="43">
        <v>43070</v>
      </c>
      <c r="G29" s="44">
        <v>435241</v>
      </c>
      <c r="H29" s="44">
        <v>-7127</v>
      </c>
      <c r="I29" s="43">
        <v>32911</v>
      </c>
      <c r="J29" s="44">
        <v>25784</v>
      </c>
      <c r="K29" s="67"/>
      <c r="L29" s="82"/>
    </row>
    <row r="30" spans="1:14" s="86" customFormat="1" ht="25.5" x14ac:dyDescent="0.2">
      <c r="A30" s="65" t="s">
        <v>130</v>
      </c>
      <c r="B30" s="44">
        <v>119529</v>
      </c>
      <c r="C30" s="44">
        <v>653967</v>
      </c>
      <c r="D30" s="44">
        <v>773498</v>
      </c>
      <c r="E30" s="44">
        <v>926721</v>
      </c>
      <c r="F30" s="44">
        <v>154597</v>
      </c>
      <c r="G30" s="44">
        <v>1081316</v>
      </c>
      <c r="H30" s="44">
        <v>-307816</v>
      </c>
      <c r="I30" s="44">
        <v>78803</v>
      </c>
      <c r="J30" s="44">
        <v>-229013</v>
      </c>
      <c r="K30" s="67"/>
      <c r="L30" s="88"/>
      <c r="M30" s="87"/>
      <c r="N30" s="87"/>
    </row>
    <row r="31" spans="1:14" s="86" customFormat="1" x14ac:dyDescent="0.2">
      <c r="A31" s="65"/>
      <c r="B31" s="44"/>
      <c r="C31" s="44"/>
      <c r="D31" s="44"/>
      <c r="E31" s="44"/>
      <c r="F31" s="44"/>
      <c r="G31" s="44"/>
      <c r="H31" s="44"/>
      <c r="I31" s="44"/>
      <c r="J31" s="44"/>
      <c r="K31" s="67"/>
      <c r="L31" s="88"/>
      <c r="M31" s="87"/>
      <c r="N31" s="87"/>
    </row>
    <row r="32" spans="1:14" x14ac:dyDescent="0.2">
      <c r="A32" s="68" t="s">
        <v>131</v>
      </c>
      <c r="B32" s="47"/>
      <c r="C32" s="47"/>
      <c r="D32" s="47"/>
      <c r="E32" s="47"/>
      <c r="F32" s="47"/>
      <c r="G32" s="47"/>
      <c r="H32" s="47"/>
      <c r="I32" s="47"/>
      <c r="J32" s="47"/>
      <c r="K32" s="69"/>
    </row>
    <row r="33" spans="1:14" s="89" customFormat="1" x14ac:dyDescent="0.2">
      <c r="A33" s="68" t="s">
        <v>132</v>
      </c>
      <c r="B33" s="70"/>
      <c r="C33" s="70"/>
      <c r="D33" s="71"/>
      <c r="E33" s="70"/>
      <c r="F33" s="70"/>
      <c r="G33" s="71"/>
      <c r="H33" s="71"/>
      <c r="I33" s="70">
        <v>45422</v>
      </c>
      <c r="J33" s="71"/>
      <c r="K33" s="72"/>
      <c r="M33" s="87"/>
      <c r="N33" s="87"/>
    </row>
    <row r="34" spans="1:14" s="89" customFormat="1" x14ac:dyDescent="0.2">
      <c r="A34" s="68" t="s">
        <v>133</v>
      </c>
      <c r="B34" s="70"/>
      <c r="C34" s="70"/>
      <c r="D34" s="71"/>
      <c r="E34" s="70"/>
      <c r="F34" s="70"/>
      <c r="G34" s="71"/>
      <c r="H34" s="71"/>
      <c r="I34" s="70">
        <v>16319</v>
      </c>
      <c r="J34" s="71"/>
      <c r="K34" s="72"/>
      <c r="M34" s="87"/>
      <c r="N34" s="87"/>
    </row>
    <row r="35" spans="1:14" s="89" customFormat="1" ht="25.5" x14ac:dyDescent="0.2">
      <c r="A35" s="68" t="s">
        <v>50</v>
      </c>
      <c r="B35" s="70"/>
      <c r="C35" s="70"/>
      <c r="D35" s="71"/>
      <c r="E35" s="70"/>
      <c r="F35" s="70"/>
      <c r="G35" s="71"/>
      <c r="H35" s="71"/>
      <c r="I35" s="70">
        <v>-2597</v>
      </c>
      <c r="J35" s="71"/>
      <c r="K35" s="72"/>
      <c r="M35" s="87"/>
      <c r="N35" s="87"/>
    </row>
    <row r="36" spans="1:14" s="89" customFormat="1" x14ac:dyDescent="0.2">
      <c r="A36" s="68" t="s">
        <v>51</v>
      </c>
      <c r="B36" s="70"/>
      <c r="C36" s="70"/>
      <c r="D36" s="71"/>
      <c r="E36" s="70"/>
      <c r="F36" s="70"/>
      <c r="G36" s="71"/>
      <c r="H36" s="71"/>
      <c r="I36" s="70">
        <v>-1049</v>
      </c>
      <c r="J36" s="71"/>
      <c r="K36" s="72"/>
      <c r="M36" s="87"/>
      <c r="N36" s="87"/>
    </row>
    <row r="37" spans="1:14" s="89" customFormat="1" ht="25.5" x14ac:dyDescent="0.2">
      <c r="A37" s="68" t="s">
        <v>134</v>
      </c>
      <c r="B37" s="70"/>
      <c r="C37" s="70"/>
      <c r="D37" s="71"/>
      <c r="E37" s="70"/>
      <c r="F37" s="70"/>
      <c r="G37" s="71"/>
      <c r="H37" s="71"/>
      <c r="I37" s="70">
        <v>20708</v>
      </c>
      <c r="J37" s="71"/>
      <c r="K37" s="72"/>
    </row>
    <row r="38" spans="1:14" s="86" customFormat="1" ht="25.5" x14ac:dyDescent="0.2">
      <c r="A38" s="65" t="s">
        <v>52</v>
      </c>
      <c r="B38" s="44"/>
      <c r="C38" s="44"/>
      <c r="D38" s="44"/>
      <c r="E38" s="44"/>
      <c r="F38" s="44"/>
      <c r="G38" s="44"/>
      <c r="H38" s="44"/>
      <c r="I38" s="71">
        <v>78802</v>
      </c>
      <c r="J38" s="44"/>
      <c r="K38" s="67"/>
    </row>
    <row r="39" spans="1:14" x14ac:dyDescent="0.2">
      <c r="A39" s="73"/>
      <c r="B39" s="74"/>
      <c r="C39" s="74"/>
      <c r="D39" s="75"/>
      <c r="E39" s="74"/>
      <c r="F39" s="74"/>
      <c r="G39" s="75"/>
      <c r="H39" s="75"/>
      <c r="I39" s="74"/>
      <c r="J39" s="76" t="s">
        <v>93</v>
      </c>
      <c r="K39" s="77"/>
      <c r="L39" s="82"/>
    </row>
    <row r="40" spans="1:14" x14ac:dyDescent="0.2">
      <c r="A40" s="85"/>
      <c r="B40" s="42"/>
      <c r="C40" s="42"/>
      <c r="D40" s="41"/>
      <c r="E40" s="42"/>
      <c r="F40" s="42"/>
      <c r="G40" s="41"/>
      <c r="H40" s="41"/>
      <c r="I40" s="42"/>
      <c r="J40" s="41"/>
      <c r="K40" s="41"/>
      <c r="L40" s="82"/>
    </row>
    <row r="41" spans="1:14" ht="15.75" x14ac:dyDescent="0.25">
      <c r="A41" s="90" t="s">
        <v>165</v>
      </c>
      <c r="B41" s="91"/>
      <c r="C41" s="91"/>
      <c r="D41" s="91"/>
      <c r="E41" s="91"/>
      <c r="F41" s="91"/>
      <c r="G41" s="91"/>
      <c r="H41" s="91"/>
      <c r="I41" s="91"/>
      <c r="J41" s="91"/>
      <c r="K41" s="92"/>
      <c r="L41" s="82"/>
    </row>
    <row r="42" spans="1:14" x14ac:dyDescent="0.2">
      <c r="A42" s="45"/>
      <c r="B42" s="46"/>
      <c r="C42" s="46"/>
      <c r="D42" s="47"/>
      <c r="E42" s="46"/>
      <c r="F42" s="46"/>
      <c r="G42" s="47"/>
      <c r="H42" s="47"/>
      <c r="I42" s="46"/>
      <c r="J42" s="48" t="s">
        <v>1</v>
      </c>
      <c r="K42" s="49"/>
      <c r="L42" s="82"/>
    </row>
    <row r="43" spans="1:14" x14ac:dyDescent="0.2">
      <c r="A43" s="45"/>
      <c r="B43" s="46"/>
      <c r="C43" s="46"/>
      <c r="D43" s="47"/>
      <c r="E43" s="46"/>
      <c r="F43" s="46"/>
      <c r="G43" s="47"/>
      <c r="H43" s="47"/>
      <c r="I43" s="46"/>
      <c r="J43" s="48"/>
      <c r="K43" s="49"/>
      <c r="L43" s="82"/>
    </row>
    <row r="44" spans="1:14" x14ac:dyDescent="0.2">
      <c r="A44" s="45"/>
      <c r="B44" s="50"/>
      <c r="C44" s="50"/>
      <c r="D44" s="51"/>
      <c r="E44" s="50"/>
      <c r="F44" s="50"/>
      <c r="G44" s="51"/>
      <c r="H44" s="51" t="s">
        <v>107</v>
      </c>
      <c r="I44" s="50"/>
      <c r="J44" s="52" t="s">
        <v>92</v>
      </c>
      <c r="K44" s="53"/>
      <c r="L44" s="82"/>
    </row>
    <row r="45" spans="1:14" x14ac:dyDescent="0.2">
      <c r="A45" s="54"/>
      <c r="B45" s="50"/>
      <c r="C45" s="52" t="s">
        <v>96</v>
      </c>
      <c r="D45" s="52" t="s">
        <v>94</v>
      </c>
      <c r="E45" s="52" t="s">
        <v>34</v>
      </c>
      <c r="F45" s="52" t="s">
        <v>106</v>
      </c>
      <c r="G45" s="52" t="s">
        <v>94</v>
      </c>
      <c r="H45" s="52" t="s">
        <v>108</v>
      </c>
      <c r="I45" s="52" t="s">
        <v>97</v>
      </c>
      <c r="J45" s="52" t="s">
        <v>136</v>
      </c>
      <c r="K45" s="53"/>
      <c r="L45" s="82"/>
    </row>
    <row r="46" spans="1:14" x14ac:dyDescent="0.2">
      <c r="A46" s="55"/>
      <c r="B46" s="52" t="s">
        <v>98</v>
      </c>
      <c r="C46" s="52" t="s">
        <v>33</v>
      </c>
      <c r="D46" s="52" t="s">
        <v>105</v>
      </c>
      <c r="E46" s="52" t="s">
        <v>35</v>
      </c>
      <c r="F46" s="52" t="s">
        <v>36</v>
      </c>
      <c r="G46" s="52" t="s">
        <v>36</v>
      </c>
      <c r="H46" s="56" t="s">
        <v>109</v>
      </c>
      <c r="I46" s="52" t="s">
        <v>0</v>
      </c>
      <c r="J46" s="56" t="s">
        <v>137</v>
      </c>
      <c r="K46" s="57"/>
      <c r="L46" s="82"/>
    </row>
    <row r="47" spans="1:14" x14ac:dyDescent="0.2">
      <c r="A47" s="55"/>
      <c r="B47" s="58" t="s">
        <v>99</v>
      </c>
      <c r="C47" s="58" t="s">
        <v>100</v>
      </c>
      <c r="D47" s="58" t="s">
        <v>25</v>
      </c>
      <c r="E47" s="58" t="s">
        <v>101</v>
      </c>
      <c r="F47" s="58" t="s">
        <v>102</v>
      </c>
      <c r="G47" s="58" t="s">
        <v>27</v>
      </c>
      <c r="H47" s="58" t="s">
        <v>29</v>
      </c>
      <c r="I47" s="58" t="s">
        <v>103</v>
      </c>
      <c r="J47" s="58" t="s">
        <v>31</v>
      </c>
      <c r="K47" s="59"/>
      <c r="L47" s="82"/>
    </row>
    <row r="48" spans="1:14" x14ac:dyDescent="0.2">
      <c r="A48" s="55"/>
      <c r="B48" s="37"/>
      <c r="C48" s="37"/>
      <c r="D48" s="58" t="s">
        <v>26</v>
      </c>
      <c r="E48" s="60"/>
      <c r="F48" s="60"/>
      <c r="G48" s="58" t="s">
        <v>28</v>
      </c>
      <c r="H48" s="58" t="s">
        <v>30</v>
      </c>
      <c r="I48" s="60"/>
      <c r="J48" s="58" t="s">
        <v>32</v>
      </c>
      <c r="K48" s="59"/>
      <c r="L48" s="82"/>
    </row>
    <row r="49" spans="1:13" x14ac:dyDescent="0.2">
      <c r="A49" s="55"/>
      <c r="B49" s="52"/>
      <c r="C49" s="52"/>
      <c r="D49" s="52"/>
      <c r="E49" s="52"/>
      <c r="F49" s="52"/>
      <c r="G49" s="52"/>
      <c r="H49" s="52"/>
      <c r="I49" s="52"/>
      <c r="J49" s="52"/>
      <c r="K49" s="53"/>
      <c r="L49" s="82"/>
    </row>
    <row r="50" spans="1:13" s="86" customFormat="1" x14ac:dyDescent="0.2">
      <c r="A50" s="65" t="s">
        <v>138</v>
      </c>
      <c r="B50" s="44"/>
      <c r="C50" s="44"/>
      <c r="D50" s="44"/>
      <c r="E50" s="44"/>
      <c r="F50" s="44"/>
      <c r="G50" s="44"/>
      <c r="H50" s="44"/>
      <c r="I50" s="44"/>
      <c r="J50" s="44"/>
      <c r="K50" s="67"/>
      <c r="L50" s="82"/>
      <c r="M50" s="87"/>
    </row>
    <row r="51" spans="1:13" ht="25.5" x14ac:dyDescent="0.2">
      <c r="A51" s="66" t="s">
        <v>139</v>
      </c>
      <c r="B51" s="43">
        <v>5824</v>
      </c>
      <c r="C51" s="43">
        <v>2983</v>
      </c>
      <c r="D51" s="44">
        <v>8807</v>
      </c>
      <c r="E51" s="43">
        <v>4418</v>
      </c>
      <c r="F51" s="43">
        <v>4314</v>
      </c>
      <c r="G51" s="44">
        <v>8732</v>
      </c>
      <c r="H51" s="44">
        <v>75</v>
      </c>
      <c r="I51" s="43">
        <v>0</v>
      </c>
      <c r="J51" s="44">
        <v>75</v>
      </c>
      <c r="K51" s="67"/>
      <c r="L51" s="82"/>
    </row>
    <row r="52" spans="1:13" ht="15.75" customHeight="1" x14ac:dyDescent="0.2">
      <c r="A52" s="66" t="s">
        <v>140</v>
      </c>
      <c r="B52" s="43">
        <v>18512</v>
      </c>
      <c r="C52" s="43">
        <v>7944</v>
      </c>
      <c r="D52" s="44">
        <v>26456</v>
      </c>
      <c r="E52" s="43">
        <v>6836</v>
      </c>
      <c r="F52" s="43">
        <v>18976</v>
      </c>
      <c r="G52" s="44">
        <v>25813</v>
      </c>
      <c r="H52" s="44">
        <v>644</v>
      </c>
      <c r="I52" s="43">
        <v>228</v>
      </c>
      <c r="J52" s="44">
        <v>872</v>
      </c>
      <c r="K52" s="67"/>
      <c r="L52" s="82"/>
    </row>
    <row r="53" spans="1:13" x14ac:dyDescent="0.2">
      <c r="A53" s="66" t="s">
        <v>141</v>
      </c>
      <c r="B53" s="43">
        <v>82276</v>
      </c>
      <c r="C53" s="43">
        <v>204535</v>
      </c>
      <c r="D53" s="44">
        <v>286811</v>
      </c>
      <c r="E53" s="43">
        <v>68346</v>
      </c>
      <c r="F53" s="43">
        <v>220069</v>
      </c>
      <c r="G53" s="44">
        <v>288415</v>
      </c>
      <c r="H53" s="44">
        <v>-1604</v>
      </c>
      <c r="I53" s="43">
        <v>2093</v>
      </c>
      <c r="J53" s="44">
        <v>489</v>
      </c>
      <c r="K53" s="67"/>
      <c r="L53" s="82"/>
    </row>
    <row r="54" spans="1:13" x14ac:dyDescent="0.2">
      <c r="A54" s="66" t="s">
        <v>142</v>
      </c>
      <c r="B54" s="43">
        <v>1642</v>
      </c>
      <c r="C54" s="43">
        <v>2940</v>
      </c>
      <c r="D54" s="44">
        <v>4582</v>
      </c>
      <c r="E54" s="43">
        <v>6235</v>
      </c>
      <c r="F54" s="43">
        <v>602</v>
      </c>
      <c r="G54" s="44">
        <v>6837</v>
      </c>
      <c r="H54" s="44">
        <v>-2255</v>
      </c>
      <c r="I54" s="43">
        <v>103</v>
      </c>
      <c r="J54" s="44">
        <v>-2152</v>
      </c>
      <c r="K54" s="67"/>
      <c r="L54" s="82"/>
    </row>
    <row r="55" spans="1:13" x14ac:dyDescent="0.2">
      <c r="A55" s="66" t="s">
        <v>143</v>
      </c>
      <c r="B55" s="43">
        <v>0</v>
      </c>
      <c r="C55" s="43">
        <v>0</v>
      </c>
      <c r="D55" s="44">
        <v>0</v>
      </c>
      <c r="E55" s="43">
        <v>0</v>
      </c>
      <c r="F55" s="43">
        <v>0</v>
      </c>
      <c r="G55" s="44">
        <v>0</v>
      </c>
      <c r="H55" s="44">
        <v>0</v>
      </c>
      <c r="I55" s="43">
        <v>0</v>
      </c>
      <c r="J55" s="44">
        <v>0</v>
      </c>
      <c r="K55" s="67"/>
      <c r="L55" s="82"/>
    </row>
    <row r="56" spans="1:13" x14ac:dyDescent="0.2">
      <c r="A56" s="66" t="s">
        <v>144</v>
      </c>
      <c r="B56" s="43">
        <v>0</v>
      </c>
      <c r="C56" s="43">
        <v>0</v>
      </c>
      <c r="D56" s="44">
        <v>0</v>
      </c>
      <c r="E56" s="43">
        <v>0</v>
      </c>
      <c r="F56" s="43">
        <v>0</v>
      </c>
      <c r="G56" s="44">
        <v>0</v>
      </c>
      <c r="H56" s="44">
        <v>0</v>
      </c>
      <c r="I56" s="43">
        <v>0</v>
      </c>
      <c r="J56" s="44">
        <v>0</v>
      </c>
      <c r="K56" s="67"/>
      <c r="L56" s="82"/>
    </row>
    <row r="57" spans="1:13" x14ac:dyDescent="0.2">
      <c r="A57" s="66" t="s">
        <v>145</v>
      </c>
      <c r="B57" s="43">
        <v>3485</v>
      </c>
      <c r="C57" s="43">
        <v>6274</v>
      </c>
      <c r="D57" s="44">
        <v>9759</v>
      </c>
      <c r="E57" s="43">
        <v>6834</v>
      </c>
      <c r="F57" s="43">
        <v>2593</v>
      </c>
      <c r="G57" s="44">
        <v>9426</v>
      </c>
      <c r="H57" s="44">
        <v>332</v>
      </c>
      <c r="I57" s="43">
        <v>26</v>
      </c>
      <c r="J57" s="44">
        <v>358</v>
      </c>
      <c r="K57" s="67"/>
      <c r="L57" s="82"/>
    </row>
    <row r="58" spans="1:13" x14ac:dyDescent="0.2">
      <c r="A58" s="66" t="s">
        <v>146</v>
      </c>
      <c r="B58" s="43">
        <v>127</v>
      </c>
      <c r="C58" s="43">
        <v>133</v>
      </c>
      <c r="D58" s="44">
        <v>260</v>
      </c>
      <c r="E58" s="43">
        <v>237</v>
      </c>
      <c r="F58" s="43">
        <v>78</v>
      </c>
      <c r="G58" s="44">
        <v>315</v>
      </c>
      <c r="H58" s="44">
        <v>-55</v>
      </c>
      <c r="I58" s="43">
        <v>6</v>
      </c>
      <c r="J58" s="44">
        <v>-49</v>
      </c>
      <c r="K58" s="67"/>
      <c r="L58" s="82"/>
    </row>
    <row r="59" spans="1:13" ht="14.25" customHeight="1" x14ac:dyDescent="0.2">
      <c r="A59" s="78" t="s">
        <v>147</v>
      </c>
      <c r="B59" s="43">
        <v>3257</v>
      </c>
      <c r="C59" s="43">
        <v>2682</v>
      </c>
      <c r="D59" s="44">
        <v>5939</v>
      </c>
      <c r="E59" s="43">
        <v>2963</v>
      </c>
      <c r="F59" s="43">
        <v>3614</v>
      </c>
      <c r="G59" s="44">
        <v>6577</v>
      </c>
      <c r="H59" s="44">
        <v>-638</v>
      </c>
      <c r="I59" s="43">
        <v>129</v>
      </c>
      <c r="J59" s="44">
        <v>-509</v>
      </c>
      <c r="K59" s="67"/>
      <c r="L59" s="82"/>
    </row>
    <row r="60" spans="1:13" x14ac:dyDescent="0.2">
      <c r="A60" s="79" t="s">
        <v>148</v>
      </c>
      <c r="B60" s="43">
        <v>89895</v>
      </c>
      <c r="C60" s="43">
        <v>128196</v>
      </c>
      <c r="D60" s="44">
        <v>218091</v>
      </c>
      <c r="E60" s="43">
        <v>31004</v>
      </c>
      <c r="F60" s="43">
        <v>196824</v>
      </c>
      <c r="G60" s="44">
        <v>227828</v>
      </c>
      <c r="H60" s="44">
        <v>-9737</v>
      </c>
      <c r="I60" s="43">
        <v>11153</v>
      </c>
      <c r="J60" s="44">
        <v>1416</v>
      </c>
      <c r="K60" s="67"/>
      <c r="L60" s="82"/>
    </row>
    <row r="61" spans="1:13" x14ac:dyDescent="0.2">
      <c r="A61" s="66" t="s">
        <v>149</v>
      </c>
      <c r="B61" s="43">
        <v>131698</v>
      </c>
      <c r="C61" s="43">
        <v>35262</v>
      </c>
      <c r="D61" s="44">
        <v>166959</v>
      </c>
      <c r="E61" s="43">
        <v>59527</v>
      </c>
      <c r="F61" s="43">
        <v>108594</v>
      </c>
      <c r="G61" s="44">
        <v>168121</v>
      </c>
      <c r="H61" s="44">
        <v>-1162</v>
      </c>
      <c r="I61" s="43">
        <v>533</v>
      </c>
      <c r="J61" s="44">
        <v>-629</v>
      </c>
      <c r="K61" s="67"/>
      <c r="L61" s="82"/>
    </row>
    <row r="62" spans="1:13" x14ac:dyDescent="0.2">
      <c r="A62" s="66" t="s">
        <v>150</v>
      </c>
      <c r="B62" s="43">
        <v>118366</v>
      </c>
      <c r="C62" s="43">
        <v>211073</v>
      </c>
      <c r="D62" s="44">
        <v>329439</v>
      </c>
      <c r="E62" s="43">
        <v>159752</v>
      </c>
      <c r="F62" s="43">
        <v>177952</v>
      </c>
      <c r="G62" s="44">
        <v>337704</v>
      </c>
      <c r="H62" s="44">
        <v>-8265</v>
      </c>
      <c r="I62" s="43">
        <v>1366</v>
      </c>
      <c r="J62" s="44">
        <v>-6899</v>
      </c>
      <c r="K62" s="67"/>
      <c r="L62" s="82"/>
    </row>
    <row r="63" spans="1:13" x14ac:dyDescent="0.2">
      <c r="A63" s="66" t="s">
        <v>151</v>
      </c>
      <c r="B63" s="43">
        <v>50800</v>
      </c>
      <c r="C63" s="43">
        <v>46550</v>
      </c>
      <c r="D63" s="44">
        <v>97351</v>
      </c>
      <c r="E63" s="43">
        <v>11523</v>
      </c>
      <c r="F63" s="43">
        <v>66858</v>
      </c>
      <c r="G63" s="44">
        <v>78380</v>
      </c>
      <c r="H63" s="44">
        <v>18970</v>
      </c>
      <c r="I63" s="43">
        <v>2170</v>
      </c>
      <c r="J63" s="44">
        <v>21140</v>
      </c>
      <c r="K63" s="67"/>
      <c r="L63" s="82"/>
    </row>
    <row r="64" spans="1:13" x14ac:dyDescent="0.2">
      <c r="A64" s="66" t="s">
        <v>152</v>
      </c>
      <c r="B64" s="43">
        <v>37945</v>
      </c>
      <c r="C64" s="43">
        <v>122362</v>
      </c>
      <c r="D64" s="44">
        <v>160307</v>
      </c>
      <c r="E64" s="43">
        <v>41304</v>
      </c>
      <c r="F64" s="43">
        <v>137593</v>
      </c>
      <c r="G64" s="44">
        <v>178897</v>
      </c>
      <c r="H64" s="44">
        <v>-18591</v>
      </c>
      <c r="I64" s="43">
        <v>15399</v>
      </c>
      <c r="J64" s="44">
        <v>-3192</v>
      </c>
      <c r="K64" s="67"/>
      <c r="L64" s="82"/>
    </row>
    <row r="65" spans="1:13" x14ac:dyDescent="0.2">
      <c r="A65" s="66" t="s">
        <v>153</v>
      </c>
      <c r="B65" s="43">
        <v>49512</v>
      </c>
      <c r="C65" s="43">
        <v>99310</v>
      </c>
      <c r="D65" s="44">
        <v>148822</v>
      </c>
      <c r="E65" s="43">
        <v>83393</v>
      </c>
      <c r="F65" s="43">
        <v>99651</v>
      </c>
      <c r="G65" s="44">
        <v>183044</v>
      </c>
      <c r="H65" s="44">
        <v>-34223</v>
      </c>
      <c r="I65" s="43">
        <v>29690</v>
      </c>
      <c r="J65" s="44">
        <v>-4533</v>
      </c>
      <c r="K65" s="67"/>
      <c r="L65" s="82"/>
    </row>
    <row r="66" spans="1:13" x14ac:dyDescent="0.2">
      <c r="A66" s="66" t="s">
        <v>154</v>
      </c>
      <c r="B66" s="43">
        <v>11117</v>
      </c>
      <c r="C66" s="43">
        <v>9033</v>
      </c>
      <c r="D66" s="44">
        <v>20150</v>
      </c>
      <c r="E66" s="43">
        <v>1294</v>
      </c>
      <c r="F66" s="43">
        <v>21296</v>
      </c>
      <c r="G66" s="44">
        <v>22590</v>
      </c>
      <c r="H66" s="44">
        <v>-2440</v>
      </c>
      <c r="I66" s="43">
        <v>2013</v>
      </c>
      <c r="J66" s="44">
        <v>-427</v>
      </c>
      <c r="K66" s="67"/>
      <c r="L66" s="82"/>
    </row>
    <row r="67" spans="1:13" s="86" customFormat="1" x14ac:dyDescent="0.2">
      <c r="A67" s="66" t="s">
        <v>155</v>
      </c>
      <c r="B67" s="43">
        <v>240362</v>
      </c>
      <c r="C67" s="43">
        <v>223322</v>
      </c>
      <c r="D67" s="44">
        <v>463685</v>
      </c>
      <c r="E67" s="43">
        <v>307571</v>
      </c>
      <c r="F67" s="43">
        <v>157107</v>
      </c>
      <c r="G67" s="44">
        <v>464678</v>
      </c>
      <c r="H67" s="44">
        <v>-993</v>
      </c>
      <c r="I67" s="43">
        <v>961</v>
      </c>
      <c r="J67" s="44">
        <v>-32</v>
      </c>
      <c r="K67" s="67"/>
      <c r="L67" s="82"/>
      <c r="M67" s="87"/>
    </row>
    <row r="68" spans="1:13" s="86" customFormat="1" x14ac:dyDescent="0.2">
      <c r="A68" s="66" t="s">
        <v>156</v>
      </c>
      <c r="B68" s="43">
        <v>12241</v>
      </c>
      <c r="C68" s="43">
        <v>15822</v>
      </c>
      <c r="D68" s="44">
        <v>28063</v>
      </c>
      <c r="E68" s="43">
        <v>7685</v>
      </c>
      <c r="F68" s="43">
        <v>23784</v>
      </c>
      <c r="G68" s="44">
        <v>31468</v>
      </c>
      <c r="H68" s="44">
        <v>-3405</v>
      </c>
      <c r="I68" s="43">
        <v>2564</v>
      </c>
      <c r="J68" s="44">
        <v>-841</v>
      </c>
      <c r="K68" s="67"/>
      <c r="L68" s="82"/>
      <c r="M68" s="87"/>
    </row>
    <row r="69" spans="1:13" s="86" customFormat="1" x14ac:dyDescent="0.2">
      <c r="A69" s="66" t="s">
        <v>157</v>
      </c>
      <c r="B69" s="43">
        <v>19357</v>
      </c>
      <c r="C69" s="43">
        <v>58226</v>
      </c>
      <c r="D69" s="44">
        <v>77583</v>
      </c>
      <c r="E69" s="43">
        <v>7496</v>
      </c>
      <c r="F69" s="43">
        <v>71727</v>
      </c>
      <c r="G69" s="44">
        <v>79224</v>
      </c>
      <c r="H69" s="44">
        <v>-1641</v>
      </c>
      <c r="I69" s="43">
        <v>4617</v>
      </c>
      <c r="J69" s="44">
        <v>2976</v>
      </c>
      <c r="K69" s="67"/>
      <c r="L69" s="82"/>
      <c r="M69" s="87"/>
    </row>
    <row r="70" spans="1:13" s="86" customFormat="1" x14ac:dyDescent="0.2">
      <c r="A70" s="66" t="s">
        <v>158</v>
      </c>
      <c r="B70" s="43">
        <v>33703</v>
      </c>
      <c r="C70" s="43">
        <v>31611</v>
      </c>
      <c r="D70" s="44">
        <v>65314</v>
      </c>
      <c r="E70" s="43">
        <v>7874</v>
      </c>
      <c r="F70" s="43">
        <v>41889</v>
      </c>
      <c r="G70" s="44">
        <v>49763</v>
      </c>
      <c r="H70" s="44">
        <v>15551</v>
      </c>
      <c r="I70" s="43">
        <v>2058</v>
      </c>
      <c r="J70" s="44">
        <v>17609</v>
      </c>
      <c r="K70" s="67"/>
      <c r="L70" s="82"/>
      <c r="M70" s="87"/>
    </row>
    <row r="71" spans="1:13" x14ac:dyDescent="0.2">
      <c r="A71" s="66" t="s">
        <v>159</v>
      </c>
      <c r="B71" s="43">
        <v>33416</v>
      </c>
      <c r="C71" s="43">
        <v>21241</v>
      </c>
      <c r="D71" s="44">
        <v>54658</v>
      </c>
      <c r="E71" s="43">
        <v>14009</v>
      </c>
      <c r="F71" s="43">
        <v>42094</v>
      </c>
      <c r="G71" s="44">
        <v>56104</v>
      </c>
      <c r="H71" s="44">
        <v>-1446</v>
      </c>
      <c r="I71" s="43">
        <v>36</v>
      </c>
      <c r="J71" s="44">
        <v>-1410</v>
      </c>
      <c r="K71" s="67"/>
      <c r="L71" s="82"/>
    </row>
    <row r="72" spans="1:13" x14ac:dyDescent="0.2">
      <c r="A72" s="66" t="s">
        <v>160</v>
      </c>
      <c r="B72" s="43">
        <v>15256</v>
      </c>
      <c r="C72" s="43">
        <v>9259</v>
      </c>
      <c r="D72" s="44">
        <v>24515</v>
      </c>
      <c r="E72" s="43">
        <v>3817</v>
      </c>
      <c r="F72" s="43">
        <v>20859</v>
      </c>
      <c r="G72" s="44">
        <v>24676</v>
      </c>
      <c r="H72" s="44">
        <v>-162</v>
      </c>
      <c r="I72" s="43">
        <v>5</v>
      </c>
      <c r="J72" s="44">
        <v>-157</v>
      </c>
      <c r="K72" s="67"/>
      <c r="L72" s="82"/>
    </row>
    <row r="73" spans="1:13" x14ac:dyDescent="0.2">
      <c r="A73" s="66" t="s">
        <v>161</v>
      </c>
      <c r="B73" s="43">
        <v>182911</v>
      </c>
      <c r="C73" s="43">
        <v>215132</v>
      </c>
      <c r="D73" s="44">
        <v>398041</v>
      </c>
      <c r="E73" s="43">
        <v>147730</v>
      </c>
      <c r="F73" s="43">
        <v>254134</v>
      </c>
      <c r="G73" s="44">
        <v>401863</v>
      </c>
      <c r="H73" s="44">
        <v>-3822</v>
      </c>
      <c r="I73" s="43">
        <v>14802</v>
      </c>
      <c r="J73" s="44">
        <v>10980</v>
      </c>
      <c r="K73" s="67"/>
      <c r="L73" s="82"/>
    </row>
    <row r="74" spans="1:13" ht="25.5" x14ac:dyDescent="0.2">
      <c r="A74" s="65" t="s">
        <v>162</v>
      </c>
      <c r="B74" s="44">
        <v>1141700</v>
      </c>
      <c r="C74" s="44">
        <v>1453890</v>
      </c>
      <c r="D74" s="44">
        <v>2595591</v>
      </c>
      <c r="E74" s="44">
        <v>979848</v>
      </c>
      <c r="F74" s="44">
        <v>1670608</v>
      </c>
      <c r="G74" s="44">
        <v>2650454</v>
      </c>
      <c r="H74" s="44">
        <v>-54864</v>
      </c>
      <c r="I74" s="44">
        <v>89951</v>
      </c>
      <c r="J74" s="44">
        <v>35087</v>
      </c>
      <c r="K74" s="67"/>
      <c r="L74" s="88"/>
    </row>
    <row r="75" spans="1:13" x14ac:dyDescent="0.2">
      <c r="A75" s="65"/>
      <c r="B75" s="44"/>
      <c r="C75" s="44"/>
      <c r="D75" s="44"/>
      <c r="E75" s="44"/>
      <c r="F75" s="44"/>
      <c r="G75" s="44"/>
      <c r="H75" s="44"/>
      <c r="I75" s="44"/>
      <c r="J75" s="44"/>
      <c r="K75" s="67"/>
      <c r="L75" s="82"/>
    </row>
    <row r="76" spans="1:13" x14ac:dyDescent="0.2">
      <c r="A76" s="68" t="s">
        <v>131</v>
      </c>
      <c r="B76" s="47"/>
      <c r="C76" s="47"/>
      <c r="D76" s="47"/>
      <c r="E76" s="47"/>
      <c r="F76" s="47"/>
      <c r="G76" s="47"/>
      <c r="H76" s="47"/>
      <c r="I76" s="47"/>
      <c r="J76" s="47"/>
      <c r="K76" s="69"/>
    </row>
    <row r="77" spans="1:13" s="89" customFormat="1" x14ac:dyDescent="0.2">
      <c r="A77" s="68" t="s">
        <v>132</v>
      </c>
      <c r="B77" s="70"/>
      <c r="C77" s="70"/>
      <c r="D77" s="71"/>
      <c r="E77" s="70"/>
      <c r="F77" s="70"/>
      <c r="G77" s="71"/>
      <c r="H77" s="71"/>
      <c r="I77" s="70">
        <v>67964</v>
      </c>
      <c r="J77" s="71"/>
      <c r="K77" s="72"/>
      <c r="M77" s="87"/>
    </row>
    <row r="78" spans="1:13" s="89" customFormat="1" x14ac:dyDescent="0.2">
      <c r="A78" s="68" t="s">
        <v>133</v>
      </c>
      <c r="B78" s="70"/>
      <c r="C78" s="70"/>
      <c r="D78" s="71"/>
      <c r="E78" s="70"/>
      <c r="F78" s="70"/>
      <c r="G78" s="71"/>
      <c r="H78" s="71"/>
      <c r="I78" s="70">
        <v>4473</v>
      </c>
      <c r="J78" s="71"/>
      <c r="K78" s="72"/>
      <c r="M78" s="87"/>
    </row>
    <row r="79" spans="1:13" s="89" customFormat="1" ht="25.5" x14ac:dyDescent="0.2">
      <c r="A79" s="68" t="s">
        <v>50</v>
      </c>
      <c r="B79" s="70"/>
      <c r="C79" s="70"/>
      <c r="D79" s="71"/>
      <c r="E79" s="70"/>
      <c r="F79" s="70"/>
      <c r="G79" s="71"/>
      <c r="H79" s="71"/>
      <c r="I79" s="70">
        <v>11223</v>
      </c>
      <c r="J79" s="71"/>
      <c r="K79" s="72"/>
      <c r="M79" s="87"/>
    </row>
    <row r="80" spans="1:13" s="89" customFormat="1" x14ac:dyDescent="0.2">
      <c r="A80" s="68" t="s">
        <v>51</v>
      </c>
      <c r="B80" s="70"/>
      <c r="C80" s="70"/>
      <c r="D80" s="71"/>
      <c r="E80" s="70"/>
      <c r="F80" s="70"/>
      <c r="G80" s="71"/>
      <c r="H80" s="71"/>
      <c r="I80" s="70">
        <v>-1624</v>
      </c>
      <c r="J80" s="71"/>
      <c r="K80" s="72"/>
      <c r="M80" s="87"/>
    </row>
    <row r="81" spans="1:12" s="89" customFormat="1" ht="25.5" x14ac:dyDescent="0.2">
      <c r="A81" s="68" t="s">
        <v>134</v>
      </c>
      <c r="B81" s="70"/>
      <c r="C81" s="70"/>
      <c r="D81" s="71"/>
      <c r="E81" s="70"/>
      <c r="F81" s="70"/>
      <c r="G81" s="71"/>
      <c r="H81" s="71"/>
      <c r="I81" s="70">
        <v>7915</v>
      </c>
      <c r="J81" s="71"/>
      <c r="K81" s="72"/>
    </row>
    <row r="82" spans="1:12" ht="25.5" x14ac:dyDescent="0.2">
      <c r="A82" s="65" t="s">
        <v>135</v>
      </c>
      <c r="B82" s="44"/>
      <c r="C82" s="44"/>
      <c r="D82" s="44"/>
      <c r="E82" s="44"/>
      <c r="F82" s="44"/>
      <c r="G82" s="44"/>
      <c r="H82" s="44"/>
      <c r="I82" s="71">
        <v>89951</v>
      </c>
      <c r="J82" s="44"/>
      <c r="K82" s="67"/>
    </row>
    <row r="83" spans="1:12" s="86" customFormat="1" x14ac:dyDescent="0.2">
      <c r="A83" s="65"/>
      <c r="B83" s="47"/>
      <c r="C83" s="47"/>
      <c r="D83" s="47"/>
      <c r="E83" s="47"/>
      <c r="F83" s="47"/>
      <c r="G83" s="47"/>
      <c r="H83" s="47"/>
      <c r="I83" s="70"/>
      <c r="J83" s="47"/>
      <c r="K83" s="69"/>
      <c r="L83" s="88"/>
    </row>
    <row r="84" spans="1:12" ht="25.5" x14ac:dyDescent="0.2">
      <c r="A84" s="65" t="s">
        <v>163</v>
      </c>
      <c r="B84" s="44">
        <v>1261229</v>
      </c>
      <c r="C84" s="44">
        <v>2107860</v>
      </c>
      <c r="D84" s="44">
        <v>3369089</v>
      </c>
      <c r="E84" s="44">
        <v>1906567</v>
      </c>
      <c r="F84" s="44">
        <v>1825204</v>
      </c>
      <c r="G84" s="44">
        <v>3731770</v>
      </c>
      <c r="H84" s="44">
        <v>-362683</v>
      </c>
      <c r="I84" s="44">
        <v>168754</v>
      </c>
      <c r="J84" s="44">
        <v>-193928</v>
      </c>
      <c r="K84" s="67"/>
      <c r="L84" s="88"/>
    </row>
    <row r="85" spans="1:12" x14ac:dyDescent="0.2">
      <c r="A85" s="80"/>
      <c r="B85" s="75"/>
      <c r="C85" s="75"/>
      <c r="D85" s="75"/>
      <c r="E85" s="75"/>
      <c r="F85" s="75"/>
      <c r="G85" s="75"/>
      <c r="H85" s="75"/>
      <c r="I85" s="75"/>
      <c r="J85" s="75"/>
      <c r="K85" s="81"/>
      <c r="L85" s="88"/>
    </row>
    <row r="86" spans="1:12" x14ac:dyDescent="0.2">
      <c r="A86" s="39"/>
      <c r="B86" s="39"/>
      <c r="C86" s="39"/>
      <c r="D86" s="40"/>
      <c r="E86" s="39"/>
      <c r="F86" s="39"/>
      <c r="G86" s="40"/>
      <c r="H86" s="40"/>
      <c r="I86" s="39"/>
      <c r="J86" s="40"/>
      <c r="K86" s="40"/>
    </row>
  </sheetData>
  <mergeCells count="2">
    <mergeCell ref="A1:K1"/>
    <mergeCell ref="A41:K41"/>
  </mergeCells>
  <phoneticPr fontId="3" type="noConversion"/>
  <pageMargins left="0.75" right="0.75" top="1" bottom="1" header="0.5" footer="0.5"/>
  <pageSetup paperSize="9" scale="72" orientation="landscape" r:id="rId1"/>
  <headerFooter alignWithMargins="0"/>
  <rowBreaks count="1" manualBreakCount="1">
    <brk id="40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5F3D253-1C82-4D5B-95E3-4B4CC39AC6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A10</vt:lpstr>
      <vt:lpstr>'Annex A10'!Print_Area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