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2" sheetId="29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<sst xmlns="http://schemas.openxmlformats.org/spreadsheetml/2006/main" count="231" uniqueCount="120">
  <si>
    <t>items</t>
  </si>
  <si>
    <t>£ thousand</t>
  </si>
  <si>
    <t>Adult Social Care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</si>
  <si>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</si>
  <si>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</si>
  <si>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</si>
  <si>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</si>
  <si>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</si>
  <si>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</si>
  <si>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</si>
  <si>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</si>
  <si>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</si>
  <si>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</si>
  <si>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</si>
  <si>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</si>
  <si>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</si>
  <si>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</si>
  <si>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</si>
  <si>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</si>
  <si>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</si>
  <si>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</si>
  <si>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</si>
  <si>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</si>
  <si>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</si>
  <si>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</si>
  <si>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total cost</t>
  </si>
  <si>
    <t>Highways and transport services</t>
  </si>
  <si>
    <t>Environmental and regulatory services</t>
  </si>
  <si>
    <t>RS 2004-05 provisional data</t>
  </si>
  <si>
    <t>Downloaded from CLASS 11/8/06</t>
  </si>
  <si>
    <t>Total service expenditure (total of lines 190 to 698)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</si>
  <si>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</si>
  <si>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</si>
  <si>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</si>
  <si>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</si>
  <si>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</si>
  <si>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</si>
  <si>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</si>
  <si>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</si>
  <si>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>Fire and rescue services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</si>
  <si>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</si>
  <si>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</si>
  <si>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</si>
  <si>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</si>
  <si>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</si>
  <si>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</si>
  <si>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</si>
  <si>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</si>
  <si>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</si>
  <si>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</si>
  <si>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</si>
  <si>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</si>
  <si>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</si>
  <si>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</si>
  <si>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</si>
  <si>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</si>
  <si>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</si>
  <si>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</si>
  <si>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</si>
  <si>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</si>
  <si>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</si>
  <si>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</si>
  <si>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</si>
  <si>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</si>
  <si>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</si>
  <si>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</si>
  <si>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</si>
  <si>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</si>
  <si>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</si>
  <si>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</si>
  <si>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</si>
  <si>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</si>
  <si>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</si>
  <si>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</si>
  <si>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</si>
  <si>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</si>
  <si>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</si>
  <si>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</si>
  <si>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</si>
  <si>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</si>
  <si>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</si>
  <si>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</si>
  <si>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</si>
  <si>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</si>
  <si>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</si>
  <si>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</si>
  <si>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</si>
  <si>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</si>
  <si>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</si>
  <si>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</si>
  <si>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</si>
  <si>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</si>
  <si>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</si>
  <si>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</si>
  <si>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</si>
  <si>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</si>
  <si>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</si>
  <si>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</si>
  <si>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</si>
  <si>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Cultural and related services</t>
  </si>
  <si>
    <t>Planning and development services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</si>
  <si>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</si>
  <si>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</si>
  <si>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</si>
  <si>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</si>
  <si>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</si>
  <si>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</si>
  <si>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</si>
  <si>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</si>
  <si>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</si>
  <si>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</si>
  <si>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r>
      <t xml:space="preserve">income </t>
    </r>
    <r>
      <rPr>
        <b/>
        <vertAlign val="superscript"/>
        <sz val="8"/>
        <rFont val="Arial"/>
        <family val="2"/>
      </rPr>
      <t>(a)</t>
    </r>
  </si>
  <si>
    <t>to outside bodies including other committees and costs recharged to internal users.</t>
  </si>
  <si>
    <t>(a) Other income includes: income received to finance a function/project jointly or severally undertaken with other bodies.  Contributions from other local authorities, value of costs recharged</t>
  </si>
  <si>
    <t>Children's Social Care</t>
  </si>
  <si>
    <t>£ million</t>
  </si>
  <si>
    <t>expenditure</t>
  </si>
  <si>
    <t>Other</t>
  </si>
  <si>
    <t>Public Health</t>
  </si>
  <si>
    <t>Annex A2: Revenue Outturn Service Expenditure Summary (RSX) 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</si>
</sst>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70" formatCode="_(&quot;£&quot;* #,##0.00_);_(&quot;£&quot;* \(#,##0.00\);_(&quot;£&quot;* &quot;-&quot;??_);_(@_)"/>
  </numFmts>
  <fonts count="33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164" fontId="9" fillId="0" borderId="0"/>
    <xf numFmtId="164" fontId="9" fillId="0" borderId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44" quotePrefix="1" applyFont="1" applyBorder="1" applyAlignment="1">
      <alignment horizontal="left"/>
    </xf>
    <xf numFmtId="0" fontId="6" fillId="0" borderId="0" xfId="44" applyFont="1" applyBorder="1"/>
    <xf numFmtId="0" fontId="6" fillId="0" borderId="0" xfId="44" applyFont="1" applyBorder="1" applyAlignment="1">
      <alignment horizontal="right"/>
    </xf>
    <xf numFmtId="3" fontId="6" fillId="0" borderId="0" xfId="44" applyNumberFormat="1" applyFont="1" applyBorder="1"/>
    <xf numFmtId="0" fontId="5" fillId="0" borderId="0" xfId="44" applyFont="1"/>
    <xf numFmtId="3" fontId="5" fillId="0" borderId="0" xfId="44" applyNumberFormat="1" applyFont="1"/>
    <xf numFmtId="0" fontId="7" fillId="0" borderId="0" xfId="44" applyFont="1"/>
    <xf numFmtId="0" fontId="6" fillId="0" borderId="0" xfId="44" applyFont="1"/>
    <xf numFmtId="0" fontId="6" fillId="0" borderId="0" xfId="44" applyFont="1" applyAlignment="1">
      <alignment horizontal="right"/>
    </xf>
    <xf numFmtId="3" fontId="6" fillId="0" borderId="0" xfId="44" applyNumberFormat="1" applyFont="1"/>
    <xf numFmtId="0" fontId="8" fillId="0" borderId="0" xfId="44" applyFont="1" applyFill="1" applyBorder="1" applyAlignment="1">
      <alignment horizontal="left"/>
    </xf>
    <xf numFmtId="3" fontId="8" fillId="0" borderId="0" xfId="44" applyNumberFormat="1" applyFont="1" applyBorder="1"/>
    <xf numFmtId="0" fontId="8" fillId="0" borderId="0" xfId="44" applyFont="1" applyBorder="1"/>
    <xf numFmtId="0" fontId="8" fillId="0" borderId="0" xfId="44" quotePrefix="1" applyFont="1" applyFill="1" applyBorder="1" applyAlignment="1">
      <alignment horizontal="left" indent="1"/>
    </xf>
    <xf numFmtId="0" fontId="8" fillId="0" borderId="0" xfId="44" quotePrefix="1" applyFont="1" applyFill="1" applyBorder="1" applyAlignment="1">
      <alignment horizontal="left"/>
    </xf>
    <xf numFmtId="0" fontId="8" fillId="0" borderId="0" xfId="44" applyFont="1" applyFill="1" applyBorder="1"/>
    <xf numFmtId="0" fontId="8" fillId="0" borderId="0" xfId="44" applyFont="1" applyFill="1" applyBorder="1" applyAlignment="1" applyProtection="1">
      <alignment horizontal="left" indent="1"/>
    </xf>
    <xf numFmtId="0" fontId="8" fillId="0" borderId="0" xfId="44" applyFont="1" applyFill="1" applyBorder="1" applyAlignment="1" applyProtection="1">
      <alignment horizontal="left"/>
    </xf>
    <xf numFmtId="0" fontId="8" fillId="0" borderId="0" xfId="44" applyFont="1" applyBorder="1" applyAlignment="1">
      <alignment horizontal="left" indent="1"/>
    </xf>
    <xf numFmtId="0" fontId="8" fillId="0" borderId="0" xfId="44" applyFont="1"/>
    <xf numFmtId="3" fontId="8" fillId="0" borderId="0" xfId="44" applyNumberFormat="1" applyFont="1"/>
    <xf numFmtId="3" fontId="10" fillId="0" borderId="0" xfId="44" applyNumberFormat="1" applyFont="1" applyBorder="1"/>
    <xf numFmtId="0" fontId="10" fillId="0" borderId="0" xfId="44" applyFont="1" applyBorder="1" applyAlignment="1">
      <alignment horizontal="right"/>
    </xf>
    <xf numFmtId="0" fontId="7" fillId="0" borderId="0" xfId="44" applyFont="1" applyFill="1" applyBorder="1"/>
    <xf numFmtId="0" fontId="7" fillId="0" borderId="0" xfId="44" applyFont="1" applyBorder="1"/>
    <xf numFmtId="3" fontId="11" fillId="0" borderId="0" xfId="44" applyNumberFormat="1" applyFont="1" applyBorder="1"/>
    <xf numFmtId="0" fontId="10" fillId="0" borderId="0" xfId="44" applyFont="1"/>
    <xf numFmtId="0" fontId="10" fillId="0" borderId="0" xfId="44" applyFont="1" applyAlignment="1">
      <alignment horizontal="right"/>
    </xf>
    <xf numFmtId="3" fontId="10" fillId="0" borderId="0" xfId="44" applyNumberFormat="1" applyFont="1"/>
    <xf numFmtId="3" fontId="11" fillId="0" borderId="0" xfId="44" applyNumberFormat="1" applyFont="1"/>
    <xf numFmtId="0" fontId="10" fillId="0" borderId="0" xfId="44" applyFont="1" applyBorder="1"/>
    <xf numFmtId="0" fontId="11" fillId="0" borderId="0" xfId="44" applyFont="1"/>
    <xf numFmtId="0" fontId="7" fillId="0" borderId="0" xfId="44" applyFont="1" applyFill="1" applyBorder="1" applyAlignment="1">
      <alignment horizontal="left"/>
    </xf>
    <xf numFmtId="0" fontId="8" fillId="0" borderId="0" xfId="44" applyFont="1" applyBorder="1" applyAlignment="1">
      <alignment horizontal="left"/>
    </xf>
    <xf numFmtId="0" fontId="8" fillId="0" borderId="0" xfId="44" applyFont="1" applyAlignment="1">
      <alignment horizontal="left"/>
    </xf>
    <xf numFmtId="0" fontId="7" fillId="0" borderId="0" xfId="44" applyFont="1" applyAlignment="1">
      <alignment horizontal="left"/>
    </xf>
    <xf numFmtId="0" fontId="0" fillId="24" borderId="10" xfId="44" applyFont="1" applyFill="1" applyBorder="1"/>
    <xf numFmtId="164" fontId="6" fillId="24" borderId="0" xfId="37" applyFont="1" applyFill="1" applyBorder="1"/>
    <xf numFmtId="164" fontId="6" fillId="24" borderId="12" xfId="37" applyFont="1" applyFill="1" applyBorder="1"/>
    <xf numFmtId="164" fontId="6" fillId="24" borderId="10" xfId="37" applyFont="1" applyFill="1" applyBorder="1"/>
    <xf numFmtId="164" fontId="5" fillId="24" borderId="10" xfId="37" applyFont="1" applyFill="1" applyBorder="1"/>
    <xf numFmtId="0" fontId="7" fillId="25" borderId="0" xfId="44" quotePrefix="1" applyFont="1" applyFill="1" applyAlignment="1">
      <alignment horizontal="left"/>
    </xf>
    <xf numFmtId="0" fontId="0" fillId="0" borderId="0" xfId="44" applyFont="1" applyFill="1"/>
    <xf numFmtId="164" fontId="5" fillId="24" borderId="0" xfId="37" applyFont="1" applyFill="1" applyBorder="1" applyAlignment="1" applyProtection="1">
      <alignment horizontal="right"/>
    </xf>
    <xf numFmtId="164" fontId="6" fillId="0" borderId="0" xfId="37" applyFont="1" applyFill="1"/>
    <xf numFmtId="164" fontId="12" fillId="24" borderId="11" xfId="37" applyFont="1" applyFill="1" applyBorder="1"/>
    <xf numFmtId="164" fontId="13" fillId="24" borderId="0" xfId="37" applyFont="1" applyFill="1" applyBorder="1" applyAlignment="1" applyProtection="1">
      <alignment horizontal="left"/>
    </xf>
    <xf numFmtId="164" fontId="12" fillId="24" borderId="0" xfId="37" applyFont="1" applyFill="1" applyBorder="1" applyAlignment="1" applyProtection="1">
      <alignment horizontal="left"/>
    </xf>
    <xf numFmtId="164" fontId="12" fillId="24" borderId="0" xfId="37" applyFont="1" applyFill="1" applyBorder="1"/>
    <xf numFmtId="164" fontId="13" fillId="24" borderId="11" xfId="37" applyFont="1" applyFill="1" applyBorder="1"/>
    <xf numFmtId="164" fontId="12" fillId="24" borderId="13" xfId="37" applyFont="1" applyFill="1" applyBorder="1"/>
    <xf numFmtId="3" fontId="12" fillId="24" borderId="0" xfId="37" applyNumberFormat="1" applyFont="1" applyFill="1" applyBorder="1" applyAlignment="1" applyProtection="1">
      <alignment horizontal="right"/>
    </xf>
    <xf numFmtId="3" fontId="13" fillId="24" borderId="0" xfId="37" applyNumberFormat="1" applyFont="1" applyFill="1" applyBorder="1" applyAlignment="1" applyProtection="1">
      <alignment horizontal="right"/>
    </xf>
    <xf numFmtId="164" fontId="13" fillId="24" borderId="0" xfId="37" applyFont="1" applyFill="1" applyBorder="1" applyAlignment="1" applyProtection="1">
      <alignment horizontal="right"/>
    </xf>
    <xf numFmtId="164" fontId="12" fillId="24" borderId="12" xfId="37" applyFont="1" applyFill="1" applyBorder="1"/>
    <xf numFmtId="0" fontId="12" fillId="24" borderId="0" xfId="44" applyFont="1" applyFill="1" applyBorder="1"/>
    <xf numFmtId="164" fontId="12" fillId="24" borderId="11" xfId="37" applyFont="1" applyFill="1" applyBorder="1" applyAlignment="1">
      <alignment horizontal="right"/>
    </xf>
    <xf numFmtId="0" fontId="12" fillId="24" borderId="0" xfId="44" applyFont="1" applyFill="1" applyBorder="1" applyAlignment="1">
      <alignment horizontal="right"/>
    </xf>
    <xf numFmtId="164" fontId="12" fillId="24" borderId="0" xfId="38" applyNumberFormat="1" applyFont="1" applyFill="1" applyBorder="1" applyAlignment="1">
      <alignment horizontal="right"/>
    </xf>
    <xf numFmtId="164" fontId="13" fillId="24" borderId="0" xfId="38" applyNumberFormat="1" applyFont="1" applyFill="1" applyBorder="1" applyAlignment="1">
      <alignment horizontal="right"/>
    </xf>
    <xf numFmtId="164" fontId="13" fillId="24" borderId="0" xfId="38" applyNumberFormat="1" applyFont="1" applyFill="1" applyBorder="1" applyAlignment="1" applyProtection="1">
      <alignment horizontal="right"/>
    </xf>
    <xf numFmtId="0" fontId="12" fillId="24" borderId="0" xfId="44" applyFont="1" applyFill="1" applyBorder="1" applyAlignment="1" applyProtection="1">
      <alignment horizontal="right"/>
    </xf>
    <xf numFmtId="164" fontId="12" fillId="24" borderId="11" xfId="44" applyNumberFormat="1" applyFont="1" applyFill="1" applyBorder="1" applyAlignment="1" applyProtection="1">
      <alignment horizontal="right"/>
    </xf>
    <xf numFmtId="164" fontId="13" fillId="24" borderId="0" xfId="44" quotePrefix="1" applyNumberFormat="1" applyFont="1" applyFill="1" applyBorder="1" applyAlignment="1" applyProtection="1">
      <alignment horizontal="right"/>
    </xf>
    <xf numFmtId="164" fontId="12" fillId="24" borderId="11" xfId="44" applyNumberFormat="1" applyFont="1" applyFill="1" applyBorder="1" applyAlignment="1" applyProtection="1">
      <alignment horizontal="left"/>
    </xf>
    <xf numFmtId="164" fontId="13" fillId="24" borderId="0" xfId="44" applyNumberFormat="1" applyFont="1" applyFill="1" applyBorder="1" applyAlignment="1" applyProtection="1">
      <alignment horizontal="center"/>
    </xf>
    <xf numFmtId="164" fontId="13" fillId="24" borderId="0" xfId="44" quotePrefix="1" applyNumberFormat="1" applyFont="1" applyFill="1" applyBorder="1" applyAlignment="1" applyProtection="1">
      <alignment horizontal="center"/>
    </xf>
    <xf numFmtId="164" fontId="13" fillId="24" borderId="12" xfId="37" applyFont="1" applyFill="1" applyBorder="1"/>
    <xf numFmtId="0" fontId="0" fillId="24" borderId="17" xfId="44" applyFont="1" applyFill="1" applyBorder="1"/>
    <xf numFmtId="164" fontId="3" fillId="24" borderId="0" xfId="37" applyFont="1" applyFill="1" applyBorder="1" applyAlignment="1" applyProtection="1">
      <alignment horizontal="left"/>
    </xf>
    <xf numFmtId="164" fontId="4" fillId="26" borderId="14" xfId="37" quotePrefix="1" applyFont="1" applyFill="1" applyBorder="1" applyAlignment="1" applyProtection="1">
      <alignment horizontal="left" wrapText="1"/>
    </xf>
    <xf numFmtId="0" fontId="0" fillId="0" borderId="15" xfId="44" applyFont="1" applyBorder="1" applyAlignment="1">
      <alignment horizontal="left" wrapText="1"/>
    </xf>
    <xf numFmtId="0" fontId="0" fillId="0" borderId="15" xfId="44" applyFont="1" applyBorder="1" applyAlignment="1">
      <alignment wrapText="1"/>
    </xf>
    <xf numFmtId="0" fontId="0" fillId="0" borderId="16" xfId="44" applyFont="1" applyBorder="1" applyAlignment="1"/>
  </cellXfs>
  <cellStyles count="49">
    <cellStyle name="%" xfId="44"/>
    <cellStyle name="% 2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7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_TableA2_0304" xfId="37"/>
    <cellStyle name="Normal_TableA4_0304" xfId="38"/>
    <cellStyle name="Note" xfId="39" builtinId="10" customBuiltin="1"/>
    <cellStyle name="Output" xfId="40" builtinId="21" customBuiltin="1"/>
    <cellStyle name="Percent 2" xfId="48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2" t="s">
        <v>28</v>
      </c>
    </row>
    <row r="3" spans="1:10" x14ac:dyDescent="0.2">
      <c r="A3" s="42" t="s">
        <v>29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97</v>
      </c>
      <c r="D4" s="28" t="s">
        <v>115</v>
      </c>
      <c r="E4" s="28" t="s">
        <v>11</v>
      </c>
      <c r="H4" s="9"/>
      <c r="I4" s="7" t="s">
        <v>102</v>
      </c>
    </row>
    <row r="5" spans="1:10" x14ac:dyDescent="0.2">
      <c r="A5" s="1"/>
      <c r="B5" s="2"/>
      <c r="C5" s="4"/>
      <c r="E5" s="29"/>
      <c r="H5" s="10"/>
      <c r="I5" s="8" t="s">
        <v>101</v>
      </c>
      <c r="J5" s="32">
        <f>SUM(J6:J92)</f>
        <v>0</v>
      </c>
    </row>
    <row r="6" spans="1:10" x14ac:dyDescent="0.2">
      <c r="A6" s="11" t="s">
        <v>12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12</v>
      </c>
      <c r="J6" s="27">
        <f>IF(I6=A6,0,1)</f>
        <v>0</v>
      </c>
    </row>
    <row r="7" spans="1:10" x14ac:dyDescent="0.2">
      <c r="A7" s="11" t="s">
        <v>13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13</v>
      </c>
      <c r="J7" s="27">
        <f t="shared" ref="J7:J70" si="2">IF(I7=A7,0,1)</f>
        <v>0</v>
      </c>
    </row>
    <row r="8" spans="1:10" x14ac:dyDescent="0.2">
      <c r="A8" s="15" t="s">
        <v>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5</v>
      </c>
      <c r="J8" s="27">
        <f t="shared" si="2"/>
        <v>0</v>
      </c>
    </row>
    <row r="9" spans="1:10" x14ac:dyDescent="0.2">
      <c r="A9" s="15" t="s">
        <v>14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14</v>
      </c>
      <c r="J9" s="27">
        <f t="shared" si="2"/>
        <v>0</v>
      </c>
    </row>
    <row r="10" spans="1:10" x14ac:dyDescent="0.2">
      <c r="A10" s="15" t="s">
        <v>15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15</v>
      </c>
      <c r="J10" s="27">
        <f t="shared" si="2"/>
        <v>0</v>
      </c>
    </row>
    <row r="11" spans="1:10" x14ac:dyDescent="0.2">
      <c r="A11" s="15" t="s">
        <v>16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16</v>
      </c>
      <c r="J11" s="27">
        <f t="shared" si="2"/>
        <v>0</v>
      </c>
    </row>
    <row r="12" spans="1:10" x14ac:dyDescent="0.2">
      <c r="A12" s="15" t="s">
        <v>17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17</v>
      </c>
      <c r="J12" s="27">
        <f t="shared" si="2"/>
        <v>0</v>
      </c>
    </row>
    <row r="13" spans="1:10" x14ac:dyDescent="0.2">
      <c r="A13" s="11" t="s">
        <v>7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</v>
      </c>
      <c r="J13" s="27">
        <f t="shared" si="2"/>
        <v>0</v>
      </c>
    </row>
    <row r="14" spans="1:10" x14ac:dyDescent="0.2">
      <c r="A14" s="15" t="s">
        <v>8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8</v>
      </c>
      <c r="J14" s="27">
        <f t="shared" si="2"/>
        <v>0</v>
      </c>
    </row>
    <row r="15" spans="1:10" x14ac:dyDescent="0.2">
      <c r="A15" s="15" t="s">
        <v>18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18</v>
      </c>
      <c r="J15" s="27">
        <f t="shared" si="2"/>
        <v>0</v>
      </c>
    </row>
    <row r="16" spans="1:10" x14ac:dyDescent="0.2">
      <c r="A16" s="15" t="s">
        <v>4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4</v>
      </c>
      <c r="J16" s="27">
        <f t="shared" si="2"/>
        <v>0</v>
      </c>
    </row>
    <row r="17" spans="1:10" x14ac:dyDescent="0.2">
      <c r="A17" s="11" t="s">
        <v>9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9</v>
      </c>
      <c r="J17" s="27">
        <f t="shared" si="2"/>
        <v>0</v>
      </c>
    </row>
    <row r="18" spans="1:10" s="5" customFormat="1" x14ac:dyDescent="0.2">
      <c r="A18" s="33" t="s">
        <v>19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19</v>
      </c>
      <c r="J18" s="27">
        <f t="shared" si="2"/>
        <v>0</v>
      </c>
    </row>
    <row r="19" spans="1:10" x14ac:dyDescent="0.2">
      <c r="A19" s="11" t="s">
        <v>20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20</v>
      </c>
      <c r="J19" s="27">
        <f t="shared" si="2"/>
        <v>0</v>
      </c>
    </row>
    <row r="20" spans="1:10" x14ac:dyDescent="0.2">
      <c r="A20" s="11" t="s">
        <v>21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21</v>
      </c>
      <c r="J20" s="27">
        <f t="shared" si="2"/>
        <v>0</v>
      </c>
    </row>
    <row r="21" spans="1:10" x14ac:dyDescent="0.2">
      <c r="A21" s="11" t="s">
        <v>22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22</v>
      </c>
      <c r="J21" s="27">
        <f t="shared" si="2"/>
        <v>0</v>
      </c>
    </row>
    <row r="22" spans="1:10" x14ac:dyDescent="0.2">
      <c r="A22" s="18" t="s">
        <v>23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23</v>
      </c>
      <c r="J22" s="27">
        <f t="shared" si="2"/>
        <v>0</v>
      </c>
    </row>
    <row r="23" spans="1:10" x14ac:dyDescent="0.2">
      <c r="A23" s="18" t="s">
        <v>24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24</v>
      </c>
      <c r="J23" s="27">
        <f t="shared" si="2"/>
        <v>0</v>
      </c>
    </row>
    <row r="24" spans="1:10" x14ac:dyDescent="0.2">
      <c r="A24" s="34" t="s">
        <v>46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46</v>
      </c>
      <c r="J24" s="27">
        <f t="shared" si="2"/>
        <v>0</v>
      </c>
    </row>
    <row r="25" spans="1:10" x14ac:dyDescent="0.2">
      <c r="A25" s="34" t="s">
        <v>47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47</v>
      </c>
      <c r="J25" s="27">
        <f t="shared" si="2"/>
        <v>0</v>
      </c>
    </row>
    <row r="26" spans="1:10" x14ac:dyDescent="0.2">
      <c r="A26" s="34" t="s">
        <v>48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48</v>
      </c>
      <c r="J26" s="27">
        <f t="shared" si="2"/>
        <v>0</v>
      </c>
    </row>
    <row r="27" spans="1:10" x14ac:dyDescent="0.2">
      <c r="A27" s="34" t="s">
        <v>49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49</v>
      </c>
      <c r="J27" s="27">
        <f t="shared" si="2"/>
        <v>0</v>
      </c>
    </row>
    <row r="28" spans="1:10" x14ac:dyDescent="0.2">
      <c r="A28" s="35" t="s">
        <v>50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50</v>
      </c>
      <c r="J28" s="27">
        <f t="shared" si="2"/>
        <v>0</v>
      </c>
    </row>
    <row r="29" spans="1:10" x14ac:dyDescent="0.2">
      <c r="A29" s="35" t="s">
        <v>51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51</v>
      </c>
      <c r="J29" s="27">
        <f t="shared" si="2"/>
        <v>0</v>
      </c>
    </row>
    <row r="30" spans="1:10" x14ac:dyDescent="0.2">
      <c r="A30" s="35" t="s">
        <v>52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52</v>
      </c>
      <c r="J30" s="27">
        <f t="shared" si="2"/>
        <v>0</v>
      </c>
    </row>
    <row r="31" spans="1:10" x14ac:dyDescent="0.2">
      <c r="A31" s="35" t="s">
        <v>6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6</v>
      </c>
      <c r="J31" s="27">
        <f t="shared" si="2"/>
        <v>0</v>
      </c>
    </row>
    <row r="32" spans="1:10" x14ac:dyDescent="0.2">
      <c r="A32" s="35" t="s">
        <v>53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53</v>
      </c>
      <c r="J32" s="27">
        <f t="shared" si="2"/>
        <v>0</v>
      </c>
    </row>
    <row r="33" spans="1:10" x14ac:dyDescent="0.2">
      <c r="A33" s="35" t="s">
        <v>54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54</v>
      </c>
      <c r="J33" s="27">
        <f t="shared" si="2"/>
        <v>0</v>
      </c>
    </row>
    <row r="34" spans="1:10" x14ac:dyDescent="0.2">
      <c r="A34" s="35" t="s">
        <v>55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55</v>
      </c>
      <c r="J34" s="27">
        <f t="shared" si="2"/>
        <v>0</v>
      </c>
    </row>
    <row r="35" spans="1:10" s="5" customFormat="1" x14ac:dyDescent="0.2">
      <c r="A35" s="36" t="s">
        <v>56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56</v>
      </c>
      <c r="J35" s="27">
        <f t="shared" si="2"/>
        <v>0</v>
      </c>
    </row>
    <row r="36" spans="1:10" x14ac:dyDescent="0.2">
      <c r="A36" s="35" t="s">
        <v>57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57</v>
      </c>
      <c r="J36" s="27">
        <f t="shared" si="2"/>
        <v>0</v>
      </c>
    </row>
    <row r="37" spans="1:10" x14ac:dyDescent="0.2">
      <c r="A37" s="35" t="s">
        <v>58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58</v>
      </c>
      <c r="J37" s="27">
        <f t="shared" si="2"/>
        <v>0</v>
      </c>
    </row>
    <row r="38" spans="1:10" x14ac:dyDescent="0.2">
      <c r="A38" s="35" t="s">
        <v>59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59</v>
      </c>
      <c r="J38" s="27">
        <f t="shared" si="2"/>
        <v>0</v>
      </c>
    </row>
    <row r="39" spans="1:10" x14ac:dyDescent="0.2">
      <c r="A39" s="35" t="s">
        <v>60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60</v>
      </c>
      <c r="J39" s="27">
        <f t="shared" si="2"/>
        <v>0</v>
      </c>
    </row>
    <row r="40" spans="1:10" x14ac:dyDescent="0.2">
      <c r="A40" s="35" t="s">
        <v>61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61</v>
      </c>
      <c r="J40" s="27">
        <f t="shared" si="2"/>
        <v>0</v>
      </c>
    </row>
    <row r="41" spans="1:10" x14ac:dyDescent="0.2">
      <c r="A41" s="35" t="s">
        <v>62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62</v>
      </c>
      <c r="J41" s="27">
        <f t="shared" si="2"/>
        <v>0</v>
      </c>
    </row>
    <row r="42" spans="1:10" x14ac:dyDescent="0.2">
      <c r="A42" s="35" t="s">
        <v>63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63</v>
      </c>
      <c r="J42" s="27">
        <f t="shared" si="2"/>
        <v>0</v>
      </c>
    </row>
    <row r="43" spans="1:10" x14ac:dyDescent="0.2">
      <c r="A43" s="35" t="s">
        <v>64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64</v>
      </c>
      <c r="J43" s="27">
        <f t="shared" si="2"/>
        <v>0</v>
      </c>
    </row>
    <row r="44" spans="1:10" x14ac:dyDescent="0.2">
      <c r="A44" s="35" t="s">
        <v>65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65</v>
      </c>
      <c r="J44" s="27">
        <f t="shared" si="2"/>
        <v>0</v>
      </c>
    </row>
    <row r="45" spans="1:10" x14ac:dyDescent="0.2">
      <c r="A45" s="35" t="s">
        <v>66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66</v>
      </c>
      <c r="J45" s="27">
        <f t="shared" si="2"/>
        <v>0</v>
      </c>
    </row>
    <row r="46" spans="1:10" x14ac:dyDescent="0.2">
      <c r="A46" s="35" t="s">
        <v>67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67</v>
      </c>
      <c r="J46" s="27">
        <f t="shared" si="2"/>
        <v>0</v>
      </c>
    </row>
    <row r="47" spans="1:10" s="5" customFormat="1" x14ac:dyDescent="0.2">
      <c r="A47" s="36" t="s">
        <v>68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68</v>
      </c>
      <c r="J47" s="27">
        <f t="shared" si="2"/>
        <v>0</v>
      </c>
    </row>
    <row r="48" spans="1:10" x14ac:dyDescent="0.2">
      <c r="A48" s="35" t="s">
        <v>69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69</v>
      </c>
      <c r="J48" s="27">
        <f t="shared" si="2"/>
        <v>0</v>
      </c>
    </row>
    <row r="49" spans="1:10" x14ac:dyDescent="0.2">
      <c r="A49" s="35" t="s">
        <v>70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70</v>
      </c>
      <c r="J49" s="27">
        <f t="shared" si="2"/>
        <v>0</v>
      </c>
    </row>
    <row r="50" spans="1:10" x14ac:dyDescent="0.2">
      <c r="A50" s="35" t="s">
        <v>71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71</v>
      </c>
      <c r="J50" s="27">
        <f t="shared" si="2"/>
        <v>0</v>
      </c>
    </row>
    <row r="51" spans="1:10" s="5" customFormat="1" x14ac:dyDescent="0.2">
      <c r="A51" s="36" t="s">
        <v>72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72</v>
      </c>
      <c r="J51" s="27">
        <f t="shared" si="2"/>
        <v>0</v>
      </c>
    </row>
    <row r="52" spans="1:10" x14ac:dyDescent="0.2">
      <c r="A52" s="35" t="s">
        <v>73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73</v>
      </c>
      <c r="J52" s="27">
        <f t="shared" si="2"/>
        <v>0</v>
      </c>
    </row>
    <row r="53" spans="1:10" s="5" customFormat="1" x14ac:dyDescent="0.2">
      <c r="A53" s="36" t="s">
        <v>74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74</v>
      </c>
      <c r="J53" s="27">
        <f t="shared" si="2"/>
        <v>0</v>
      </c>
    </row>
    <row r="54" spans="1:10" x14ac:dyDescent="0.2">
      <c r="A54" s="35" t="s">
        <v>75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75</v>
      </c>
      <c r="J54" s="27">
        <f t="shared" si="2"/>
        <v>0</v>
      </c>
    </row>
    <row r="55" spans="1:10" x14ac:dyDescent="0.2">
      <c r="A55" s="35" t="s">
        <v>76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76</v>
      </c>
      <c r="J55" s="27">
        <f t="shared" si="2"/>
        <v>0</v>
      </c>
    </row>
    <row r="56" spans="1:10" x14ac:dyDescent="0.2">
      <c r="A56" s="35" t="s">
        <v>77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77</v>
      </c>
      <c r="J56" s="27">
        <f t="shared" si="2"/>
        <v>0</v>
      </c>
    </row>
    <row r="57" spans="1:10" x14ac:dyDescent="0.2">
      <c r="A57" s="35" t="s">
        <v>78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78</v>
      </c>
      <c r="J57" s="27">
        <f t="shared" si="2"/>
        <v>0</v>
      </c>
    </row>
    <row r="58" spans="1:10" x14ac:dyDescent="0.2">
      <c r="A58" s="35" t="s">
        <v>79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79</v>
      </c>
      <c r="J58" s="27">
        <f t="shared" si="2"/>
        <v>0</v>
      </c>
    </row>
    <row r="59" spans="1:10" s="5" customFormat="1" x14ac:dyDescent="0.2">
      <c r="A59" s="36" t="s">
        <v>80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80</v>
      </c>
      <c r="J59" s="27">
        <f t="shared" si="2"/>
        <v>0</v>
      </c>
    </row>
    <row r="60" spans="1:10" x14ac:dyDescent="0.2">
      <c r="A60" s="35" t="s">
        <v>3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3</v>
      </c>
      <c r="J60" s="27">
        <f t="shared" si="2"/>
        <v>0</v>
      </c>
    </row>
    <row r="61" spans="1:10" x14ac:dyDescent="0.2">
      <c r="A61" s="35" t="s">
        <v>81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81</v>
      </c>
      <c r="J61" s="27">
        <f t="shared" si="2"/>
        <v>0</v>
      </c>
    </row>
    <row r="62" spans="1:10" x14ac:dyDescent="0.2">
      <c r="A62" s="35" t="s">
        <v>82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82</v>
      </c>
      <c r="J62" s="27">
        <f t="shared" si="2"/>
        <v>0</v>
      </c>
    </row>
    <row r="63" spans="1:10" x14ac:dyDescent="0.2">
      <c r="A63" s="35" t="s">
        <v>83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83</v>
      </c>
      <c r="J63" s="27">
        <f t="shared" si="2"/>
        <v>0</v>
      </c>
    </row>
    <row r="64" spans="1:10" x14ac:dyDescent="0.2">
      <c r="A64" s="35" t="s">
        <v>84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84</v>
      </c>
      <c r="J64" s="27">
        <f t="shared" si="2"/>
        <v>0</v>
      </c>
    </row>
    <row r="65" spans="1:10" s="5" customFormat="1" x14ac:dyDescent="0.2">
      <c r="A65" s="36" t="s">
        <v>85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85</v>
      </c>
      <c r="J65" s="27">
        <f t="shared" si="2"/>
        <v>0</v>
      </c>
    </row>
    <row r="66" spans="1:10" x14ac:dyDescent="0.2">
      <c r="A66" s="35" t="s">
        <v>86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86</v>
      </c>
      <c r="J66" s="27">
        <f t="shared" si="2"/>
        <v>0</v>
      </c>
    </row>
    <row r="67" spans="1:10" x14ac:dyDescent="0.2">
      <c r="A67" s="35" t="s">
        <v>87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87</v>
      </c>
      <c r="J67" s="27">
        <f t="shared" si="2"/>
        <v>0</v>
      </c>
    </row>
    <row r="68" spans="1:10" x14ac:dyDescent="0.2">
      <c r="A68" s="35" t="s">
        <v>88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88</v>
      </c>
      <c r="J68" s="27">
        <f t="shared" si="2"/>
        <v>0</v>
      </c>
    </row>
    <row r="69" spans="1:10" x14ac:dyDescent="0.2">
      <c r="A69" s="35" t="s">
        <v>89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89</v>
      </c>
      <c r="J69" s="27">
        <f t="shared" si="2"/>
        <v>0</v>
      </c>
    </row>
    <row r="70" spans="1:10" x14ac:dyDescent="0.2">
      <c r="A70" s="35" t="s">
        <v>90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90</v>
      </c>
      <c r="J70" s="27">
        <f t="shared" si="2"/>
        <v>0</v>
      </c>
    </row>
    <row r="71" spans="1:10" x14ac:dyDescent="0.2">
      <c r="A71" s="35" t="s">
        <v>91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91</v>
      </c>
      <c r="J71" s="27">
        <f t="shared" ref="J71:J92" si="5">IF(I71=A71,0,1)</f>
        <v>0</v>
      </c>
    </row>
    <row r="72" spans="1:10" x14ac:dyDescent="0.2">
      <c r="A72" s="35" t="s">
        <v>92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92</v>
      </c>
      <c r="J72" s="27">
        <f t="shared" si="5"/>
        <v>0</v>
      </c>
    </row>
    <row r="73" spans="1:10" x14ac:dyDescent="0.2">
      <c r="A73" s="35" t="s">
        <v>93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93</v>
      </c>
      <c r="J73" s="27">
        <f t="shared" si="5"/>
        <v>0</v>
      </c>
    </row>
    <row r="74" spans="1:10" x14ac:dyDescent="0.2">
      <c r="A74" s="35" t="s">
        <v>94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94</v>
      </c>
      <c r="J74" s="27">
        <f t="shared" si="5"/>
        <v>0</v>
      </c>
    </row>
    <row r="75" spans="1:10" x14ac:dyDescent="0.2">
      <c r="A75" s="35" t="s">
        <v>95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95</v>
      </c>
      <c r="J75" s="27">
        <f t="shared" si="5"/>
        <v>0</v>
      </c>
    </row>
    <row r="76" spans="1:10" x14ac:dyDescent="0.2">
      <c r="A76" s="35" t="s">
        <v>12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12</v>
      </c>
      <c r="J76" s="27">
        <f t="shared" si="5"/>
        <v>0</v>
      </c>
    </row>
    <row r="77" spans="1:10" x14ac:dyDescent="0.2">
      <c r="A77" s="35" t="s">
        <v>13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13</v>
      </c>
      <c r="J77" s="27">
        <f t="shared" si="5"/>
        <v>0</v>
      </c>
    </row>
    <row r="78" spans="1:10" x14ac:dyDescent="0.2">
      <c r="A78" s="35" t="s">
        <v>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5</v>
      </c>
      <c r="J78" s="27">
        <f t="shared" si="5"/>
        <v>0</v>
      </c>
    </row>
    <row r="79" spans="1:10" x14ac:dyDescent="0.2">
      <c r="A79" s="35" t="s">
        <v>14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14</v>
      </c>
      <c r="J79" s="27">
        <f t="shared" si="5"/>
        <v>0</v>
      </c>
    </row>
    <row r="80" spans="1:10" x14ac:dyDescent="0.2">
      <c r="A80" s="35" t="s">
        <v>15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15</v>
      </c>
      <c r="J80" s="27">
        <f t="shared" si="5"/>
        <v>0</v>
      </c>
    </row>
    <row r="81" spans="1:10" x14ac:dyDescent="0.2">
      <c r="A81" s="35" t="s">
        <v>16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16</v>
      </c>
      <c r="J81" s="27">
        <f t="shared" si="5"/>
        <v>0</v>
      </c>
    </row>
    <row r="82" spans="1:10" x14ac:dyDescent="0.2">
      <c r="A82" s="35" t="s">
        <v>17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17</v>
      </c>
      <c r="J82" s="27">
        <f t="shared" si="5"/>
        <v>0</v>
      </c>
    </row>
    <row r="83" spans="1:10" x14ac:dyDescent="0.2">
      <c r="A83" s="35" t="s">
        <v>7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</v>
      </c>
      <c r="J83" s="27">
        <f t="shared" si="5"/>
        <v>0</v>
      </c>
    </row>
    <row r="84" spans="1:10" x14ac:dyDescent="0.2">
      <c r="A84" s="35" t="s">
        <v>8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8</v>
      </c>
      <c r="J84" s="27">
        <f t="shared" si="5"/>
        <v>0</v>
      </c>
    </row>
    <row r="85" spans="1:10" x14ac:dyDescent="0.2">
      <c r="A85" s="35" t="s">
        <v>18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18</v>
      </c>
      <c r="J85" s="27">
        <f t="shared" si="5"/>
        <v>0</v>
      </c>
    </row>
    <row r="86" spans="1:10" x14ac:dyDescent="0.2">
      <c r="A86" s="35" t="s">
        <v>4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4</v>
      </c>
      <c r="J86" s="27">
        <f t="shared" si="5"/>
        <v>0</v>
      </c>
    </row>
    <row r="87" spans="1:10" x14ac:dyDescent="0.2">
      <c r="A87" s="35" t="s">
        <v>9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9</v>
      </c>
      <c r="J87" s="27">
        <f t="shared" si="5"/>
        <v>0</v>
      </c>
    </row>
    <row r="88" spans="1:10" x14ac:dyDescent="0.2">
      <c r="A88" s="35" t="s">
        <v>53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53</v>
      </c>
      <c r="J88" s="27">
        <f t="shared" si="5"/>
        <v>0</v>
      </c>
    </row>
    <row r="89" spans="1:10" x14ac:dyDescent="0.2">
      <c r="A89" s="35" t="s">
        <v>54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54</v>
      </c>
      <c r="J89" s="27">
        <f t="shared" si="5"/>
        <v>0</v>
      </c>
    </row>
    <row r="90" spans="1:10" x14ac:dyDescent="0.2">
      <c r="A90" s="35" t="s">
        <v>70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70</v>
      </c>
      <c r="J90" s="27">
        <f t="shared" si="5"/>
        <v>0</v>
      </c>
    </row>
    <row r="91" spans="1:10" x14ac:dyDescent="0.2">
      <c r="A91" s="35" t="s">
        <v>79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79</v>
      </c>
      <c r="J91" s="27">
        <f t="shared" si="5"/>
        <v>0</v>
      </c>
    </row>
    <row r="92" spans="1:10" s="5" customFormat="1" x14ac:dyDescent="0.2">
      <c r="A92" s="36" t="s">
        <v>96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96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L28"/>
  <sheetViews>
    <sheetView showGridLines="0" tabSelected="1" zoomScale="85" workbookViewId="0">
      <selection sqref="A1:L1"/>
    </sheetView>
  </sheetViews>
  <sheetFormatPr defaultRowHeight="12.75" x14ac:dyDescent="0.2"/>
  <cols>
    <col min="1" max="1" width="6" customWidth="1"/>
    <col min="2" max="2" width="44.42578125" customWidth="1"/>
    <col min="3" max="3" width="10.5703125" customWidth="1"/>
    <col min="4" max="4" width="10.140625" bestFit="1" customWidth="1"/>
    <col min="5" max="5" width="11.5703125" customWidth="1"/>
    <col min="6" max="6" width="10.42578125" customWidth="1"/>
    <col min="7" max="7" width="9.7109375" customWidth="1"/>
    <col min="8" max="8" width="10.28515625" customWidth="1"/>
    <col min="9" max="9" width="11.42578125" customWidth="1"/>
    <col min="10" max="10" width="10.140625" customWidth="1"/>
    <col min="11" max="11" width="13.85546875" customWidth="1"/>
    <col min="12" max="12" width="1.7109375" customWidth="1"/>
  </cols>
  <sheetData>
    <row r="1" spans="1:12" ht="24" customHeight="1" x14ac:dyDescent="0.25">
      <c r="A1" s="71" t="s">
        <v>119</v>
      </c>
      <c r="B1" s="72"/>
      <c r="C1" s="72"/>
      <c r="D1" s="72"/>
      <c r="E1" s="73"/>
      <c r="F1" s="73"/>
      <c r="G1" s="73"/>
      <c r="H1" s="73"/>
      <c r="I1" s="73"/>
      <c r="J1" s="73"/>
      <c r="K1" s="73"/>
      <c r="L1" s="74"/>
    </row>
    <row r="2" spans="1:12" ht="11.1" customHeight="1" x14ac:dyDescent="0.2">
      <c r="A2" s="46"/>
      <c r="B2" s="49"/>
      <c r="C2" s="49"/>
      <c r="D2" s="54"/>
      <c r="E2" s="56"/>
      <c r="F2" s="49"/>
      <c r="G2" s="49"/>
      <c r="H2" s="49"/>
      <c r="I2" s="49"/>
      <c r="J2" s="49"/>
      <c r="K2" s="54" t="s">
        <v>1</v>
      </c>
      <c r="L2" s="37"/>
    </row>
    <row r="3" spans="1:12" ht="11.1" customHeight="1" x14ac:dyDescent="0.2">
      <c r="A3" s="46"/>
      <c r="B3" s="49"/>
      <c r="C3" s="49"/>
      <c r="D3" s="54"/>
      <c r="E3" s="56"/>
      <c r="F3" s="49"/>
      <c r="G3" s="49"/>
      <c r="H3" s="49"/>
      <c r="I3" s="49"/>
      <c r="J3" s="49"/>
      <c r="K3" s="54"/>
      <c r="L3" s="37"/>
    </row>
    <row r="4" spans="1:12" ht="11.1" customHeight="1" x14ac:dyDescent="0.2">
      <c r="A4" s="57"/>
      <c r="B4" s="58"/>
      <c r="C4" s="59"/>
      <c r="D4" s="59"/>
      <c r="E4" s="60"/>
      <c r="F4" s="56"/>
      <c r="G4" s="56"/>
      <c r="H4" s="56"/>
      <c r="I4" s="60"/>
      <c r="J4" s="59"/>
      <c r="K4" s="61" t="s">
        <v>25</v>
      </c>
      <c r="L4" s="40"/>
    </row>
    <row r="5" spans="1:12" ht="11.1" customHeight="1" x14ac:dyDescent="0.2">
      <c r="A5" s="57"/>
      <c r="B5" s="58"/>
      <c r="C5" s="59"/>
      <c r="D5" s="61" t="s">
        <v>103</v>
      </c>
      <c r="E5" s="61" t="s">
        <v>101</v>
      </c>
      <c r="F5" s="61" t="s">
        <v>41</v>
      </c>
      <c r="G5" s="61" t="s">
        <v>117</v>
      </c>
      <c r="H5" s="61" t="s">
        <v>101</v>
      </c>
      <c r="I5" s="61" t="s">
        <v>10</v>
      </c>
      <c r="J5" s="61" t="s">
        <v>104</v>
      </c>
      <c r="K5" s="61" t="s">
        <v>45</v>
      </c>
      <c r="L5" s="40"/>
    </row>
    <row r="6" spans="1:12" ht="11.1" customHeight="1" x14ac:dyDescent="0.2">
      <c r="A6" s="57"/>
      <c r="B6" s="62" t="s">
        <v>98</v>
      </c>
      <c r="C6" s="61" t="s">
        <v>105</v>
      </c>
      <c r="D6" s="61" t="s">
        <v>40</v>
      </c>
      <c r="E6" s="61" t="s">
        <v>116</v>
      </c>
      <c r="F6" s="61" t="s">
        <v>42</v>
      </c>
      <c r="G6" s="61" t="s">
        <v>111</v>
      </c>
      <c r="H6" s="61" t="s">
        <v>43</v>
      </c>
      <c r="I6" s="61" t="s">
        <v>116</v>
      </c>
      <c r="J6" s="61" t="s">
        <v>0</v>
      </c>
      <c r="K6" s="61" t="s">
        <v>44</v>
      </c>
      <c r="L6" s="40"/>
    </row>
    <row r="7" spans="1:12" ht="11.1" customHeight="1" x14ac:dyDescent="0.2">
      <c r="A7" s="63"/>
      <c r="B7" s="58"/>
      <c r="C7" s="64" t="s">
        <v>106</v>
      </c>
      <c r="D7" s="64" t="s">
        <v>107</v>
      </c>
      <c r="E7" s="64" t="s">
        <v>31</v>
      </c>
      <c r="F7" s="64" t="s">
        <v>108</v>
      </c>
      <c r="G7" s="64" t="s">
        <v>109</v>
      </c>
      <c r="H7" s="64" t="s">
        <v>33</v>
      </c>
      <c r="I7" s="64" t="s">
        <v>35</v>
      </c>
      <c r="J7" s="64" t="s">
        <v>110</v>
      </c>
      <c r="K7" s="64" t="s">
        <v>37</v>
      </c>
      <c r="L7" s="40"/>
    </row>
    <row r="8" spans="1:12" ht="11.1" customHeight="1" x14ac:dyDescent="0.2">
      <c r="A8" s="65"/>
      <c r="B8" s="66"/>
      <c r="C8" s="56"/>
      <c r="D8" s="56"/>
      <c r="E8" s="64" t="s">
        <v>32</v>
      </c>
      <c r="F8" s="67"/>
      <c r="G8" s="67"/>
      <c r="H8" s="64" t="s">
        <v>34</v>
      </c>
      <c r="I8" s="64" t="s">
        <v>36</v>
      </c>
      <c r="J8" s="67"/>
      <c r="K8" s="64" t="s">
        <v>38</v>
      </c>
      <c r="L8" s="40"/>
    </row>
    <row r="9" spans="1:12" ht="11.1" customHeight="1" x14ac:dyDescent="0.2">
      <c r="A9" s="65"/>
      <c r="B9" s="66"/>
      <c r="C9" s="56"/>
      <c r="D9" s="56"/>
      <c r="E9" s="67"/>
      <c r="F9" s="67"/>
      <c r="G9" s="67"/>
      <c r="H9" s="67"/>
      <c r="I9" s="67"/>
      <c r="J9" s="67"/>
      <c r="K9" s="67"/>
      <c r="L9" s="40"/>
    </row>
    <row r="10" spans="1:12" ht="11.1" customHeight="1" x14ac:dyDescent="0.2">
      <c r="A10" s="46">
        <v>190</v>
      </c>
      <c r="B10" s="48" t="s">
        <v>12</v>
      </c>
      <c r="C10" s="52">
        <v>24263384</v>
      </c>
      <c r="D10" s="52">
        <v>15995956</v>
      </c>
      <c r="E10" s="53">
        <v>40259343</v>
      </c>
      <c r="F10" s="52">
        <v>1672242</v>
      </c>
      <c r="G10" s="52">
        <v>2706106</v>
      </c>
      <c r="H10" s="53">
        <v>4378348</v>
      </c>
      <c r="I10" s="53">
        <v>35880994</v>
      </c>
      <c r="J10" s="52">
        <v>3524281</v>
      </c>
      <c r="K10" s="53">
        <v>39405273</v>
      </c>
      <c r="L10" s="40"/>
    </row>
    <row r="11" spans="1:12" ht="11.1" customHeight="1" x14ac:dyDescent="0.2">
      <c r="A11" s="46">
        <v>290</v>
      </c>
      <c r="B11" s="48" t="s">
        <v>26</v>
      </c>
      <c r="C11" s="52">
        <v>1278446</v>
      </c>
      <c r="D11" s="52">
        <v>6297206</v>
      </c>
      <c r="E11" s="53">
        <v>7575651</v>
      </c>
      <c r="F11" s="52">
        <v>2062737</v>
      </c>
      <c r="G11" s="52">
        <v>717654</v>
      </c>
      <c r="H11" s="53">
        <v>2780391</v>
      </c>
      <c r="I11" s="53">
        <v>4795258</v>
      </c>
      <c r="J11" s="52">
        <v>2778280</v>
      </c>
      <c r="K11" s="53">
        <v>7573537</v>
      </c>
      <c r="L11" s="40"/>
    </row>
    <row r="12" spans="1:12" ht="11.1" customHeight="1" x14ac:dyDescent="0.2">
      <c r="A12" s="46">
        <v>330</v>
      </c>
      <c r="B12" s="48" t="s">
        <v>114</v>
      </c>
      <c r="C12" s="52">
        <v>2682812</v>
      </c>
      <c r="D12" s="52">
        <v>4788772</v>
      </c>
      <c r="E12" s="53">
        <v>7471585</v>
      </c>
      <c r="F12" s="52">
        <v>110177</v>
      </c>
      <c r="G12" s="52">
        <v>446802</v>
      </c>
      <c r="H12" s="53">
        <v>556979</v>
      </c>
      <c r="I12" s="53">
        <v>6914607</v>
      </c>
      <c r="J12" s="52">
        <v>113132</v>
      </c>
      <c r="K12" s="53">
        <v>7027739</v>
      </c>
      <c r="L12" s="40"/>
    </row>
    <row r="13" spans="1:12" ht="11.1" customHeight="1" x14ac:dyDescent="0.2">
      <c r="A13" s="46">
        <v>360</v>
      </c>
      <c r="B13" s="48" t="s">
        <v>2</v>
      </c>
      <c r="C13" s="52">
        <v>3501867</v>
      </c>
      <c r="D13" s="52">
        <v>15948841</v>
      </c>
      <c r="E13" s="53">
        <v>19450706</v>
      </c>
      <c r="F13" s="52">
        <v>2724035</v>
      </c>
      <c r="G13" s="52">
        <v>2161203</v>
      </c>
      <c r="H13" s="53">
        <v>4885238</v>
      </c>
      <c r="I13" s="53">
        <v>14565468</v>
      </c>
      <c r="J13" s="52">
        <v>274715</v>
      </c>
      <c r="K13" s="53">
        <v>14840184</v>
      </c>
      <c r="L13" s="40"/>
    </row>
    <row r="14" spans="1:12" ht="11.1" customHeight="1" x14ac:dyDescent="0.2">
      <c r="A14" s="46">
        <v>390</v>
      </c>
      <c r="B14" s="70" t="s">
        <v>118</v>
      </c>
      <c r="C14" s="52">
        <v>265112</v>
      </c>
      <c r="D14" s="52">
        <v>2402404</v>
      </c>
      <c r="E14" s="53">
        <v>2667517</v>
      </c>
      <c r="F14" s="52">
        <v>23989</v>
      </c>
      <c r="G14" s="52">
        <v>135697</v>
      </c>
      <c r="H14" s="53">
        <v>159687</v>
      </c>
      <c r="I14" s="53">
        <v>2507830</v>
      </c>
      <c r="J14" s="52">
        <v>4013</v>
      </c>
      <c r="K14" s="53">
        <v>2511842</v>
      </c>
      <c r="L14" s="40"/>
    </row>
    <row r="15" spans="1:12" ht="11.1" customHeight="1" x14ac:dyDescent="0.2">
      <c r="A15" s="46">
        <v>490</v>
      </c>
      <c r="B15" s="48" t="s">
        <v>14</v>
      </c>
      <c r="C15" s="52">
        <v>670463</v>
      </c>
      <c r="D15" s="52">
        <v>2368774</v>
      </c>
      <c r="E15" s="53">
        <v>3039237</v>
      </c>
      <c r="F15" s="52">
        <v>636236</v>
      </c>
      <c r="G15" s="52">
        <v>378210</v>
      </c>
      <c r="H15" s="53">
        <v>1014447</v>
      </c>
      <c r="I15" s="53">
        <v>2024792</v>
      </c>
      <c r="J15" s="52">
        <v>734387</v>
      </c>
      <c r="K15" s="53">
        <v>2759176</v>
      </c>
      <c r="L15" s="40"/>
    </row>
    <row r="16" spans="1:12" ht="11.1" customHeight="1" x14ac:dyDescent="0.2">
      <c r="A16" s="46">
        <v>509</v>
      </c>
      <c r="B16" s="48" t="s">
        <v>99</v>
      </c>
      <c r="C16" s="52">
        <v>1471944</v>
      </c>
      <c r="D16" s="52">
        <v>2631778</v>
      </c>
      <c r="E16" s="53">
        <v>4103726</v>
      </c>
      <c r="F16" s="52">
        <v>859719</v>
      </c>
      <c r="G16" s="52">
        <v>413081</v>
      </c>
      <c r="H16" s="53">
        <v>1272804</v>
      </c>
      <c r="I16" s="53">
        <v>2830921</v>
      </c>
      <c r="J16" s="52">
        <v>1115754</v>
      </c>
      <c r="K16" s="53">
        <v>3946675</v>
      </c>
      <c r="L16" s="40"/>
    </row>
    <row r="17" spans="1:12" ht="11.1" customHeight="1" x14ac:dyDescent="0.2">
      <c r="A17" s="46">
        <v>590</v>
      </c>
      <c r="B17" s="48" t="s">
        <v>27</v>
      </c>
      <c r="C17" s="52">
        <v>1552834</v>
      </c>
      <c r="D17" s="52">
        <v>5111880</v>
      </c>
      <c r="E17" s="53">
        <v>6664718</v>
      </c>
      <c r="F17" s="52">
        <v>1034145</v>
      </c>
      <c r="G17" s="52">
        <v>638997</v>
      </c>
      <c r="H17" s="53">
        <v>1673139</v>
      </c>
      <c r="I17" s="53">
        <v>4991575</v>
      </c>
      <c r="J17" s="52">
        <v>417938</v>
      </c>
      <c r="K17" s="53">
        <v>5409516</v>
      </c>
      <c r="L17" s="40"/>
    </row>
    <row r="18" spans="1:12" ht="11.1" customHeight="1" x14ac:dyDescent="0.2">
      <c r="A18" s="46">
        <v>599</v>
      </c>
      <c r="B18" s="48" t="s">
        <v>100</v>
      </c>
      <c r="C18" s="52">
        <v>985092</v>
      </c>
      <c r="D18" s="52">
        <v>1441539</v>
      </c>
      <c r="E18" s="53">
        <v>2426634</v>
      </c>
      <c r="F18" s="52">
        <v>699560</v>
      </c>
      <c r="G18" s="52">
        <v>373705</v>
      </c>
      <c r="H18" s="53">
        <v>1073264</v>
      </c>
      <c r="I18" s="53">
        <v>1353367</v>
      </c>
      <c r="J18" s="52">
        <v>462690</v>
      </c>
      <c r="K18" s="53">
        <v>1816055</v>
      </c>
      <c r="L18" s="40"/>
    </row>
    <row r="19" spans="1:12" ht="11.1" customHeight="1" x14ac:dyDescent="0.2">
      <c r="A19" s="46">
        <v>601</v>
      </c>
      <c r="B19" s="48" t="s">
        <v>7</v>
      </c>
      <c r="C19" s="52">
        <v>9668156</v>
      </c>
      <c r="D19" s="52">
        <v>2260222</v>
      </c>
      <c r="E19" s="53">
        <v>11928378</v>
      </c>
      <c r="F19" s="52">
        <v>469460</v>
      </c>
      <c r="G19" s="52">
        <v>539319</v>
      </c>
      <c r="H19" s="53">
        <v>1008780</v>
      </c>
      <c r="I19" s="53">
        <v>10919598</v>
      </c>
      <c r="J19" s="52">
        <v>428087</v>
      </c>
      <c r="K19" s="53">
        <v>11347685</v>
      </c>
      <c r="L19" s="40"/>
    </row>
    <row r="20" spans="1:12" ht="11.1" customHeight="1" x14ac:dyDescent="0.2">
      <c r="A20" s="46">
        <v>602</v>
      </c>
      <c r="B20" s="48" t="s">
        <v>39</v>
      </c>
      <c r="C20" s="52">
        <v>1629497</v>
      </c>
      <c r="D20" s="52">
        <v>537240</v>
      </c>
      <c r="E20" s="53">
        <v>2166737</v>
      </c>
      <c r="F20" s="52">
        <v>30494</v>
      </c>
      <c r="G20" s="52">
        <v>47578</v>
      </c>
      <c r="H20" s="53">
        <v>78072</v>
      </c>
      <c r="I20" s="53">
        <v>2088665</v>
      </c>
      <c r="J20" s="52">
        <v>151040</v>
      </c>
      <c r="K20" s="53">
        <v>2239705</v>
      </c>
      <c r="L20" s="40"/>
    </row>
    <row r="21" spans="1:12" ht="11.1" customHeight="1" x14ac:dyDescent="0.2">
      <c r="A21" s="46">
        <v>690</v>
      </c>
      <c r="B21" s="48" t="s">
        <v>4</v>
      </c>
      <c r="C21" s="52">
        <v>5809031</v>
      </c>
      <c r="D21" s="52">
        <v>6767531</v>
      </c>
      <c r="E21" s="53">
        <v>12576565</v>
      </c>
      <c r="F21" s="52">
        <v>1395725</v>
      </c>
      <c r="G21" s="52">
        <v>8336296</v>
      </c>
      <c r="H21" s="53">
        <v>9732025</v>
      </c>
      <c r="I21" s="53">
        <v>2844538</v>
      </c>
      <c r="J21" s="52">
        <v>801214</v>
      </c>
      <c r="K21" s="53">
        <v>3645754</v>
      </c>
      <c r="L21" s="40"/>
    </row>
    <row r="22" spans="1:12" ht="11.1" customHeight="1" x14ac:dyDescent="0.2">
      <c r="A22" s="46">
        <v>698</v>
      </c>
      <c r="B22" s="48" t="s">
        <v>9</v>
      </c>
      <c r="C22" s="52">
        <v>120643</v>
      </c>
      <c r="D22" s="52">
        <v>462375</v>
      </c>
      <c r="E22" s="53">
        <v>583018</v>
      </c>
      <c r="F22" s="52">
        <v>49743</v>
      </c>
      <c r="G22" s="52">
        <v>442027</v>
      </c>
      <c r="H22" s="53">
        <v>491770</v>
      </c>
      <c r="I22" s="53">
        <v>91249</v>
      </c>
      <c r="J22" s="52">
        <v>221989</v>
      </c>
      <c r="K22" s="53">
        <v>313238</v>
      </c>
      <c r="L22" s="40"/>
    </row>
    <row r="23" spans="1:12" ht="11.1" customHeight="1" x14ac:dyDescent="0.2">
      <c r="A23" s="50">
        <v>699</v>
      </c>
      <c r="B23" s="47" t="s">
        <v>30</v>
      </c>
      <c r="C23" s="53">
        <v>53899287</v>
      </c>
      <c r="D23" s="53">
        <v>67014515</v>
      </c>
      <c r="E23" s="53">
        <v>120913808</v>
      </c>
      <c r="F23" s="53">
        <v>11768269</v>
      </c>
      <c r="G23" s="53">
        <v>17336672</v>
      </c>
      <c r="H23" s="53">
        <v>29104939</v>
      </c>
      <c r="I23" s="53">
        <v>91808865</v>
      </c>
      <c r="J23" s="53">
        <v>11027521</v>
      </c>
      <c r="K23" s="53">
        <v>102836387</v>
      </c>
      <c r="L23" s="41"/>
    </row>
    <row r="24" spans="1:12" ht="6" customHeight="1" x14ac:dyDescent="0.2">
      <c r="A24" s="51"/>
      <c r="B24" s="55"/>
      <c r="C24" s="55"/>
      <c r="D24" s="55"/>
      <c r="E24" s="55"/>
      <c r="F24" s="55"/>
      <c r="G24" s="55"/>
      <c r="H24" s="68"/>
      <c r="I24" s="55"/>
      <c r="J24" s="55"/>
      <c r="K24" s="55"/>
      <c r="L24" s="69"/>
    </row>
    <row r="25" spans="1:12" ht="12.75" customHeight="1" x14ac:dyDescent="0.2">
      <c r="A25" s="46" t="s">
        <v>113</v>
      </c>
      <c r="B25" s="38"/>
      <c r="C25" s="38"/>
      <c r="D25" s="38"/>
      <c r="E25" s="44"/>
      <c r="F25" s="38"/>
      <c r="G25" s="38"/>
      <c r="H25" s="38"/>
      <c r="I25" s="38"/>
      <c r="J25" s="38"/>
      <c r="K25" s="38"/>
      <c r="L25" s="37"/>
    </row>
    <row r="26" spans="1:12" x14ac:dyDescent="0.2">
      <c r="A26" s="51" t="s">
        <v>112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69"/>
    </row>
    <row r="27" spans="1:1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3"/>
    </row>
    <row r="28" spans="1:12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3"/>
    </row>
  </sheetData>
  <mergeCells count="1">
    <mergeCell ref="A1:L1"/>
  </mergeCells>
  <phoneticPr fontId="3" type="noConversion"/>
  <pageMargins left="0.75" right="0.75" top="1" bottom="1" header="0.5" footer="0.5"/>
  <pageSetup paperSize="9"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64F1F51-16CD-46FB-BB51-96682C0991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Annex A2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