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5480" windowHeight="11640" activeTab="0"/>
  </bookViews>
  <sheets>
    <sheet name="ICT" sheetId="1" r:id="rId1"/>
    <sheet name="PROPERTY" sheetId="2" r:id="rId2"/>
    <sheet name="RECRUITMENT" sheetId="3" r:id="rId3"/>
    <sheet name="ADVERTISING &amp; MARKETING" sheetId="4" r:id="rId4"/>
    <sheet name="CONSULTANCY" sheetId="5" r:id="rId5"/>
  </sheets>
  <definedNames>
    <definedName name="_xlnm.Print_Area" localSheetId="4">'CONSULTANCY'!$C$11:$F$26</definedName>
    <definedName name="_xlnm.Print_Area" localSheetId="0">'ICT'!#REF!</definedName>
    <definedName name="_xlnm.Print_Area" localSheetId="2">'RECRUITMENT'!$B$2:$H$21</definedName>
  </definedNames>
  <calcPr fullCalcOnLoad="1"/>
</workbook>
</file>

<file path=xl/sharedStrings.xml><?xml version="1.0" encoding="utf-8"?>
<sst xmlns="http://schemas.openxmlformats.org/spreadsheetml/2006/main" count="154" uniqueCount="79">
  <si>
    <t>Department</t>
  </si>
  <si>
    <t>Basis for Exception</t>
  </si>
  <si>
    <t>Organisation Name</t>
  </si>
  <si>
    <t>Approval month</t>
  </si>
  <si>
    <t>Basis for expenditure approval</t>
  </si>
  <si>
    <t>Project name</t>
  </si>
  <si>
    <t>Total Value requested (£M)</t>
  </si>
  <si>
    <t>Total Value Approved (£M)</t>
  </si>
  <si>
    <t>AA/AO</t>
  </si>
  <si>
    <t>EO</t>
  </si>
  <si>
    <t>HEO</t>
  </si>
  <si>
    <t>SEO</t>
  </si>
  <si>
    <t>Grade 6 / 7</t>
  </si>
  <si>
    <t>SCS</t>
  </si>
  <si>
    <t>Civil Service Grade (FTE)</t>
  </si>
  <si>
    <t>Civil Service Grade (Headcount)</t>
  </si>
  <si>
    <t>Total approvals (Headcount)</t>
  </si>
  <si>
    <t>Total Approvals (FTE)</t>
  </si>
  <si>
    <t>Property name</t>
  </si>
  <si>
    <t>Date of approval</t>
  </si>
  <si>
    <t>GPU LM 2527 Graeme House Liverpool</t>
  </si>
  <si>
    <t xml:space="preserve">The Department is seeking approval for the non exercise of the break option at the property with a view to remaining in the building for a further 2 years until lease expiry </t>
  </si>
  <si>
    <t>HMRC</t>
  </si>
  <si>
    <t xml:space="preserve">HMRC </t>
  </si>
  <si>
    <t xml:space="preserve">Upstream Transaction Risking for Self Assessment </t>
  </si>
  <si>
    <t>The Risk Capability UTR project is building an extensible strategic capability for risking VAT and Self Assessment (SA) repayment transactions.  This will enable HMRC to risk assess transactions before they are paid, using sophisticated network analytics to provide a ?risk assess all, check those who fail? approach.  The capability will receive data feeds from Head of Duty systems.</t>
  </si>
  <si>
    <t>Accelerated Process Transformation Pre FBC</t>
  </si>
  <si>
    <t>Digital iforms</t>
  </si>
  <si>
    <t>Error and Fraud Adding Capacity</t>
  </si>
  <si>
    <t>This proposition is a key element of HMRC?s response to the Government?s aim to reduce levels of error and fraud across public services. It will add to HMRC?s existing staff deployed on tax credits error and fraud activity, enabling up to 6 million additional reviews and interventions to be undertaken during the period September 2014 to December 2017.</t>
  </si>
  <si>
    <t>The Project is in delivery stage converting paper forms to print &amp; post iforms. The first submitable form is scheduled for 15th September delivery. The first form to Head of Duty system automation in November 2014. HMRC are seeking £1.5m until October 2014</t>
  </si>
  <si>
    <t xml:space="preserve">HMRC originally received approval for £2.4m for the mobilisation phase in 13/14 This was followed by a further approval of £6.85m which was received on 1 May 2014, of this, £2.10m covers Cabinet Office approvals for the actual spend incurred in Jan, Feb &amp; March 14. The balance of £4.75m took the project through to the end of July. FBC went to Investment Committee in June but the project required (min 28 working days) commercial cover following Investment Committee.
Of the £4.5m approval for 2013/14, £4.44m was actually spent within this period which is within the approval limits. 
HMRC are currently requesting £5.37m to take the project up to the 30th of November when they are likely to return with a revised FBC.
</t>
  </si>
  <si>
    <t>HMRC Employment Allowance Second Wave 14/15</t>
  </si>
  <si>
    <t xml:space="preserve">HMRC is spending £2,000,000 for a second wave of activity promoting the Employment Allowance campaign.
2. This activity is endorsed by the Chancellor of the Exchequer and is a key government priority.
3. ERG approv alreceived Q2 (HMG 1489). 
</t>
  </si>
  <si>
    <t>HMRC_Self Assessment Campaign 14/15</t>
  </si>
  <si>
    <t>The objectives are to encourage all SA taxpayers/agents to file and pay their returns by 31st of January and to contribute towards "smoothing the peak" by motivating people to file earlier than they usually would. This year HMRC have agreed to build in a test to assess the impact of advertising. (HMG 1572)</t>
  </si>
  <si>
    <t xml:space="preserve">HMRC Tax Credits Renewals 14/15 Additional Spend </t>
  </si>
  <si>
    <t>Chief Digital Information Office</t>
  </si>
  <si>
    <t>ASPIRE Replacement Programme</t>
  </si>
  <si>
    <t>Major IT Transformation Requirement</t>
  </si>
  <si>
    <t>Estates</t>
  </si>
  <si>
    <t>Building Our Future (Paragon)</t>
  </si>
  <si>
    <t>HMRC Campus Review/Re-Brand</t>
  </si>
  <si>
    <t>Building Our Future (IOR)</t>
  </si>
  <si>
    <t>Building Our Future (Morgan Lovell)</t>
  </si>
  <si>
    <t>HR</t>
  </si>
  <si>
    <t>Review &amp; Design of Resource Planning Capability</t>
  </si>
  <si>
    <t>HMRC E-2-E Operational Planning Review</t>
  </si>
  <si>
    <t>Corporate Communications</t>
  </si>
  <si>
    <t>External Recruitment</t>
  </si>
  <si>
    <t>SCS1 Deputy Director Communications and Change</t>
  </si>
  <si>
    <t>Personal Tax</t>
  </si>
  <si>
    <t>SCS1 Programme Deputy Director Business Process Transformation</t>
  </si>
  <si>
    <t xml:space="preserve">Finance </t>
  </si>
  <si>
    <t>SCS1 Head of Government Banking</t>
  </si>
  <si>
    <t>2014-07</t>
  </si>
  <si>
    <t>2014-08</t>
  </si>
  <si>
    <t>2014-09</t>
  </si>
  <si>
    <t>21014-10</t>
  </si>
  <si>
    <t>2014-12</t>
  </si>
  <si>
    <t>2014-15</t>
  </si>
  <si>
    <t>21014-19</t>
  </si>
  <si>
    <t>VOA</t>
  </si>
  <si>
    <t>Frontline business critical posts - Fixed Term Appointments (FTAs) and interims</t>
  </si>
  <si>
    <t>Frontline business critical posts - permanent appointments</t>
  </si>
  <si>
    <t>Specialist business critical posts - permanent appointments</t>
  </si>
  <si>
    <t>IHT online</t>
  </si>
  <si>
    <t>The aim of this project is to digitise IHT in line with HMRC’s ‘Digital by Default’ strategy, providing online functionality for all customers handling the tax affairs of a deceased person. This approval is in relation to discovery spend.</t>
  </si>
  <si>
    <t>Third Party Software - Digital Transaction Engine</t>
  </si>
  <si>
    <t xml:space="preserve"> This project will allow HMRC to retain greater control over submissions from third party software and provides a platform for using technical solutions to provide greater protection against fraud and cyber crime. This approval is for discovery spend
</t>
  </si>
  <si>
    <t>Web Transition</t>
  </si>
  <si>
    <t>Caseflow/CRMM</t>
  </si>
  <si>
    <t>Banking Migration</t>
  </si>
  <si>
    <t>Civil Service Resourcing</t>
  </si>
  <si>
    <t>Connect Enhance</t>
  </si>
  <si>
    <t>Tax Credits Change in Circumstances</t>
  </si>
  <si>
    <t>G7 Lawyers</t>
  </si>
  <si>
    <t xml:space="preserve">Tax Academy </t>
  </si>
  <si>
    <t>Expenditure on radio advertising to encourage tax credits recipients to renew now and to inform them of the extension of the deadline, necessitated by planned strike action during the last three days of the renewal window.</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</si>
</sst>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quot;£&quot;#,##0"/>
  </numFmts>
  <fonts count="27">
    <font>
      <sz val="11"/>
      <color indexed="8"/>
      <name val="Calibri"/>
      <family val="2"/>
    </font>
    <font>
      <sz val="8"/>
      <name val="Calibri"/>
      <family val="2"/>
    </font>
    <font>
      <b/>
      <sz val="11"/>
      <color indexed="9"/>
      <name val="Calibri"/>
      <family val="2"/>
    </font>
    <font>
      <sz val="12"/>
      <color indexed="8"/>
      <name val="Calibri"/>
      <family val="2"/>
    </font>
    <font>
      <b/>
      <sz val="12"/>
      <color indexed="8"/>
      <name val="Calibri"/>
      <family val="2"/>
    </font>
    <font>
      <sz val="12"/>
      <color indexed="8"/>
      <name val="Arial"/>
      <family val="2"/>
    </font>
    <font>
      <b/>
      <sz val="12"/>
      <color indexed="9"/>
      <name val="Calibri"/>
      <family val="2"/>
    </font>
    <font>
      <b/>
      <sz val="16"/>
      <color indexed="8"/>
      <name val="Calibri"/>
      <family val="2"/>
    </font>
    <font>
      <sz val="16"/>
      <color indexed="8"/>
      <name val="Calibri"/>
      <family val="2"/>
    </font>
    <font>
      <b/>
      <sz val="11"/>
      <color indexed="8"/>
      <name val="Calibri"/>
      <family val="2"/>
    </font>
    <font>
      <b/>
      <sz val="12"/>
      <name val="Calibri"/>
      <family val="2"/>
    </font>
    <font>
      <sz val="11"/>
      <name val="Calibri"/>
      <family val="2"/>
    </font>
    <font>
      <sz val="12"/>
      <name val="Calibri"/>
      <family val="2"/>
    </font>
    <font>
      <sz val="11"/>
      <color indexed="9"/>
      <name val="Calibri"/>
      <family val="2"/>
    </font>
    <font>
      <sz val="11"/>
      <color indexed="14"/>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right/>
      <top style="medium"/>
      <bottom/>
    </border>
    <border>
      <left style="medium"/>
      <right style="medium"/>
      <top style="medium"/>
      <bottom style="medium"/>
    </border>
    <border>
      <left style="medium"/>
      <right style="medium"/>
      <top style="medium"/>
      <bottom/>
    </border>
    <border>
      <left style="thin"/>
      <right style="thin"/>
      <top style="thin"/>
      <bottom style="thin"/>
    </border>
    <border>
      <left style="thin"/>
      <right style="medium"/>
      <top style="medium"/>
      <bottom/>
    </border>
    <border>
      <left/>
      <right style="thin"/>
      <top style="thin"/>
      <bottom style="thin"/>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5" fillId="2" borderId="1" applyNumberFormat="0" applyAlignment="0" applyProtection="0"/>
    <xf numFmtId="0" fontId="2"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16"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3" borderId="1" applyNumberFormat="0" applyAlignment="0" applyProtection="0"/>
    <xf numFmtId="0" fontId="22" fillId="0" borderId="6" applyNumberFormat="0" applyFill="0" applyAlignment="0" applyProtection="0"/>
    <xf numFmtId="0" fontId="23" fillId="8" borderId="0" applyNumberFormat="0" applyBorder="0" applyAlignment="0" applyProtection="0"/>
    <xf numFmtId="0" fontId="0" fillId="4" borderId="7" applyNumberFormat="0" applyFont="0" applyAlignment="0" applyProtection="0"/>
    <xf numFmtId="0" fontId="24" fillId="2"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9" fillId="0" borderId="9" applyNumberFormat="0" applyFill="0" applyAlignment="0" applyProtection="0"/>
    <xf numFmtId="0" fontId="26" fillId="0" borderId="0" applyNumberFormat="0" applyFill="0" applyBorder="0" applyAlignment="0" applyProtection="0"/>
  </cellStyleXfs>
  <cellXfs count="70">
    <xf numFmtId="0" fontId="0" fillId="0" borderId="0" xfId="0" applyAlignment="1">
      <alignment/>
    </xf>
    <xf numFmtId="0" fontId="0" fillId="2" borderId="0" xfId="0" applyFill="1" applyAlignment="1">
      <alignment/>
    </xf>
    <xf numFmtId="0" fontId="0" fillId="2" borderId="0" xfId="0" applyFill="1" applyAlignment="1">
      <alignment wrapText="1"/>
    </xf>
    <xf numFmtId="0" fontId="4" fillId="2" borderId="0" xfId="0" applyFont="1" applyFill="1" applyAlignment="1">
      <alignment wrapText="1"/>
    </xf>
    <xf numFmtId="0" fontId="3" fillId="2" borderId="0" xfId="0" applyFont="1" applyFill="1" applyAlignment="1">
      <alignment wrapText="1"/>
    </xf>
    <xf numFmtId="42" fontId="3" fillId="2" borderId="0" xfId="0" applyNumberFormat="1" applyFont="1" applyFill="1" applyAlignment="1">
      <alignment wrapText="1"/>
    </xf>
    <xf numFmtId="0" fontId="0" fillId="2" borderId="0" xfId="0" applyFill="1" applyAlignment="1">
      <alignment vertical="center" wrapText="1"/>
    </xf>
    <xf numFmtId="0" fontId="5" fillId="2" borderId="0" xfId="0" applyFont="1" applyFill="1" applyBorder="1" applyAlignment="1">
      <alignment vertical="center" wrapText="1"/>
    </xf>
    <xf numFmtId="1" fontId="5" fillId="2" borderId="0" xfId="0" applyNumberFormat="1" applyFont="1" applyFill="1" applyBorder="1" applyAlignment="1">
      <alignment vertical="center" wrapText="1"/>
    </xf>
    <xf numFmtId="0" fontId="5" fillId="2" borderId="0" xfId="0" applyFont="1" applyFill="1" applyBorder="1" applyAlignment="1">
      <alignment wrapText="1"/>
    </xf>
    <xf numFmtId="1" fontId="5" fillId="2" borderId="0" xfId="0" applyNumberFormat="1" applyFont="1" applyFill="1" applyBorder="1" applyAlignment="1">
      <alignment wrapText="1"/>
    </xf>
    <xf numFmtId="14" fontId="6" fillId="17" borderId="10" xfId="0" applyNumberFormat="1" applyFont="1" applyFill="1" applyBorder="1" applyAlignment="1">
      <alignment wrapText="1"/>
    </xf>
    <xf numFmtId="14" fontId="6" fillId="17" borderId="11" xfId="0" applyNumberFormat="1" applyFont="1" applyFill="1" applyBorder="1" applyAlignment="1">
      <alignment horizontal="center" vertical="center" wrapText="1"/>
    </xf>
    <xf numFmtId="42" fontId="3" fillId="2" borderId="0" xfId="0" applyNumberFormat="1" applyFont="1" applyFill="1" applyBorder="1" applyAlignment="1">
      <alignment wrapText="1"/>
    </xf>
    <xf numFmtId="14" fontId="0" fillId="2" borderId="0" xfId="0" applyNumberFormat="1" applyFill="1" applyBorder="1" applyAlignment="1">
      <alignment wrapText="1"/>
    </xf>
    <xf numFmtId="14" fontId="6" fillId="17" borderId="12" xfId="0" applyNumberFormat="1" applyFont="1" applyFill="1" applyBorder="1" applyAlignment="1">
      <alignment wrapText="1"/>
    </xf>
    <xf numFmtId="14" fontId="6" fillId="17" borderId="13" xfId="0" applyNumberFormat="1" applyFont="1" applyFill="1" applyBorder="1" applyAlignment="1">
      <alignment wrapText="1"/>
    </xf>
    <xf numFmtId="0" fontId="3" fillId="2" borderId="0" xfId="0" applyFont="1" applyFill="1" applyBorder="1" applyAlignment="1">
      <alignment wrapText="1"/>
    </xf>
    <xf numFmtId="165" fontId="0" fillId="2" borderId="0" xfId="0" applyNumberFormat="1" applyFill="1" applyBorder="1" applyAlignment="1">
      <alignment wrapText="1"/>
    </xf>
    <xf numFmtId="0" fontId="0" fillId="2" borderId="0" xfId="0" applyFill="1" applyBorder="1" applyAlignment="1">
      <alignment wrapText="1"/>
    </xf>
    <xf numFmtId="0" fontId="0" fillId="0" borderId="0" xfId="0" applyAlignment="1">
      <alignment wrapText="1"/>
    </xf>
    <xf numFmtId="0" fontId="2" fillId="17" borderId="12" xfId="0" applyFont="1" applyFill="1" applyBorder="1" applyAlignment="1">
      <alignment horizontal="center" vertical="center" wrapText="1"/>
    </xf>
    <xf numFmtId="14" fontId="6" fillId="17" borderId="12" xfId="0" applyNumberFormat="1" applyFont="1" applyFill="1" applyBorder="1" applyAlignment="1">
      <alignment horizontal="center" vertical="center" wrapText="1"/>
    </xf>
    <xf numFmtId="0" fontId="0" fillId="2" borderId="0" xfId="0" applyFill="1" applyBorder="1" applyAlignment="1">
      <alignment/>
    </xf>
    <xf numFmtId="14" fontId="10" fillId="2" borderId="0" xfId="0" applyNumberFormat="1" applyFont="1" applyFill="1" applyBorder="1" applyAlignment="1">
      <alignment wrapText="1"/>
    </xf>
    <xf numFmtId="0" fontId="11" fillId="2" borderId="0" xfId="0" applyFont="1" applyFill="1" applyBorder="1" applyAlignment="1">
      <alignment wrapText="1"/>
    </xf>
    <xf numFmtId="14" fontId="6" fillId="17" borderId="14" xfId="0" applyNumberFormat="1" applyFont="1" applyFill="1" applyBorder="1" applyAlignment="1">
      <alignment wrapText="1"/>
    </xf>
    <xf numFmtId="0" fontId="9" fillId="2" borderId="0" xfId="0" applyFont="1" applyFill="1" applyAlignment="1">
      <alignment vertical="center" wrapText="1"/>
    </xf>
    <xf numFmtId="0" fontId="3" fillId="3" borderId="13" xfId="0" applyFont="1" applyFill="1" applyBorder="1" applyAlignment="1">
      <alignment vertical="center" wrapText="1"/>
    </xf>
    <xf numFmtId="164" fontId="3" fillId="3" borderId="13" xfId="0" applyNumberFormat="1" applyFont="1" applyFill="1" applyBorder="1" applyAlignment="1">
      <alignment vertical="center" wrapText="1"/>
    </xf>
    <xf numFmtId="14" fontId="3" fillId="3" borderId="13" xfId="0" applyNumberFormat="1" applyFont="1" applyFill="1" applyBorder="1" applyAlignment="1">
      <alignment vertical="center" wrapText="1"/>
    </xf>
    <xf numFmtId="1" fontId="3" fillId="3" borderId="13" xfId="0" applyNumberFormat="1" applyFont="1" applyFill="1" applyBorder="1" applyAlignment="1">
      <alignment vertical="center" wrapText="1"/>
    </xf>
    <xf numFmtId="0" fontId="3" fillId="3" borderId="13" xfId="0" applyFont="1" applyFill="1" applyBorder="1" applyAlignment="1">
      <alignment wrapText="1"/>
    </xf>
    <xf numFmtId="164" fontId="3" fillId="3" borderId="13" xfId="0" applyNumberFormat="1" applyFont="1" applyFill="1" applyBorder="1" applyAlignment="1">
      <alignment wrapText="1"/>
    </xf>
    <xf numFmtId="0" fontId="3" fillId="3" borderId="13" xfId="0" applyFont="1" applyFill="1" applyBorder="1" applyAlignment="1">
      <alignment vertical="center" wrapText="1"/>
    </xf>
    <xf numFmtId="14" fontId="3" fillId="3" borderId="13" xfId="0" applyNumberFormat="1" applyFont="1" applyFill="1" applyBorder="1" applyAlignment="1">
      <alignment wrapText="1"/>
    </xf>
    <xf numFmtId="0" fontId="3" fillId="3" borderId="13" xfId="0" applyFont="1" applyFill="1" applyBorder="1" applyAlignment="1">
      <alignment horizontal="center" wrapText="1"/>
    </xf>
    <xf numFmtId="0" fontId="12" fillId="3" borderId="13" xfId="0" applyFont="1" applyFill="1" applyBorder="1" applyAlignment="1">
      <alignment wrapText="1"/>
    </xf>
    <xf numFmtId="0" fontId="12" fillId="3" borderId="13" xfId="0" applyFont="1" applyFill="1" applyBorder="1" applyAlignment="1">
      <alignment vertical="center" wrapText="1"/>
    </xf>
    <xf numFmtId="1" fontId="12" fillId="3" borderId="13" xfId="0" applyNumberFormat="1" applyFont="1" applyFill="1" applyBorder="1" applyAlignment="1">
      <alignment vertical="center" wrapText="1"/>
    </xf>
    <xf numFmtId="1" fontId="3" fillId="3" borderId="13" xfId="0" applyNumberFormat="1" applyFont="1" applyFill="1" applyBorder="1" applyAlignment="1">
      <alignment vertical="center" wrapText="1"/>
    </xf>
    <xf numFmtId="14" fontId="3" fillId="3" borderId="13" xfId="0" applyNumberFormat="1" applyFont="1" applyFill="1" applyBorder="1" applyAlignment="1">
      <alignment horizontal="right" wrapText="1"/>
    </xf>
    <xf numFmtId="14" fontId="6" fillId="17" borderId="15" xfId="0" applyNumberFormat="1" applyFont="1" applyFill="1" applyBorder="1" applyAlignment="1">
      <alignment wrapText="1"/>
    </xf>
    <xf numFmtId="0" fontId="4" fillId="2" borderId="0" xfId="0" applyFont="1" applyFill="1" applyBorder="1" applyAlignment="1">
      <alignment wrapText="1"/>
    </xf>
    <xf numFmtId="0" fontId="3" fillId="3" borderId="13" xfId="0" applyFont="1" applyFill="1" applyBorder="1" applyAlignment="1">
      <alignment wrapText="1"/>
    </xf>
    <xf numFmtId="1" fontId="5" fillId="3" borderId="13" xfId="0" applyNumberFormat="1" applyFont="1" applyFill="1" applyBorder="1" applyAlignment="1">
      <alignment vertical="center" wrapText="1"/>
    </xf>
    <xf numFmtId="164" fontId="3" fillId="3" borderId="13" xfId="0" applyNumberFormat="1" applyFont="1" applyFill="1" applyBorder="1" applyAlignment="1">
      <alignment wrapText="1"/>
    </xf>
    <xf numFmtId="0" fontId="5" fillId="3" borderId="13" xfId="0" applyFont="1" applyFill="1" applyBorder="1" applyAlignment="1">
      <alignment vertical="center" wrapText="1"/>
    </xf>
    <xf numFmtId="0" fontId="3" fillId="3" borderId="13" xfId="0" applyFont="1" applyFill="1" applyBorder="1" applyAlignment="1">
      <alignment wrapText="1"/>
    </xf>
    <xf numFmtId="165" fontId="3" fillId="3" borderId="13" xfId="0" applyNumberFormat="1" applyFont="1" applyFill="1" applyBorder="1" applyAlignment="1">
      <alignment wrapText="1"/>
    </xf>
    <xf numFmtId="14" fontId="3" fillId="3" borderId="13" xfId="0" applyNumberFormat="1" applyFont="1" applyFill="1" applyBorder="1" applyAlignment="1">
      <alignment wrapText="1"/>
    </xf>
    <xf numFmtId="0" fontId="0" fillId="3" borderId="13" xfId="0" applyFill="1" applyBorder="1" applyAlignment="1">
      <alignment wrapText="1"/>
    </xf>
    <xf numFmtId="0" fontId="0" fillId="3" borderId="13" xfId="0" applyNumberFormat="1" applyFill="1" applyBorder="1" applyAlignment="1">
      <alignment wrapText="1"/>
    </xf>
    <xf numFmtId="165" fontId="0" fillId="3" borderId="13" xfId="0" applyNumberFormat="1" applyFill="1" applyBorder="1" applyAlignment="1">
      <alignment wrapText="1"/>
    </xf>
    <xf numFmtId="14" fontId="0" fillId="3" borderId="13" xfId="0" applyNumberFormat="1" applyFill="1" applyBorder="1" applyAlignment="1">
      <alignment wrapText="1"/>
    </xf>
    <xf numFmtId="0" fontId="0" fillId="3" borderId="13" xfId="0" applyFill="1" applyBorder="1" applyAlignment="1">
      <alignment vertical="top" wrapText="1"/>
    </xf>
    <xf numFmtId="0" fontId="7" fillId="2" borderId="0" xfId="0" applyFont="1" applyFill="1" applyAlignment="1">
      <alignment wrapText="1"/>
    </xf>
    <xf numFmtId="0" fontId="8" fillId="0" borderId="0" xfId="0" applyFont="1" applyAlignment="1">
      <alignment wrapText="1"/>
    </xf>
    <xf numFmtId="0" fontId="0" fillId="0" borderId="0" xfId="0" applyAlignment="1">
      <alignment wrapText="1"/>
    </xf>
    <xf numFmtId="14" fontId="6" fillId="17" borderId="12" xfId="0" applyNumberFormat="1" applyFont="1" applyFill="1" applyBorder="1" applyAlignment="1">
      <alignment horizontal="center" vertical="center" wrapText="1"/>
    </xf>
    <xf numFmtId="0" fontId="0" fillId="0" borderId="16" xfId="0" applyBorder="1" applyAlignment="1">
      <alignment wrapText="1"/>
    </xf>
    <xf numFmtId="0" fontId="2" fillId="17" borderId="12" xfId="0" applyFont="1" applyFill="1" applyBorder="1" applyAlignment="1">
      <alignment horizontal="center" vertical="center" wrapText="1"/>
    </xf>
    <xf numFmtId="0" fontId="0" fillId="0" borderId="16" xfId="0" applyBorder="1" applyAlignment="1">
      <alignment vertical="center" wrapText="1"/>
    </xf>
    <xf numFmtId="0" fontId="2" fillId="17" borderId="17"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 fillId="17" borderId="18" xfId="0" applyFont="1" applyFill="1" applyBorder="1" applyAlignment="1">
      <alignment horizontal="center" vertical="center" wrapText="1"/>
    </xf>
    <xf numFmtId="0" fontId="2" fillId="17" borderId="19" xfId="0" applyFont="1" applyFill="1" applyBorder="1" applyAlignment="1">
      <alignment horizontal="center" vertical="center" wrapText="1"/>
    </xf>
    <xf numFmtId="14" fontId="6" fillId="17" borderId="20" xfId="0" applyNumberFormat="1" applyFont="1" applyFill="1" applyBorder="1" applyAlignment="1">
      <alignment horizontal="center" vertical="center" wrapText="1"/>
    </xf>
    <xf numFmtId="0" fontId="0" fillId="0" borderId="21"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I15"/>
  <sheetViews>
    <sheetView tabSelected="1" zoomScale="60" zoomScaleNormal="60" zoomScalePageLayoutView="0" workbookViewId="0" topLeftCell="A1">
      <selection activeCell="A1" sqref="A1"/>
    </sheetView>
  </sheetViews>
  <sheetFormatPr defaultColWidth="8.8515625" defaultRowHeight="15"/>
  <cols>
    <col min="1" max="1" width="8.8515625" style="1" customWidth="1"/>
    <col min="2" max="2" width="13.8515625" style="23" customWidth="1"/>
    <col min="3" max="3" width="25.8515625" style="4" customWidth="1"/>
    <col min="4" max="4" width="8.8515625" style="4" customWidth="1"/>
    <col min="5" max="5" width="31.00390625" style="5" customWidth="1"/>
    <col min="6" max="6" width="45.7109375" style="4" customWidth="1"/>
    <col min="7" max="7" width="19.28125" style="4" customWidth="1"/>
    <col min="8" max="8" width="17.8515625" style="4" customWidth="1"/>
    <col min="9" max="9" width="20.8515625" style="4" customWidth="1"/>
    <col min="10" max="11" width="26.421875" style="1" customWidth="1"/>
    <col min="12" max="13" width="14.57421875" style="1" customWidth="1"/>
    <col min="14" max="16384" width="8.8515625" style="1" customWidth="1"/>
  </cols>
  <sheetData>
    <row r="1" ht="16.5" thickBot="1"/>
    <row r="2" spans="2:9" s="2" customFormat="1" ht="33" customHeight="1">
      <c r="B2" s="24"/>
      <c r="C2" s="26" t="s">
        <v>0</v>
      </c>
      <c r="D2" s="15" t="s">
        <v>2</v>
      </c>
      <c r="E2" s="15" t="s">
        <v>5</v>
      </c>
      <c r="F2" s="15" t="s">
        <v>4</v>
      </c>
      <c r="G2" s="15" t="s">
        <v>6</v>
      </c>
      <c r="H2" s="15" t="s">
        <v>7</v>
      </c>
      <c r="I2" s="15" t="s">
        <v>19</v>
      </c>
    </row>
    <row r="3" spans="2:9" s="2" customFormat="1" ht="135">
      <c r="B3" s="25"/>
      <c r="C3" s="51" t="s">
        <v>23</v>
      </c>
      <c r="D3" s="51"/>
      <c r="E3" s="51" t="s">
        <v>24</v>
      </c>
      <c r="F3" s="51" t="s">
        <v>25</v>
      </c>
      <c r="G3" s="53">
        <v>534000</v>
      </c>
      <c r="H3" s="53">
        <v>534000</v>
      </c>
      <c r="I3" s="54">
        <v>41844</v>
      </c>
    </row>
    <row r="4" spans="2:9" s="2" customFormat="1" ht="75">
      <c r="B4" s="25"/>
      <c r="C4" s="51" t="s">
        <v>23</v>
      </c>
      <c r="D4" s="51"/>
      <c r="E4" s="51" t="s">
        <v>66</v>
      </c>
      <c r="F4" s="55" t="s">
        <v>67</v>
      </c>
      <c r="G4" s="53">
        <v>400000</v>
      </c>
      <c r="H4" s="53">
        <v>400000</v>
      </c>
      <c r="I4" s="54">
        <v>41856</v>
      </c>
    </row>
    <row r="5" spans="2:9" s="2" customFormat="1" ht="120">
      <c r="B5" s="25"/>
      <c r="C5" s="51" t="s">
        <v>23</v>
      </c>
      <c r="D5" s="51"/>
      <c r="E5" s="51" t="s">
        <v>68</v>
      </c>
      <c r="F5" s="51" t="s">
        <v>69</v>
      </c>
      <c r="G5" s="53">
        <v>440000</v>
      </c>
      <c r="H5" s="53">
        <v>440000</v>
      </c>
      <c r="I5" s="54">
        <v>41862</v>
      </c>
    </row>
    <row r="6" spans="2:9" s="2" customFormat="1" ht="15">
      <c r="B6" s="25"/>
      <c r="C6" s="51" t="s">
        <v>23</v>
      </c>
      <c r="D6" s="51"/>
      <c r="E6" s="51" t="s">
        <v>70</v>
      </c>
      <c r="F6" s="51"/>
      <c r="G6" s="53">
        <v>190000</v>
      </c>
      <c r="H6" s="53">
        <v>190000</v>
      </c>
      <c r="I6" s="54">
        <v>41862</v>
      </c>
    </row>
    <row r="7" spans="3:9" ht="375">
      <c r="C7" s="51" t="s">
        <v>23</v>
      </c>
      <c r="D7" s="51"/>
      <c r="E7" s="51" t="s">
        <v>26</v>
      </c>
      <c r="F7" s="51" t="s">
        <v>31</v>
      </c>
      <c r="G7" s="53">
        <v>5370000</v>
      </c>
      <c r="H7" s="53">
        <v>5370000</v>
      </c>
      <c r="I7" s="54">
        <v>41851</v>
      </c>
    </row>
    <row r="8" spans="3:9" ht="15">
      <c r="C8" s="51" t="s">
        <v>23</v>
      </c>
      <c r="D8" s="51"/>
      <c r="E8" s="51" t="s">
        <v>71</v>
      </c>
      <c r="F8" s="51"/>
      <c r="G8" s="53">
        <v>1450000</v>
      </c>
      <c r="H8" s="53">
        <v>1450000</v>
      </c>
      <c r="I8" s="54">
        <v>41823</v>
      </c>
    </row>
    <row r="9" spans="3:9" ht="15">
      <c r="C9" s="51" t="s">
        <v>23</v>
      </c>
      <c r="D9" s="51"/>
      <c r="E9" s="51" t="s">
        <v>72</v>
      </c>
      <c r="F9" s="51"/>
      <c r="G9" s="53">
        <v>1100000</v>
      </c>
      <c r="H9" s="53">
        <v>1100000</v>
      </c>
      <c r="I9" s="54">
        <v>41841</v>
      </c>
    </row>
    <row r="10" spans="3:9" ht="15">
      <c r="C10" s="51"/>
      <c r="D10" s="51"/>
      <c r="E10" s="51" t="s">
        <v>73</v>
      </c>
      <c r="F10" s="51"/>
      <c r="G10" s="53">
        <v>100000</v>
      </c>
      <c r="H10" s="53">
        <v>100000</v>
      </c>
      <c r="I10" s="54">
        <v>41830</v>
      </c>
    </row>
    <row r="11" spans="3:9" ht="90">
      <c r="C11" s="51" t="s">
        <v>23</v>
      </c>
      <c r="D11" s="51"/>
      <c r="E11" s="51" t="s">
        <v>27</v>
      </c>
      <c r="F11" s="51" t="s">
        <v>30</v>
      </c>
      <c r="G11" s="53">
        <v>1500000</v>
      </c>
      <c r="H11" s="53">
        <v>1500000</v>
      </c>
      <c r="I11" s="54">
        <v>41851</v>
      </c>
    </row>
    <row r="12" spans="3:9" ht="15">
      <c r="C12" s="51"/>
      <c r="D12" s="51"/>
      <c r="E12" s="51" t="s">
        <v>74</v>
      </c>
      <c r="F12" s="51"/>
      <c r="G12" s="53">
        <v>860000</v>
      </c>
      <c r="H12" s="53">
        <v>860000</v>
      </c>
      <c r="I12" s="54">
        <v>41851</v>
      </c>
    </row>
    <row r="13" spans="3:9" ht="15">
      <c r="C13" s="51"/>
      <c r="D13" s="51"/>
      <c r="E13" s="51" t="s">
        <v>74</v>
      </c>
      <c r="F13" s="51"/>
      <c r="G13" s="53">
        <v>1590000</v>
      </c>
      <c r="H13" s="53">
        <v>1590000</v>
      </c>
      <c r="I13" s="54">
        <v>41879</v>
      </c>
    </row>
    <row r="14" spans="3:9" ht="30">
      <c r="C14" s="51" t="s">
        <v>23</v>
      </c>
      <c r="D14" s="51"/>
      <c r="E14" s="51" t="s">
        <v>75</v>
      </c>
      <c r="F14" s="51"/>
      <c r="G14" s="53">
        <v>400000</v>
      </c>
      <c r="H14" s="53">
        <v>400000</v>
      </c>
      <c r="I14" s="54">
        <v>41857</v>
      </c>
    </row>
    <row r="15" spans="3:9" ht="120">
      <c r="C15" s="51" t="s">
        <v>23</v>
      </c>
      <c r="D15" s="51"/>
      <c r="E15" s="51" t="s">
        <v>28</v>
      </c>
      <c r="F15" s="55" t="s">
        <v>29</v>
      </c>
      <c r="G15" s="53">
        <v>7300000</v>
      </c>
      <c r="H15" s="53">
        <v>7300000</v>
      </c>
      <c r="I15" s="54">
        <v>41877</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78" r:id="rId1"/>
</worksheet>
</file>

<file path=xl/worksheets/sheet2.xml><?xml version="1.0" encoding="utf-8"?>
<worksheet xmlns="http://schemas.openxmlformats.org/spreadsheetml/2006/main" xmlns:r="http://schemas.openxmlformats.org/officeDocument/2006/relationships">
  <sheetPr>
    <pageSetUpPr fitToPage="1"/>
  </sheetPr>
  <dimension ref="B2:L32"/>
  <sheetViews>
    <sheetView zoomScale="60" zoomScaleNormal="60" zoomScalePageLayoutView="0" workbookViewId="0" topLeftCell="A1">
      <selection activeCell="A1" sqref="A1"/>
    </sheetView>
  </sheetViews>
  <sheetFormatPr defaultColWidth="8.8515625" defaultRowHeight="15"/>
  <cols>
    <col min="1" max="1" width="8.8515625" style="1" customWidth="1"/>
    <col min="2" max="2" width="14.00390625" style="23" customWidth="1"/>
    <col min="3" max="3" width="25.8515625" style="4" customWidth="1"/>
    <col min="4" max="4" width="8.8515625" style="4" customWidth="1"/>
    <col min="5" max="5" width="31.00390625" style="5" customWidth="1"/>
    <col min="6" max="6" width="43.140625" style="4" customWidth="1"/>
    <col min="7" max="7" width="29.00390625" style="4" bestFit="1" customWidth="1"/>
    <col min="8" max="8" width="20.8515625" style="4" customWidth="1"/>
    <col min="9" max="16384" width="8.8515625" style="1" customWidth="1"/>
  </cols>
  <sheetData>
    <row r="2" ht="16.5" thickBot="1">
      <c r="E2" s="4"/>
    </row>
    <row r="3" spans="2:8" ht="15.75" customHeight="1">
      <c r="B3" s="24"/>
      <c r="C3" s="26" t="s">
        <v>0</v>
      </c>
      <c r="D3" s="15" t="s">
        <v>2</v>
      </c>
      <c r="E3" s="15" t="s">
        <v>18</v>
      </c>
      <c r="F3" s="15" t="s">
        <v>4</v>
      </c>
      <c r="G3" s="15" t="s">
        <v>7</v>
      </c>
      <c r="H3" s="15" t="s">
        <v>19</v>
      </c>
    </row>
    <row r="4" spans="2:8" ht="120" customHeight="1">
      <c r="B4" s="25"/>
      <c r="C4" s="51" t="s">
        <v>22</v>
      </c>
      <c r="D4" s="51"/>
      <c r="E4" s="51" t="s">
        <v>20</v>
      </c>
      <c r="F4" s="51" t="s">
        <v>21</v>
      </c>
      <c r="G4" s="53">
        <v>1250000</v>
      </c>
      <c r="H4" s="54">
        <v>41849</v>
      </c>
    </row>
    <row r="5" spans="3:5" ht="15.75">
      <c r="C5" s="20"/>
      <c r="D5" s="20"/>
      <c r="E5" s="20"/>
    </row>
    <row r="19" spans="9:12" ht="15.75">
      <c r="I19" s="5"/>
      <c r="J19" s="4"/>
      <c r="K19" s="4"/>
      <c r="L19" s="4"/>
    </row>
    <row r="25" spans="9:12" ht="15.75">
      <c r="I25" s="4"/>
      <c r="J25" s="4"/>
      <c r="K25" s="4"/>
      <c r="L25" s="4"/>
    </row>
    <row r="26" spans="7:12" ht="15.75">
      <c r="G26" s="56"/>
      <c r="H26" s="57"/>
      <c r="I26" s="57"/>
      <c r="J26" s="4"/>
      <c r="K26" s="4"/>
      <c r="L26" s="4"/>
    </row>
    <row r="27" spans="7:12" ht="15.75">
      <c r="G27" s="58"/>
      <c r="H27" s="58"/>
      <c r="I27" s="58"/>
      <c r="J27" s="4"/>
      <c r="K27" s="4"/>
      <c r="L27" s="4"/>
    </row>
    <row r="28" spans="7:12" ht="15.75">
      <c r="G28" s="58"/>
      <c r="H28" s="58"/>
      <c r="I28" s="58"/>
      <c r="J28" s="4"/>
      <c r="K28" s="4"/>
      <c r="L28" s="4"/>
    </row>
    <row r="29" spans="7:12" ht="15.75">
      <c r="G29" s="58"/>
      <c r="H29" s="58"/>
      <c r="I29" s="58"/>
      <c r="J29" s="4"/>
      <c r="K29" s="4"/>
      <c r="L29" s="4"/>
    </row>
    <row r="30" spans="7:12" ht="15.75">
      <c r="G30" s="58"/>
      <c r="H30" s="58"/>
      <c r="I30" s="58"/>
      <c r="J30" s="4"/>
      <c r="K30" s="4"/>
      <c r="L30" s="4"/>
    </row>
    <row r="31" spans="7:12" ht="15.75">
      <c r="G31" s="58"/>
      <c r="H31" s="58"/>
      <c r="I31" s="58"/>
      <c r="J31" s="4"/>
      <c r="K31" s="4"/>
      <c r="L31" s="4"/>
    </row>
    <row r="32" spans="7:12" ht="15.75">
      <c r="G32" s="58"/>
      <c r="H32" s="58"/>
      <c r="I32" s="58"/>
      <c r="J32" s="4"/>
      <c r="K32" s="4"/>
      <c r="L32" s="4"/>
    </row>
  </sheetData>
  <sheetProtection/>
  <mergeCells count="1">
    <mergeCell ref="G26:I3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sheetPr>
    <pageSetUpPr fitToPage="1"/>
  </sheetPr>
  <dimension ref="B2:AC36"/>
  <sheetViews>
    <sheetView zoomScale="60" zoomScaleNormal="60" zoomScalePageLayoutView="0" workbookViewId="0" topLeftCell="A1">
      <selection activeCell="A1" sqref="A1"/>
    </sheetView>
  </sheetViews>
  <sheetFormatPr defaultColWidth="20.7109375" defaultRowHeight="15"/>
  <cols>
    <col min="1" max="2" width="20.7109375" style="6" customWidth="1"/>
    <col min="3" max="3" width="34.7109375" style="6" customWidth="1"/>
    <col min="4" max="4" width="50.28125" style="6" customWidth="1"/>
    <col min="5" max="5" width="23.57421875" style="6" customWidth="1"/>
    <col min="6" max="6" width="19.28125" style="6" customWidth="1"/>
    <col min="7" max="7" width="38.28125" style="6" hidden="1" customWidth="1"/>
    <col min="8" max="8" width="0" style="6" hidden="1" customWidth="1"/>
    <col min="9" max="20" width="10.57421875" style="6" customWidth="1"/>
    <col min="21" max="21" width="19.421875" style="6" customWidth="1"/>
    <col min="22" max="22" width="18.140625" style="6" customWidth="1"/>
    <col min="23" max="23" width="17.8515625" style="6" customWidth="1"/>
    <col min="24" max="16384" width="20.7109375" style="6" customWidth="1"/>
  </cols>
  <sheetData>
    <row r="1" ht="15.75" thickBot="1"/>
    <row r="2" spans="2:23" ht="37.5" customHeight="1" thickBot="1">
      <c r="B2" s="59" t="s">
        <v>0</v>
      </c>
      <c r="C2" s="59" t="s">
        <v>2</v>
      </c>
      <c r="D2" s="59" t="s">
        <v>4</v>
      </c>
      <c r="E2" s="59" t="s">
        <v>5</v>
      </c>
      <c r="F2" s="68" t="s">
        <v>7</v>
      </c>
      <c r="G2" s="12" t="s">
        <v>1</v>
      </c>
      <c r="H2" s="12" t="s">
        <v>3</v>
      </c>
      <c r="I2" s="63" t="s">
        <v>14</v>
      </c>
      <c r="J2" s="64"/>
      <c r="K2" s="64"/>
      <c r="L2" s="64"/>
      <c r="M2" s="64"/>
      <c r="N2" s="65"/>
      <c r="O2" s="63" t="s">
        <v>15</v>
      </c>
      <c r="P2" s="66"/>
      <c r="Q2" s="66"/>
      <c r="R2" s="66"/>
      <c r="S2" s="66"/>
      <c r="T2" s="67"/>
      <c r="U2" s="61" t="s">
        <v>16</v>
      </c>
      <c r="V2" s="61" t="s">
        <v>17</v>
      </c>
      <c r="W2" s="59" t="s">
        <v>19</v>
      </c>
    </row>
    <row r="3" spans="2:23" ht="37.5" customHeight="1">
      <c r="B3" s="60"/>
      <c r="C3" s="60"/>
      <c r="D3" s="60"/>
      <c r="E3" s="60"/>
      <c r="F3" s="69"/>
      <c r="G3" s="11"/>
      <c r="H3" s="11"/>
      <c r="I3" s="22" t="s">
        <v>8</v>
      </c>
      <c r="J3" s="22" t="s">
        <v>9</v>
      </c>
      <c r="K3" s="22" t="s">
        <v>10</v>
      </c>
      <c r="L3" s="22" t="s">
        <v>11</v>
      </c>
      <c r="M3" s="22" t="s">
        <v>12</v>
      </c>
      <c r="N3" s="21" t="s">
        <v>13</v>
      </c>
      <c r="O3" s="22" t="s">
        <v>8</v>
      </c>
      <c r="P3" s="22" t="s">
        <v>9</v>
      </c>
      <c r="Q3" s="22" t="s">
        <v>10</v>
      </c>
      <c r="R3" s="22" t="s">
        <v>11</v>
      </c>
      <c r="S3" s="22" t="s">
        <v>12</v>
      </c>
      <c r="T3" s="21" t="s">
        <v>13</v>
      </c>
      <c r="U3" s="62"/>
      <c r="V3" s="62"/>
      <c r="W3" s="60"/>
    </row>
    <row r="4" spans="2:23" s="7" customFormat="1" ht="47.25">
      <c r="B4" s="28" t="s">
        <v>22</v>
      </c>
      <c r="C4" s="29" t="s">
        <v>48</v>
      </c>
      <c r="D4" s="28" t="s">
        <v>49</v>
      </c>
      <c r="E4" s="28" t="s">
        <v>50</v>
      </c>
      <c r="F4" s="28">
        <v>0.03</v>
      </c>
      <c r="G4" s="28"/>
      <c r="H4" s="28"/>
      <c r="I4" s="28"/>
      <c r="J4" s="28"/>
      <c r="K4" s="28"/>
      <c r="L4" s="28"/>
      <c r="M4" s="28"/>
      <c r="N4" s="28">
        <v>1</v>
      </c>
      <c r="O4" s="28"/>
      <c r="P4" s="28"/>
      <c r="Q4" s="28"/>
      <c r="R4" s="28"/>
      <c r="S4" s="28"/>
      <c r="T4" s="28">
        <v>1</v>
      </c>
      <c r="U4" s="28">
        <v>1</v>
      </c>
      <c r="V4" s="28">
        <v>1</v>
      </c>
      <c r="W4" s="30">
        <v>41745</v>
      </c>
    </row>
    <row r="5" spans="2:29" s="7" customFormat="1" ht="63">
      <c r="B5" s="28" t="s">
        <v>22</v>
      </c>
      <c r="C5" s="29" t="s">
        <v>51</v>
      </c>
      <c r="D5" s="28" t="s">
        <v>49</v>
      </c>
      <c r="E5" s="28" t="s">
        <v>52</v>
      </c>
      <c r="F5" s="28">
        <v>0.03</v>
      </c>
      <c r="G5" s="28"/>
      <c r="H5" s="28"/>
      <c r="I5" s="28"/>
      <c r="J5" s="28"/>
      <c r="K5" s="28"/>
      <c r="L5" s="28"/>
      <c r="M5" s="28"/>
      <c r="N5" s="31"/>
      <c r="O5" s="31"/>
      <c r="P5" s="31"/>
      <c r="Q5" s="31"/>
      <c r="R5" s="31"/>
      <c r="S5" s="31"/>
      <c r="T5" s="31"/>
      <c r="U5" s="31"/>
      <c r="V5" s="31"/>
      <c r="W5" s="30">
        <v>41771</v>
      </c>
      <c r="X5" s="8"/>
      <c r="Y5" s="8"/>
      <c r="Z5" s="8"/>
      <c r="AA5" s="8"/>
      <c r="AB5" s="8"/>
      <c r="AC5" s="8"/>
    </row>
    <row r="6" spans="2:29" s="7" customFormat="1" ht="57" customHeight="1">
      <c r="B6" s="28" t="s">
        <v>22</v>
      </c>
      <c r="C6" s="29" t="s">
        <v>53</v>
      </c>
      <c r="D6" s="28" t="s">
        <v>49</v>
      </c>
      <c r="E6" s="28" t="s">
        <v>54</v>
      </c>
      <c r="F6" s="28">
        <v>0.03</v>
      </c>
      <c r="G6" s="28"/>
      <c r="H6" s="28"/>
      <c r="I6" s="28"/>
      <c r="J6" s="28"/>
      <c r="K6" s="28"/>
      <c r="L6" s="28"/>
      <c r="M6" s="28"/>
      <c r="N6" s="31"/>
      <c r="O6" s="31"/>
      <c r="P6" s="31"/>
      <c r="Q6" s="31"/>
      <c r="R6" s="31"/>
      <c r="S6" s="31"/>
      <c r="T6" s="31"/>
      <c r="U6" s="31"/>
      <c r="V6" s="31"/>
      <c r="W6" s="30">
        <v>41852</v>
      </c>
      <c r="X6" s="8"/>
      <c r="Y6" s="8"/>
      <c r="Z6" s="8"/>
      <c r="AA6" s="8"/>
      <c r="AB6" s="8"/>
      <c r="AC6" s="8"/>
    </row>
    <row r="7" spans="2:29" s="7" customFormat="1" ht="15.75">
      <c r="B7" s="32" t="s">
        <v>22</v>
      </c>
      <c r="C7" s="33" t="s">
        <v>55</v>
      </c>
      <c r="D7" s="32" t="s">
        <v>49</v>
      </c>
      <c r="E7" s="32" t="s">
        <v>76</v>
      </c>
      <c r="F7" s="32"/>
      <c r="G7" s="32"/>
      <c r="H7" s="32"/>
      <c r="I7" s="32"/>
      <c r="J7" s="32"/>
      <c r="K7" s="32"/>
      <c r="L7" s="32"/>
      <c r="M7" s="32">
        <v>20</v>
      </c>
      <c r="N7" s="34"/>
      <c r="O7" s="34"/>
      <c r="P7" s="34"/>
      <c r="Q7" s="34"/>
      <c r="R7" s="34"/>
      <c r="S7" s="34">
        <v>20</v>
      </c>
      <c r="T7" s="34"/>
      <c r="U7" s="34">
        <v>20</v>
      </c>
      <c r="V7" s="34"/>
      <c r="W7" s="35"/>
      <c r="X7" s="8"/>
      <c r="Y7" s="8"/>
      <c r="Z7" s="8"/>
      <c r="AA7" s="8"/>
      <c r="AB7" s="8"/>
      <c r="AC7" s="8"/>
    </row>
    <row r="8" spans="2:23" s="7" customFormat="1" ht="15.75">
      <c r="B8" s="32" t="s">
        <v>22</v>
      </c>
      <c r="C8" s="33" t="s">
        <v>56</v>
      </c>
      <c r="D8" s="32" t="s">
        <v>49</v>
      </c>
      <c r="E8" s="32"/>
      <c r="F8" s="36"/>
      <c r="G8" s="32"/>
      <c r="H8" s="32"/>
      <c r="I8" s="37"/>
      <c r="J8" s="37"/>
      <c r="K8" s="37"/>
      <c r="L8" s="37"/>
      <c r="M8" s="37">
        <v>1</v>
      </c>
      <c r="N8" s="38"/>
      <c r="O8" s="34"/>
      <c r="P8" s="34"/>
      <c r="Q8" s="34"/>
      <c r="R8" s="34"/>
      <c r="S8" s="34">
        <v>1</v>
      </c>
      <c r="T8" s="34"/>
      <c r="U8" s="34">
        <v>1</v>
      </c>
      <c r="V8" s="34"/>
      <c r="W8" s="35"/>
    </row>
    <row r="9" spans="2:23" s="7" customFormat="1" ht="21" customHeight="1">
      <c r="B9" s="32" t="s">
        <v>22</v>
      </c>
      <c r="C9" s="33" t="s">
        <v>57</v>
      </c>
      <c r="D9" s="32" t="s">
        <v>49</v>
      </c>
      <c r="E9" s="32"/>
      <c r="F9" s="36"/>
      <c r="G9" s="32"/>
      <c r="H9" s="32"/>
      <c r="I9" s="37"/>
      <c r="J9" s="37"/>
      <c r="K9" s="37">
        <v>1</v>
      </c>
      <c r="L9" s="37"/>
      <c r="M9" s="37"/>
      <c r="N9" s="38"/>
      <c r="O9" s="34"/>
      <c r="P9" s="34"/>
      <c r="Q9" s="34">
        <v>1</v>
      </c>
      <c r="R9" s="34"/>
      <c r="S9" s="34"/>
      <c r="T9" s="34"/>
      <c r="U9" s="34">
        <v>1</v>
      </c>
      <c r="V9" s="34"/>
      <c r="W9" s="35"/>
    </row>
    <row r="10" spans="2:23" s="7" customFormat="1" ht="15.75">
      <c r="B10" s="32" t="s">
        <v>22</v>
      </c>
      <c r="C10" s="33" t="s">
        <v>58</v>
      </c>
      <c r="D10" s="32" t="s">
        <v>49</v>
      </c>
      <c r="E10" s="32"/>
      <c r="F10" s="36"/>
      <c r="G10" s="32"/>
      <c r="H10" s="32"/>
      <c r="I10" s="37"/>
      <c r="J10" s="37"/>
      <c r="K10" s="37"/>
      <c r="L10" s="37">
        <v>1</v>
      </c>
      <c r="M10" s="37"/>
      <c r="N10" s="39"/>
      <c r="O10" s="40"/>
      <c r="P10" s="39"/>
      <c r="Q10" s="40"/>
      <c r="R10" s="40">
        <v>1</v>
      </c>
      <c r="S10" s="40"/>
      <c r="T10" s="40"/>
      <c r="U10" s="40">
        <v>1</v>
      </c>
      <c r="V10" s="40"/>
      <c r="W10" s="35"/>
    </row>
    <row r="11" spans="2:23" s="7" customFormat="1" ht="15.75">
      <c r="B11" s="32" t="s">
        <v>22</v>
      </c>
      <c r="C11" s="32" t="s">
        <v>59</v>
      </c>
      <c r="D11" s="32" t="s">
        <v>49</v>
      </c>
      <c r="E11" s="32"/>
      <c r="F11" s="36"/>
      <c r="G11" s="32"/>
      <c r="H11" s="32"/>
      <c r="I11" s="37"/>
      <c r="J11" s="37"/>
      <c r="K11" s="37"/>
      <c r="L11" s="37"/>
      <c r="M11" s="37">
        <v>1.6</v>
      </c>
      <c r="N11" s="38"/>
      <c r="O11" s="34"/>
      <c r="P11" s="34"/>
      <c r="Q11" s="34"/>
      <c r="R11" s="34"/>
      <c r="S11" s="34">
        <v>2</v>
      </c>
      <c r="T11" s="34"/>
      <c r="U11" s="34">
        <v>2</v>
      </c>
      <c r="V11" s="34"/>
      <c r="W11" s="41"/>
    </row>
    <row r="12" spans="2:23" s="7" customFormat="1" ht="15.75">
      <c r="B12" s="32" t="s">
        <v>22</v>
      </c>
      <c r="C12" s="32" t="s">
        <v>60</v>
      </c>
      <c r="D12" s="32" t="s">
        <v>49</v>
      </c>
      <c r="E12" s="32"/>
      <c r="F12" s="36"/>
      <c r="G12" s="32"/>
      <c r="H12" s="32"/>
      <c r="I12" s="37"/>
      <c r="J12" s="37"/>
      <c r="K12" s="37"/>
      <c r="L12" s="37"/>
      <c r="M12" s="37">
        <v>2</v>
      </c>
      <c r="N12" s="39"/>
      <c r="O12" s="40"/>
      <c r="P12" s="40"/>
      <c r="Q12" s="40"/>
      <c r="R12" s="40"/>
      <c r="S12" s="40">
        <v>2</v>
      </c>
      <c r="T12" s="40"/>
      <c r="U12" s="40">
        <v>2</v>
      </c>
      <c r="V12" s="40"/>
      <c r="W12" s="35"/>
    </row>
    <row r="13" spans="2:23" s="7" customFormat="1" ht="31.5" customHeight="1">
      <c r="B13" s="32" t="s">
        <v>22</v>
      </c>
      <c r="C13" s="32" t="s">
        <v>61</v>
      </c>
      <c r="D13" s="32" t="s">
        <v>49</v>
      </c>
      <c r="E13" s="32" t="s">
        <v>77</v>
      </c>
      <c r="F13" s="36"/>
      <c r="G13" s="32"/>
      <c r="H13" s="32"/>
      <c r="I13" s="37">
        <v>24</v>
      </c>
      <c r="J13" s="37"/>
      <c r="K13" s="37"/>
      <c r="L13" s="37"/>
      <c r="M13" s="37"/>
      <c r="N13" s="39"/>
      <c r="O13" s="40">
        <v>24</v>
      </c>
      <c r="P13" s="40"/>
      <c r="Q13" s="40"/>
      <c r="R13" s="40"/>
      <c r="S13" s="40"/>
      <c r="T13" s="40"/>
      <c r="U13" s="40">
        <v>24</v>
      </c>
      <c r="V13" s="40"/>
      <c r="W13" s="35"/>
    </row>
    <row r="14" spans="2:23" s="7" customFormat="1" ht="31.5">
      <c r="B14" s="44" t="s">
        <v>22</v>
      </c>
      <c r="C14" s="46" t="s">
        <v>62</v>
      </c>
      <c r="D14" s="44" t="s">
        <v>63</v>
      </c>
      <c r="E14" s="44"/>
      <c r="F14" s="44"/>
      <c r="G14" s="44"/>
      <c r="H14" s="44"/>
      <c r="I14" s="44">
        <v>10</v>
      </c>
      <c r="J14" s="44"/>
      <c r="K14" s="44"/>
      <c r="L14" s="44"/>
      <c r="M14" s="44"/>
      <c r="N14" s="47"/>
      <c r="O14" s="47">
        <v>10</v>
      </c>
      <c r="P14" s="47"/>
      <c r="Q14" s="47"/>
      <c r="R14" s="47"/>
      <c r="S14" s="47"/>
      <c r="T14" s="47"/>
      <c r="U14" s="47">
        <f>O14</f>
        <v>10</v>
      </c>
      <c r="V14" s="47">
        <f>I14</f>
        <v>10</v>
      </c>
      <c r="W14" s="44"/>
    </row>
    <row r="15" spans="2:23" s="7" customFormat="1" ht="31.5">
      <c r="B15" s="44" t="s">
        <v>22</v>
      </c>
      <c r="C15" s="46" t="s">
        <v>62</v>
      </c>
      <c r="D15" s="46" t="s">
        <v>64</v>
      </c>
      <c r="E15" s="44"/>
      <c r="F15" s="44"/>
      <c r="G15" s="44"/>
      <c r="H15" s="44"/>
      <c r="I15" s="44"/>
      <c r="J15" s="44"/>
      <c r="K15" s="44">
        <v>1</v>
      </c>
      <c r="L15" s="44"/>
      <c r="M15" s="44"/>
      <c r="N15" s="45"/>
      <c r="O15" s="45"/>
      <c r="P15" s="45"/>
      <c r="Q15" s="45">
        <f>K15</f>
        <v>1</v>
      </c>
      <c r="R15" s="45"/>
      <c r="S15" s="45"/>
      <c r="T15" s="45"/>
      <c r="U15" s="45">
        <f>Q15</f>
        <v>1</v>
      </c>
      <c r="V15" s="45">
        <f>K15</f>
        <v>1</v>
      </c>
      <c r="W15" s="44"/>
    </row>
    <row r="16" spans="2:23" s="7" customFormat="1" ht="31.5">
      <c r="B16" s="44" t="s">
        <v>22</v>
      </c>
      <c r="C16" s="46" t="s">
        <v>62</v>
      </c>
      <c r="D16" s="44" t="s">
        <v>65</v>
      </c>
      <c r="E16" s="44"/>
      <c r="F16" s="44"/>
      <c r="G16" s="44"/>
      <c r="H16" s="44"/>
      <c r="I16" s="44">
        <v>2</v>
      </c>
      <c r="J16" s="44">
        <v>13</v>
      </c>
      <c r="K16" s="44">
        <v>14</v>
      </c>
      <c r="L16" s="44">
        <v>4</v>
      </c>
      <c r="M16" s="44"/>
      <c r="N16" s="45"/>
      <c r="O16" s="45">
        <f>I16</f>
        <v>2</v>
      </c>
      <c r="P16" s="45">
        <f>J16</f>
        <v>13</v>
      </c>
      <c r="Q16" s="45">
        <f>K16</f>
        <v>14</v>
      </c>
      <c r="R16" s="45">
        <f>L16</f>
        <v>4</v>
      </c>
      <c r="S16" s="45"/>
      <c r="T16" s="45"/>
      <c r="U16" s="45">
        <f>SUM(O16:R16)</f>
        <v>33</v>
      </c>
      <c r="V16" s="45">
        <f>SUM(I16:L16)</f>
        <v>33</v>
      </c>
      <c r="W16" s="44"/>
    </row>
    <row r="17" s="7" customFormat="1" ht="15"/>
    <row r="18" s="7" customFormat="1" ht="15"/>
    <row r="19" s="7" customFormat="1" ht="15"/>
    <row r="20" spans="2:23" s="9" customFormat="1" ht="15">
      <c r="B20" s="10"/>
      <c r="D20" s="10"/>
      <c r="E20" s="10"/>
      <c r="W20" s="10"/>
    </row>
    <row r="36" ht="15">
      <c r="F36" s="27"/>
    </row>
  </sheetData>
  <sheetProtection/>
  <mergeCells count="10">
    <mergeCell ref="F2:F3"/>
    <mergeCell ref="U2:U3"/>
    <mergeCell ref="V2:V3"/>
    <mergeCell ref="W2:W3"/>
    <mergeCell ref="I2:N2"/>
    <mergeCell ref="O2:T2"/>
    <mergeCell ref="B2:B3"/>
    <mergeCell ref="C2:C3"/>
    <mergeCell ref="D2:D3"/>
    <mergeCell ref="E2:E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pageSetUpPr fitToPage="1"/>
  </sheetPr>
  <dimension ref="B2:H10"/>
  <sheetViews>
    <sheetView zoomScale="60" zoomScaleNormal="60" zoomScalePageLayoutView="0" workbookViewId="0" topLeftCell="A1">
      <selection activeCell="A1" sqref="A1"/>
    </sheetView>
  </sheetViews>
  <sheetFormatPr defaultColWidth="8.8515625" defaultRowHeight="15"/>
  <cols>
    <col min="1" max="1" width="8.8515625" style="2" customWidth="1"/>
    <col min="2" max="2" width="17.7109375" style="19" customWidth="1"/>
    <col min="3" max="3" width="25.8515625" style="4" customWidth="1"/>
    <col min="4" max="4" width="8.8515625" style="4" customWidth="1"/>
    <col min="5" max="5" width="31.00390625" style="5" customWidth="1"/>
    <col min="6" max="6" width="43.140625" style="4" customWidth="1"/>
    <col min="7" max="7" width="17.8515625" style="4" customWidth="1"/>
    <col min="8" max="8" width="20.8515625" style="4" customWidth="1"/>
    <col min="9" max="16384" width="8.8515625" style="2" customWidth="1"/>
  </cols>
  <sheetData>
    <row r="2" spans="2:8" ht="47.25">
      <c r="B2" s="24"/>
      <c r="C2" s="16" t="s">
        <v>0</v>
      </c>
      <c r="D2" s="16" t="s">
        <v>2</v>
      </c>
      <c r="E2" s="16" t="s">
        <v>5</v>
      </c>
      <c r="F2" s="16" t="s">
        <v>4</v>
      </c>
      <c r="G2" s="16" t="s">
        <v>7</v>
      </c>
      <c r="H2" s="16" t="s">
        <v>19</v>
      </c>
    </row>
    <row r="3" spans="2:8" ht="102" customHeight="1">
      <c r="B3" s="25"/>
      <c r="C3" s="51" t="s">
        <v>22</v>
      </c>
      <c r="D3" s="51"/>
      <c r="E3" s="51" t="s">
        <v>36</v>
      </c>
      <c r="F3" s="52" t="s">
        <v>78</v>
      </c>
      <c r="G3" s="53">
        <v>30000</v>
      </c>
      <c r="H3" s="54">
        <v>41844</v>
      </c>
    </row>
    <row r="4" spans="2:8" ht="165">
      <c r="B4" s="25"/>
      <c r="C4" s="51" t="s">
        <v>22</v>
      </c>
      <c r="D4" s="51"/>
      <c r="E4" s="51" t="s">
        <v>32</v>
      </c>
      <c r="F4" s="52" t="s">
        <v>33</v>
      </c>
      <c r="G4" s="53">
        <v>2000000</v>
      </c>
      <c r="H4" s="54">
        <v>41856</v>
      </c>
    </row>
    <row r="5" spans="2:8" ht="131.25" customHeight="1">
      <c r="B5" s="25"/>
      <c r="C5" s="51" t="s">
        <v>22</v>
      </c>
      <c r="D5" s="51"/>
      <c r="E5" s="51" t="s">
        <v>34</v>
      </c>
      <c r="F5" s="52" t="s">
        <v>35</v>
      </c>
      <c r="G5" s="53">
        <v>2000000</v>
      </c>
      <c r="H5" s="54">
        <v>41900</v>
      </c>
    </row>
    <row r="6" spans="3:8" ht="15">
      <c r="C6" s="19"/>
      <c r="D6" s="19"/>
      <c r="E6" s="19"/>
      <c r="F6" s="19"/>
      <c r="G6" s="18"/>
      <c r="H6" s="14"/>
    </row>
    <row r="7" spans="3:8" ht="15">
      <c r="C7" s="19"/>
      <c r="D7" s="19"/>
      <c r="E7" s="19"/>
      <c r="F7" s="19"/>
      <c r="G7" s="18"/>
      <c r="H7" s="14"/>
    </row>
    <row r="8" spans="3:8" ht="15">
      <c r="C8" s="19"/>
      <c r="D8" s="19"/>
      <c r="E8" s="19"/>
      <c r="F8" s="19"/>
      <c r="G8" s="18"/>
      <c r="H8" s="14"/>
    </row>
    <row r="9" spans="3:8" ht="15.75">
      <c r="C9" s="17"/>
      <c r="D9" s="17"/>
      <c r="E9" s="13"/>
      <c r="F9" s="17"/>
      <c r="G9" s="17"/>
      <c r="H9" s="17"/>
    </row>
    <row r="10" spans="3:8" ht="15.75">
      <c r="C10" s="17"/>
      <c r="D10" s="17"/>
      <c r="E10" s="13"/>
      <c r="F10" s="17"/>
      <c r="G10" s="17"/>
      <c r="H10" s="17"/>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B2:H10"/>
  <sheetViews>
    <sheetView zoomScale="60" zoomScaleNormal="60" zoomScalePageLayoutView="0" workbookViewId="0" topLeftCell="A1">
      <selection activeCell="A1" sqref="A1"/>
    </sheetView>
  </sheetViews>
  <sheetFormatPr defaultColWidth="36.00390625" defaultRowHeight="15"/>
  <cols>
    <col min="1" max="1" width="32.140625" style="4" customWidth="1"/>
    <col min="2" max="2" width="14.8515625" style="17" customWidth="1"/>
    <col min="3" max="3" width="25.8515625" style="4" customWidth="1"/>
    <col min="4" max="4" width="36.00390625" style="4" customWidth="1"/>
    <col min="5" max="5" width="31.00390625" style="5" customWidth="1"/>
    <col min="6" max="6" width="43.140625" style="4" customWidth="1"/>
    <col min="7" max="7" width="17.8515625" style="4" customWidth="1"/>
    <col min="8" max="8" width="20.8515625" style="4" customWidth="1"/>
    <col min="9" max="16384" width="36.00390625" style="4" customWidth="1"/>
  </cols>
  <sheetData>
    <row r="2" s="3" customFormat="1" ht="15.75">
      <c r="B2" s="43"/>
    </row>
    <row r="3" spans="2:8" ht="31.5">
      <c r="B3" s="24"/>
      <c r="C3" s="42" t="s">
        <v>0</v>
      </c>
      <c r="D3" s="16" t="s">
        <v>2</v>
      </c>
      <c r="E3" s="16" t="s">
        <v>5</v>
      </c>
      <c r="F3" s="16" t="s">
        <v>4</v>
      </c>
      <c r="G3" s="16" t="s">
        <v>7</v>
      </c>
      <c r="H3" s="16" t="s">
        <v>19</v>
      </c>
    </row>
    <row r="4" spans="2:8" ht="51.75" customHeight="1">
      <c r="B4" s="25"/>
      <c r="C4" s="48" t="s">
        <v>22</v>
      </c>
      <c r="D4" s="48" t="s">
        <v>37</v>
      </c>
      <c r="E4" s="48" t="s">
        <v>38</v>
      </c>
      <c r="F4" s="48" t="s">
        <v>39</v>
      </c>
      <c r="G4" s="49">
        <v>240000</v>
      </c>
      <c r="H4" s="50"/>
    </row>
    <row r="5" spans="3:8" ht="36.75" customHeight="1">
      <c r="C5" s="48" t="s">
        <v>22</v>
      </c>
      <c r="D5" s="48" t="s">
        <v>40</v>
      </c>
      <c r="E5" s="48" t="s">
        <v>41</v>
      </c>
      <c r="F5" s="48" t="s">
        <v>42</v>
      </c>
      <c r="G5" s="49">
        <v>36000</v>
      </c>
      <c r="H5" s="50"/>
    </row>
    <row r="6" spans="3:8" ht="36.75" customHeight="1">
      <c r="C6" s="48" t="s">
        <v>22</v>
      </c>
      <c r="D6" s="48" t="s">
        <v>40</v>
      </c>
      <c r="E6" s="48" t="s">
        <v>43</v>
      </c>
      <c r="F6" s="48" t="s">
        <v>42</v>
      </c>
      <c r="G6" s="49">
        <v>36000</v>
      </c>
      <c r="H6" s="50"/>
    </row>
    <row r="7" spans="3:8" ht="49.5" customHeight="1">
      <c r="C7" s="48" t="s">
        <v>22</v>
      </c>
      <c r="D7" s="48" t="s">
        <v>40</v>
      </c>
      <c r="E7" s="48" t="s">
        <v>44</v>
      </c>
      <c r="F7" s="48" t="s">
        <v>42</v>
      </c>
      <c r="G7" s="49">
        <v>36000</v>
      </c>
      <c r="H7" s="50"/>
    </row>
    <row r="8" spans="3:8" ht="56.25" customHeight="1">
      <c r="C8" s="48" t="s">
        <v>22</v>
      </c>
      <c r="D8" s="48" t="s">
        <v>45</v>
      </c>
      <c r="E8" s="48" t="s">
        <v>46</v>
      </c>
      <c r="F8" s="48" t="s">
        <v>47</v>
      </c>
      <c r="G8" s="49">
        <v>488000</v>
      </c>
      <c r="H8" s="50"/>
    </row>
    <row r="9" ht="15.75">
      <c r="E9" s="4"/>
    </row>
    <row r="10" ht="15.75">
      <c r="E10" s="4"/>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HMRC Exceptions to the government spending moratorium</dc:title>
  <dc:subject>HMRC Exceptions to the government spending moratorium: 1 July to 30 September 2014</dc:subject>
  <dc:creator/>
  <cp:keywords>HMRC government spending moratorium</cp:keywords>
  <dc:description/>
  <cp:lastModifiedBy>3789047</cp:lastModifiedBy>
  <cp:lastPrinted>2012-12-18T12:29:23Z</cp:lastPrinted>
  <dcterms:created xsi:type="dcterms:W3CDTF">2010-12-07T16:43:44Z</dcterms:created>
  <dcterms:modified xsi:type="dcterms:W3CDTF">2014-11-21T10:05:05Z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ies>
</file>