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030" tabRatio="859" activeTab="0"/>
  </bookViews>
  <sheets>
    <sheet name="Index" sheetId="1" r:id="rId1"/>
    <sheet name="Table Q1.1" sheetId="2" r:id="rId2"/>
    <sheet name="Table Q1.2" sheetId="3" r:id="rId3"/>
    <sheet name="Table Q1.3" sheetId="4" r:id="rId4"/>
    <sheet name="Table Q1.4 " sheetId="5" r:id="rId5"/>
    <sheet name="Table Q1.5" sheetId="6" r:id="rId6"/>
    <sheet name="Table 1.6" sheetId="7" r:id="rId7"/>
    <sheet name="Table Q1.7" sheetId="8" r:id="rId8"/>
    <sheet name="Flowchart"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Sort" localSheetId="6" hidden="1">#REF!</definedName>
    <definedName name="_Sort" localSheetId="1" hidden="1">#REF!</definedName>
    <definedName name="_Sort" localSheetId="3" hidden="1">#REF!</definedName>
    <definedName name="_Sort" localSheetId="5" hidden="1">#REF!</definedName>
    <definedName name="_Sort" hidden="1">#REF!</definedName>
    <definedName name="ACSL">'[22]Table A5.10'!$A$42:$P$53</definedName>
    <definedName name="All_Offences">'[2]Areas cautions'!$BP$27:$CX$43</definedName>
    <definedName name="Burglary">#REF!</definedName>
    <definedName name="Cautions">'[14]6.4 data'!#REF!</definedName>
    <definedName name="CCTrial2009Glty">'[16]Table 3.7'!$R$26:$W$44</definedName>
    <definedName name="CCTrial2009Tried" localSheetId="6">'[16]Table 3.7'!$R$5:$W$23</definedName>
    <definedName name="CCTrial2009Tried" localSheetId="1">'[16]Table 3.7'!$R$5:$W$23</definedName>
    <definedName name="CCTrial2009Tried" localSheetId="3">'[16]Table 3.7'!$R$5:$W$23</definedName>
    <definedName name="CCTrial2009Tried" localSheetId="5">'[16]Table 3.7'!$R$5:$W$23</definedName>
    <definedName name="CCTrial2009Tried">'[9]Table 3.7'!$P$5:$U$23</definedName>
    <definedName name="Convictions">'[14]6.4 data'!#REF!</definedName>
    <definedName name="Criminal_Damage">'[2]Areas cautions'!$CZ$20:$EK$36</definedName>
    <definedName name="Cumbria" localSheetId="6">#REF!</definedName>
    <definedName name="Cumbria" localSheetId="1">#REF!</definedName>
    <definedName name="Cumbria" localSheetId="3">#REF!</definedName>
    <definedName name="Cumbria" localSheetId="5">#REF!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Guilty">'[17]Table Q4.1'!$A$7:$L$27</definedName>
    <definedName name="HO" localSheetId="8">#REF!</definedName>
    <definedName name="HO" localSheetId="0">#REF!</definedName>
    <definedName name="HO" localSheetId="5">'Table Q1.5'!$B$7:$J$12</definedName>
    <definedName name="HO">#REF!</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onSanctionDetections">#REF!</definedName>
    <definedName name="NPItable">'[4]Sep - Nov 01'!#REF!</definedName>
    <definedName name="OffencesProceedings" localSheetId="0">'[19]OffencesSummary'!$A$18:$L$28</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PND">'[14]6.4 data'!#REF!</definedName>
    <definedName name="_xlnm.Print_Area" localSheetId="8">'Flowchart'!$A$1:$AH$83</definedName>
    <definedName name="_xlnm.Print_Area" localSheetId="0">'Index'!$A$1:$C$11</definedName>
    <definedName name="_xlnm.Print_Area" localSheetId="6">'Table 1.6'!$A$1:$R$211</definedName>
    <definedName name="_xlnm.Print_Area" localSheetId="1">'Table Q1.1'!$A$1:$L$31</definedName>
    <definedName name="_xlnm.Print_Area" localSheetId="2">'Table Q1.2'!$A$1:$M$33</definedName>
    <definedName name="_xlnm.Print_Area" localSheetId="3">'Table Q1.3'!$A$1:$Y$28</definedName>
    <definedName name="_xlnm.Print_Area" localSheetId="5">'Table Q1.5'!$A$1:$N$57</definedName>
    <definedName name="PRINT_AREA_MI" localSheetId="6">#REF!</definedName>
    <definedName name="PRINT_AREA_MI" localSheetId="1">#REF!</definedName>
    <definedName name="PRINT_AREA_MI" localSheetId="3">#REF!</definedName>
    <definedName name="PRINT_AREA_MI" localSheetId="5">#REF!</definedName>
    <definedName name="PRINT_AREA_MI">#REF!</definedName>
    <definedName name="Pub41">'[13]Table Q4.3'!#REF!</definedName>
    <definedName name="Pub42">'[8]Table 4.2'!$P$5:$Y$25</definedName>
    <definedName name="Pub4a">'[13]Table Q4a'!#REF!</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'[20]Table 5.16'!#REF!</definedName>
    <definedName name="SummaryGuilt">#REF!</definedName>
    <definedName name="Tab35AllAges" localSheetId="0">#REF!</definedName>
    <definedName name="Tab35AllAges">#REF!</definedName>
    <definedName name="Tab35Total" localSheetId="6">#REF!</definedName>
    <definedName name="Tab35Total" localSheetId="1">#REF!</definedName>
    <definedName name="Tab35Total" localSheetId="3">#REF!</definedName>
    <definedName name="Tab35Total" localSheetId="5">#REF!</definedName>
    <definedName name="Tab35Total">'[9]Table 3.5'!$AA$51:$AI$61</definedName>
    <definedName name="Tab35Under18" localSheetId="6">#REF!</definedName>
    <definedName name="Tab35Under18" localSheetId="1">#REF!</definedName>
    <definedName name="Tab35Under18" localSheetId="3">#REF!</definedName>
    <definedName name="Tab35Under18" localSheetId="5">#REF!</definedName>
    <definedName name="Tab35Under18">'[9]Table 3.5'!$AA$12:$AI$22</definedName>
    <definedName name="table">'[5]Sep - Nov 01'!#REF!</definedName>
    <definedName name="TABLE_10_4">'[22]Table A5.30'!$D$48:$I$48</definedName>
    <definedName name="TABLE_11_4">'[22]Table A5.30'!$D$53:$I$53</definedName>
    <definedName name="TABLE_12_4">'[22]Table A5.30'!$D$55:$I$55</definedName>
    <definedName name="TABLE_2_4">'[22]Table A5.30'!$D$11:$I$11</definedName>
    <definedName name="TABLE_3_4" localSheetId="6">'[23]Table A5.30'!#REF!</definedName>
    <definedName name="TABLE_3_4" localSheetId="4">'[23]Table A5.30'!#REF!</definedName>
    <definedName name="TABLE_3_4">'[22]Table A5.30'!#REF!</definedName>
    <definedName name="TABLE_4">'[22]Table A5.30'!$D$9:$I$9</definedName>
    <definedName name="TABLE_4_4">'[22]Table A5.30'!$D$18:$I$18</definedName>
    <definedName name="TABLE_5_4">'[22]Table A5.30'!$D$23:$I$23</definedName>
    <definedName name="TABLE_6_4">'[22]Table A5.30'!$D$25:$I$25</definedName>
    <definedName name="TABLE_7_4">'[22]Table A5.30'!$D$39:$I$39</definedName>
    <definedName name="TABLE_8_4">'[22]Table A5.30'!$D$41:$I$41</definedName>
    <definedName name="TABLE_9_4">'[22]Table A5.30'!$D$46:$I$46</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<sst xmlns="http://schemas.openxmlformats.org/spreadsheetml/2006/main" count="659" uniqueCount="277">
  <si>
    <t>England and Wales</t>
  </si>
  <si>
    <t>Out of court disposals</t>
  </si>
  <si>
    <t>Cannabis warnings</t>
  </si>
  <si>
    <t xml:space="preserve">Cautions </t>
  </si>
  <si>
    <t>Defendants proceeded against</t>
  </si>
  <si>
    <t>Indictable offences</t>
  </si>
  <si>
    <t>Summary offences</t>
  </si>
  <si>
    <t>Percentage point</t>
  </si>
  <si>
    <t>change</t>
  </si>
  <si>
    <t>Immediate custody (persons)</t>
  </si>
  <si>
    <t>Suspended sentence (persons)</t>
  </si>
  <si>
    <t>Community sentence (persons)</t>
  </si>
  <si>
    <t>Fines (all offenders)</t>
  </si>
  <si>
    <t>Other disposals (all offenders)</t>
  </si>
  <si>
    <t xml:space="preserve">Proceedings </t>
  </si>
  <si>
    <t>Convictions</t>
  </si>
  <si>
    <t xml:space="preserve">Discharged </t>
  </si>
  <si>
    <t xml:space="preserve">Fine </t>
  </si>
  <si>
    <t xml:space="preserve">Community Sentence </t>
  </si>
  <si>
    <t xml:space="preserve">Suspended Sentence </t>
  </si>
  <si>
    <t>Otherwise dealt with</t>
  </si>
  <si>
    <t xml:space="preserve">Custody  </t>
  </si>
  <si>
    <t>Violence against the person</t>
  </si>
  <si>
    <t>Sexual offences</t>
  </si>
  <si>
    <t>Robbery</t>
  </si>
  <si>
    <t>Drug offences</t>
  </si>
  <si>
    <t>Summary non-motoring</t>
  </si>
  <si>
    <t>Offences taken into consideration</t>
  </si>
  <si>
    <t>(1) Number of Penalty Notices for Disorder issued to offenders aged 16 and over.</t>
  </si>
  <si>
    <t>Cautions</t>
  </si>
  <si>
    <t>Proceedings</t>
  </si>
  <si>
    <t>Thousands</t>
  </si>
  <si>
    <t>Defendants proceeded against at magistrates' courts</t>
  </si>
  <si>
    <t>Defendants found guilty at magistrates' courts</t>
  </si>
  <si>
    <t>Defendants sentenced at the Crown Court after summary conviction</t>
  </si>
  <si>
    <t>Defendants tried at the Crown Court</t>
  </si>
  <si>
    <t>Defendants found guilty at the Crown Court</t>
  </si>
  <si>
    <t>Total offenders found guilty at both courts</t>
  </si>
  <si>
    <t>Magistrates' court</t>
  </si>
  <si>
    <t>Crown Court</t>
  </si>
  <si>
    <t>Sentence</t>
  </si>
  <si>
    <t xml:space="preserve"> Custody </t>
  </si>
  <si>
    <t xml:space="preserve"> Suspended Sentence</t>
  </si>
  <si>
    <t xml:space="preserve"> Community Sentence</t>
  </si>
  <si>
    <t xml:space="preserve"> Fine</t>
  </si>
  <si>
    <t xml:space="preserve"> Other Sentences</t>
  </si>
  <si>
    <t>Notifiable</t>
  </si>
  <si>
    <t>Offences</t>
  </si>
  <si>
    <t>Offences detected</t>
  </si>
  <si>
    <t xml:space="preserve">Crown Prosecution Service receive papers
from the police for prosecution
</t>
  </si>
  <si>
    <t>CPS discontinue the case
or case unable to proceed</t>
  </si>
  <si>
    <t>Defendants (offences)</t>
  </si>
  <si>
    <t>CPS proceed with charge</t>
  </si>
  <si>
    <t>Notifiable and non-notifiable principal offences ( * all offences)</t>
  </si>
  <si>
    <t>Penalty Notices for Disorder</t>
  </si>
  <si>
    <t>(*)</t>
  </si>
  <si>
    <t>Number found guilty by magistrates</t>
  </si>
  <si>
    <t>Number found guilty at Crown Court</t>
  </si>
  <si>
    <t>Number committed for sentence at Crown Court</t>
  </si>
  <si>
    <t>Number sentenced by magistrates</t>
  </si>
  <si>
    <t>Guilty Plea</t>
  </si>
  <si>
    <t>Not Guilty Plea</t>
  </si>
  <si>
    <t>Fined</t>
  </si>
  <si>
    <t>Community</t>
  </si>
  <si>
    <t>Custody</t>
  </si>
  <si>
    <t>Suspended</t>
  </si>
  <si>
    <t>Other</t>
  </si>
  <si>
    <t>Community 
sentence</t>
  </si>
  <si>
    <t>sentence</t>
  </si>
  <si>
    <t>disposal</t>
  </si>
  <si>
    <t>Suspended 
sentence</t>
  </si>
  <si>
    <t>Other 
disposal</t>
  </si>
  <si>
    <t>Total sentenced to custody</t>
  </si>
  <si>
    <t>Average custodial sentence length</t>
  </si>
  <si>
    <t>months</t>
  </si>
  <si>
    <r>
      <t xml:space="preserve">Recorded Crime </t>
    </r>
    <r>
      <rPr>
        <vertAlign val="superscript"/>
        <sz val="10"/>
        <rFont val="Arial"/>
        <family val="2"/>
      </rPr>
      <t>(1)</t>
    </r>
  </si>
  <si>
    <t>Title</t>
  </si>
  <si>
    <t>Flowchart</t>
  </si>
  <si>
    <r>
      <t>Penalty Notices for Disorder</t>
    </r>
    <r>
      <rPr>
        <i/>
        <vertAlign val="superscript"/>
        <sz val="10"/>
        <rFont val="Arial"/>
        <family val="2"/>
      </rPr>
      <t>(1)</t>
    </r>
  </si>
  <si>
    <r>
      <t>*    Total number of all</t>
    </r>
    <r>
      <rPr>
        <b/>
        <sz val="8"/>
        <rFont val="Arial"/>
        <family val="2"/>
      </rPr>
      <t xml:space="preserve"> </t>
    </r>
    <r>
      <rPr>
        <sz val="8"/>
        <rFont val="Arial"/>
        <family val="2"/>
      </rPr>
      <t>offences in comparison with the total number of defendants on a principal offence basis.</t>
    </r>
  </si>
  <si>
    <t>(2) Indictable offences include those triable-either-way.</t>
  </si>
  <si>
    <t>(3) Receptions for offenders given a custodial sentence (includes fine defaulters).</t>
  </si>
  <si>
    <r>
      <t>Indictable offences</t>
    </r>
    <r>
      <rPr>
        <i/>
        <vertAlign val="superscript"/>
        <sz val="10"/>
        <rFont val="Arial"/>
        <family val="2"/>
      </rPr>
      <t>(2)</t>
    </r>
  </si>
  <si>
    <t>Total sentenced (offenders)</t>
  </si>
  <si>
    <t xml:space="preserve">(1) Covers all indictable offences, including triable either way, plus a few closely associated summary offences. </t>
  </si>
  <si>
    <r>
      <t>Total offenders sentenced</t>
    </r>
    <r>
      <rPr>
        <b/>
        <vertAlign val="superscript"/>
        <sz val="10"/>
        <rFont val="Arial"/>
        <family val="2"/>
      </rPr>
      <t>(1)</t>
    </r>
  </si>
  <si>
    <r>
      <t>Total persons sentenced</t>
    </r>
    <r>
      <rPr>
        <b/>
        <vertAlign val="superscript"/>
        <sz val="10"/>
        <rFont val="Arial"/>
        <family val="2"/>
      </rPr>
      <t>(2)</t>
    </r>
  </si>
  <si>
    <r>
      <t>Average custodial sentence length (months)</t>
    </r>
    <r>
      <rPr>
        <vertAlign val="superscript"/>
        <sz val="10"/>
        <rFont val="Arial"/>
        <family val="0"/>
      </rPr>
      <t>(3)</t>
    </r>
  </si>
  <si>
    <r>
      <t>Percentage of those sentenced</t>
    </r>
    <r>
      <rPr>
        <b/>
        <vertAlign val="superscript"/>
        <sz val="10"/>
        <rFont val="Arial"/>
        <family val="0"/>
      </rPr>
      <t>(4)</t>
    </r>
  </si>
  <si>
    <t>(2) For sentences of immediate custody, suspended sentence and community sentence, 'persons' is the same as 'offenders', as 'others' (such as companies or public bodies) cannot receive these sentences.</t>
  </si>
  <si>
    <t>(3) Average custodial sentence length excludes life and indeterminate sentences.</t>
  </si>
  <si>
    <t>(4) May not sum to 100 per cent as all rates are not calculated on the same basis.</t>
  </si>
  <si>
    <t>Offence Group</t>
  </si>
  <si>
    <t>(1) The time lag between conviction and sentencing for cases committed for sentence at Crown Court can result in small differences between total offenders convicted and sentenced within reporting years.</t>
  </si>
  <si>
    <t>Notifiable offences</t>
  </si>
  <si>
    <t>Number of offenders issued Penalty Notices for Disorder</t>
  </si>
  <si>
    <t>Offenders convicted</t>
  </si>
  <si>
    <t>(1) The offenders dealt with outside of court and defendants proceeded against at magistrates’ court in a given year may not relate to the same cases measured by the Crime Survey for England and Wales (known until 1 April 2012 as the British Crime Survey) or those recorded to the police within the same year. The Crime Survey for England and Wales estimates relate to crimes experienced in the 12 months prior to interview. Further, offenders found guilty in a given year may have been proceeded against in an earlier year.</t>
  </si>
  <si>
    <t>(2) Not statistically significant, see Section 8 of the User Guide to Crime Statistics for England and Wales:</t>
  </si>
  <si>
    <t>http://www.ons.gov.uk/ons/taxonomy/index.html?nscl=Crime+in+England+and+Wales</t>
  </si>
  <si>
    <t>(2)</t>
  </si>
  <si>
    <t>(3) Includes British Transport Police.</t>
  </si>
  <si>
    <t>(5) Offenders starting Community Order or Suspended Sentence Order supervision by the Probation Service.</t>
  </si>
  <si>
    <r>
      <t>Number tried at the Crown Court</t>
    </r>
    <r>
      <rPr>
        <vertAlign val="superscript"/>
        <sz val="10"/>
        <rFont val="Arial"/>
        <family val="2"/>
      </rPr>
      <t>(2)</t>
    </r>
  </si>
  <si>
    <t>Number sentenced by the Crown Court</t>
  </si>
  <si>
    <r>
      <t>Total sentences to be served in the community</t>
    </r>
    <r>
      <rPr>
        <vertAlign val="superscript"/>
        <sz val="10"/>
        <rFont val="Arial"/>
        <family val="2"/>
      </rPr>
      <t>(3)</t>
    </r>
  </si>
  <si>
    <r>
      <t>Prison receptions</t>
    </r>
    <r>
      <rPr>
        <vertAlign val="superscript"/>
        <sz val="10"/>
        <rFont val="Arial"/>
        <family val="2"/>
      </rPr>
      <t>(4)</t>
    </r>
  </si>
  <si>
    <r>
      <t>Probation starts</t>
    </r>
    <r>
      <rPr>
        <vertAlign val="superscript"/>
        <sz val="10"/>
        <rFont val="Arial"/>
        <family val="2"/>
      </rPr>
      <t>(5)</t>
    </r>
  </si>
  <si>
    <t>(4) Receptions for offenders given a custodial sentence (figures include fine defaulters).</t>
  </si>
  <si>
    <t>(3) Includes community sentences and suspended sentence orders.</t>
  </si>
  <si>
    <t>(2) Defendants tried at the Crown Court in a given year may have been committed for trial by a magistrate in a previous year.</t>
  </si>
  <si>
    <r>
      <t>Number of offences detected by means of cannabis warnings (all indictable)</t>
    </r>
    <r>
      <rPr>
        <vertAlign val="superscript"/>
        <sz val="10"/>
        <rFont val="Arial"/>
        <family val="2"/>
      </rPr>
      <t>(3)</t>
    </r>
  </si>
  <si>
    <t>12 months ending</t>
  </si>
  <si>
    <r>
      <t>Penalty Notices for Disorder</t>
    </r>
    <r>
      <rPr>
        <b/>
        <vertAlign val="superscript"/>
        <sz val="10"/>
        <rFont val="Arial"/>
        <family val="2"/>
      </rPr>
      <t>(2)</t>
    </r>
  </si>
  <si>
    <t>(2) Number of Penalty Notices for Disorder issued to offenders aged 16 and over.</t>
  </si>
  <si>
    <t xml:space="preserve">(4) Excluding fraud offences.  For the year ending March 2013 figures, the Office for National Statistics published headline national crime figures that include centralised (Action Fraud) recording of fraud and a separate series which excludes fraud.  Due to the staggered move of recording fraud offences by forces to Action Fraud, crime figures are shown excluding fraud offences to allow for consistent comparisons.  </t>
  </si>
  <si>
    <r>
      <t>of which for indictable offences</t>
    </r>
    <r>
      <rPr>
        <i/>
        <vertAlign val="superscript"/>
        <sz val="10"/>
        <rFont val="Arial"/>
        <family val="2"/>
      </rPr>
      <t>(6)</t>
    </r>
  </si>
  <si>
    <t>(5) Cautions, written warnings and all fixed penalties for summary motoring offences are not covered in this volume but are published in the Home Office Statistical Bulletin, ' Motoring offences and breath tests'.</t>
  </si>
  <si>
    <t>(6) Indictable offences include those triable-either-way.</t>
  </si>
  <si>
    <r>
      <t>Total offenders found guilty or cautioned</t>
    </r>
    <r>
      <rPr>
        <vertAlign val="superscript"/>
        <sz val="10"/>
        <rFont val="Arial"/>
        <family val="2"/>
      </rPr>
      <t>(5)</t>
    </r>
  </si>
  <si>
    <r>
      <t>Prison receptions</t>
    </r>
    <r>
      <rPr>
        <b/>
        <vertAlign val="superscript"/>
        <sz val="10"/>
        <rFont val="Arial"/>
        <family val="2"/>
      </rPr>
      <t>(3)</t>
    </r>
  </si>
  <si>
    <r>
      <t>Probation starts</t>
    </r>
    <r>
      <rPr>
        <b/>
        <vertAlign val="superscript"/>
        <sz val="10"/>
        <rFont val="Arial"/>
        <family val="2"/>
      </rPr>
      <t>(4)</t>
    </r>
  </si>
  <si>
    <t>(4) Offenders starting Community Order or Suspended Sentence Order supervision by the Probation Service.</t>
  </si>
  <si>
    <t>March
2009</t>
  </si>
  <si>
    <t>March
2010</t>
  </si>
  <si>
    <t>March
2011</t>
  </si>
  <si>
    <t>March
2012</t>
  </si>
  <si>
    <t>March
2013</t>
  </si>
  <si>
    <t>(3) Includes out of court disposals, convictions and offences taken into consideration.</t>
  </si>
  <si>
    <r>
      <t>Recorded crime</t>
    </r>
    <r>
      <rPr>
        <b/>
        <vertAlign val="superscript"/>
        <sz val="10"/>
        <rFont val="Arial"/>
        <family val="2"/>
      </rPr>
      <t>(1)</t>
    </r>
  </si>
  <si>
    <r>
      <t>Penalty Notices for Disorder</t>
    </r>
    <r>
      <rPr>
        <i/>
        <vertAlign val="superscript"/>
        <sz val="10"/>
        <rFont val="Arial"/>
        <family val="2"/>
      </rPr>
      <t>(2)</t>
    </r>
  </si>
  <si>
    <r>
      <t>Proven offences</t>
    </r>
    <r>
      <rPr>
        <b/>
        <vertAlign val="superscript"/>
        <sz val="10"/>
        <rFont val="Arial"/>
        <family val="2"/>
      </rPr>
      <t>(3)</t>
    </r>
  </si>
  <si>
    <t xml:space="preserve">Quarterly Main Tables </t>
  </si>
  <si>
    <t>Table</t>
  </si>
  <si>
    <t>Hyperlink</t>
  </si>
  <si>
    <t>Q1.1</t>
  </si>
  <si>
    <t>Table Q1.1</t>
  </si>
  <si>
    <t>Q1.2</t>
  </si>
  <si>
    <t>Table Q1.2</t>
  </si>
  <si>
    <t>Q1.3</t>
  </si>
  <si>
    <t>Table Q1.3</t>
  </si>
  <si>
    <t>Q1.5</t>
  </si>
  <si>
    <t>Table Q1.5</t>
  </si>
  <si>
    <t>Offence group</t>
  </si>
  <si>
    <t>Victim based crime</t>
  </si>
  <si>
    <t>-</t>
  </si>
  <si>
    <t>Theft offences</t>
  </si>
  <si>
    <t>*</t>
  </si>
  <si>
    <t>Criminal damage and arson</t>
  </si>
  <si>
    <t>Other crimes against society</t>
  </si>
  <si>
    <t>Possession of weapons offences</t>
  </si>
  <si>
    <t>Public order offences</t>
  </si>
  <si>
    <t>Miscellaneous crimes against society</t>
  </si>
  <si>
    <t>Fraud offences</t>
  </si>
  <si>
    <t>Total summary offences</t>
  </si>
  <si>
    <t>All offences</t>
  </si>
  <si>
    <t>(1) See ‘Presentational changes to National Statistics on police recorded crime in England and Wales’, Office for National Statistics Methodology Note, 18 July 2013:</t>
  </si>
  <si>
    <t>http://www.ons.gov.uk/ons/guide-method/method-quality/specific/crime-statistics-methodology/presentational-changes-on-police-recorded-crime-in-england-and-wales.pdf</t>
  </si>
  <si>
    <t>(3) Conviction ratio is calculated as the number of convictions as a proportion of the number of proceedings.</t>
  </si>
  <si>
    <t>(4) Defendants who have been proven to have committed an offence (includes convictions, cautions, cannabis warnings and Penalty Notices for Disorder).</t>
  </si>
  <si>
    <t>(5) Figures are based on defendants sentenced each year. Some of those sentenced may have been found guilty in a previous year so the number of offenders sentenced may exceed the number of guilty defendants.</t>
  </si>
  <si>
    <t>(6) Custody rate is calculated as the proportion of the total number of persons sentenced who are sentenced to immediate custody.</t>
  </si>
  <si>
    <t>(7) Average custodial sentence length excludes life and indeterminate sentences.</t>
  </si>
  <si>
    <t>(8) Indictable offences include those triable-either-way.</t>
  </si>
  <si>
    <r>
      <t>Conviction Ratio (%)</t>
    </r>
    <r>
      <rPr>
        <b/>
        <vertAlign val="superscript"/>
        <sz val="10"/>
        <rFont val="Arial"/>
        <family val="2"/>
      </rPr>
      <t>(3)</t>
    </r>
  </si>
  <si>
    <r>
      <t>Proven Offenders</t>
    </r>
    <r>
      <rPr>
        <b/>
        <vertAlign val="superscript"/>
        <sz val="10"/>
        <rFont val="Arial"/>
        <family val="2"/>
      </rPr>
      <t>(4)</t>
    </r>
  </si>
  <si>
    <r>
      <t>Sentenced</t>
    </r>
    <r>
      <rPr>
        <b/>
        <vertAlign val="superscript"/>
        <sz val="10"/>
        <rFont val="Arial"/>
        <family val="2"/>
      </rPr>
      <t>(5)</t>
    </r>
  </si>
  <si>
    <r>
      <t>Custody Rate (%)</t>
    </r>
    <r>
      <rPr>
        <b/>
        <vertAlign val="superscript"/>
        <sz val="10"/>
        <rFont val="Arial"/>
        <family val="2"/>
      </rPr>
      <t>(6)</t>
    </r>
  </si>
  <si>
    <r>
      <t>Average Custodial Sentence Length (months)</t>
    </r>
    <r>
      <rPr>
        <b/>
        <vertAlign val="superscript"/>
        <sz val="10"/>
        <rFont val="Arial"/>
        <family val="2"/>
      </rPr>
      <t>(7)</t>
    </r>
  </si>
  <si>
    <t>Total notifiable offences</t>
  </si>
  <si>
    <t>March
2014</t>
  </si>
  <si>
    <t>Percentage change 12 months ending March 2013 to March 2014</t>
  </si>
  <si>
    <t xml:space="preserve">(1) Excluding fraud offences. For the year ending March 2014 figures, the Office for National Statistics published headline national crime figures that include centralised (Action Fraud) recording of fraud and a separate series which excludes fraud.  Due to the staggered move of recording fraud offences by forces to Action Fraud, crime figures are shown excluding fraud offences to allow for consistent comparisons.  </t>
  </si>
  <si>
    <r>
      <t>Fraud offences</t>
    </r>
    <r>
      <rPr>
        <vertAlign val="superscript"/>
        <sz val="8.5"/>
        <rFont val="Arial"/>
        <family val="2"/>
      </rPr>
      <t>(1)</t>
    </r>
  </si>
  <si>
    <t>Recorded crime and notifiable offence outcomes by offence group, 12 months ending March 2013 and 12 months ending March 2014</t>
  </si>
  <si>
    <t>Summary of criminal justice statistics, 12 months ending March 2004 to 12 months ending March 2014</t>
  </si>
  <si>
    <t>“Proven Offenders” in the criminal justice system, by offence group and outcomes, 12 months ending March 2013 and 12 months ending March 2014</t>
  </si>
  <si>
    <t>Flows through the Criminal Justice System, 12 months ending March 2014</t>
  </si>
  <si>
    <t>Table Q1.5 - Summary of criminal justice statistics, 12 months ending March 2004 to 12 months ending March 2014</t>
  </si>
  <si>
    <t>March
2008</t>
  </si>
  <si>
    <t>March
2007</t>
  </si>
  <si>
    <t>March
2006</t>
  </si>
  <si>
    <t>March
2005</t>
  </si>
  <si>
    <t>March
2004</t>
  </si>
  <si>
    <t>Q1.7</t>
  </si>
  <si>
    <t xml:space="preserve">Number of offences (thousands) </t>
  </si>
  <si>
    <r>
      <t>Recorded Crime</t>
    </r>
    <r>
      <rPr>
        <vertAlign val="superscript"/>
        <sz val="10"/>
        <rFont val="Arial"/>
        <family val="2"/>
      </rPr>
      <t>(2)</t>
    </r>
  </si>
  <si>
    <t>Penalty Notice for Disorder</t>
  </si>
  <si>
    <r>
      <t>Cannabis Warnings</t>
    </r>
    <r>
      <rPr>
        <vertAlign val="superscript"/>
        <sz val="10"/>
        <rFont val="Arial"/>
        <family val="2"/>
      </rPr>
      <t>(P)</t>
    </r>
  </si>
  <si>
    <t>Offences Taken into Consideration</t>
  </si>
  <si>
    <t>Offences Brought to Justice</t>
  </si>
  <si>
    <t>CJS Areas</t>
  </si>
  <si>
    <t>England &amp; Wales</t>
  </si>
  <si>
    <t>Avon &amp; Somerset</t>
  </si>
  <si>
    <t>Bedfordshire</t>
  </si>
  <si>
    <t>British Transport Police</t>
  </si>
  <si>
    <t>Cambridgeshire</t>
  </si>
  <si>
    <t>Cheshire</t>
  </si>
  <si>
    <t>Cleveland</t>
  </si>
  <si>
    <t>Cumbria</t>
  </si>
  <si>
    <t>Derbyshire</t>
  </si>
  <si>
    <t>Devon &amp; Cornwall</t>
  </si>
  <si>
    <t>Dorset</t>
  </si>
  <si>
    <t>Co. Durham &amp; Darlington</t>
  </si>
  <si>
    <t xml:space="preserve">Dyfed Powys </t>
  </si>
  <si>
    <t>Essex</t>
  </si>
  <si>
    <t>Gloucestershire</t>
  </si>
  <si>
    <t>Greater Manchester</t>
  </si>
  <si>
    <t>Gwent</t>
  </si>
  <si>
    <t>Hampshire &amp;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</si>
  <si>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</si>
  <si>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</si>
  <si>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</si>
  <si>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</si>
  <si>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</si>
  <si>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</si>
  <si>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</si>
  <si>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</si>
  <si>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</si>
  <si>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</si>
  <si>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</si>
  <si>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</si>
  <si>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</si>
  <si>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</si>
  <si>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</si>
  <si>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</si>
  <si>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</si>
  <si>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</si>
  <si>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</si>
  <si>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</si>
  <si>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</si>
  <si>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</si>
  <si>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</si>
  <si>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</si>
  <si>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</si>
  <si>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</si>
  <si>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 = Not applicable</t>
  </si>
  <si>
    <t>(P) Provisional</t>
  </si>
  <si>
    <t>(1) The number of Offences Brought to Justice (OBTJ) is in part affected by the number of recorded crimes in an area. 
If recorded crime in an area falls there will be fewer offences which can potentially be brought to justice.</t>
  </si>
  <si>
    <t xml:space="preserve">(2) Excluding fraud offences. For the year ending March 2013 figures, the Office for National Statistics published headline national crime figures that include centralised (Action Fraud) recording of fraud and a separate series which excludes fraud.  Due to the staggered move of recording fraud offences by forces to Action Fraud, crime figures are shown excluding fraud offences to allow for consistent comparisons.  </t>
  </si>
  <si>
    <t>Notes</t>
  </si>
  <si>
    <t>TIC and Cannabis warning figures are provisional and may be revised following Home Office validation. National Statistics for the financial year 2013/14 will be published during 2014 by the Home Office.</t>
  </si>
  <si>
    <t>TIC data excludes fraud to allow for a fair comparison over time. Over the last few years the recording of fraud offences and outcomes has moved from police forces to Action Fraud.</t>
  </si>
  <si>
    <t>12 Month ending March2014</t>
  </si>
  <si>
    <t>12 months ending March 2013</t>
  </si>
  <si>
    <r>
      <t>Number of offenders cautioned</t>
    </r>
    <r>
      <rPr>
        <vertAlign val="superscript"/>
        <sz val="10"/>
        <rFont val="Arial"/>
        <family val="2"/>
      </rPr>
      <t>(5)</t>
    </r>
  </si>
  <si>
    <t>Sexual Offences</t>
  </si>
  <si>
    <t>Theft Offences</t>
  </si>
  <si>
    <t>Criminal damages and Arson</t>
  </si>
  <si>
    <t xml:space="preserve">Summary motoring </t>
  </si>
  <si>
    <t>Fruad offences</t>
  </si>
  <si>
    <t>Miscellanous crimes against society</t>
  </si>
  <si>
    <r>
      <t>Total indictable offences</t>
    </r>
    <r>
      <rPr>
        <b/>
        <vertAlign val="superscript"/>
        <sz val="8.5"/>
        <rFont val="Arial"/>
        <family val="2"/>
      </rPr>
      <t>(8)</t>
    </r>
  </si>
  <si>
    <t>12 months ending March 2014</t>
  </si>
  <si>
    <t>Table Q1.3 - Recorded crime and notifiable offence outcomes, 12 months ending March 2004 to 12 months ending March 2014</t>
  </si>
  <si>
    <t>Table Q1.4 - Recorded crime and notifiable offence outcomes by offence group, 12 months ending March 2013 and 12 months ending March 2014</t>
  </si>
  <si>
    <t>Q1.4</t>
  </si>
  <si>
    <t>Q1.6</t>
  </si>
  <si>
    <r>
      <t>Table Q1.6 - “Proven Offenders” in the criminal justice system, by offence group</t>
    </r>
    <r>
      <rPr>
        <b/>
        <vertAlign val="superscript"/>
        <sz val="10"/>
        <rFont val="Arial"/>
        <family val="2"/>
      </rPr>
      <t xml:space="preserve"> (1)</t>
    </r>
    <r>
      <rPr>
        <b/>
        <sz val="10"/>
        <rFont val="Arial"/>
        <family val="2"/>
      </rPr>
      <t xml:space="preserve">  and outcomes, 12 months ending March 2004 to 12 months ending March 2014</t>
    </r>
  </si>
  <si>
    <t>Percentage change 12 months ending Mar-13 to Mar-14</t>
  </si>
  <si>
    <t>Table Q1.1 - Individuals entering the Criminal Justice System, 12 months ending March 2010 to 12 months ending March 2014</t>
  </si>
  <si>
    <t>12 month ending</t>
  </si>
  <si>
    <t>Individuals entering the Criminal Justice System, 12 months ending March 2010 to 12 months ending March 2014</t>
  </si>
  <si>
    <t>Table Q1.2 - Offenders sentenced by principal sentence, 12 months ending March 2010 to 12 months ending March 2014</t>
  </si>
  <si>
    <t>Offenders sentenced by principal sentence, 12 months ending March 2010 to 12 months ending March 2014</t>
  </si>
  <si>
    <r>
      <t xml:space="preserve">Table 1.7 - Number of offences brought to justice (notifiable) across Local Criminal Justice Board areas, 12 months ending March 2013 to 12 Months ending March 2014 </t>
    </r>
    <r>
      <rPr>
        <b/>
        <vertAlign val="superscript"/>
        <sz val="10"/>
        <rFont val="Arial"/>
        <family val="2"/>
      </rPr>
      <t>(1)</t>
    </r>
  </si>
  <si>
    <t>Recorded crime and notifiable offence outcomes, 12 months ending March 2004 to 12 months ending March 2014</t>
  </si>
  <si>
    <r>
      <t>Crime measured by Crime Survey for England and Wales</t>
    </r>
    <r>
      <rPr>
        <b/>
        <vertAlign val="superscript"/>
        <sz val="10"/>
        <rFont val="Arial"/>
        <family val="2"/>
      </rPr>
      <t>(1)</t>
    </r>
  </si>
  <si>
    <r>
      <t xml:space="preserve">   offences recorded by the police</t>
    </r>
    <r>
      <rPr>
        <b/>
        <vertAlign val="superscript"/>
        <sz val="10"/>
        <rFont val="Arial"/>
        <family val="2"/>
      </rPr>
      <t>(3)(4)</t>
    </r>
  </si>
  <si>
    <t>*' = Not apllicable</t>
  </si>
  <si>
    <t>12 Month ending March 2013</t>
  </si>
  <si>
    <t>Number of offences brought to justice (notifiable) across Local Criminal Justice Board areas, 12 months ending March 2004 to 12 Months ending March 2014</t>
  </si>
  <si>
    <t xml:space="preserve">Table Q1.4 </t>
  </si>
  <si>
    <t>Table 1.6</t>
  </si>
  <si>
    <t>Table Q1.7</t>
  </si>
  <si>
    <t>n/a</t>
  </si>
  <si>
    <t>(2) Number of Penalty Notices for Disorder issued to offenders aged 16 and over. Penalty Notices for Disorder information is only available from 12 months period ending March 2005 onwards.</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</si>
</sst>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0_ ;[Red]\-#,##0.00\ "/>
    <numFmt numFmtId="167" formatCode="_-[$€-2]* #,##0.00_-;\-[$€-2]* #,##0.00_-;_-[$€-2]* &quot;-&quot;??_-"/>
    <numFmt numFmtId="168" formatCode="#,##0;;\-"/>
    <numFmt numFmtId="169" formatCode="0.0%"/>
    <numFmt numFmtId="170" formatCode="0.0"/>
    <numFmt numFmtId="171" formatCode="_-* #,##0_-;\-* #,##0_-;_-* &quot;-&quot;??_-;_-@_-"/>
    <numFmt numFmtId="172" formatCode="0.0000000%"/>
    <numFmt numFmtId="173" formatCode="#,##0.0;;\-"/>
    <numFmt numFmtId="174" formatCode="0.0000000000"/>
    <numFmt numFmtId="175" formatCode="_-* #,##0.000_-;\-* #,##0.000_-;_-* &quot;-&quot;??_-;_-@_-"/>
    <numFmt numFmtId="176" formatCode="yyyy"/>
    <numFmt numFmtId="177" formatCode="0.000"/>
    <numFmt numFmtId="178" formatCode="0.00000"/>
    <numFmt numFmtId="179" formatCode="0.0000"/>
    <numFmt numFmtId="180" formatCode="_-* #,##0.0_-;\-* #,##0.0_-;_-* &quot;-&quot;??_-;_-@_-"/>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0.0%"/>
    <numFmt numFmtId="188" formatCode="0.000000"/>
    <numFmt numFmtId="189" formatCode="#,##0.000"/>
    <numFmt numFmtId="190" formatCode="0.000%"/>
    <numFmt numFmtId="191" formatCode="0.0000%"/>
    <numFmt numFmtId="192" formatCode="#,###\-"/>
    <numFmt numFmtId="193" formatCode="#,##0.0000"/>
    <numFmt numFmtId="194" formatCode="#,##0.00000"/>
    <numFmt numFmtId="195" formatCode="0.00000000"/>
    <numFmt numFmtId="196" formatCode="0.0000000"/>
    <numFmt numFmtId="197" formatCode="#,##0.00;;\-"/>
    <numFmt numFmtId="198" formatCode="#,###"/>
    <numFmt numFmtId="199" formatCode="0.000000000000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_);\(#,##0.0\)"/>
    <numFmt numFmtId="205" formatCode="#,##0;\-#,##0;\:"/>
    <numFmt numFmtId="206" formatCode="#,##0;\-#,##0;\-"/>
    <numFmt numFmtId="207" formatCode="#,##0.0;\-##0.0;\:"/>
    <numFmt numFmtId="208" formatCode="[$-809]dd\ mmmm\ yyyy"/>
    <numFmt numFmtId="209" formatCode="#,##0,\-"/>
    <numFmt numFmtId="210" formatCode="#,##0,&quot;-&quot;"/>
    <numFmt numFmtId="211" formatCode="\-"/>
    <numFmt numFmtId="212" formatCode="0.0_)"/>
    <numFmt numFmtId="213" formatCode="_-* #,##0.0_-;\-* #,##0.0_-;_-* &quot;-&quot;?_-;_-@_-"/>
    <numFmt numFmtId="214" formatCode="_-* #,##0.000_-;\-* #,##0.000_-;_-* &quot;-&quot;???_-;_-@_-"/>
    <numFmt numFmtId="215" formatCode="#,##0.000_ ;\-#,##0.000\ "/>
    <numFmt numFmtId="216" formatCode="#,##0.0_ ;\-#,##0.0\ "/>
    <numFmt numFmtId="217" formatCode="mmmm\ yyyy"/>
    <numFmt numFmtId="218" formatCode="_(* #,##0_);_(* \(#,##0\);_(* &quot;-&quot;??_);_(@_)"/>
    <numFmt numFmtId="219" formatCode="#,##0.000;[Red]#,##0.000"/>
    <numFmt numFmtId="220" formatCode="#,##0;[Red]#,##0"/>
    <numFmt numFmtId="221" formatCode="0.000;[Red]0.000"/>
  </numFmts>
  <fonts count="5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5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30"/>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10"/>
      <name val="Arial"/>
      <family val="2"/>
    </font>
    <font>
      <i/>
      <sz val="10"/>
      <name val="Arial"/>
      <family val="2"/>
    </font>
    <font>
      <vertAlign val="superscript"/>
      <sz val="10"/>
      <name val="Arial"/>
      <family val="2"/>
    </font>
    <font>
      <i/>
      <vertAlign val="superscript"/>
      <sz val="10"/>
      <name val="Arial"/>
      <family val="2"/>
    </font>
    <font>
      <b/>
      <vertAlign val="superscript"/>
      <sz val="10"/>
      <name val="Arial"/>
      <family val="2"/>
    </font>
    <font>
      <sz val="10"/>
      <color indexed="9"/>
      <name val="Arial"/>
      <family val="2"/>
    </font>
    <font>
      <sz val="10"/>
      <color indexed="10"/>
      <name val="Arial"/>
      <family val="2"/>
    </font>
    <font>
      <sz val="9"/>
      <name val="Arial"/>
      <family val="2"/>
    </font>
    <font>
      <b/>
      <sz val="11"/>
      <name val="Arial"/>
      <family val="2"/>
    </font>
    <font>
      <sz val="10"/>
      <name val="Arial Narrow"/>
      <family val="2"/>
    </font>
    <font>
      <b/>
      <sz val="8"/>
      <name val="Arial"/>
      <family val="2"/>
    </font>
    <font>
      <b/>
      <u val="single"/>
      <sz val="10"/>
      <name val="Arial"/>
      <family val="2"/>
    </font>
    <font>
      <sz val="10"/>
      <color indexed="8"/>
      <name val="Arial"/>
      <family val="2"/>
    </font>
    <font>
      <u val="single"/>
      <sz val="10"/>
      <color indexed="12"/>
      <name val="Arial"/>
      <family val="2"/>
    </font>
    <font>
      <sz val="10"/>
      <name val="Courier"/>
      <family val="0"/>
    </font>
    <font>
      <i/>
      <sz val="10"/>
      <color indexed="10"/>
      <name val="Arial"/>
      <family val="2"/>
    </font>
    <font>
      <vertAlign val="superscript"/>
      <sz val="8.5"/>
      <name val="Arial"/>
      <family val="2"/>
    </font>
    <font>
      <u val="single"/>
      <sz val="10"/>
      <name val="Arial"/>
      <family val="2"/>
    </font>
    <font>
      <b/>
      <u val="single"/>
      <sz val="10"/>
      <color indexed="10"/>
      <name val="Arial"/>
      <family val="2"/>
    </font>
    <font>
      <b/>
      <sz val="10"/>
      <color indexed="61"/>
      <name val="Arial"/>
      <family val="2"/>
    </font>
    <font>
      <b/>
      <sz val="10"/>
      <color indexed="48"/>
      <name val="Arial"/>
      <family val="2"/>
    </font>
    <font>
      <sz val="10"/>
      <color indexed="48"/>
      <name val="Arial"/>
      <family val="2"/>
    </font>
    <font>
      <i/>
      <sz val="10"/>
      <color indexed="48"/>
      <name val="Arial"/>
      <family val="2"/>
    </font>
    <font>
      <sz val="10"/>
      <color indexed="40"/>
      <name val="Arial"/>
      <family val="0"/>
    </font>
    <font>
      <b/>
      <vertAlign val="superscript"/>
      <sz val="8.5"/>
      <name val="Arial"/>
      <family val="2"/>
    </font>
    <font>
      <sz val="10"/>
      <color indexed="12"/>
      <name val="Arial"/>
      <family val="2"/>
    </font>
    <font>
      <sz val="10"/>
      <color indexed="14"/>
      <name val="Arial"/>
      <family val="2"/>
    </font>
    <font>
      <b/>
      <i/>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ashed"/>
    </border>
    <border>
      <left>
        <color indexed="63"/>
      </left>
      <right style="mediumDashed"/>
      <top>
        <color indexed="63"/>
      </top>
      <bottom>
        <color indexed="63"/>
      </bottom>
    </border>
    <border>
      <left>
        <color indexed="63"/>
      </left>
      <right style="mediumDashed"/>
      <top>
        <color indexed="63"/>
      </top>
      <bottom style="mediumDashed"/>
    </border>
    <border>
      <left>
        <color indexed="63"/>
      </left>
      <right>
        <color indexed="63"/>
      </right>
      <top>
        <color indexed="63"/>
      </top>
      <bottom style="mediumDashed"/>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Dashed"/>
      <right>
        <color indexed="63"/>
      </right>
      <top>
        <color indexed="63"/>
      </top>
      <bottom style="medium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Dashed"/>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medium"/>
      <bottom style="thin"/>
    </border>
    <border>
      <left>
        <color indexed="63"/>
      </left>
      <right style="thin"/>
      <top style="thin"/>
      <bottom style="thin"/>
    </border>
    <border>
      <left style="thin"/>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6"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65" fontId="43" fillId="0" borderId="0">
      <alignment/>
      <protection/>
    </xf>
    <xf numFmtId="0" fontId="13" fillId="0" borderId="0">
      <alignment/>
      <protection/>
    </xf>
    <xf numFmtId="0" fontId="0" fillId="0" borderId="0">
      <alignment/>
      <protection/>
    </xf>
    <xf numFmtId="0" fontId="1" fillId="28"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0" fillId="0" borderId="0">
      <alignment/>
      <protection/>
    </xf>
    <xf numFmtId="0" fontId="25" fillId="0" borderId="0">
      <alignment/>
      <protection/>
    </xf>
    <xf numFmtId="0" fontId="26" fillId="0" borderId="9" applyNumberFormat="0" applyFill="0" applyAlignment="0" applyProtection="0"/>
    <xf numFmtId="0" fontId="27" fillId="0" borderId="0" applyNumberFormat="0" applyFill="0" applyBorder="0" applyAlignment="0" applyProtection="0"/>
  </cellStyleXfs>
  <cellXfs count="491">
    <xf numFmtId="0" fontId="0" fillId="0" borderId="0" xfId="0" applyAlignment="1">
      <alignment/>
    </xf>
    <xf numFmtId="0" fontId="28" fillId="0" borderId="0" xfId="0" applyFont="1" applyFill="1" applyBorder="1" applyAlignment="1">
      <alignment horizontal="left" wrapText="1"/>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28" fillId="0" borderId="10" xfId="0" applyFont="1" applyFill="1" applyBorder="1" applyAlignment="1">
      <alignment horizontal="right" wrapText="1"/>
    </xf>
    <xf numFmtId="0" fontId="0" fillId="0" borderId="0" xfId="0" applyFont="1" applyFill="1" applyAlignment="1">
      <alignment wrapText="1"/>
    </xf>
    <xf numFmtId="0" fontId="0" fillId="0" borderId="0" xfId="0" applyAlignment="1">
      <alignment wrapText="1"/>
    </xf>
    <xf numFmtId="0" fontId="0" fillId="0" borderId="0" xfId="0" applyFont="1" applyFill="1" applyBorder="1" applyAlignment="1">
      <alignment wrapText="1"/>
    </xf>
    <xf numFmtId="0" fontId="28" fillId="0" borderId="0" xfId="0" applyFont="1" applyFill="1" applyBorder="1" applyAlignment="1">
      <alignment horizontal="right" wrapText="1"/>
    </xf>
    <xf numFmtId="0" fontId="0" fillId="0" borderId="0" xfId="0" applyFont="1" applyFill="1" applyBorder="1" applyAlignment="1">
      <alignment horizontal="right" wrapText="1"/>
    </xf>
    <xf numFmtId="0" fontId="28" fillId="0" borderId="0" xfId="0" applyFont="1" applyFill="1" applyBorder="1" applyAlignment="1">
      <alignment/>
    </xf>
    <xf numFmtId="3" fontId="0" fillId="0" borderId="0" xfId="0" applyNumberFormat="1" applyFont="1" applyFill="1" applyBorder="1" applyAlignment="1">
      <alignment/>
    </xf>
    <xf numFmtId="0" fontId="30" fillId="0" borderId="0" xfId="0" applyFont="1" applyFill="1" applyBorder="1" applyAlignment="1">
      <alignment horizontal="left" indent="1"/>
    </xf>
    <xf numFmtId="3" fontId="30" fillId="0" borderId="0" xfId="0" applyNumberFormat="1" applyFont="1" applyFill="1" applyBorder="1" applyAlignment="1">
      <alignment/>
    </xf>
    <xf numFmtId="0" fontId="29" fillId="0" borderId="0" xfId="0" applyFont="1" applyFill="1" applyAlignment="1">
      <alignment/>
    </xf>
    <xf numFmtId="169" fontId="0" fillId="0" borderId="0" xfId="0" applyNumberFormat="1" applyFont="1" applyFill="1" applyBorder="1" applyAlignment="1">
      <alignment/>
    </xf>
    <xf numFmtId="0" fontId="0" fillId="0" borderId="11" xfId="0" applyFont="1" applyFill="1" applyBorder="1" applyAlignment="1">
      <alignment horizontal="left" indent="1"/>
    </xf>
    <xf numFmtId="3" fontId="0" fillId="0" borderId="11" xfId="0" applyNumberFormat="1" applyFont="1" applyFill="1" applyBorder="1" applyAlignment="1">
      <alignment/>
    </xf>
    <xf numFmtId="0" fontId="0" fillId="0" borderId="11" xfId="0" applyFont="1" applyFill="1" applyBorder="1" applyAlignment="1">
      <alignment/>
    </xf>
    <xf numFmtId="9" fontId="0" fillId="0" borderId="11" xfId="80" applyFont="1" applyFill="1" applyBorder="1" applyAlignment="1">
      <alignment/>
    </xf>
    <xf numFmtId="0" fontId="0" fillId="0" borderId="0" xfId="0" applyFont="1" applyFill="1" applyAlignment="1">
      <alignment horizontal="left" indent="1"/>
    </xf>
    <xf numFmtId="3" fontId="0" fillId="0" borderId="0" xfId="0" applyNumberFormat="1" applyFont="1" applyFill="1" applyAlignment="1">
      <alignment/>
    </xf>
    <xf numFmtId="9" fontId="0" fillId="0" borderId="0" xfId="80" applyFont="1" applyFill="1" applyAlignment="1">
      <alignment/>
    </xf>
    <xf numFmtId="0" fontId="0" fillId="0" borderId="0" xfId="0" applyFont="1" applyAlignment="1">
      <alignment/>
    </xf>
    <xf numFmtId="2" fontId="0" fillId="0" borderId="0" xfId="0" applyNumberFormat="1" applyFont="1" applyFill="1" applyAlignment="1">
      <alignment horizontal="left"/>
    </xf>
    <xf numFmtId="0" fontId="0" fillId="0" borderId="0" xfId="0" applyFill="1" applyBorder="1" applyAlignment="1">
      <alignment/>
    </xf>
    <xf numFmtId="169" fontId="0" fillId="0" borderId="0" xfId="80" applyNumberFormat="1" applyFont="1" applyFill="1" applyBorder="1" applyAlignment="1">
      <alignment/>
    </xf>
    <xf numFmtId="0" fontId="28" fillId="0" borderId="0" xfId="0" applyFont="1" applyFill="1" applyBorder="1" applyAlignment="1">
      <alignment horizontal="left"/>
    </xf>
    <xf numFmtId="170" fontId="0" fillId="0" borderId="0" xfId="0" applyNumberFormat="1" applyFont="1" applyFill="1" applyBorder="1" applyAlignment="1">
      <alignment/>
    </xf>
    <xf numFmtId="0" fontId="0" fillId="0" borderId="11" xfId="0" applyFont="1" applyFill="1" applyBorder="1" applyAlignment="1">
      <alignment horizontal="left"/>
    </xf>
    <xf numFmtId="169" fontId="0" fillId="0" borderId="11" xfId="0" applyNumberFormat="1" applyFont="1" applyFill="1" applyBorder="1" applyAlignment="1">
      <alignment/>
    </xf>
    <xf numFmtId="170" fontId="0" fillId="0" borderId="11" xfId="0" applyNumberFormat="1" applyFont="1" applyFill="1" applyBorder="1" applyAlignment="1">
      <alignment/>
    </xf>
    <xf numFmtId="169" fontId="28" fillId="0" borderId="10" xfId="0" applyNumberFormat="1" applyFont="1" applyFill="1" applyBorder="1" applyAlignment="1">
      <alignment horizontal="right" wrapText="1"/>
    </xf>
    <xf numFmtId="170" fontId="28" fillId="0" borderId="10" xfId="0" applyNumberFormat="1" applyFont="1" applyFill="1" applyBorder="1" applyAlignment="1">
      <alignment horizontal="right" wrapText="1"/>
    </xf>
    <xf numFmtId="0" fontId="28" fillId="0" borderId="0" xfId="0" applyFont="1" applyFill="1" applyBorder="1" applyAlignment="1">
      <alignment horizontal="left" wrapText="1" shrinkToFit="1"/>
    </xf>
    <xf numFmtId="169" fontId="28" fillId="0" borderId="0" xfId="0" applyNumberFormat="1" applyFont="1" applyFill="1" applyBorder="1" applyAlignment="1">
      <alignment horizontal="right" wrapText="1"/>
    </xf>
    <xf numFmtId="170" fontId="28" fillId="0" borderId="0" xfId="0" applyNumberFormat="1" applyFont="1" applyFill="1" applyBorder="1" applyAlignment="1">
      <alignment horizontal="right" wrapText="1"/>
    </xf>
    <xf numFmtId="0" fontId="34" fillId="0" borderId="0" xfId="0" applyFont="1" applyFill="1" applyBorder="1" applyAlignment="1">
      <alignment wrapText="1"/>
    </xf>
    <xf numFmtId="0" fontId="28" fillId="0" borderId="0" xfId="0" applyFont="1" applyFill="1" applyBorder="1" applyAlignment="1">
      <alignment wrapText="1"/>
    </xf>
    <xf numFmtId="0" fontId="0" fillId="0" borderId="11" xfId="0" applyFont="1" applyFill="1" applyBorder="1" applyAlignment="1">
      <alignment wrapText="1"/>
    </xf>
    <xf numFmtId="168" fontId="28" fillId="0" borderId="0" xfId="0" applyNumberFormat="1" applyFont="1" applyFill="1" applyBorder="1" applyAlignment="1">
      <alignment/>
    </xf>
    <xf numFmtId="0" fontId="28" fillId="0" borderId="0" xfId="0" applyFont="1" applyFill="1" applyAlignment="1">
      <alignment/>
    </xf>
    <xf numFmtId="3" fontId="35" fillId="0" borderId="0" xfId="0" applyNumberFormat="1" applyFont="1" applyFill="1" applyAlignment="1">
      <alignment/>
    </xf>
    <xf numFmtId="0" fontId="29" fillId="0" borderId="0" xfId="0" applyFont="1" applyFill="1" applyBorder="1" applyAlignment="1">
      <alignment/>
    </xf>
    <xf numFmtId="0" fontId="29" fillId="0" borderId="0" xfId="0" applyFont="1" applyFill="1" applyBorder="1" applyAlignment="1">
      <alignment horizontal="right" wrapText="1"/>
    </xf>
    <xf numFmtId="0" fontId="28" fillId="0" borderId="12" xfId="0" applyFont="1" applyFill="1" applyBorder="1" applyAlignment="1">
      <alignment/>
    </xf>
    <xf numFmtId="0" fontId="0" fillId="0" borderId="12" xfId="0" applyFont="1" applyFill="1" applyBorder="1" applyAlignment="1">
      <alignment/>
    </xf>
    <xf numFmtId="0" fontId="28"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168" fontId="0" fillId="0" borderId="0" xfId="0" applyNumberFormat="1" applyFont="1" applyFill="1" applyBorder="1" applyAlignment="1">
      <alignment/>
    </xf>
    <xf numFmtId="0" fontId="28" fillId="0" borderId="11" xfId="0" applyFont="1" applyFill="1" applyBorder="1" applyAlignment="1">
      <alignment/>
    </xf>
    <xf numFmtId="0" fontId="28" fillId="0" borderId="11" xfId="0" applyFont="1" applyFill="1" applyBorder="1" applyAlignment="1" quotePrefix="1">
      <alignment horizontal="right"/>
    </xf>
    <xf numFmtId="0" fontId="35" fillId="0" borderId="0" xfId="0" applyFont="1" applyFill="1" applyAlignment="1">
      <alignment/>
    </xf>
    <xf numFmtId="3" fontId="0" fillId="0" borderId="11" xfId="76" applyNumberFormat="1" applyFont="1" applyFill="1" applyBorder="1" applyAlignment="1">
      <alignment vertical="top"/>
      <protection/>
    </xf>
    <xf numFmtId="0" fontId="28" fillId="0" borderId="0" xfId="0" applyNumberFormat="1" applyFont="1" applyFill="1" applyBorder="1" applyAlignment="1">
      <alignment horizontal="right"/>
    </xf>
    <xf numFmtId="0" fontId="30" fillId="0" borderId="0" xfId="0" applyFont="1" applyFill="1" applyAlignment="1">
      <alignment/>
    </xf>
    <xf numFmtId="0" fontId="0" fillId="0" borderId="0" xfId="0" applyFont="1" applyFill="1" applyBorder="1" applyAlignment="1">
      <alignment horizontal="left"/>
    </xf>
    <xf numFmtId="0" fontId="36" fillId="0" borderId="0" xfId="0" applyFont="1" applyFill="1" applyAlignment="1">
      <alignment/>
    </xf>
    <xf numFmtId="0" fontId="30" fillId="0" borderId="11" xfId="0" applyFont="1" applyFill="1" applyBorder="1" applyAlignment="1">
      <alignment horizontal="left" indent="1"/>
    </xf>
    <xf numFmtId="171" fontId="30" fillId="0" borderId="11" xfId="42" applyNumberFormat="1" applyFont="1" applyFill="1" applyBorder="1" applyAlignment="1">
      <alignment horizontal="right"/>
    </xf>
    <xf numFmtId="170" fontId="30" fillId="0" borderId="11" xfId="0" applyNumberFormat="1" applyFont="1" applyFill="1" applyBorder="1" applyAlignment="1">
      <alignment horizontal="right"/>
    </xf>
    <xf numFmtId="0" fontId="36" fillId="0" borderId="0" xfId="0" applyFont="1" applyFill="1" applyBorder="1" applyAlignment="1">
      <alignment/>
    </xf>
    <xf numFmtId="3" fontId="36" fillId="0" borderId="0" xfId="0" applyNumberFormat="1" applyFont="1" applyFill="1" applyAlignment="1">
      <alignment/>
    </xf>
    <xf numFmtId="0" fontId="0" fillId="0" borderId="0" xfId="0" applyFont="1" applyFill="1" applyAlignment="1">
      <alignment horizontal="right"/>
    </xf>
    <xf numFmtId="0" fontId="13" fillId="0" borderId="13" xfId="76" applyFont="1" applyFill="1" applyBorder="1">
      <alignment/>
      <protection/>
    </xf>
    <xf numFmtId="0" fontId="13" fillId="0" borderId="0" xfId="76" applyFont="1" applyFill="1" applyBorder="1">
      <alignment/>
      <protection/>
    </xf>
    <xf numFmtId="0" fontId="19" fillId="0" borderId="0" xfId="76" applyFont="1" applyFill="1">
      <alignment/>
      <protection/>
    </xf>
    <xf numFmtId="0" fontId="13" fillId="0" borderId="0" xfId="76" applyFont="1" applyFill="1">
      <alignment/>
      <protection/>
    </xf>
    <xf numFmtId="0" fontId="37" fillId="0" borderId="0" xfId="76" applyFont="1" applyFill="1" applyAlignment="1">
      <alignment horizontal="center"/>
      <protection/>
    </xf>
    <xf numFmtId="0" fontId="19" fillId="0" borderId="0" xfId="76" applyFont="1" applyFill="1" applyAlignment="1">
      <alignment horizontal="center" vertical="center" wrapText="1"/>
      <protection/>
    </xf>
    <xf numFmtId="0" fontId="13" fillId="0" borderId="14" xfId="76" applyFont="1" applyFill="1" applyBorder="1">
      <alignment/>
      <protection/>
    </xf>
    <xf numFmtId="0" fontId="13" fillId="0" borderId="15" xfId="76" applyFont="1" applyFill="1" applyBorder="1">
      <alignment/>
      <protection/>
    </xf>
    <xf numFmtId="0" fontId="19" fillId="0" borderId="0" xfId="76" applyFont="1" applyFill="1" applyBorder="1" applyAlignment="1">
      <alignment horizontal="center" vertical="center" textRotation="90"/>
      <protection/>
    </xf>
    <xf numFmtId="0" fontId="0" fillId="0" borderId="0" xfId="76" applyFont="1" applyFill="1" applyAlignment="1">
      <alignment horizontal="center" wrapText="1"/>
      <protection/>
    </xf>
    <xf numFmtId="0" fontId="0" fillId="0" borderId="0" xfId="76" applyFont="1" applyFill="1" applyBorder="1" applyAlignment="1">
      <alignment horizontal="center"/>
      <protection/>
    </xf>
    <xf numFmtId="3" fontId="0" fillId="0" borderId="0" xfId="76" applyNumberFormat="1" applyFont="1" applyFill="1" applyBorder="1" applyAlignment="1">
      <alignment horizontal="center"/>
      <protection/>
    </xf>
    <xf numFmtId="3" fontId="13" fillId="0" borderId="0" xfId="76" applyNumberFormat="1" applyFont="1" applyFill="1">
      <alignment/>
      <protection/>
    </xf>
    <xf numFmtId="3" fontId="13" fillId="0" borderId="13" xfId="76" applyNumberFormat="1" applyFont="1" applyFill="1" applyBorder="1">
      <alignment/>
      <protection/>
    </xf>
    <xf numFmtId="0" fontId="0" fillId="0" borderId="16" xfId="76" applyFont="1" applyFill="1" applyBorder="1" applyAlignment="1">
      <alignment horizontal="center"/>
      <protection/>
    </xf>
    <xf numFmtId="0" fontId="0" fillId="0" borderId="11" xfId="76" applyFont="1" applyFill="1" applyBorder="1" applyAlignment="1">
      <alignment horizontal="center"/>
      <protection/>
    </xf>
    <xf numFmtId="0" fontId="0" fillId="0" borderId="17" xfId="76" applyFont="1" applyFill="1" applyBorder="1" applyAlignment="1">
      <alignment horizontal="center"/>
      <protection/>
    </xf>
    <xf numFmtId="0" fontId="0" fillId="0" borderId="0" xfId="76" applyFont="1" applyFill="1" applyBorder="1" applyAlignment="1">
      <alignment horizontal="center" vertical="center" wrapText="1"/>
      <protection/>
    </xf>
    <xf numFmtId="0" fontId="13" fillId="0" borderId="0" xfId="76" applyFont="1" applyFill="1" applyAlignment="1">
      <alignment/>
      <protection/>
    </xf>
    <xf numFmtId="0" fontId="13" fillId="0" borderId="0" xfId="76" applyFont="1" applyFill="1">
      <alignment/>
      <protection/>
    </xf>
    <xf numFmtId="0" fontId="13" fillId="0" borderId="0" xfId="76" applyFont="1" applyFill="1" applyBorder="1" applyAlignment="1">
      <alignment wrapText="1"/>
      <protection/>
    </xf>
    <xf numFmtId="0" fontId="0" fillId="0" borderId="0" xfId="76" applyFont="1" applyFill="1" applyBorder="1" applyAlignment="1">
      <alignment horizontal="center" vertical="center"/>
      <protection/>
    </xf>
    <xf numFmtId="0" fontId="13" fillId="0" borderId="0" xfId="76" applyFont="1" applyFill="1" applyBorder="1" applyAlignment="1">
      <alignment vertical="top"/>
      <protection/>
    </xf>
    <xf numFmtId="0" fontId="0" fillId="0" borderId="18" xfId="0" applyFont="1" applyFill="1" applyBorder="1" applyAlignment="1">
      <alignment vertical="top"/>
    </xf>
    <xf numFmtId="0" fontId="13" fillId="0" borderId="19" xfId="76" applyFont="1" applyFill="1" applyBorder="1">
      <alignment/>
      <protection/>
    </xf>
    <xf numFmtId="0" fontId="13" fillId="0" borderId="15" xfId="76" applyFont="1" applyFill="1" applyBorder="1" applyAlignment="1">
      <alignment/>
      <protection/>
    </xf>
    <xf numFmtId="0" fontId="13" fillId="0" borderId="0" xfId="76" applyFont="1" applyFill="1" applyBorder="1" applyAlignment="1">
      <alignment/>
      <protection/>
    </xf>
    <xf numFmtId="0" fontId="19" fillId="0" borderId="0" xfId="76" applyFont="1" applyFill="1" applyBorder="1" applyAlignment="1">
      <alignment vertical="center"/>
      <protection/>
    </xf>
    <xf numFmtId="0" fontId="19" fillId="0" borderId="0" xfId="76" applyFont="1" applyFill="1" applyBorder="1" applyAlignment="1">
      <alignment horizontal="center"/>
      <protection/>
    </xf>
    <xf numFmtId="0" fontId="13" fillId="0" borderId="20" xfId="76" applyFont="1" applyFill="1" applyBorder="1">
      <alignment/>
      <protection/>
    </xf>
    <xf numFmtId="0" fontId="0" fillId="0" borderId="21" xfId="76" applyFont="1" applyFill="1" applyBorder="1" applyAlignment="1">
      <alignment horizontal="center" vertical="center"/>
      <protection/>
    </xf>
    <xf numFmtId="0" fontId="13" fillId="0" borderId="22" xfId="76" applyFont="1" applyFill="1" applyBorder="1">
      <alignment/>
      <protection/>
    </xf>
    <xf numFmtId="0" fontId="13" fillId="0" borderId="0" xfId="76" applyFont="1" applyFill="1" applyBorder="1" applyAlignment="1">
      <alignment vertical="center"/>
      <protection/>
    </xf>
    <xf numFmtId="0" fontId="13" fillId="0" borderId="16" xfId="76" applyFont="1" applyFill="1" applyBorder="1">
      <alignment/>
      <protection/>
    </xf>
    <xf numFmtId="0" fontId="13" fillId="0" borderId="17" xfId="76" applyFont="1" applyFill="1" applyBorder="1">
      <alignment/>
      <protection/>
    </xf>
    <xf numFmtId="0" fontId="0" fillId="0" borderId="16" xfId="0" applyFont="1" applyFill="1" applyBorder="1" applyAlignment="1">
      <alignment horizontal="center" vertical="top"/>
    </xf>
    <xf numFmtId="0" fontId="0" fillId="0" borderId="11" xfId="0" applyFont="1" applyFill="1" applyBorder="1" applyAlignment="1">
      <alignment horizontal="center" vertical="top"/>
    </xf>
    <xf numFmtId="0" fontId="0" fillId="0" borderId="17" xfId="0" applyFont="1" applyFill="1" applyBorder="1" applyAlignment="1">
      <alignment horizontal="center" vertical="top"/>
    </xf>
    <xf numFmtId="0" fontId="0" fillId="0" borderId="11" xfId="76" applyFont="1" applyFill="1" applyBorder="1" applyAlignment="1">
      <alignment horizontal="center" vertical="center"/>
      <protection/>
    </xf>
    <xf numFmtId="0" fontId="13" fillId="0" borderId="11" xfId="76" applyFont="1" applyFill="1" applyBorder="1">
      <alignment/>
      <protection/>
    </xf>
    <xf numFmtId="0" fontId="13" fillId="0" borderId="0" xfId="76" applyFont="1" applyFill="1" applyBorder="1" applyAlignment="1">
      <alignment horizontal="right" vertical="center"/>
      <protection/>
    </xf>
    <xf numFmtId="0" fontId="0" fillId="0" borderId="16" xfId="76" applyFont="1" applyFill="1" applyBorder="1">
      <alignment/>
      <protection/>
    </xf>
    <xf numFmtId="0" fontId="0" fillId="0" borderId="11" xfId="76" applyFont="1" applyFill="1" applyBorder="1">
      <alignment/>
      <protection/>
    </xf>
    <xf numFmtId="3" fontId="0" fillId="0" borderId="11" xfId="76" applyNumberFormat="1" applyFont="1" applyFill="1" applyBorder="1" applyAlignment="1">
      <alignment/>
      <protection/>
    </xf>
    <xf numFmtId="0" fontId="13" fillId="0" borderId="22" xfId="76" applyFont="1" applyFill="1" applyBorder="1" applyAlignment="1">
      <alignment horizontal="center"/>
      <protection/>
    </xf>
    <xf numFmtId="0" fontId="13" fillId="0" borderId="0" xfId="76" applyFont="1" applyFill="1" applyBorder="1" applyAlignment="1">
      <alignment horizontal="center"/>
      <protection/>
    </xf>
    <xf numFmtId="0" fontId="13" fillId="0" borderId="11" xfId="76" applyFont="1" applyFill="1" applyBorder="1" applyAlignment="1">
      <alignment horizontal="center"/>
      <protection/>
    </xf>
    <xf numFmtId="0" fontId="13" fillId="0" borderId="17" xfId="76" applyFont="1" applyFill="1" applyBorder="1" applyAlignment="1">
      <alignment horizontal="center"/>
      <protection/>
    </xf>
    <xf numFmtId="0" fontId="0" fillId="0" borderId="17" xfId="76" applyFont="1" applyFill="1" applyBorder="1">
      <alignment/>
      <protection/>
    </xf>
    <xf numFmtId="0" fontId="13" fillId="0" borderId="0" xfId="76" applyFont="1" applyFill="1" applyBorder="1" applyAlignment="1">
      <alignment horizontal="center" wrapText="1"/>
      <protection/>
    </xf>
    <xf numFmtId="3" fontId="13" fillId="0" borderId="0" xfId="76" applyNumberFormat="1" applyFont="1" applyFill="1" applyBorder="1" applyAlignment="1">
      <alignment horizontal="center"/>
      <protection/>
    </xf>
    <xf numFmtId="0" fontId="0" fillId="0" borderId="23" xfId="76" applyFont="1" applyFill="1" applyBorder="1" applyAlignment="1">
      <alignment horizontal="left"/>
      <protection/>
    </xf>
    <xf numFmtId="0" fontId="13" fillId="0" borderId="10" xfId="76" applyFont="1" applyFill="1" applyBorder="1" applyAlignment="1">
      <alignment horizontal="center"/>
      <protection/>
    </xf>
    <xf numFmtId="0" fontId="13" fillId="0" borderId="10" xfId="76" applyFont="1" applyFill="1" applyBorder="1" applyAlignment="1">
      <alignment horizontal="left"/>
      <protection/>
    </xf>
    <xf numFmtId="0" fontId="13" fillId="0" borderId="10" xfId="76" applyFont="1" applyFill="1" applyBorder="1">
      <alignment/>
      <protection/>
    </xf>
    <xf numFmtId="0" fontId="0" fillId="0" borderId="24" xfId="76" applyFont="1" applyFill="1" applyBorder="1" applyAlignment="1">
      <alignment horizontal="center"/>
      <protection/>
    </xf>
    <xf numFmtId="0" fontId="0" fillId="0" borderId="0" xfId="76" applyFont="1" applyFill="1">
      <alignment/>
      <protection/>
    </xf>
    <xf numFmtId="0" fontId="0" fillId="0" borderId="18" xfId="76" applyFont="1" applyFill="1" applyBorder="1" applyAlignment="1">
      <alignment horizontal="center" wrapText="1"/>
      <protection/>
    </xf>
    <xf numFmtId="0" fontId="0" fillId="0" borderId="24" xfId="76" applyFont="1" applyFill="1" applyBorder="1" applyAlignment="1">
      <alignment horizontal="center" wrapText="1"/>
      <protection/>
    </xf>
    <xf numFmtId="0" fontId="38" fillId="0" borderId="0" xfId="76" applyFont="1" applyFill="1">
      <alignment/>
      <protection/>
    </xf>
    <xf numFmtId="0" fontId="0" fillId="0" borderId="25" xfId="76" applyFont="1" applyFill="1" applyBorder="1" applyAlignment="1">
      <alignment horizontal="center"/>
      <protection/>
    </xf>
    <xf numFmtId="0" fontId="0" fillId="0" borderId="25" xfId="76" applyFont="1" applyFill="1" applyBorder="1" applyAlignment="1">
      <alignment horizontal="center" wrapText="1"/>
      <protection/>
    </xf>
    <xf numFmtId="0" fontId="0" fillId="0" borderId="26" xfId="76" applyFont="1" applyFill="1" applyBorder="1" applyAlignment="1">
      <alignment horizontal="center"/>
      <protection/>
    </xf>
    <xf numFmtId="3" fontId="13" fillId="0" borderId="0" xfId="76" applyNumberFormat="1" applyFont="1" applyFill="1" applyBorder="1">
      <alignment/>
      <protection/>
    </xf>
    <xf numFmtId="0" fontId="13" fillId="0" borderId="0" xfId="76" applyFont="1" applyFill="1" applyAlignment="1">
      <alignment horizontal="center"/>
      <protection/>
    </xf>
    <xf numFmtId="0" fontId="19" fillId="0" borderId="27" xfId="76" applyFont="1" applyFill="1" applyBorder="1" applyAlignment="1">
      <alignment horizontal="center" vertical="center" textRotation="90"/>
      <protection/>
    </xf>
    <xf numFmtId="0" fontId="0" fillId="0" borderId="11" xfId="76" applyFont="1" applyFill="1" applyBorder="1" applyAlignment="1">
      <alignment horizontal="left"/>
      <protection/>
    </xf>
    <xf numFmtId="0" fontId="0" fillId="0" borderId="0" xfId="76" applyFont="1" applyFill="1" applyBorder="1">
      <alignment/>
      <protection/>
    </xf>
    <xf numFmtId="0" fontId="0" fillId="0" borderId="0" xfId="76" applyFont="1" applyFill="1" applyBorder="1" applyAlignment="1">
      <alignment horizontal="right"/>
      <protection/>
    </xf>
    <xf numFmtId="0" fontId="0" fillId="0" borderId="0" xfId="76" applyFont="1" applyFill="1" applyBorder="1" applyAlignment="1">
      <alignment horizontal="left"/>
      <protection/>
    </xf>
    <xf numFmtId="0" fontId="19" fillId="0" borderId="19" xfId="76" applyFont="1" applyFill="1" applyBorder="1" applyAlignment="1">
      <alignment horizontal="center" vertical="center" textRotation="90"/>
      <protection/>
    </xf>
    <xf numFmtId="0" fontId="0" fillId="0" borderId="0" xfId="0" applyNumberFormat="1" applyAlignment="1">
      <alignment/>
    </xf>
    <xf numFmtId="0" fontId="0" fillId="0" borderId="0" xfId="0" applyNumberFormat="1" applyAlignment="1">
      <alignment wrapText="1"/>
    </xf>
    <xf numFmtId="0" fontId="0" fillId="0" borderId="0" xfId="0" applyFont="1" applyFill="1" applyBorder="1" applyAlignment="1">
      <alignment horizontal="right"/>
    </xf>
    <xf numFmtId="3" fontId="0" fillId="0" borderId="0" xfId="0" applyNumberFormat="1" applyFill="1" applyAlignment="1">
      <alignment/>
    </xf>
    <xf numFmtId="0" fontId="28" fillId="0" borderId="10" xfId="0" applyFont="1" applyFill="1" applyBorder="1" applyAlignment="1">
      <alignment/>
    </xf>
    <xf numFmtId="0" fontId="13" fillId="0" borderId="0" xfId="76" applyFont="1" applyFill="1" applyAlignment="1">
      <alignment horizontal="left" vertical="top" wrapText="1"/>
      <protection/>
    </xf>
    <xf numFmtId="0" fontId="0" fillId="0" borderId="0" xfId="80" applyNumberFormat="1" applyAlignment="1">
      <alignment/>
    </xf>
    <xf numFmtId="9" fontId="35" fillId="0" borderId="0" xfId="80" applyFont="1" applyFill="1" applyAlignment="1">
      <alignment/>
    </xf>
    <xf numFmtId="169" fontId="0" fillId="0" borderId="0" xfId="80" applyNumberFormat="1" applyFill="1" applyAlignment="1">
      <alignment/>
    </xf>
    <xf numFmtId="0" fontId="35" fillId="0" borderId="0" xfId="0" applyFont="1" applyFill="1" applyAlignment="1">
      <alignment horizontal="right"/>
    </xf>
    <xf numFmtId="0" fontId="13" fillId="0" borderId="0" xfId="76" applyFont="1" applyFill="1" applyBorder="1">
      <alignment/>
      <protection/>
    </xf>
    <xf numFmtId="3" fontId="28" fillId="0" borderId="17" xfId="76" applyNumberFormat="1" applyFont="1" applyFill="1" applyBorder="1" applyAlignment="1">
      <alignment/>
      <protection/>
    </xf>
    <xf numFmtId="3" fontId="39" fillId="0" borderId="0" xfId="76" applyNumberFormat="1" applyFont="1" applyFill="1" applyBorder="1" applyAlignment="1">
      <alignment/>
      <protection/>
    </xf>
    <xf numFmtId="3" fontId="39" fillId="0" borderId="0" xfId="76" applyNumberFormat="1" applyFont="1" applyFill="1" applyBorder="1" applyAlignment="1">
      <alignment horizontal="center"/>
      <protection/>
    </xf>
    <xf numFmtId="0" fontId="39" fillId="0" borderId="0" xfId="76" applyFont="1" applyFill="1">
      <alignment/>
      <protection/>
    </xf>
    <xf numFmtId="3" fontId="39" fillId="0" borderId="0" xfId="76" applyNumberFormat="1" applyFont="1" applyFill="1" applyAlignment="1">
      <alignment horizontal="center"/>
      <protection/>
    </xf>
    <xf numFmtId="0" fontId="13" fillId="0" borderId="15" xfId="76" applyFont="1" applyFill="1" applyBorder="1">
      <alignment/>
      <protection/>
    </xf>
    <xf numFmtId="169" fontId="0" fillId="0" borderId="0" xfId="80" applyNumberFormat="1" applyAlignment="1">
      <alignment/>
    </xf>
    <xf numFmtId="169" fontId="0" fillId="0" borderId="0" xfId="80" applyNumberFormat="1" applyFont="1" applyFill="1" applyAlignment="1">
      <alignment/>
    </xf>
    <xf numFmtId="1" fontId="28" fillId="0" borderId="0" xfId="0" applyNumberFormat="1" applyFont="1" applyFill="1" applyBorder="1" applyAlignment="1">
      <alignment horizontal="right" wrapText="1"/>
    </xf>
    <xf numFmtId="1" fontId="0" fillId="0" borderId="0" xfId="0" applyNumberFormat="1" applyFont="1" applyFill="1" applyBorder="1" applyAlignment="1" quotePrefix="1">
      <alignment horizontal="right"/>
    </xf>
    <xf numFmtId="0" fontId="28" fillId="0" borderId="0" xfId="0" applyFont="1" applyFill="1" applyAlignment="1">
      <alignment wrapText="1"/>
    </xf>
    <xf numFmtId="0" fontId="28" fillId="0" borderId="0" xfId="0" applyFont="1" applyFill="1" applyBorder="1" applyAlignment="1">
      <alignment horizontal="right" wrapText="1"/>
    </xf>
    <xf numFmtId="0" fontId="28" fillId="0" borderId="0" xfId="0" applyFont="1" applyFill="1" applyBorder="1" applyAlignment="1">
      <alignment/>
    </xf>
    <xf numFmtId="0" fontId="28" fillId="0" borderId="0" xfId="0" applyFont="1" applyFill="1" applyBorder="1" applyAlignment="1">
      <alignment horizontal="left"/>
    </xf>
    <xf numFmtId="0" fontId="0" fillId="0" borderId="0" xfId="0" applyNumberFormat="1" applyFont="1" applyAlignment="1">
      <alignment/>
    </xf>
    <xf numFmtId="0" fontId="0" fillId="0" borderId="0" xfId="0" applyFont="1" applyFill="1" applyAlignment="1">
      <alignment horizontal="left"/>
    </xf>
    <xf numFmtId="3" fontId="13" fillId="0" borderId="0" xfId="76" applyNumberFormat="1" applyFont="1" applyFill="1">
      <alignment/>
      <protection/>
    </xf>
    <xf numFmtId="0" fontId="28" fillId="0" borderId="10" xfId="0" applyFont="1" applyFill="1" applyBorder="1" applyAlignment="1">
      <alignment wrapText="1"/>
    </xf>
    <xf numFmtId="170" fontId="28" fillId="0" borderId="0" xfId="0" applyNumberFormat="1" applyFont="1" applyFill="1" applyBorder="1" applyAlignment="1">
      <alignment horizontal="right"/>
    </xf>
    <xf numFmtId="0" fontId="0" fillId="0" borderId="0" xfId="0" applyFont="1" applyFill="1" applyAlignment="1">
      <alignment wrapText="1"/>
    </xf>
    <xf numFmtId="169" fontId="0" fillId="0" borderId="0" xfId="80" applyNumberFormat="1" applyAlignment="1">
      <alignment horizontal="right"/>
    </xf>
    <xf numFmtId="0" fontId="0" fillId="0" borderId="21" xfId="0" applyFont="1" applyFill="1" applyBorder="1" applyAlignment="1">
      <alignment/>
    </xf>
    <xf numFmtId="0" fontId="0" fillId="0" borderId="0" xfId="0" applyFont="1" applyFill="1" applyBorder="1" applyAlignment="1">
      <alignment horizontal="right"/>
    </xf>
    <xf numFmtId="170" fontId="0" fillId="0" borderId="0" xfId="0" applyNumberFormat="1" applyFont="1" applyFill="1" applyBorder="1" applyAlignment="1">
      <alignment/>
    </xf>
    <xf numFmtId="0" fontId="0" fillId="0" borderId="11" xfId="0" applyFont="1" applyFill="1" applyBorder="1" applyAlignment="1">
      <alignment/>
    </xf>
    <xf numFmtId="170" fontId="0" fillId="0" borderId="0" xfId="80" applyNumberFormat="1" applyFont="1" applyFill="1" applyBorder="1" applyAlignment="1">
      <alignment/>
    </xf>
    <xf numFmtId="170" fontId="0" fillId="0" borderId="11" xfId="0" applyNumberFormat="1" applyFont="1" applyFill="1" applyBorder="1" applyAlignment="1">
      <alignment/>
    </xf>
    <xf numFmtId="170" fontId="0" fillId="0" borderId="11" xfId="80" applyNumberFormat="1" applyFont="1" applyFill="1" applyBorder="1" applyAlignment="1">
      <alignment/>
    </xf>
    <xf numFmtId="169" fontId="0" fillId="0" borderId="11" xfId="80" applyNumberFormat="1" applyFont="1" applyFill="1" applyBorder="1" applyAlignment="1">
      <alignment/>
    </xf>
    <xf numFmtId="3" fontId="35" fillId="0" borderId="0" xfId="0" applyNumberFormat="1" applyFont="1" applyFill="1" applyBorder="1" applyAlignment="1">
      <alignment/>
    </xf>
    <xf numFmtId="0" fontId="35" fillId="0" borderId="0" xfId="0" applyFont="1" applyFill="1" applyBorder="1" applyAlignment="1">
      <alignment/>
    </xf>
    <xf numFmtId="0" fontId="0" fillId="0" borderId="0" xfId="0" applyFont="1" applyFill="1" applyAlignment="1" quotePrefix="1">
      <alignment horizontal="left"/>
    </xf>
    <xf numFmtId="0" fontId="42" fillId="0" borderId="0" xfId="55" applyFont="1" applyFill="1" applyBorder="1" applyAlignment="1" applyProtection="1">
      <alignment/>
      <protection/>
    </xf>
    <xf numFmtId="0" fontId="31" fillId="0" borderId="0" xfId="0" applyFont="1" applyFill="1" applyAlignment="1" quotePrefix="1">
      <alignment/>
    </xf>
    <xf numFmtId="0" fontId="32" fillId="0" borderId="0" xfId="0" applyFont="1" applyFill="1" applyBorder="1" applyAlignment="1">
      <alignment/>
    </xf>
    <xf numFmtId="0" fontId="13" fillId="0" borderId="0" xfId="76" applyFont="1" applyFill="1" applyAlignment="1">
      <alignment horizontal="left" wrapText="1"/>
      <protection/>
    </xf>
    <xf numFmtId="0" fontId="13" fillId="0" borderId="0" xfId="76" applyFont="1" applyFill="1" applyAlignment="1">
      <alignment horizontal="left"/>
      <protection/>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0" xfId="0" applyFont="1" applyFill="1" applyBorder="1" applyAlignment="1">
      <alignment horizontal="right" vertical="center"/>
    </xf>
    <xf numFmtId="17" fontId="0" fillId="0" borderId="0" xfId="0" applyNumberFormat="1" applyFont="1" applyFill="1" applyBorder="1" applyAlignment="1">
      <alignment horizontal="right"/>
    </xf>
    <xf numFmtId="49" fontId="28" fillId="0" borderId="0" xfId="0" applyNumberFormat="1" applyFont="1" applyFill="1" applyAlignment="1">
      <alignment/>
    </xf>
    <xf numFmtId="0" fontId="28" fillId="0" borderId="0" xfId="0" applyFont="1" applyFill="1" applyAlignment="1" quotePrefix="1">
      <alignment/>
    </xf>
    <xf numFmtId="0" fontId="28" fillId="0" borderId="0" xfId="0" applyFont="1" applyFill="1" applyBorder="1" applyAlignment="1" quotePrefix="1">
      <alignment horizontal="right"/>
    </xf>
    <xf numFmtId="0" fontId="12" fillId="0" borderId="0" xfId="55" applyFill="1" applyAlignment="1" applyProtection="1">
      <alignment/>
      <protection/>
    </xf>
    <xf numFmtId="49" fontId="28" fillId="0" borderId="10" xfId="0" applyNumberFormat="1" applyFont="1" applyFill="1" applyBorder="1" applyAlignment="1">
      <alignment horizontal="right" wrapText="1"/>
    </xf>
    <xf numFmtId="171" fontId="35" fillId="0" borderId="0" xfId="0" applyNumberFormat="1" applyFont="1" applyFill="1" applyAlignment="1">
      <alignment/>
    </xf>
    <xf numFmtId="0" fontId="40" fillId="0" borderId="0" xfId="77" applyFont="1">
      <alignment/>
      <protection/>
    </xf>
    <xf numFmtId="0" fontId="0" fillId="0" borderId="0" xfId="77" applyAlignment="1">
      <alignment wrapText="1"/>
      <protection/>
    </xf>
    <xf numFmtId="0" fontId="0" fillId="0" borderId="0" xfId="77">
      <alignment/>
      <protection/>
    </xf>
    <xf numFmtId="0" fontId="0" fillId="0" borderId="0" xfId="0" applyFill="1" applyBorder="1" applyAlignment="1">
      <alignment horizontal="left"/>
    </xf>
    <xf numFmtId="165" fontId="41" fillId="0" borderId="0" xfId="75" applyNumberFormat="1" applyFont="1" applyFill="1" applyBorder="1" applyAlignment="1" applyProtection="1">
      <alignment horizontal="left" wrapText="1"/>
      <protection locked="0"/>
    </xf>
    <xf numFmtId="165" fontId="41"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12" fillId="0" borderId="0" xfId="55" applyFill="1" applyBorder="1" applyAlignment="1" applyProtection="1">
      <alignment/>
      <protection/>
    </xf>
    <xf numFmtId="0" fontId="28" fillId="0" borderId="10" xfId="0" applyFont="1" applyFill="1" applyBorder="1" applyAlignment="1">
      <alignment horizontal="left" wrapText="1" shrinkToFit="1"/>
    </xf>
    <xf numFmtId="0" fontId="28" fillId="0" borderId="0" xfId="0" applyFont="1" applyFill="1" applyBorder="1" applyAlignment="1">
      <alignment horizontal="left" indent="1"/>
    </xf>
    <xf numFmtId="17" fontId="0" fillId="0" borderId="10" xfId="0" applyNumberFormat="1" applyFont="1" applyFill="1" applyBorder="1" applyAlignment="1">
      <alignment horizontal="right"/>
    </xf>
    <xf numFmtId="17" fontId="28" fillId="0" borderId="0" xfId="0" applyNumberFormat="1" applyFont="1" applyFill="1" applyBorder="1" applyAlignment="1">
      <alignment horizontal="right"/>
    </xf>
    <xf numFmtId="17" fontId="28" fillId="0" borderId="28" xfId="0" applyNumberFormat="1" applyFont="1" applyFill="1" applyBorder="1" applyAlignment="1">
      <alignment horizontal="right"/>
    </xf>
    <xf numFmtId="17" fontId="0" fillId="0" borderId="11" xfId="0" applyNumberFormat="1" applyFont="1" applyFill="1" applyBorder="1" applyAlignment="1">
      <alignment horizontal="right"/>
    </xf>
    <xf numFmtId="0" fontId="0" fillId="0" borderId="29" xfId="0" applyFont="1" applyFill="1" applyBorder="1" applyAlignment="1">
      <alignment/>
    </xf>
    <xf numFmtId="217" fontId="0" fillId="0" borderId="0" xfId="0" applyNumberFormat="1" applyFont="1" applyFill="1" applyBorder="1" applyAlignment="1">
      <alignment horizontal="right"/>
    </xf>
    <xf numFmtId="217" fontId="28" fillId="0" borderId="0" xfId="0" applyNumberFormat="1" applyFont="1" applyFill="1" applyBorder="1" applyAlignment="1">
      <alignment horizontal="right"/>
    </xf>
    <xf numFmtId="0" fontId="28" fillId="0" borderId="10" xfId="0" applyFont="1" applyFill="1" applyBorder="1" applyAlignment="1">
      <alignment horizontal="center"/>
    </xf>
    <xf numFmtId="49" fontId="28" fillId="0" borderId="11" xfId="0" applyNumberFormat="1" applyFont="1" applyFill="1" applyBorder="1" applyAlignment="1">
      <alignment horizontal="right" wrapText="1"/>
    </xf>
    <xf numFmtId="0" fontId="28" fillId="0" borderId="11" xfId="0" applyFont="1" applyFill="1" applyBorder="1" applyAlignment="1">
      <alignment horizontal="right" wrapText="1"/>
    </xf>
    <xf numFmtId="0" fontId="0" fillId="0" borderId="11" xfId="0" applyFont="1" applyFill="1" applyBorder="1" applyAlignment="1">
      <alignment horizontal="right" wrapText="1"/>
    </xf>
    <xf numFmtId="0" fontId="44" fillId="0" borderId="0" xfId="0" applyFont="1" applyFill="1" applyBorder="1" applyAlignment="1">
      <alignment/>
    </xf>
    <xf numFmtId="169" fontId="35" fillId="0" borderId="0" xfId="80" applyNumberFormat="1" applyFont="1" applyFill="1" applyBorder="1" applyAlignment="1">
      <alignment/>
    </xf>
    <xf numFmtId="169" fontId="35" fillId="0" borderId="0" xfId="0" applyNumberFormat="1" applyFont="1" applyFill="1" applyBorder="1" applyAlignment="1">
      <alignment/>
    </xf>
    <xf numFmtId="0" fontId="35" fillId="0" borderId="12" xfId="0" applyFont="1" applyFill="1" applyBorder="1" applyAlignment="1">
      <alignment/>
    </xf>
    <xf numFmtId="0" fontId="0" fillId="0" borderId="21" xfId="0" applyFont="1" applyFill="1" applyBorder="1" applyAlignment="1">
      <alignment horizontal="center"/>
    </xf>
    <xf numFmtId="168" fontId="35" fillId="0" borderId="0" xfId="0" applyNumberFormat="1" applyFont="1" applyFill="1" applyBorder="1" applyAlignment="1">
      <alignment/>
    </xf>
    <xf numFmtId="168" fontId="35"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171" fontId="35" fillId="0" borderId="12" xfId="42" applyNumberFormat="1" applyFont="1" applyFill="1" applyBorder="1" applyAlignment="1">
      <alignment/>
    </xf>
    <xf numFmtId="170" fontId="44" fillId="0" borderId="12" xfId="0" applyNumberFormat="1" applyFont="1" applyFill="1" applyBorder="1" applyAlignment="1">
      <alignment horizontal="right"/>
    </xf>
    <xf numFmtId="171" fontId="35" fillId="0" borderId="0" xfId="42" applyNumberFormat="1" applyFont="1" applyFill="1" applyBorder="1" applyAlignment="1">
      <alignment/>
    </xf>
    <xf numFmtId="171" fontId="44" fillId="0" borderId="0" xfId="42" applyNumberFormat="1" applyFont="1" applyFill="1" applyBorder="1" applyAlignment="1">
      <alignment/>
    </xf>
    <xf numFmtId="170" fontId="44" fillId="0" borderId="0" xfId="0" applyNumberFormat="1" applyFont="1" applyFill="1" applyBorder="1" applyAlignment="1">
      <alignment horizontal="right"/>
    </xf>
    <xf numFmtId="170" fontId="35" fillId="0" borderId="0" xfId="0" applyNumberFormat="1" applyFont="1" applyFill="1" applyBorder="1" applyAlignment="1">
      <alignment/>
    </xf>
    <xf numFmtId="168" fontId="29" fillId="0" borderId="0" xfId="0" applyNumberFormat="1" applyFont="1" applyFill="1" applyBorder="1" applyAlignment="1">
      <alignment horizontal="right" wrapText="1"/>
    </xf>
    <xf numFmtId="3" fontId="35" fillId="0" borderId="0" xfId="0" applyNumberFormat="1" applyFont="1" applyFill="1" applyBorder="1" applyAlignment="1">
      <alignment horizontal="right" wrapText="1"/>
    </xf>
    <xf numFmtId="170" fontId="35" fillId="0" borderId="0" xfId="0" applyNumberFormat="1" applyFont="1" applyFill="1" applyBorder="1" applyAlignment="1">
      <alignment horizontal="right" wrapText="1"/>
    </xf>
    <xf numFmtId="168" fontId="35" fillId="0" borderId="10" xfId="0" applyNumberFormat="1" applyFont="1" applyFill="1" applyBorder="1" applyAlignment="1">
      <alignment/>
    </xf>
    <xf numFmtId="3" fontId="35" fillId="0" borderId="10" xfId="0" applyNumberFormat="1" applyFont="1" applyFill="1" applyBorder="1" applyAlignment="1">
      <alignment/>
    </xf>
    <xf numFmtId="170" fontId="35" fillId="0" borderId="10" xfId="0" applyNumberFormat="1" applyFont="1" applyFill="1" applyBorder="1" applyAlignment="1">
      <alignment/>
    </xf>
    <xf numFmtId="168" fontId="35" fillId="0" borderId="28" xfId="0" applyNumberFormat="1" applyFont="1" applyFill="1" applyBorder="1" applyAlignment="1">
      <alignment/>
    </xf>
    <xf numFmtId="170" fontId="35" fillId="0" borderId="28" xfId="0" applyNumberFormat="1" applyFont="1" applyFill="1" applyBorder="1" applyAlignment="1">
      <alignment/>
    </xf>
    <xf numFmtId="168" fontId="35" fillId="0" borderId="30" xfId="0" applyNumberFormat="1" applyFont="1" applyFill="1" applyBorder="1" applyAlignment="1">
      <alignment/>
    </xf>
    <xf numFmtId="169" fontId="28" fillId="0" borderId="0" xfId="80" applyNumberFormat="1" applyFont="1" applyFill="1" applyBorder="1" applyAlignment="1">
      <alignment/>
    </xf>
    <xf numFmtId="3" fontId="28" fillId="0" borderId="0" xfId="0" applyNumberFormat="1" applyFont="1" applyFill="1" applyBorder="1" applyAlignment="1">
      <alignment/>
    </xf>
    <xf numFmtId="0" fontId="2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30" fillId="0" borderId="0" xfId="0" applyFont="1" applyBorder="1" applyAlignment="1">
      <alignment horizontal="left" vertical="center" wrapText="1"/>
    </xf>
    <xf numFmtId="0" fontId="30" fillId="0" borderId="0" xfId="0" applyFont="1" applyFill="1" applyBorder="1" applyAlignment="1">
      <alignment horizontal="left" vertical="center" wrapText="1"/>
    </xf>
    <xf numFmtId="0" fontId="47" fillId="0" borderId="11" xfId="0" applyFont="1" applyFill="1" applyBorder="1" applyAlignment="1">
      <alignment vertical="center"/>
    </xf>
    <xf numFmtId="0" fontId="28" fillId="0" borderId="0" xfId="0" applyFont="1" applyFill="1" applyAlignment="1">
      <alignment vertical="center"/>
    </xf>
    <xf numFmtId="0" fontId="47" fillId="0" borderId="0"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NumberFormat="1" applyFont="1" applyFill="1" applyBorder="1" applyAlignment="1">
      <alignment horizontal="center" vertical="center" wrapText="1"/>
    </xf>
    <xf numFmtId="0" fontId="28" fillId="0" borderId="11" xfId="0" applyFont="1" applyBorder="1" applyAlignment="1">
      <alignment vertical="center" wrapText="1"/>
    </xf>
    <xf numFmtId="49" fontId="0" fillId="0" borderId="11" xfId="0" applyNumberFormat="1" applyFont="1" applyFill="1" applyBorder="1" applyAlignment="1">
      <alignment horizontal="center" vertical="center" wrapText="1"/>
    </xf>
    <xf numFmtId="17" fontId="0" fillId="0" borderId="11"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28" fillId="0" borderId="0" xfId="0" applyFont="1" applyBorder="1" applyAlignment="1">
      <alignment vertical="center"/>
    </xf>
    <xf numFmtId="170" fontId="28" fillId="0" borderId="0" xfId="0" applyNumberFormat="1" applyFont="1" applyBorder="1" applyAlignment="1">
      <alignment vertical="center"/>
    </xf>
    <xf numFmtId="218" fontId="28" fillId="0" borderId="0" xfId="0" applyNumberFormat="1" applyFont="1" applyAlignment="1">
      <alignment vertical="center"/>
    </xf>
    <xf numFmtId="170" fontId="0" fillId="0" borderId="0" xfId="0" applyNumberFormat="1" applyFont="1" applyFill="1" applyAlignment="1">
      <alignment vertical="center"/>
    </xf>
    <xf numFmtId="170" fontId="0" fillId="0" borderId="0" xfId="0" applyNumberFormat="1" applyFont="1" applyFill="1" applyBorder="1" applyAlignment="1">
      <alignment horizontal="right"/>
    </xf>
    <xf numFmtId="0" fontId="0" fillId="0" borderId="11" xfId="0" applyFont="1" applyFill="1" applyBorder="1" applyAlignment="1">
      <alignment vertical="center"/>
    </xf>
    <xf numFmtId="170" fontId="0" fillId="0" borderId="11" xfId="0" applyNumberFormat="1" applyFont="1" applyFill="1" applyBorder="1" applyAlignment="1">
      <alignment vertical="center"/>
    </xf>
    <xf numFmtId="0" fontId="0" fillId="0" borderId="0" xfId="0" applyFont="1" applyBorder="1" applyAlignment="1">
      <alignment vertical="center" wrapText="1"/>
    </xf>
    <xf numFmtId="3" fontId="0" fillId="0" borderId="0" xfId="0" applyNumberFormat="1" applyFont="1" applyBorder="1" applyAlignment="1">
      <alignment horizontal="center" vertical="center" wrapText="1"/>
    </xf>
    <xf numFmtId="3" fontId="0" fillId="0" borderId="0" xfId="0" applyNumberFormat="1" applyFont="1" applyFill="1" applyBorder="1" applyAlignment="1">
      <alignment horizontal="center" vertical="center" wrapText="1"/>
    </xf>
    <xf numFmtId="218" fontId="0" fillId="0" borderId="0" xfId="0" applyNumberFormat="1" applyFont="1" applyFill="1" applyBorder="1" applyAlignment="1">
      <alignment horizontal="right"/>
    </xf>
    <xf numFmtId="218" fontId="28" fillId="0" borderId="0" xfId="0" applyNumberFormat="1" applyFont="1" applyFill="1" applyBorder="1" applyAlignment="1">
      <alignment horizontal="right"/>
    </xf>
    <xf numFmtId="16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quotePrefix="1">
      <alignment vertical="center"/>
    </xf>
    <xf numFmtId="0" fontId="0" fillId="0" borderId="0" xfId="0" applyFont="1" applyFill="1" applyAlignment="1">
      <alignment horizontal="left" vertical="center" wrapText="1"/>
    </xf>
    <xf numFmtId="0" fontId="35" fillId="0" borderId="0" xfId="0" applyFont="1" applyAlignment="1">
      <alignment vertical="center"/>
    </xf>
    <xf numFmtId="0" fontId="0" fillId="0" borderId="0" xfId="0" applyFont="1" applyFill="1" applyAlignment="1">
      <alignment vertical="center" wrapText="1"/>
    </xf>
    <xf numFmtId="0" fontId="46" fillId="0" borderId="0" xfId="0" applyFont="1" applyBorder="1" applyAlignment="1">
      <alignment vertical="center" wrapText="1"/>
    </xf>
    <xf numFmtId="0" fontId="29" fillId="0" borderId="0" xfId="0" applyFont="1" applyAlignment="1">
      <alignment vertical="center"/>
    </xf>
    <xf numFmtId="169" fontId="0" fillId="0" borderId="0" xfId="80" applyNumberFormat="1" applyFont="1" applyFill="1" applyBorder="1" applyAlignment="1">
      <alignment/>
    </xf>
    <xf numFmtId="3" fontId="0"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68" fontId="0" fillId="0" borderId="0" xfId="0" applyNumberFormat="1" applyFont="1" applyFill="1" applyBorder="1" applyAlignment="1">
      <alignment horizontal="right"/>
    </xf>
    <xf numFmtId="3" fontId="0" fillId="0" borderId="0" xfId="0" applyNumberFormat="1" applyFont="1" applyFill="1" applyAlignment="1">
      <alignment horizontal="right"/>
    </xf>
    <xf numFmtId="168" fontId="48" fillId="0" borderId="11" xfId="0" applyNumberFormat="1" applyFont="1" applyFill="1" applyBorder="1" applyAlignment="1">
      <alignment horizontal="right"/>
    </xf>
    <xf numFmtId="168" fontId="49" fillId="0" borderId="11" xfId="0" applyNumberFormat="1" applyFont="1" applyFill="1" applyBorder="1" applyAlignment="1">
      <alignment horizontal="right"/>
    </xf>
    <xf numFmtId="0" fontId="50" fillId="0" borderId="0" xfId="0" applyFont="1" applyFill="1" applyAlignment="1">
      <alignment/>
    </xf>
    <xf numFmtId="171" fontId="0" fillId="0" borderId="0" xfId="42" applyNumberFormat="1" applyFont="1" applyFill="1" applyBorder="1" applyAlignment="1">
      <alignment horizontal="right"/>
    </xf>
    <xf numFmtId="171" fontId="0" fillId="0" borderId="0" xfId="42" applyNumberFormat="1" applyFont="1" applyFill="1" applyBorder="1" applyAlignment="1">
      <alignment/>
    </xf>
    <xf numFmtId="0" fontId="51" fillId="0" borderId="0" xfId="0" applyFont="1" applyFill="1" applyAlignment="1">
      <alignment/>
    </xf>
    <xf numFmtId="3" fontId="0" fillId="0" borderId="0" xfId="0" applyNumberFormat="1" applyFont="1" applyFill="1" applyBorder="1" applyAlignment="1">
      <alignment horizontal="right" wrapText="1"/>
    </xf>
    <xf numFmtId="0" fontId="52" fillId="0" borderId="0" xfId="0" applyFont="1" applyFill="1" applyAlignment="1">
      <alignment/>
    </xf>
    <xf numFmtId="171" fontId="30" fillId="0" borderId="0" xfId="42" applyNumberFormat="1" applyFont="1" applyFill="1" applyBorder="1" applyAlignment="1">
      <alignment/>
    </xf>
    <xf numFmtId="171" fontId="30" fillId="0" borderId="0" xfId="42" applyNumberFormat="1" applyFont="1" applyFill="1" applyAlignment="1">
      <alignment/>
    </xf>
    <xf numFmtId="171" fontId="28" fillId="0" borderId="0" xfId="42" applyNumberFormat="1" applyFont="1" applyFill="1" applyBorder="1" applyAlignment="1">
      <alignment/>
    </xf>
    <xf numFmtId="169" fontId="28" fillId="0" borderId="0" xfId="80" applyNumberFormat="1" applyFont="1" applyFill="1" applyAlignment="1">
      <alignment/>
    </xf>
    <xf numFmtId="171" fontId="28" fillId="0" borderId="0" xfId="42" applyNumberFormat="1" applyFont="1" applyFill="1" applyBorder="1" applyAlignment="1">
      <alignment horizontal="right"/>
    </xf>
    <xf numFmtId="3" fontId="28" fillId="0" borderId="0" xfId="0" applyNumberFormat="1" applyFont="1" applyFill="1" applyBorder="1" applyAlignment="1">
      <alignment horizontal="right" wrapText="1"/>
    </xf>
    <xf numFmtId="17" fontId="0" fillId="0" borderId="30" xfId="0" applyNumberFormat="1" applyFont="1" applyFill="1" applyBorder="1" applyAlignment="1">
      <alignment horizontal="right"/>
    </xf>
    <xf numFmtId="3" fontId="28" fillId="0" borderId="28" xfId="0" applyNumberFormat="1" applyFont="1" applyFill="1" applyBorder="1" applyAlignment="1">
      <alignment horizontal="right" wrapText="1"/>
    </xf>
    <xf numFmtId="168" fontId="28" fillId="0" borderId="28" xfId="0" applyNumberFormat="1" applyFont="1" applyFill="1" applyBorder="1" applyAlignment="1">
      <alignment/>
    </xf>
    <xf numFmtId="170" fontId="0" fillId="0" borderId="0" xfId="0" applyNumberFormat="1" applyFont="1" applyFill="1" applyBorder="1" applyAlignment="1">
      <alignment horizontal="right" wrapText="1"/>
    </xf>
    <xf numFmtId="170" fontId="0" fillId="0" borderId="10" xfId="0" applyNumberFormat="1" applyFont="1" applyFill="1" applyBorder="1" applyAlignment="1">
      <alignment/>
    </xf>
    <xf numFmtId="170" fontId="28" fillId="0" borderId="0" xfId="0" applyNumberFormat="1" applyFont="1" applyFill="1" applyBorder="1" applyAlignment="1">
      <alignment/>
    </xf>
    <xf numFmtId="170" fontId="0" fillId="0" borderId="28" xfId="0" applyNumberFormat="1" applyFont="1" applyFill="1" applyBorder="1" applyAlignment="1">
      <alignment/>
    </xf>
    <xf numFmtId="170" fontId="35" fillId="0" borderId="30" xfId="0" applyNumberFormat="1" applyFont="1" applyFill="1" applyBorder="1" applyAlignment="1">
      <alignment/>
    </xf>
    <xf numFmtId="170" fontId="28" fillId="0" borderId="28" xfId="0" applyNumberFormat="1" applyFont="1" applyFill="1" applyBorder="1" applyAlignment="1">
      <alignment horizontal="right" wrapText="1"/>
    </xf>
    <xf numFmtId="168" fontId="54" fillId="0" borderId="11" xfId="0" applyNumberFormat="1" applyFont="1" applyFill="1" applyBorder="1" applyAlignment="1">
      <alignment/>
    </xf>
    <xf numFmtId="170" fontId="54" fillId="0" borderId="11" xfId="0" applyNumberFormat="1" applyFont="1" applyFill="1" applyBorder="1" applyAlignment="1">
      <alignment/>
    </xf>
    <xf numFmtId="168" fontId="55" fillId="0" borderId="31" xfId="0" applyNumberFormat="1" applyFont="1" applyFill="1" applyBorder="1" applyAlignment="1">
      <alignment/>
    </xf>
    <xf numFmtId="168" fontId="55" fillId="0" borderId="11" xfId="0" applyNumberFormat="1" applyFont="1" applyFill="1" applyBorder="1" applyAlignment="1">
      <alignment/>
    </xf>
    <xf numFmtId="168" fontId="35" fillId="0" borderId="11" xfId="0" applyNumberFormat="1" applyFont="1" applyFill="1" applyBorder="1" applyAlignment="1">
      <alignment horizontal="right"/>
    </xf>
    <xf numFmtId="168" fontId="28" fillId="0" borderId="0" xfId="0" applyNumberFormat="1" applyFont="1" applyFill="1" applyBorder="1" applyAlignment="1">
      <alignment horizontal="right"/>
    </xf>
    <xf numFmtId="168" fontId="0" fillId="0" borderId="0" xfId="0" applyNumberFormat="1" applyFont="1" applyFill="1" applyBorder="1" applyAlignment="1">
      <alignment/>
    </xf>
    <xf numFmtId="3" fontId="28" fillId="0" borderId="28" xfId="0" applyNumberFormat="1" applyFont="1" applyFill="1" applyBorder="1" applyAlignment="1">
      <alignment/>
    </xf>
    <xf numFmtId="168" fontId="0" fillId="0" borderId="0" xfId="0" applyNumberFormat="1" applyFont="1" applyFill="1" applyBorder="1" applyAlignment="1">
      <alignment horizontal="right" wrapText="1"/>
    </xf>
    <xf numFmtId="164" fontId="28" fillId="0" borderId="0" xfId="0" applyNumberFormat="1" applyFont="1" applyBorder="1" applyAlignment="1">
      <alignment vertical="center"/>
    </xf>
    <xf numFmtId="164" fontId="0" fillId="0" borderId="0" xfId="0" applyNumberFormat="1" applyFont="1" applyBorder="1" applyAlignment="1">
      <alignment vertical="center"/>
    </xf>
    <xf numFmtId="164" fontId="0" fillId="0" borderId="11" xfId="0" applyNumberFormat="1" applyFont="1" applyBorder="1" applyAlignment="1">
      <alignment vertical="center"/>
    </xf>
    <xf numFmtId="170" fontId="0" fillId="0" borderId="0" xfId="0" applyNumberFormat="1" applyFont="1" applyBorder="1" applyAlignment="1">
      <alignment vertical="center"/>
    </xf>
    <xf numFmtId="170" fontId="0" fillId="0" borderId="11" xfId="0" applyNumberFormat="1" applyFont="1" applyBorder="1" applyAlignment="1">
      <alignment vertical="center"/>
    </xf>
    <xf numFmtId="164" fontId="0" fillId="0" borderId="0" xfId="0" applyNumberFormat="1" applyFont="1" applyFill="1" applyBorder="1" applyAlignment="1">
      <alignment horizontal="right"/>
    </xf>
    <xf numFmtId="164" fontId="0" fillId="0" borderId="11" xfId="0" applyNumberFormat="1" applyFont="1" applyFill="1" applyBorder="1" applyAlignment="1">
      <alignment horizontal="right"/>
    </xf>
    <xf numFmtId="0" fontId="0" fillId="0" borderId="0" xfId="0" applyFill="1" applyAlignment="1">
      <alignment wrapText="1"/>
    </xf>
    <xf numFmtId="9" fontId="0" fillId="0" borderId="0" xfId="80" applyFill="1" applyAlignment="1">
      <alignment/>
    </xf>
    <xf numFmtId="169" fontId="0" fillId="0" borderId="0" xfId="0" applyNumberFormat="1" applyFill="1" applyAlignment="1">
      <alignment/>
    </xf>
    <xf numFmtId="165" fontId="0" fillId="0" borderId="0" xfId="75" applyNumberFormat="1" applyFont="1" applyFill="1" applyAlignment="1" applyProtection="1">
      <alignment vertical="center" wrapText="1"/>
      <protection locked="0"/>
    </xf>
    <xf numFmtId="0" fontId="0" fillId="0" borderId="0" xfId="0" applyFill="1" applyAlignment="1">
      <alignment vertical="center" wrapText="1"/>
    </xf>
    <xf numFmtId="168" fontId="28" fillId="0" borderId="0" xfId="0" applyNumberFormat="1" applyFont="1" applyFill="1" applyAlignment="1">
      <alignment horizontal="right"/>
    </xf>
    <xf numFmtId="0" fontId="0" fillId="0" borderId="0" xfId="0" applyFill="1" applyBorder="1" applyAlignment="1">
      <alignment horizontal="left" vertical="center" wrapText="1" indent="1"/>
    </xf>
    <xf numFmtId="0" fontId="0" fillId="0" borderId="10" xfId="0" applyFont="1" applyFill="1" applyBorder="1" applyAlignment="1">
      <alignment horizontal="center"/>
    </xf>
    <xf numFmtId="3" fontId="0" fillId="0" borderId="10" xfId="0" applyNumberFormat="1" applyFont="1" applyFill="1" applyBorder="1" applyAlignment="1">
      <alignment horizontal="right" wrapText="1"/>
    </xf>
    <xf numFmtId="3" fontId="0" fillId="0" borderId="28" xfId="0" applyNumberFormat="1" applyFont="1" applyFill="1" applyBorder="1" applyAlignment="1">
      <alignment horizontal="right" wrapText="1"/>
    </xf>
    <xf numFmtId="3" fontId="0" fillId="0" borderId="30" xfId="0" applyNumberFormat="1" applyFont="1" applyFill="1" applyBorder="1" applyAlignment="1">
      <alignment horizontal="right" wrapText="1"/>
    </xf>
    <xf numFmtId="165" fontId="28" fillId="0" borderId="10" xfId="75" applyNumberFormat="1" applyFont="1" applyFill="1" applyBorder="1" applyAlignment="1" applyProtection="1">
      <alignment horizontal="left"/>
      <protection locked="0"/>
    </xf>
    <xf numFmtId="165" fontId="0" fillId="0" borderId="0" xfId="75" applyNumberFormat="1" applyFont="1" applyFill="1" applyAlignment="1" applyProtection="1">
      <alignment horizontal="left" indent="1"/>
      <protection locked="0"/>
    </xf>
    <xf numFmtId="3" fontId="0" fillId="0" borderId="11" xfId="0" applyNumberFormat="1" applyFont="1" applyFill="1" applyBorder="1" applyAlignment="1">
      <alignment horizontal="right" wrapText="1"/>
    </xf>
    <xf numFmtId="0" fontId="0" fillId="0" borderId="10" xfId="0" applyFont="1" applyFill="1" applyBorder="1" applyAlignment="1">
      <alignment/>
    </xf>
    <xf numFmtId="168" fontId="54" fillId="0" borderId="31" xfId="0" applyNumberFormat="1" applyFont="1" applyFill="1" applyBorder="1" applyAlignment="1">
      <alignment/>
    </xf>
    <xf numFmtId="3" fontId="0" fillId="0" borderId="31" xfId="0" applyNumberFormat="1" applyFont="1" applyFill="1" applyBorder="1" applyAlignment="1">
      <alignment horizontal="right" wrapText="1"/>
    </xf>
    <xf numFmtId="0" fontId="35" fillId="0" borderId="11" xfId="0" applyFont="1" applyFill="1" applyBorder="1" applyAlignment="1">
      <alignment/>
    </xf>
    <xf numFmtId="3" fontId="35" fillId="0" borderId="30" xfId="0" applyNumberFormat="1" applyFont="1" applyFill="1" applyBorder="1" applyAlignment="1">
      <alignment/>
    </xf>
    <xf numFmtId="169" fontId="0" fillId="0" borderId="29" xfId="0" applyNumberFormat="1" applyFont="1" applyFill="1" applyBorder="1" applyAlignment="1">
      <alignment/>
    </xf>
    <xf numFmtId="170" fontId="0" fillId="0" borderId="29" xfId="0" applyNumberFormat="1" applyFont="1" applyFill="1" applyBorder="1" applyAlignment="1">
      <alignment/>
    </xf>
    <xf numFmtId="169" fontId="0" fillId="0" borderId="0" xfId="0" applyNumberFormat="1" applyFont="1" applyFill="1" applyAlignment="1">
      <alignment/>
    </xf>
    <xf numFmtId="170" fontId="0" fillId="0" borderId="0" xfId="0" applyNumberFormat="1" applyFont="1" applyFill="1" applyAlignment="1">
      <alignment/>
    </xf>
    <xf numFmtId="0" fontId="0" fillId="0" borderId="0" xfId="0" applyNumberFormat="1" applyFont="1" applyFill="1" applyAlignment="1">
      <alignment/>
    </xf>
    <xf numFmtId="170" fontId="28" fillId="0" borderId="28" xfId="0" applyNumberFormat="1" applyFont="1" applyFill="1" applyBorder="1" applyAlignment="1">
      <alignment/>
    </xf>
    <xf numFmtId="0" fontId="0" fillId="0" borderId="0" xfId="0" applyFont="1" applyFill="1" applyBorder="1" applyAlignment="1">
      <alignment horizontal="left"/>
    </xf>
    <xf numFmtId="164" fontId="0" fillId="0" borderId="0" xfId="0" applyNumberFormat="1" applyFont="1" applyFill="1" applyBorder="1" applyAlignment="1">
      <alignment/>
    </xf>
    <xf numFmtId="0" fontId="28" fillId="0" borderId="0" xfId="0" applyFont="1" applyFill="1" applyBorder="1" applyAlignment="1">
      <alignment horizontal="right"/>
    </xf>
    <xf numFmtId="180" fontId="0" fillId="0" borderId="0" xfId="42" applyNumberFormat="1" applyFont="1" applyFill="1" applyBorder="1" applyAlignment="1">
      <alignment/>
    </xf>
    <xf numFmtId="170" fontId="0" fillId="0" borderId="0" xfId="80" applyNumberFormat="1" applyFont="1" applyFill="1" applyBorder="1" applyAlignment="1">
      <alignment/>
    </xf>
    <xf numFmtId="168" fontId="28" fillId="0" borderId="0" xfId="0" applyNumberFormat="1" applyFont="1" applyFill="1" applyBorder="1" applyAlignment="1">
      <alignment horizontal="right" wrapText="1"/>
    </xf>
    <xf numFmtId="0" fontId="34" fillId="0" borderId="30" xfId="0" applyFont="1" applyFill="1" applyBorder="1" applyAlignment="1">
      <alignment wrapText="1"/>
    </xf>
    <xf numFmtId="171" fontId="0" fillId="0" borderId="11" xfId="42" applyNumberFormat="1" applyFont="1" applyFill="1" applyBorder="1" applyAlignment="1">
      <alignment horizontal="center"/>
    </xf>
    <xf numFmtId="3" fontId="0" fillId="0" borderId="11" xfId="76" applyNumberFormat="1" applyFont="1" applyFill="1" applyBorder="1">
      <alignment/>
      <protection/>
    </xf>
    <xf numFmtId="3" fontId="0" fillId="0" borderId="32" xfId="76" applyNumberFormat="1" applyFont="1" applyFill="1" applyBorder="1" applyAlignment="1">
      <alignment horizontal="center"/>
      <protection/>
    </xf>
    <xf numFmtId="3" fontId="0" fillId="0" borderId="33" xfId="76" applyNumberFormat="1" applyFont="1" applyFill="1" applyBorder="1" applyAlignment="1">
      <alignment horizontal="center"/>
      <protection/>
    </xf>
    <xf numFmtId="3" fontId="39" fillId="0" borderId="0" xfId="76" applyNumberFormat="1" applyFont="1" applyFill="1">
      <alignment/>
      <protection/>
    </xf>
    <xf numFmtId="170" fontId="0" fillId="0" borderId="11" xfId="76" applyNumberFormat="1" applyFont="1" applyFill="1" applyBorder="1" applyAlignment="1">
      <alignment horizontal="right"/>
      <protection/>
    </xf>
    <xf numFmtId="0" fontId="46" fillId="0" borderId="10" xfId="0" applyFont="1" applyFill="1" applyBorder="1" applyAlignment="1">
      <alignment wrapText="1"/>
    </xf>
    <xf numFmtId="171" fontId="28" fillId="0" borderId="0" xfId="42" applyNumberFormat="1" applyFont="1" applyAlignment="1">
      <alignment/>
    </xf>
    <xf numFmtId="169" fontId="29" fillId="0" borderId="0" xfId="80" applyNumberFormat="1" applyFont="1" applyFill="1" applyBorder="1" applyAlignment="1">
      <alignment/>
    </xf>
    <xf numFmtId="3" fontId="28" fillId="0" borderId="0" xfId="0" applyNumberFormat="1" applyFont="1" applyFill="1" applyAlignment="1">
      <alignment horizontal="right"/>
    </xf>
    <xf numFmtId="0" fontId="29" fillId="0" borderId="0" xfId="0" applyFont="1" applyFill="1" applyBorder="1" applyAlignment="1">
      <alignment/>
    </xf>
    <xf numFmtId="170" fontId="56" fillId="0" borderId="0" xfId="0" applyNumberFormat="1" applyFont="1" applyFill="1" applyBorder="1" applyAlignment="1">
      <alignment/>
    </xf>
    <xf numFmtId="0" fontId="28" fillId="0" borderId="0" xfId="0" applyFont="1" applyFill="1" applyBorder="1" applyAlignment="1" quotePrefix="1">
      <alignment/>
    </xf>
    <xf numFmtId="3" fontId="28" fillId="0" borderId="0" xfId="0" applyNumberFormat="1" applyFont="1" applyFill="1" applyAlignment="1">
      <alignment/>
    </xf>
    <xf numFmtId="0" fontId="28" fillId="0" borderId="0" xfId="0" applyNumberFormat="1" applyFont="1" applyFill="1" applyBorder="1" applyAlignment="1">
      <alignment/>
    </xf>
    <xf numFmtId="3" fontId="28" fillId="0" borderId="0" xfId="0" applyNumberFormat="1" applyFont="1" applyFill="1" applyBorder="1" applyAlignment="1">
      <alignment/>
    </xf>
    <xf numFmtId="3" fontId="28" fillId="0" borderId="0" xfId="0" applyNumberFormat="1" applyFont="1" applyFill="1" applyAlignment="1">
      <alignment/>
    </xf>
    <xf numFmtId="171" fontId="30" fillId="0" borderId="11" xfId="42" applyNumberFormat="1" applyFont="1" applyFill="1" applyBorder="1" applyAlignment="1">
      <alignment/>
    </xf>
    <xf numFmtId="0" fontId="0" fillId="0" borderId="0" xfId="0" applyFont="1" applyFill="1" applyAlignment="1" quotePrefix="1">
      <alignment/>
    </xf>
    <xf numFmtId="0" fontId="0" fillId="0" borderId="10" xfId="0" applyFont="1" applyBorder="1" applyAlignment="1">
      <alignment horizontal="center" vertical="center" wrapText="1"/>
    </xf>
    <xf numFmtId="164" fontId="29" fillId="0" borderId="0" xfId="0" applyNumberFormat="1" applyFont="1" applyFill="1" applyBorder="1" applyAlignment="1">
      <alignment horizontal="right"/>
    </xf>
    <xf numFmtId="218" fontId="29" fillId="0" borderId="0" xfId="0" applyNumberFormat="1" applyFont="1" applyAlignment="1">
      <alignment vertical="center"/>
    </xf>
    <xf numFmtId="164" fontId="35" fillId="0" borderId="0" xfId="0" applyNumberFormat="1" applyFont="1" applyFill="1" applyBorder="1" applyAlignment="1">
      <alignment horizontal="right"/>
    </xf>
    <xf numFmtId="0" fontId="35" fillId="0" borderId="0" xfId="0" applyFont="1" applyFill="1" applyAlignment="1">
      <alignment vertical="center"/>
    </xf>
    <xf numFmtId="3" fontId="0" fillId="0" borderId="11" xfId="76" applyNumberFormat="1" applyFont="1" applyFill="1" applyBorder="1" applyAlignment="1">
      <alignment horizontal="center"/>
      <protection/>
    </xf>
    <xf numFmtId="3" fontId="0" fillId="0" borderId="12" xfId="0" applyNumberFormat="1" applyFont="1" applyFill="1" applyBorder="1" applyAlignment="1">
      <alignment/>
    </xf>
    <xf numFmtId="169" fontId="29" fillId="0" borderId="12" xfId="80" applyNumberFormat="1" applyFont="1" applyFill="1" applyBorder="1" applyAlignment="1">
      <alignment/>
    </xf>
    <xf numFmtId="169" fontId="29" fillId="0" borderId="0" xfId="0" applyNumberFormat="1" applyFont="1" applyFill="1" applyBorder="1" applyAlignment="1">
      <alignment/>
    </xf>
    <xf numFmtId="164" fontId="0" fillId="0" borderId="0" xfId="0" applyNumberFormat="1" applyFill="1" applyAlignment="1">
      <alignment/>
    </xf>
    <xf numFmtId="0" fontId="28" fillId="0" borderId="0" xfId="0" applyFont="1" applyFill="1" applyBorder="1" applyAlignment="1">
      <alignment horizontal="left" wrapText="1"/>
    </xf>
    <xf numFmtId="0" fontId="28" fillId="0" borderId="10" xfId="0" applyFont="1" applyFill="1" applyBorder="1" applyAlignment="1">
      <alignment horizontal="center"/>
    </xf>
    <xf numFmtId="0" fontId="28" fillId="0" borderId="21" xfId="0" applyFont="1" applyFill="1" applyBorder="1" applyAlignment="1">
      <alignment horizontal="right" wrapText="1"/>
    </xf>
    <xf numFmtId="0" fontId="0" fillId="0" borderId="11" xfId="0" applyBorder="1" applyAlignment="1">
      <alignment wrapText="1"/>
    </xf>
    <xf numFmtId="0" fontId="28" fillId="0" borderId="0" xfId="0" applyFont="1" applyFill="1" applyAlignment="1">
      <alignment wrapText="1"/>
    </xf>
    <xf numFmtId="0" fontId="0" fillId="0" borderId="0" xfId="0" applyFont="1" applyFill="1" applyAlignment="1">
      <alignment wrapText="1"/>
    </xf>
    <xf numFmtId="0" fontId="28" fillId="0" borderId="0" xfId="0" applyFont="1" applyFill="1" applyBorder="1" applyAlignment="1">
      <alignment horizontal="right"/>
    </xf>
    <xf numFmtId="0" fontId="28" fillId="0" borderId="0" xfId="0" applyFont="1" applyFill="1" applyBorder="1" applyAlignment="1">
      <alignment horizontal="left"/>
    </xf>
    <xf numFmtId="0" fontId="0" fillId="0" borderId="0" xfId="0" applyFont="1" applyFill="1" applyBorder="1" applyAlignment="1">
      <alignment wrapText="1"/>
    </xf>
    <xf numFmtId="0" fontId="0" fillId="0" borderId="0" xfId="0" applyFill="1" applyAlignment="1">
      <alignment wrapText="1"/>
    </xf>
    <xf numFmtId="0" fontId="0" fillId="0" borderId="10" xfId="0" applyFont="1" applyFill="1" applyBorder="1" applyAlignment="1">
      <alignment horizontal="center"/>
    </xf>
    <xf numFmtId="0" fontId="0" fillId="0" borderId="11" xfId="0" applyFill="1" applyBorder="1" applyAlignment="1">
      <alignment wrapText="1"/>
    </xf>
    <xf numFmtId="0" fontId="28" fillId="0" borderId="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horizontal="left" wrapText="1"/>
    </xf>
    <xf numFmtId="0" fontId="28" fillId="0" borderId="10" xfId="0" applyFont="1" applyFill="1" applyBorder="1" applyAlignment="1">
      <alignment horizontal="center" wrapText="1"/>
    </xf>
    <xf numFmtId="0" fontId="28" fillId="0" borderId="10" xfId="0" applyFont="1" applyBorder="1" applyAlignment="1">
      <alignment wrapText="1"/>
    </xf>
    <xf numFmtId="0" fontId="29" fillId="0" borderId="21" xfId="0" applyFont="1" applyFill="1" applyBorder="1" applyAlignment="1">
      <alignment horizontal="center" wrapText="1"/>
    </xf>
    <xf numFmtId="0" fontId="28" fillId="0" borderId="0" xfId="0" applyFont="1" applyFill="1" applyAlignment="1">
      <alignment wrapText="1"/>
    </xf>
    <xf numFmtId="0" fontId="0" fillId="0" borderId="0" xfId="0" applyFill="1" applyAlignment="1">
      <alignment/>
    </xf>
    <xf numFmtId="0" fontId="28" fillId="0" borderId="0" xfId="0" applyFont="1" applyFill="1" applyAlignment="1">
      <alignment/>
    </xf>
    <xf numFmtId="0" fontId="0" fillId="0" borderId="0" xfId="0" applyFont="1" applyFill="1" applyBorder="1" applyAlignment="1">
      <alignment/>
    </xf>
    <xf numFmtId="0" fontId="0" fillId="0" borderId="11" xfId="0" applyFill="1" applyBorder="1" applyAlignment="1">
      <alignment horizontal="right" wrapText="1"/>
    </xf>
    <xf numFmtId="0" fontId="28" fillId="0" borderId="21" xfId="0" applyFont="1" applyFill="1" applyBorder="1" applyAlignment="1">
      <alignment horizontal="center" wrapText="1"/>
    </xf>
    <xf numFmtId="0" fontId="0" fillId="0" borderId="21" xfId="0" applyBorder="1" applyAlignment="1">
      <alignment horizontal="center" wrapText="1"/>
    </xf>
    <xf numFmtId="165" fontId="0" fillId="0" borderId="0" xfId="75" applyNumberFormat="1" applyFont="1" applyFill="1" applyAlignment="1" applyProtection="1">
      <alignment horizontal="left" vertical="center" wrapText="1" indent="1"/>
      <protection locked="0"/>
    </xf>
    <xf numFmtId="0" fontId="0" fillId="0" borderId="0" xfId="0" applyFill="1" applyAlignment="1">
      <alignment horizontal="left" vertical="center" wrapText="1" indent="1"/>
    </xf>
    <xf numFmtId="0" fontId="0" fillId="0" borderId="0" xfId="0" applyFill="1" applyBorder="1" applyAlignment="1">
      <alignment horizontal="left" vertical="center" wrapText="1" indent="1"/>
    </xf>
    <xf numFmtId="0" fontId="28" fillId="0" borderId="0" xfId="0" applyFont="1" applyFill="1" applyBorder="1" applyAlignment="1">
      <alignment horizontal="left" vertical="center" wrapText="1" indent="1"/>
    </xf>
    <xf numFmtId="0" fontId="28" fillId="0" borderId="28" xfId="0" applyFont="1" applyFill="1" applyBorder="1" applyAlignment="1">
      <alignment horizontal="left" vertical="center" wrapText="1" indent="1"/>
    </xf>
    <xf numFmtId="0" fontId="0" fillId="0" borderId="0" xfId="0" applyFont="1" applyFill="1" applyAlignment="1">
      <alignment horizontal="left" vertical="center" wrapText="1" indent="1"/>
    </xf>
    <xf numFmtId="0" fontId="0" fillId="0" borderId="0" xfId="0" applyFont="1" applyFill="1" applyBorder="1" applyAlignment="1">
      <alignment horizontal="left" vertical="center" wrapText="1" indent="1"/>
    </xf>
    <xf numFmtId="0" fontId="0" fillId="0" borderId="0" xfId="0" applyFont="1" applyFill="1" applyAlignment="1">
      <alignment horizontal="left" vertical="center" wrapText="1"/>
    </xf>
    <xf numFmtId="0" fontId="0" fillId="0" borderId="0" xfId="0" applyAlignment="1">
      <alignment vertical="center" wrapText="1"/>
    </xf>
    <xf numFmtId="0" fontId="0" fillId="0" borderId="0" xfId="0" applyFont="1" applyAlignment="1">
      <alignment horizontal="left" wrapText="1"/>
    </xf>
    <xf numFmtId="0" fontId="0" fillId="0" borderId="0" xfId="0" applyAlignment="1">
      <alignment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3" fontId="0" fillId="0" borderId="16" xfId="76" applyNumberFormat="1" applyFont="1" applyFill="1" applyBorder="1" applyAlignment="1">
      <alignment horizontal="center" vertical="center"/>
      <protection/>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13" fillId="0" borderId="0" xfId="76" applyFont="1" applyFill="1" applyAlignment="1">
      <alignment horizontal="left" wrapText="1"/>
      <protection/>
    </xf>
    <xf numFmtId="0" fontId="0" fillId="0" borderId="20" xfId="76" applyFont="1" applyFill="1" applyBorder="1" applyAlignment="1">
      <alignment horizontal="center"/>
      <protection/>
    </xf>
    <xf numFmtId="0" fontId="0" fillId="0" borderId="21" xfId="76" applyFont="1" applyFill="1" applyBorder="1" applyAlignment="1">
      <alignment horizontal="center"/>
      <protection/>
    </xf>
    <xf numFmtId="0" fontId="0" fillId="0" borderId="22" xfId="76" applyFont="1" applyFill="1" applyBorder="1" applyAlignment="1">
      <alignment horizontal="center"/>
      <protection/>
    </xf>
    <xf numFmtId="0" fontId="0" fillId="0" borderId="0" xfId="76" applyFont="1" applyFill="1" applyBorder="1" applyAlignment="1">
      <alignment horizontal="center"/>
      <protection/>
    </xf>
    <xf numFmtId="0" fontId="0" fillId="0" borderId="22" xfId="0" applyFont="1" applyFill="1" applyBorder="1" applyAlignment="1">
      <alignment/>
    </xf>
    <xf numFmtId="3" fontId="0" fillId="0" borderId="11" xfId="76" applyNumberFormat="1" applyFont="1" applyFill="1" applyBorder="1" applyAlignment="1">
      <alignment horizontal="center" vertical="center"/>
      <protection/>
    </xf>
    <xf numFmtId="3" fontId="0" fillId="0" borderId="17" xfId="76" applyNumberFormat="1" applyFont="1" applyFill="1" applyBorder="1" applyAlignment="1">
      <alignment horizontal="center" vertical="center"/>
      <protection/>
    </xf>
    <xf numFmtId="3" fontId="0" fillId="0" borderId="16" xfId="76" applyNumberFormat="1" applyFont="1" applyFill="1" applyBorder="1" applyAlignment="1">
      <alignment horizontal="center"/>
      <protection/>
    </xf>
    <xf numFmtId="3" fontId="0" fillId="0" borderId="11" xfId="76" applyNumberFormat="1" applyFont="1" applyFill="1" applyBorder="1" applyAlignment="1">
      <alignment horizontal="center"/>
      <protection/>
    </xf>
    <xf numFmtId="0" fontId="0" fillId="0" borderId="17" xfId="0" applyFont="1" applyFill="1" applyBorder="1" applyAlignment="1">
      <alignment horizontal="center"/>
    </xf>
    <xf numFmtId="0" fontId="0" fillId="0" borderId="20" xfId="76" applyFont="1" applyFill="1" applyBorder="1" applyAlignment="1">
      <alignment horizontal="center" wrapText="1"/>
      <protection/>
    </xf>
    <xf numFmtId="0" fontId="0" fillId="0" borderId="18" xfId="76" applyFont="1" applyFill="1" applyBorder="1" applyAlignment="1">
      <alignment horizontal="center" wrapText="1"/>
      <protection/>
    </xf>
    <xf numFmtId="0" fontId="0" fillId="0" borderId="26" xfId="0" applyFont="1" applyFill="1" applyBorder="1" applyAlignment="1">
      <alignment horizontal="center"/>
    </xf>
    <xf numFmtId="3" fontId="0" fillId="0" borderId="17" xfId="76" applyNumberFormat="1" applyFont="1" applyFill="1" applyBorder="1" applyAlignment="1">
      <alignment horizontal="center"/>
      <protection/>
    </xf>
    <xf numFmtId="0" fontId="0" fillId="0" borderId="18" xfId="76" applyFont="1" applyFill="1" applyBorder="1" applyAlignment="1">
      <alignment horizontal="center"/>
      <protection/>
    </xf>
    <xf numFmtId="0" fontId="0" fillId="0" borderId="26" xfId="0" applyFont="1" applyFill="1" applyBorder="1" applyAlignment="1">
      <alignment/>
    </xf>
    <xf numFmtId="0" fontId="0" fillId="0" borderId="17" xfId="0" applyFont="1" applyFill="1" applyBorder="1" applyAlignment="1">
      <alignment/>
    </xf>
    <xf numFmtId="3" fontId="0" fillId="0" borderId="16" xfId="76" applyNumberFormat="1" applyFont="1" applyFill="1" applyBorder="1" applyAlignment="1">
      <alignment horizontal="center" wrapText="1"/>
      <protection/>
    </xf>
    <xf numFmtId="3" fontId="0" fillId="0" borderId="16" xfId="76" applyNumberFormat="1" applyFont="1" applyFill="1" applyBorder="1" applyAlignment="1">
      <alignment vertical="top"/>
      <protection/>
    </xf>
    <xf numFmtId="3" fontId="0" fillId="0" borderId="11" xfId="76" applyNumberFormat="1" applyFont="1" applyFill="1" applyBorder="1" applyAlignment="1">
      <alignment vertical="top"/>
      <protection/>
    </xf>
    <xf numFmtId="3" fontId="0" fillId="0" borderId="11" xfId="76" applyNumberFormat="1" applyFont="1" applyFill="1" applyBorder="1" applyAlignment="1">
      <alignment/>
      <protection/>
    </xf>
    <xf numFmtId="0" fontId="0" fillId="0" borderId="11" xfId="76" applyFont="1" applyFill="1" applyBorder="1" applyAlignment="1">
      <alignment/>
      <protection/>
    </xf>
    <xf numFmtId="0" fontId="0" fillId="0" borderId="11" xfId="0" applyFont="1" applyFill="1" applyBorder="1" applyAlignment="1">
      <alignment/>
    </xf>
    <xf numFmtId="0" fontId="0" fillId="0" borderId="20" xfId="76" applyFont="1" applyFill="1" applyBorder="1" applyAlignment="1">
      <alignment horizontal="center" vertical="center"/>
      <protection/>
    </xf>
    <xf numFmtId="0" fontId="0" fillId="0" borderId="21" xfId="76" applyFont="1" applyFill="1" applyBorder="1" applyAlignment="1">
      <alignment horizontal="center" vertical="center"/>
      <protection/>
    </xf>
    <xf numFmtId="3" fontId="0" fillId="0" borderId="16" xfId="76" applyNumberFormat="1" applyFont="1" applyFill="1" applyBorder="1" applyAlignment="1">
      <alignment/>
      <protection/>
    </xf>
    <xf numFmtId="3" fontId="0" fillId="0" borderId="11" xfId="0" applyNumberFormat="1" applyFont="1" applyFill="1" applyBorder="1" applyAlignment="1">
      <alignment/>
    </xf>
    <xf numFmtId="0" fontId="0" fillId="0" borderId="11" xfId="76" applyFont="1" applyFill="1" applyBorder="1" applyAlignment="1">
      <alignment horizontal="left" vertical="center"/>
      <protection/>
    </xf>
    <xf numFmtId="0" fontId="19" fillId="0" borderId="13" xfId="76" applyFont="1" applyFill="1" applyBorder="1" applyAlignment="1">
      <alignment horizontal="center" vertical="center" textRotation="90"/>
      <protection/>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 xfId="0" applyFont="1" applyFill="1" applyBorder="1" applyAlignment="1">
      <alignment vertical="center"/>
    </xf>
    <xf numFmtId="0" fontId="0" fillId="0" borderId="11" xfId="0" applyFont="1" applyFill="1" applyBorder="1" applyAlignment="1">
      <alignment vertical="center"/>
    </xf>
    <xf numFmtId="0" fontId="0" fillId="0" borderId="17" xfId="0" applyFont="1" applyFill="1" applyBorder="1" applyAlignment="1">
      <alignment vertical="center"/>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0" xfId="76" applyFont="1" applyFill="1" applyBorder="1" applyAlignment="1">
      <alignment horizontal="center" vertical="top" wrapText="1"/>
      <protection/>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1" xfId="0" applyFont="1" applyFill="1" applyBorder="1" applyAlignment="1">
      <alignment/>
    </xf>
    <xf numFmtId="0" fontId="0" fillId="0" borderId="22" xfId="0" applyFont="1" applyFill="1" applyBorder="1" applyAlignment="1">
      <alignment/>
    </xf>
    <xf numFmtId="0" fontId="0" fillId="0" borderId="11" xfId="0" applyFont="1" applyFill="1" applyBorder="1" applyAlignment="1">
      <alignment/>
    </xf>
    <xf numFmtId="0" fontId="0" fillId="0" borderId="21" xfId="0" applyFont="1" applyFill="1" applyBorder="1" applyAlignment="1">
      <alignment horizontal="center"/>
    </xf>
    <xf numFmtId="0" fontId="0" fillId="0" borderId="21" xfId="76" applyFont="1" applyFill="1" applyBorder="1" applyAlignment="1">
      <alignment horizontal="center" vertical="top" wrapText="1"/>
      <protection/>
    </xf>
    <xf numFmtId="0" fontId="0" fillId="0" borderId="22" xfId="76" applyFont="1" applyFill="1" applyBorder="1" applyAlignment="1">
      <alignment horizontal="center" vertical="top" wrapText="1"/>
      <protection/>
    </xf>
    <xf numFmtId="0" fontId="0" fillId="0" borderId="16" xfId="76" applyFont="1" applyFill="1" applyBorder="1" applyAlignment="1">
      <alignment horizontal="center" vertical="top" wrapText="1"/>
      <protection/>
    </xf>
    <xf numFmtId="0" fontId="0" fillId="0" borderId="11" xfId="76" applyFont="1" applyFill="1" applyBorder="1" applyAlignment="1">
      <alignment horizontal="center" vertical="top" wrapText="1"/>
      <protection/>
    </xf>
    <xf numFmtId="0" fontId="0" fillId="0" borderId="17" xfId="76" applyFont="1" applyFill="1" applyBorder="1" applyAlignment="1">
      <alignment horizontal="center" vertical="top" wrapText="1"/>
      <protection/>
    </xf>
    <xf numFmtId="3" fontId="0" fillId="0" borderId="0" xfId="76" applyNumberFormat="1" applyFont="1" applyFill="1" applyBorder="1" applyAlignment="1">
      <alignment horizontal="center" wrapText="1"/>
      <protection/>
    </xf>
    <xf numFmtId="0" fontId="0" fillId="0" borderId="0" xfId="76" applyFont="1" applyFill="1" applyBorder="1" applyAlignment="1">
      <alignment wrapText="1"/>
      <protection/>
    </xf>
    <xf numFmtId="3" fontId="0" fillId="0" borderId="0" xfId="76" applyNumberFormat="1" applyFont="1" applyFill="1" applyBorder="1" applyAlignment="1">
      <alignment horizontal="center" vertical="center"/>
      <protection/>
    </xf>
    <xf numFmtId="0" fontId="0" fillId="0" borderId="0" xfId="76" applyFont="1" applyFill="1" applyBorder="1" applyAlignment="1">
      <alignment horizontal="center" vertical="center"/>
      <protection/>
    </xf>
    <xf numFmtId="0" fontId="19" fillId="0" borderId="0" xfId="76" applyFont="1" applyFill="1" applyAlignment="1">
      <alignment horizontal="center" vertical="center" wrapText="1"/>
      <protection/>
    </xf>
    <xf numFmtId="3" fontId="0" fillId="0" borderId="0" xfId="76" applyNumberFormat="1" applyFont="1" applyFill="1" applyBorder="1" applyAlignment="1">
      <alignment horizontal="center"/>
      <protection/>
    </xf>
    <xf numFmtId="0" fontId="0" fillId="0" borderId="22" xfId="76" applyFont="1" applyFill="1" applyBorder="1" applyAlignment="1">
      <alignment horizontal="center" vertical="center"/>
      <protection/>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9" fontId="0" fillId="0" borderId="0" xfId="80" applyFont="1" applyFill="1" applyBorder="1" applyAlignment="1">
      <alignment horizontal="center"/>
    </xf>
    <xf numFmtId="0" fontId="0" fillId="0" borderId="16" xfId="0" applyFont="1" applyFill="1" applyBorder="1" applyAlignment="1">
      <alignment horizontal="center" vertical="top"/>
    </xf>
    <xf numFmtId="0" fontId="0" fillId="0" borderId="11" xfId="0" applyFont="1" applyFill="1" applyBorder="1" applyAlignment="1">
      <alignment horizontal="center" vertical="top"/>
    </xf>
    <xf numFmtId="0" fontId="0" fillId="0" borderId="17" xfId="0" applyFont="1" applyFill="1" applyBorder="1" applyAlignment="1">
      <alignment horizontal="center" vertical="top"/>
    </xf>
    <xf numFmtId="202" fontId="0" fillId="0" borderId="10" xfId="46" applyFont="1" applyFill="1" applyBorder="1" applyAlignment="1">
      <alignment horizontal="center" vertical="center" wrapText="1"/>
    </xf>
    <xf numFmtId="202" fontId="0" fillId="0" borderId="11" xfId="46" applyFont="1" applyFill="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Copy of cjs-information-key-indicators-march10-stats-tables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Figures1.1 and 1.1A and GreenPaper Figure VA" xfId="76"/>
    <cellStyle name="Normal_RESTRICTED  Sentencing Annex(R)" xfId="77"/>
    <cellStyle name="Note" xfId="78"/>
    <cellStyle name="Output" xfId="79"/>
    <cellStyle name="Percent" xfId="80"/>
    <cellStyle name="Refdb standard"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16</xdr:col>
      <xdr:colOff>342900</xdr:colOff>
      <xdr:row>6</xdr:row>
      <xdr:rowOff>0</xdr:rowOff>
    </xdr:to>
    <xdr:sp>
      <xdr:nvSpPr>
        <xdr:cNvPr id="1" name="AutoShape 1"/>
        <xdr:cNvSpPr>
          <a:spLocks/>
        </xdr:cNvSpPr>
      </xdr:nvSpPr>
      <xdr:spPr>
        <a:xfrm>
          <a:off x="3867150" y="619125"/>
          <a:ext cx="1838325" cy="323850"/>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34</xdr:row>
      <xdr:rowOff>0</xdr:rowOff>
    </xdr:from>
    <xdr:to>
      <xdr:col>9</xdr:col>
      <xdr:colOff>485775</xdr:colOff>
      <xdr:row>37</xdr:row>
      <xdr:rowOff>0</xdr:rowOff>
    </xdr:to>
    <xdr:sp>
      <xdr:nvSpPr>
        <xdr:cNvPr id="2" name="AutoShape 2"/>
        <xdr:cNvSpPr>
          <a:spLocks/>
        </xdr:cNvSpPr>
      </xdr:nvSpPr>
      <xdr:spPr>
        <a:xfrm rot="16200000" flipH="1">
          <a:off x="2543175" y="5286375"/>
          <a:ext cx="714375" cy="485775"/>
        </a:xfrm>
        <a:prstGeom prst="bentConnector3">
          <a:avLst>
            <a:gd name="adj" fmla="val 5237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34</xdr:row>
      <xdr:rowOff>9525</xdr:rowOff>
    </xdr:from>
    <xdr:to>
      <xdr:col>5</xdr:col>
      <xdr:colOff>323850</xdr:colOff>
      <xdr:row>41</xdr:row>
      <xdr:rowOff>142875</xdr:rowOff>
    </xdr:to>
    <xdr:sp>
      <xdr:nvSpPr>
        <xdr:cNvPr id="3" name="AutoShape 3"/>
        <xdr:cNvSpPr>
          <a:spLocks/>
        </xdr:cNvSpPr>
      </xdr:nvSpPr>
      <xdr:spPr>
        <a:xfrm rot="5400000">
          <a:off x="1323975" y="5295900"/>
          <a:ext cx="600075" cy="1266825"/>
        </a:xfrm>
        <a:prstGeom prst="bentConnector3">
          <a:avLst>
            <a:gd name="adj" fmla="val 1818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552450</xdr:colOff>
      <xdr:row>34</xdr:row>
      <xdr:rowOff>9525</xdr:rowOff>
    </xdr:from>
    <xdr:to>
      <xdr:col>19</xdr:col>
      <xdr:colOff>552450</xdr:colOff>
      <xdr:row>36</xdr:row>
      <xdr:rowOff>9525</xdr:rowOff>
    </xdr:to>
    <xdr:sp>
      <xdr:nvSpPr>
        <xdr:cNvPr id="4" name="AutoShape 4"/>
        <xdr:cNvSpPr>
          <a:spLocks/>
        </xdr:cNvSpPr>
      </xdr:nvSpPr>
      <xdr:spPr>
        <a:xfrm>
          <a:off x="6667500" y="5295900"/>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504825</xdr:colOff>
      <xdr:row>39</xdr:row>
      <xdr:rowOff>9525</xdr:rowOff>
    </xdr:from>
    <xdr:to>
      <xdr:col>19</xdr:col>
      <xdr:colOff>523875</xdr:colOff>
      <xdr:row>40</xdr:row>
      <xdr:rowOff>76200</xdr:rowOff>
    </xdr:to>
    <xdr:sp>
      <xdr:nvSpPr>
        <xdr:cNvPr id="5" name="AutoShape 5"/>
        <xdr:cNvSpPr>
          <a:spLocks/>
        </xdr:cNvSpPr>
      </xdr:nvSpPr>
      <xdr:spPr>
        <a:xfrm>
          <a:off x="3276600" y="6105525"/>
          <a:ext cx="3362325" cy="228600"/>
        </a:xfrm>
        <a:prstGeom prst="bentConnector3">
          <a:avLst>
            <a:gd name="adj" fmla="val -328"/>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533400</xdr:colOff>
      <xdr:row>38</xdr:row>
      <xdr:rowOff>19050</xdr:rowOff>
    </xdr:from>
    <xdr:to>
      <xdr:col>19</xdr:col>
      <xdr:colOff>533400</xdr:colOff>
      <xdr:row>41</xdr:row>
      <xdr:rowOff>152400</xdr:rowOff>
    </xdr:to>
    <xdr:sp>
      <xdr:nvSpPr>
        <xdr:cNvPr id="6" name="AutoShape 6"/>
        <xdr:cNvSpPr>
          <a:spLocks/>
        </xdr:cNvSpPr>
      </xdr:nvSpPr>
      <xdr:spPr>
        <a:xfrm>
          <a:off x="6648450" y="5953125"/>
          <a:ext cx="0"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276225</xdr:colOff>
      <xdr:row>44</xdr:row>
      <xdr:rowOff>0</xdr:rowOff>
    </xdr:from>
    <xdr:to>
      <xdr:col>4</xdr:col>
      <xdr:colOff>285750</xdr:colOff>
      <xdr:row>54</xdr:row>
      <xdr:rowOff>0</xdr:rowOff>
    </xdr:to>
    <xdr:sp>
      <xdr:nvSpPr>
        <xdr:cNvPr id="7" name="AutoShape 7"/>
        <xdr:cNvSpPr>
          <a:spLocks/>
        </xdr:cNvSpPr>
      </xdr:nvSpPr>
      <xdr:spPr>
        <a:xfrm rot="5400000">
          <a:off x="609600" y="6905625"/>
          <a:ext cx="704850" cy="16192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38100</xdr:colOff>
      <xdr:row>3</xdr:row>
      <xdr:rowOff>0</xdr:rowOff>
    </xdr:from>
    <xdr:to>
      <xdr:col>13</xdr:col>
      <xdr:colOff>38100</xdr:colOff>
      <xdr:row>3</xdr:row>
      <xdr:rowOff>0</xdr:rowOff>
    </xdr:to>
    <xdr:sp>
      <xdr:nvSpPr>
        <xdr:cNvPr id="8" name="Line 8"/>
        <xdr:cNvSpPr>
          <a:spLocks/>
        </xdr:cNvSpPr>
      </xdr:nvSpPr>
      <xdr:spPr>
        <a:xfrm>
          <a:off x="4562475" y="476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52</xdr:row>
      <xdr:rowOff>66675</xdr:rowOff>
    </xdr:from>
    <xdr:to>
      <xdr:col>10</xdr:col>
      <xdr:colOff>9525</xdr:colOff>
      <xdr:row>54</xdr:row>
      <xdr:rowOff>9525</xdr:rowOff>
    </xdr:to>
    <xdr:sp>
      <xdr:nvSpPr>
        <xdr:cNvPr id="9" name="AutoShape 9"/>
        <xdr:cNvSpPr>
          <a:spLocks/>
        </xdr:cNvSpPr>
      </xdr:nvSpPr>
      <xdr:spPr>
        <a:xfrm>
          <a:off x="3381375" y="8267700"/>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190500</xdr:colOff>
      <xdr:row>82</xdr:row>
      <xdr:rowOff>0</xdr:rowOff>
    </xdr:from>
    <xdr:to>
      <xdr:col>36</xdr:col>
      <xdr:colOff>190500</xdr:colOff>
      <xdr:row>82</xdr:row>
      <xdr:rowOff>0</xdr:rowOff>
    </xdr:to>
    <xdr:sp>
      <xdr:nvSpPr>
        <xdr:cNvPr id="10" name="AutoShape 10"/>
        <xdr:cNvSpPr>
          <a:spLocks/>
        </xdr:cNvSpPr>
      </xdr:nvSpPr>
      <xdr:spPr>
        <a:xfrm>
          <a:off x="12839700" y="130587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342900</xdr:colOff>
      <xdr:row>40</xdr:row>
      <xdr:rowOff>76200</xdr:rowOff>
    </xdr:from>
    <xdr:to>
      <xdr:col>17</xdr:col>
      <xdr:colOff>342900</xdr:colOff>
      <xdr:row>40</xdr:row>
      <xdr:rowOff>76200</xdr:rowOff>
    </xdr:to>
    <xdr:sp>
      <xdr:nvSpPr>
        <xdr:cNvPr id="11" name="Line 11"/>
        <xdr:cNvSpPr>
          <a:spLocks/>
        </xdr:cNvSpPr>
      </xdr:nvSpPr>
      <xdr:spPr>
        <a:xfrm>
          <a:off x="604837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52</xdr:row>
      <xdr:rowOff>66675</xdr:rowOff>
    </xdr:from>
    <xdr:to>
      <xdr:col>12</xdr:col>
      <xdr:colOff>495300</xdr:colOff>
      <xdr:row>52</xdr:row>
      <xdr:rowOff>66675</xdr:rowOff>
    </xdr:to>
    <xdr:sp>
      <xdr:nvSpPr>
        <xdr:cNvPr id="12" name="Line 12"/>
        <xdr:cNvSpPr>
          <a:spLocks/>
        </xdr:cNvSpPr>
      </xdr:nvSpPr>
      <xdr:spPr>
        <a:xfrm>
          <a:off x="1323975" y="8267700"/>
          <a:ext cx="3038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495300</xdr:colOff>
      <xdr:row>52</xdr:row>
      <xdr:rowOff>76200</xdr:rowOff>
    </xdr:from>
    <xdr:to>
      <xdr:col>12</xdr:col>
      <xdr:colOff>495300</xdr:colOff>
      <xdr:row>54</xdr:row>
      <xdr:rowOff>19050</xdr:rowOff>
    </xdr:to>
    <xdr:sp>
      <xdr:nvSpPr>
        <xdr:cNvPr id="13" name="AutoShape 13"/>
        <xdr:cNvSpPr>
          <a:spLocks/>
        </xdr:cNvSpPr>
      </xdr:nvSpPr>
      <xdr:spPr>
        <a:xfrm>
          <a:off x="4362450" y="8277225"/>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247650</xdr:colOff>
      <xdr:row>52</xdr:row>
      <xdr:rowOff>76200</xdr:rowOff>
    </xdr:from>
    <xdr:to>
      <xdr:col>7</xdr:col>
      <xdr:colOff>247650</xdr:colOff>
      <xdr:row>54</xdr:row>
      <xdr:rowOff>19050</xdr:rowOff>
    </xdr:to>
    <xdr:sp>
      <xdr:nvSpPr>
        <xdr:cNvPr id="14" name="AutoShape 14"/>
        <xdr:cNvSpPr>
          <a:spLocks/>
        </xdr:cNvSpPr>
      </xdr:nvSpPr>
      <xdr:spPr>
        <a:xfrm>
          <a:off x="2305050" y="8277225"/>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285750</xdr:colOff>
      <xdr:row>48</xdr:row>
      <xdr:rowOff>133350</xdr:rowOff>
    </xdr:from>
    <xdr:to>
      <xdr:col>4</xdr:col>
      <xdr:colOff>285750</xdr:colOff>
      <xdr:row>54</xdr:row>
      <xdr:rowOff>0</xdr:rowOff>
    </xdr:to>
    <xdr:sp>
      <xdr:nvSpPr>
        <xdr:cNvPr id="15" name="AutoShape 15"/>
        <xdr:cNvSpPr>
          <a:spLocks/>
        </xdr:cNvSpPr>
      </xdr:nvSpPr>
      <xdr:spPr>
        <a:xfrm>
          <a:off x="1314450" y="7686675"/>
          <a:ext cx="0" cy="838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238125</xdr:colOff>
      <xdr:row>57</xdr:row>
      <xdr:rowOff>28575</xdr:rowOff>
    </xdr:from>
    <xdr:to>
      <xdr:col>7</xdr:col>
      <xdr:colOff>238125</xdr:colOff>
      <xdr:row>60</xdr:row>
      <xdr:rowOff>95250</xdr:rowOff>
    </xdr:to>
    <xdr:sp>
      <xdr:nvSpPr>
        <xdr:cNvPr id="16" name="Line 16"/>
        <xdr:cNvSpPr>
          <a:spLocks/>
        </xdr:cNvSpPr>
      </xdr:nvSpPr>
      <xdr:spPr>
        <a:xfrm>
          <a:off x="2295525" y="9039225"/>
          <a:ext cx="0" cy="5524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58</xdr:row>
      <xdr:rowOff>57150</xdr:rowOff>
    </xdr:from>
    <xdr:to>
      <xdr:col>17</xdr:col>
      <xdr:colOff>209550</xdr:colOff>
      <xdr:row>58</xdr:row>
      <xdr:rowOff>57150</xdr:rowOff>
    </xdr:to>
    <xdr:sp>
      <xdr:nvSpPr>
        <xdr:cNvPr id="17" name="Line 17"/>
        <xdr:cNvSpPr>
          <a:spLocks/>
        </xdr:cNvSpPr>
      </xdr:nvSpPr>
      <xdr:spPr>
        <a:xfrm>
          <a:off x="1666875" y="9229725"/>
          <a:ext cx="424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57</xdr:row>
      <xdr:rowOff>19050</xdr:rowOff>
    </xdr:from>
    <xdr:to>
      <xdr:col>5</xdr:col>
      <xdr:colOff>66675</xdr:colOff>
      <xdr:row>58</xdr:row>
      <xdr:rowOff>57150</xdr:rowOff>
    </xdr:to>
    <xdr:sp>
      <xdr:nvSpPr>
        <xdr:cNvPr id="18" name="Line 18"/>
        <xdr:cNvSpPr>
          <a:spLocks/>
        </xdr:cNvSpPr>
      </xdr:nvSpPr>
      <xdr:spPr>
        <a:xfrm>
          <a:off x="1666875" y="90297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29</xdr:row>
      <xdr:rowOff>114300</xdr:rowOff>
    </xdr:from>
    <xdr:to>
      <xdr:col>13</xdr:col>
      <xdr:colOff>133350</xdr:colOff>
      <xdr:row>29</xdr:row>
      <xdr:rowOff>114300</xdr:rowOff>
    </xdr:to>
    <xdr:sp>
      <xdr:nvSpPr>
        <xdr:cNvPr id="19" name="Line 19"/>
        <xdr:cNvSpPr>
          <a:spLocks/>
        </xdr:cNvSpPr>
      </xdr:nvSpPr>
      <xdr:spPr>
        <a:xfrm flipH="1">
          <a:off x="2686050" y="459105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29</xdr:row>
      <xdr:rowOff>123825</xdr:rowOff>
    </xdr:from>
    <xdr:to>
      <xdr:col>8</xdr:col>
      <xdr:colOff>9525</xdr:colOff>
      <xdr:row>32</xdr:row>
      <xdr:rowOff>9525</xdr:rowOff>
    </xdr:to>
    <xdr:sp>
      <xdr:nvSpPr>
        <xdr:cNvPr id="20" name="Line 20"/>
        <xdr:cNvSpPr>
          <a:spLocks/>
        </xdr:cNvSpPr>
      </xdr:nvSpPr>
      <xdr:spPr>
        <a:xfrm flipH="1">
          <a:off x="2686050" y="4600575"/>
          <a:ext cx="95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29</xdr:row>
      <xdr:rowOff>114300</xdr:rowOff>
    </xdr:from>
    <xdr:to>
      <xdr:col>22</xdr:col>
      <xdr:colOff>142875</xdr:colOff>
      <xdr:row>29</xdr:row>
      <xdr:rowOff>114300</xdr:rowOff>
    </xdr:to>
    <xdr:sp>
      <xdr:nvSpPr>
        <xdr:cNvPr id="21" name="Line 21"/>
        <xdr:cNvSpPr>
          <a:spLocks/>
        </xdr:cNvSpPr>
      </xdr:nvSpPr>
      <xdr:spPr>
        <a:xfrm>
          <a:off x="4657725" y="4591050"/>
          <a:ext cx="289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533400</xdr:colOff>
      <xdr:row>29</xdr:row>
      <xdr:rowOff>114300</xdr:rowOff>
    </xdr:from>
    <xdr:to>
      <xdr:col>19</xdr:col>
      <xdr:colOff>533400</xdr:colOff>
      <xdr:row>32</xdr:row>
      <xdr:rowOff>9525</xdr:rowOff>
    </xdr:to>
    <xdr:sp>
      <xdr:nvSpPr>
        <xdr:cNvPr id="22" name="Line 22"/>
        <xdr:cNvSpPr>
          <a:spLocks/>
        </xdr:cNvSpPr>
      </xdr:nvSpPr>
      <xdr:spPr>
        <a:xfrm>
          <a:off x="6648450" y="45910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209550</xdr:colOff>
      <xdr:row>44</xdr:row>
      <xdr:rowOff>9525</xdr:rowOff>
    </xdr:from>
    <xdr:to>
      <xdr:col>20</xdr:col>
      <xdr:colOff>209550</xdr:colOff>
      <xdr:row>44</xdr:row>
      <xdr:rowOff>76200</xdr:rowOff>
    </xdr:to>
    <xdr:sp>
      <xdr:nvSpPr>
        <xdr:cNvPr id="23" name="Line 23"/>
        <xdr:cNvSpPr>
          <a:spLocks/>
        </xdr:cNvSpPr>
      </xdr:nvSpPr>
      <xdr:spPr>
        <a:xfrm>
          <a:off x="7048500" y="691515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266700</xdr:colOff>
      <xdr:row>44</xdr:row>
      <xdr:rowOff>95250</xdr:rowOff>
    </xdr:from>
    <xdr:to>
      <xdr:col>24</xdr:col>
      <xdr:colOff>161925</xdr:colOff>
      <xdr:row>44</xdr:row>
      <xdr:rowOff>104775</xdr:rowOff>
    </xdr:to>
    <xdr:sp>
      <xdr:nvSpPr>
        <xdr:cNvPr id="24" name="Line 24"/>
        <xdr:cNvSpPr>
          <a:spLocks/>
        </xdr:cNvSpPr>
      </xdr:nvSpPr>
      <xdr:spPr>
        <a:xfrm flipH="1" flipV="1">
          <a:off x="5972175" y="7000875"/>
          <a:ext cx="2266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276225</xdr:colOff>
      <xdr:row>44</xdr:row>
      <xdr:rowOff>95250</xdr:rowOff>
    </xdr:from>
    <xdr:to>
      <xdr:col>17</xdr:col>
      <xdr:colOff>276225</xdr:colOff>
      <xdr:row>46</xdr:row>
      <xdr:rowOff>0</xdr:rowOff>
    </xdr:to>
    <xdr:sp>
      <xdr:nvSpPr>
        <xdr:cNvPr id="25" name="Line 25"/>
        <xdr:cNvSpPr>
          <a:spLocks/>
        </xdr:cNvSpPr>
      </xdr:nvSpPr>
      <xdr:spPr>
        <a:xfrm>
          <a:off x="5981700" y="70008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171450</xdr:colOff>
      <xdr:row>44</xdr:row>
      <xdr:rowOff>95250</xdr:rowOff>
    </xdr:from>
    <xdr:to>
      <xdr:col>24</xdr:col>
      <xdr:colOff>171450</xdr:colOff>
      <xdr:row>46</xdr:row>
      <xdr:rowOff>0</xdr:rowOff>
    </xdr:to>
    <xdr:sp>
      <xdr:nvSpPr>
        <xdr:cNvPr id="26" name="Line 26"/>
        <xdr:cNvSpPr>
          <a:spLocks/>
        </xdr:cNvSpPr>
      </xdr:nvSpPr>
      <xdr:spPr>
        <a:xfrm>
          <a:off x="8248650" y="70008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276225</xdr:colOff>
      <xdr:row>47</xdr:row>
      <xdr:rowOff>0</xdr:rowOff>
    </xdr:from>
    <xdr:to>
      <xdr:col>17</xdr:col>
      <xdr:colOff>276225</xdr:colOff>
      <xdr:row>47</xdr:row>
      <xdr:rowOff>95250</xdr:rowOff>
    </xdr:to>
    <xdr:sp>
      <xdr:nvSpPr>
        <xdr:cNvPr id="27" name="Line 27"/>
        <xdr:cNvSpPr>
          <a:spLocks/>
        </xdr:cNvSpPr>
      </xdr:nvSpPr>
      <xdr:spPr>
        <a:xfrm>
          <a:off x="5981700" y="7391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285750</xdr:colOff>
      <xdr:row>47</xdr:row>
      <xdr:rowOff>95250</xdr:rowOff>
    </xdr:from>
    <xdr:to>
      <xdr:col>19</xdr:col>
      <xdr:colOff>495300</xdr:colOff>
      <xdr:row>47</xdr:row>
      <xdr:rowOff>95250</xdr:rowOff>
    </xdr:to>
    <xdr:sp>
      <xdr:nvSpPr>
        <xdr:cNvPr id="28" name="Line 28"/>
        <xdr:cNvSpPr>
          <a:spLocks/>
        </xdr:cNvSpPr>
      </xdr:nvSpPr>
      <xdr:spPr>
        <a:xfrm>
          <a:off x="5991225" y="74866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47</xdr:row>
      <xdr:rowOff>95250</xdr:rowOff>
    </xdr:from>
    <xdr:to>
      <xdr:col>19</xdr:col>
      <xdr:colOff>495300</xdr:colOff>
      <xdr:row>49</xdr:row>
      <xdr:rowOff>9525</xdr:rowOff>
    </xdr:to>
    <xdr:grpSp>
      <xdr:nvGrpSpPr>
        <xdr:cNvPr id="29" name="Group 29"/>
        <xdr:cNvGrpSpPr>
          <a:grpSpLocks/>
        </xdr:cNvGrpSpPr>
      </xdr:nvGrpSpPr>
      <xdr:grpSpPr>
        <a:xfrm>
          <a:off x="3067050" y="7486650"/>
          <a:ext cx="3543300" cy="238125"/>
          <a:chOff x="280" y="954"/>
          <a:chExt cx="370" cy="21"/>
        </a:xfrm>
        <a:solidFill>
          <a:srgbClr val="FFFFFF"/>
        </a:solidFill>
      </xdr:grpSpPr>
      <xdr:sp>
        <xdr:nvSpPr>
          <xdr:cNvPr id="30" name="Line 30"/>
          <xdr:cNvSpPr>
            <a:spLocks/>
          </xdr:cNvSpPr>
        </xdr:nvSpPr>
        <xdr:spPr>
          <a:xfrm flipH="1">
            <a:off x="280" y="954"/>
            <a:ext cx="3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280" y="954"/>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00" y="954"/>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485" y="955"/>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562" y="954"/>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50" y="955"/>
            <a:ext cx="0"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9525</xdr:colOff>
      <xdr:row>50</xdr:row>
      <xdr:rowOff>0</xdr:rowOff>
    </xdr:from>
    <xdr:to>
      <xdr:col>19</xdr:col>
      <xdr:colOff>66675</xdr:colOff>
      <xdr:row>62</xdr:row>
      <xdr:rowOff>9525</xdr:rowOff>
    </xdr:to>
    <xdr:grpSp>
      <xdr:nvGrpSpPr>
        <xdr:cNvPr id="36" name="Group 36"/>
        <xdr:cNvGrpSpPr>
          <a:grpSpLocks/>
        </xdr:cNvGrpSpPr>
      </xdr:nvGrpSpPr>
      <xdr:grpSpPr>
        <a:xfrm>
          <a:off x="4533900" y="7877175"/>
          <a:ext cx="1647825" cy="1952625"/>
          <a:chOff x="432" y="1007"/>
          <a:chExt cx="174" cy="172"/>
        </a:xfrm>
        <a:solidFill>
          <a:srgbClr val="FFFFFF"/>
        </a:solidFill>
      </xdr:grpSpPr>
      <xdr:sp>
        <xdr:nvSpPr>
          <xdr:cNvPr id="37" name="Line 37"/>
          <xdr:cNvSpPr>
            <a:spLocks/>
          </xdr:cNvSpPr>
        </xdr:nvSpPr>
        <xdr:spPr>
          <a:xfrm>
            <a:off x="432" y="1007"/>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a:off x="445" y="1007"/>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445" y="1090"/>
            <a:ext cx="1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05" y="1090"/>
            <a:ext cx="0" cy="8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52</xdr:row>
      <xdr:rowOff>0</xdr:rowOff>
    </xdr:from>
    <xdr:to>
      <xdr:col>27</xdr:col>
      <xdr:colOff>314325</xdr:colOff>
      <xdr:row>77</xdr:row>
      <xdr:rowOff>142875</xdr:rowOff>
    </xdr:to>
    <xdr:grpSp>
      <xdr:nvGrpSpPr>
        <xdr:cNvPr id="41" name="Group 41"/>
        <xdr:cNvGrpSpPr>
          <a:grpSpLocks/>
        </xdr:cNvGrpSpPr>
      </xdr:nvGrpSpPr>
      <xdr:grpSpPr>
        <a:xfrm>
          <a:off x="1600200" y="8201025"/>
          <a:ext cx="7600950" cy="4191000"/>
          <a:chOff x="134" y="1025"/>
          <a:chExt cx="772" cy="402"/>
        </a:xfrm>
        <a:solidFill>
          <a:srgbClr val="FFFFFF"/>
        </a:solidFill>
      </xdr:grpSpPr>
      <xdr:sp>
        <xdr:nvSpPr>
          <xdr:cNvPr id="42" name="AutoShape 42"/>
          <xdr:cNvSpPr>
            <a:spLocks/>
          </xdr:cNvSpPr>
        </xdr:nvSpPr>
        <xdr:spPr>
          <a:xfrm rot="5400000">
            <a:off x="379" y="863"/>
            <a:ext cx="74" cy="565"/>
          </a:xfrm>
          <a:prstGeom prst="bentConnector3">
            <a:avLst>
              <a:gd name="adj" fmla="val 71620"/>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Line 43"/>
          <xdr:cNvSpPr>
            <a:spLocks/>
          </xdr:cNvSpPr>
        </xdr:nvSpPr>
        <xdr:spPr>
          <a:xfrm>
            <a:off x="906" y="1025"/>
            <a:ext cx="0" cy="8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698" y="1107"/>
            <a:ext cx="20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209550</xdr:colOff>
      <xdr:row>58</xdr:row>
      <xdr:rowOff>66675</xdr:rowOff>
    </xdr:from>
    <xdr:to>
      <xdr:col>17</xdr:col>
      <xdr:colOff>219075</xdr:colOff>
      <xdr:row>62</xdr:row>
      <xdr:rowOff>9525</xdr:rowOff>
    </xdr:to>
    <xdr:sp>
      <xdr:nvSpPr>
        <xdr:cNvPr id="45" name="Line 45"/>
        <xdr:cNvSpPr>
          <a:spLocks/>
        </xdr:cNvSpPr>
      </xdr:nvSpPr>
      <xdr:spPr>
        <a:xfrm flipH="1">
          <a:off x="5915025" y="9239250"/>
          <a:ext cx="9525"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52</xdr:row>
      <xdr:rowOff>9525</xdr:rowOff>
    </xdr:from>
    <xdr:to>
      <xdr:col>24</xdr:col>
      <xdr:colOff>285750</xdr:colOff>
      <xdr:row>56</xdr:row>
      <xdr:rowOff>123825</xdr:rowOff>
    </xdr:to>
    <xdr:grpSp>
      <xdr:nvGrpSpPr>
        <xdr:cNvPr id="46" name="Group 46"/>
        <xdr:cNvGrpSpPr>
          <a:grpSpLocks/>
        </xdr:cNvGrpSpPr>
      </xdr:nvGrpSpPr>
      <xdr:grpSpPr>
        <a:xfrm>
          <a:off x="6181725" y="8210550"/>
          <a:ext cx="2181225" cy="762000"/>
          <a:chOff x="605" y="1026"/>
          <a:chExt cx="214" cy="64"/>
        </a:xfrm>
        <a:solidFill>
          <a:srgbClr val="FFFFFF"/>
        </a:solidFill>
      </xdr:grpSpPr>
      <xdr:sp>
        <xdr:nvSpPr>
          <xdr:cNvPr id="47" name="Line 47"/>
          <xdr:cNvSpPr>
            <a:spLocks/>
          </xdr:cNvSpPr>
        </xdr:nvSpPr>
        <xdr:spPr>
          <a:xfrm>
            <a:off x="819" y="1026"/>
            <a:ext cx="0" cy="6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8"/>
          <xdr:cNvSpPr>
            <a:spLocks/>
          </xdr:cNvSpPr>
        </xdr:nvSpPr>
        <xdr:spPr>
          <a:xfrm>
            <a:off x="605" y="1090"/>
            <a:ext cx="21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295275</xdr:colOff>
      <xdr:row>52</xdr:row>
      <xdr:rowOff>0</xdr:rowOff>
    </xdr:from>
    <xdr:to>
      <xdr:col>14</xdr:col>
      <xdr:colOff>295275</xdr:colOff>
      <xdr:row>60</xdr:row>
      <xdr:rowOff>85725</xdr:rowOff>
    </xdr:to>
    <xdr:sp>
      <xdr:nvSpPr>
        <xdr:cNvPr id="49" name="Line 49"/>
        <xdr:cNvSpPr>
          <a:spLocks/>
        </xdr:cNvSpPr>
      </xdr:nvSpPr>
      <xdr:spPr>
        <a:xfrm>
          <a:off x="5019675" y="8201025"/>
          <a:ext cx="0" cy="1381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64</xdr:row>
      <xdr:rowOff>9525</xdr:rowOff>
    </xdr:from>
    <xdr:to>
      <xdr:col>2</xdr:col>
      <xdr:colOff>485775</xdr:colOff>
      <xdr:row>69</xdr:row>
      <xdr:rowOff>0</xdr:rowOff>
    </xdr:to>
    <xdr:sp>
      <xdr:nvSpPr>
        <xdr:cNvPr id="50" name="Line 50"/>
        <xdr:cNvSpPr>
          <a:spLocks/>
        </xdr:cNvSpPr>
      </xdr:nvSpPr>
      <xdr:spPr>
        <a:xfrm>
          <a:off x="819150" y="10153650"/>
          <a:ext cx="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52</xdr:row>
      <xdr:rowOff>0</xdr:rowOff>
    </xdr:from>
    <xdr:to>
      <xdr:col>16</xdr:col>
      <xdr:colOff>133350</xdr:colOff>
      <xdr:row>62</xdr:row>
      <xdr:rowOff>9525</xdr:rowOff>
    </xdr:to>
    <xdr:sp>
      <xdr:nvSpPr>
        <xdr:cNvPr id="51" name="Line 51"/>
        <xdr:cNvSpPr>
          <a:spLocks/>
        </xdr:cNvSpPr>
      </xdr:nvSpPr>
      <xdr:spPr>
        <a:xfrm>
          <a:off x="5495925" y="8201025"/>
          <a:ext cx="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161925</xdr:colOff>
      <xdr:row>64</xdr:row>
      <xdr:rowOff>0</xdr:rowOff>
    </xdr:from>
    <xdr:to>
      <xdr:col>17</xdr:col>
      <xdr:colOff>161925</xdr:colOff>
      <xdr:row>69</xdr:row>
      <xdr:rowOff>9525</xdr:rowOff>
    </xdr:to>
    <xdr:sp>
      <xdr:nvSpPr>
        <xdr:cNvPr id="52" name="Line 52"/>
        <xdr:cNvSpPr>
          <a:spLocks/>
        </xdr:cNvSpPr>
      </xdr:nvSpPr>
      <xdr:spPr>
        <a:xfrm>
          <a:off x="5867400" y="10144125"/>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52</xdr:row>
      <xdr:rowOff>0</xdr:rowOff>
    </xdr:from>
    <xdr:to>
      <xdr:col>29</xdr:col>
      <xdr:colOff>304800</xdr:colOff>
      <xdr:row>56</xdr:row>
      <xdr:rowOff>104775</xdr:rowOff>
    </xdr:to>
    <xdr:sp>
      <xdr:nvSpPr>
        <xdr:cNvPr id="53" name="Line 53"/>
        <xdr:cNvSpPr>
          <a:spLocks/>
        </xdr:cNvSpPr>
      </xdr:nvSpPr>
      <xdr:spPr>
        <a:xfrm>
          <a:off x="9982200" y="820102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295275</xdr:colOff>
      <xdr:row>56</xdr:row>
      <xdr:rowOff>123825</xdr:rowOff>
    </xdr:from>
    <xdr:to>
      <xdr:col>29</xdr:col>
      <xdr:colOff>304800</xdr:colOff>
      <xdr:row>56</xdr:row>
      <xdr:rowOff>123825</xdr:rowOff>
    </xdr:to>
    <xdr:sp>
      <xdr:nvSpPr>
        <xdr:cNvPr id="54" name="Line 54"/>
        <xdr:cNvSpPr>
          <a:spLocks/>
        </xdr:cNvSpPr>
      </xdr:nvSpPr>
      <xdr:spPr>
        <a:xfrm>
          <a:off x="8372475" y="897255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695325</xdr:colOff>
      <xdr:row>56</xdr:row>
      <xdr:rowOff>114300</xdr:rowOff>
    </xdr:from>
    <xdr:to>
      <xdr:col>19</xdr:col>
      <xdr:colOff>695325</xdr:colOff>
      <xdr:row>62</xdr:row>
      <xdr:rowOff>9525</xdr:rowOff>
    </xdr:to>
    <xdr:sp>
      <xdr:nvSpPr>
        <xdr:cNvPr id="55" name="Line 55"/>
        <xdr:cNvSpPr>
          <a:spLocks/>
        </xdr:cNvSpPr>
      </xdr:nvSpPr>
      <xdr:spPr>
        <a:xfrm>
          <a:off x="6810375" y="8963025"/>
          <a:ext cx="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16</xdr:row>
      <xdr:rowOff>9525</xdr:rowOff>
    </xdr:from>
    <xdr:to>
      <xdr:col>14</xdr:col>
      <xdr:colOff>28575</xdr:colOff>
      <xdr:row>17</xdr:row>
      <xdr:rowOff>133350</xdr:rowOff>
    </xdr:to>
    <xdr:sp>
      <xdr:nvSpPr>
        <xdr:cNvPr id="56" name="Line 56"/>
        <xdr:cNvSpPr>
          <a:spLocks/>
        </xdr:cNvSpPr>
      </xdr:nvSpPr>
      <xdr:spPr>
        <a:xfrm>
          <a:off x="4752975" y="23812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15</xdr:row>
      <xdr:rowOff>47625</xdr:rowOff>
    </xdr:from>
    <xdr:to>
      <xdr:col>20</xdr:col>
      <xdr:colOff>0</xdr:colOff>
      <xdr:row>15</xdr:row>
      <xdr:rowOff>47625</xdr:rowOff>
    </xdr:to>
    <xdr:sp>
      <xdr:nvSpPr>
        <xdr:cNvPr id="57" name="Line 57"/>
        <xdr:cNvSpPr>
          <a:spLocks/>
        </xdr:cNvSpPr>
      </xdr:nvSpPr>
      <xdr:spPr>
        <a:xfrm>
          <a:off x="6057900" y="225742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19</xdr:row>
      <xdr:rowOff>0</xdr:rowOff>
    </xdr:from>
    <xdr:to>
      <xdr:col>22</xdr:col>
      <xdr:colOff>200025</xdr:colOff>
      <xdr:row>19</xdr:row>
      <xdr:rowOff>0</xdr:rowOff>
    </xdr:to>
    <xdr:sp>
      <xdr:nvSpPr>
        <xdr:cNvPr id="58" name="Line 58"/>
        <xdr:cNvSpPr>
          <a:spLocks/>
        </xdr:cNvSpPr>
      </xdr:nvSpPr>
      <xdr:spPr>
        <a:xfrm>
          <a:off x="6076950" y="2857500"/>
          <a:ext cx="153352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190500</xdr:colOff>
      <xdr:row>19</xdr:row>
      <xdr:rowOff>0</xdr:rowOff>
    </xdr:from>
    <xdr:to>
      <xdr:col>22</xdr:col>
      <xdr:colOff>200025</xdr:colOff>
      <xdr:row>26</xdr:row>
      <xdr:rowOff>0</xdr:rowOff>
    </xdr:to>
    <xdr:sp>
      <xdr:nvSpPr>
        <xdr:cNvPr id="59" name="Line 59"/>
        <xdr:cNvSpPr>
          <a:spLocks/>
        </xdr:cNvSpPr>
      </xdr:nvSpPr>
      <xdr:spPr>
        <a:xfrm flipH="1">
          <a:off x="7600950" y="2857500"/>
          <a:ext cx="9525"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190500</xdr:colOff>
      <xdr:row>25</xdr:row>
      <xdr:rowOff>66675</xdr:rowOff>
    </xdr:from>
    <xdr:to>
      <xdr:col>22</xdr:col>
      <xdr:colOff>190500</xdr:colOff>
      <xdr:row>26</xdr:row>
      <xdr:rowOff>0</xdr:rowOff>
    </xdr:to>
    <xdr:sp>
      <xdr:nvSpPr>
        <xdr:cNvPr id="60" name="Line 60"/>
        <xdr:cNvSpPr>
          <a:spLocks/>
        </xdr:cNvSpPr>
      </xdr:nvSpPr>
      <xdr:spPr>
        <a:xfrm>
          <a:off x="7600950" y="3895725"/>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28</xdr:row>
      <xdr:rowOff>9525</xdr:rowOff>
    </xdr:from>
    <xdr:to>
      <xdr:col>22</xdr:col>
      <xdr:colOff>142875</xdr:colOff>
      <xdr:row>29</xdr:row>
      <xdr:rowOff>114300</xdr:rowOff>
    </xdr:to>
    <xdr:sp>
      <xdr:nvSpPr>
        <xdr:cNvPr id="61" name="Line 61"/>
        <xdr:cNvSpPr>
          <a:spLocks/>
        </xdr:cNvSpPr>
      </xdr:nvSpPr>
      <xdr:spPr>
        <a:xfrm>
          <a:off x="7553325" y="43243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xdr:row>
      <xdr:rowOff>0</xdr:rowOff>
    </xdr:from>
    <xdr:to>
      <xdr:col>14</xdr:col>
      <xdr:colOff>47625</xdr:colOff>
      <xdr:row>12</xdr:row>
      <xdr:rowOff>0</xdr:rowOff>
    </xdr:to>
    <xdr:sp>
      <xdr:nvSpPr>
        <xdr:cNvPr id="62" name="Line 62"/>
        <xdr:cNvSpPr>
          <a:spLocks/>
        </xdr:cNvSpPr>
      </xdr:nvSpPr>
      <xdr:spPr>
        <a:xfrm flipH="1">
          <a:off x="1695450" y="1800225"/>
          <a:ext cx="3076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xdr:row>
      <xdr:rowOff>0</xdr:rowOff>
    </xdr:from>
    <xdr:to>
      <xdr:col>5</xdr:col>
      <xdr:colOff>95250</xdr:colOff>
      <xdr:row>24</xdr:row>
      <xdr:rowOff>76200</xdr:rowOff>
    </xdr:to>
    <xdr:sp>
      <xdr:nvSpPr>
        <xdr:cNvPr id="63" name="Line 63"/>
        <xdr:cNvSpPr>
          <a:spLocks/>
        </xdr:cNvSpPr>
      </xdr:nvSpPr>
      <xdr:spPr>
        <a:xfrm>
          <a:off x="1695450" y="1800225"/>
          <a:ext cx="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24</xdr:row>
      <xdr:rowOff>76200</xdr:rowOff>
    </xdr:from>
    <xdr:to>
      <xdr:col>13</xdr:col>
      <xdr:colOff>19050</xdr:colOff>
      <xdr:row>24</xdr:row>
      <xdr:rowOff>76200</xdr:rowOff>
    </xdr:to>
    <xdr:sp>
      <xdr:nvSpPr>
        <xdr:cNvPr id="64" name="Line 64"/>
        <xdr:cNvSpPr>
          <a:spLocks/>
        </xdr:cNvSpPr>
      </xdr:nvSpPr>
      <xdr:spPr>
        <a:xfrm>
          <a:off x="542925" y="37433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24</xdr:row>
      <xdr:rowOff>76200</xdr:rowOff>
    </xdr:from>
    <xdr:to>
      <xdr:col>2</xdr:col>
      <xdr:colOff>200025</xdr:colOff>
      <xdr:row>26</xdr:row>
      <xdr:rowOff>0</xdr:rowOff>
    </xdr:to>
    <xdr:sp>
      <xdr:nvSpPr>
        <xdr:cNvPr id="65" name="Line 65"/>
        <xdr:cNvSpPr>
          <a:spLocks/>
        </xdr:cNvSpPr>
      </xdr:nvSpPr>
      <xdr:spPr>
        <a:xfrm>
          <a:off x="533400" y="3743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24</xdr:row>
      <xdr:rowOff>76200</xdr:rowOff>
    </xdr:from>
    <xdr:to>
      <xdr:col>7</xdr:col>
      <xdr:colOff>352425</xdr:colOff>
      <xdr:row>26</xdr:row>
      <xdr:rowOff>19050</xdr:rowOff>
    </xdr:to>
    <xdr:sp>
      <xdr:nvSpPr>
        <xdr:cNvPr id="66" name="Line 66"/>
        <xdr:cNvSpPr>
          <a:spLocks/>
        </xdr:cNvSpPr>
      </xdr:nvSpPr>
      <xdr:spPr>
        <a:xfrm>
          <a:off x="2409825" y="37433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24</xdr:row>
      <xdr:rowOff>76200</xdr:rowOff>
    </xdr:from>
    <xdr:to>
      <xdr:col>13</xdr:col>
      <xdr:colOff>9525</xdr:colOff>
      <xdr:row>26</xdr:row>
      <xdr:rowOff>0</xdr:rowOff>
    </xdr:to>
    <xdr:sp>
      <xdr:nvSpPr>
        <xdr:cNvPr id="67" name="Line 67"/>
        <xdr:cNvSpPr>
          <a:spLocks/>
        </xdr:cNvSpPr>
      </xdr:nvSpPr>
      <xdr:spPr>
        <a:xfrm>
          <a:off x="4533900" y="3743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28575</xdr:colOff>
      <xdr:row>47</xdr:row>
      <xdr:rowOff>0</xdr:rowOff>
    </xdr:from>
    <xdr:to>
      <xdr:col>25</xdr:col>
      <xdr:colOff>28575</xdr:colOff>
      <xdr:row>47</xdr:row>
      <xdr:rowOff>85725</xdr:rowOff>
    </xdr:to>
    <xdr:sp>
      <xdr:nvSpPr>
        <xdr:cNvPr id="68" name="Line 68"/>
        <xdr:cNvSpPr>
          <a:spLocks/>
        </xdr:cNvSpPr>
      </xdr:nvSpPr>
      <xdr:spPr>
        <a:xfrm>
          <a:off x="8705850" y="73914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47</xdr:row>
      <xdr:rowOff>95250</xdr:rowOff>
    </xdr:from>
    <xdr:to>
      <xdr:col>22</xdr:col>
      <xdr:colOff>228600</xdr:colOff>
      <xdr:row>49</xdr:row>
      <xdr:rowOff>0</xdr:rowOff>
    </xdr:to>
    <xdr:sp>
      <xdr:nvSpPr>
        <xdr:cNvPr id="69" name="Line 69"/>
        <xdr:cNvSpPr>
          <a:spLocks/>
        </xdr:cNvSpPr>
      </xdr:nvSpPr>
      <xdr:spPr>
        <a:xfrm>
          <a:off x="7639050" y="74866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285750</xdr:colOff>
      <xdr:row>47</xdr:row>
      <xdr:rowOff>95250</xdr:rowOff>
    </xdr:from>
    <xdr:to>
      <xdr:col>24</xdr:col>
      <xdr:colOff>285750</xdr:colOff>
      <xdr:row>48</xdr:row>
      <xdr:rowOff>133350</xdr:rowOff>
    </xdr:to>
    <xdr:sp>
      <xdr:nvSpPr>
        <xdr:cNvPr id="70" name="Line 70"/>
        <xdr:cNvSpPr>
          <a:spLocks/>
        </xdr:cNvSpPr>
      </xdr:nvSpPr>
      <xdr:spPr>
        <a:xfrm>
          <a:off x="8362950" y="74866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47</xdr:row>
      <xdr:rowOff>95250</xdr:rowOff>
    </xdr:from>
    <xdr:to>
      <xdr:col>31</xdr:col>
      <xdr:colOff>190500</xdr:colOff>
      <xdr:row>47</xdr:row>
      <xdr:rowOff>95250</xdr:rowOff>
    </xdr:to>
    <xdr:sp>
      <xdr:nvSpPr>
        <xdr:cNvPr id="71" name="Line 71"/>
        <xdr:cNvSpPr>
          <a:spLocks/>
        </xdr:cNvSpPr>
      </xdr:nvSpPr>
      <xdr:spPr>
        <a:xfrm>
          <a:off x="7639050" y="7486650"/>
          <a:ext cx="3038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314325</xdr:colOff>
      <xdr:row>47</xdr:row>
      <xdr:rowOff>95250</xdr:rowOff>
    </xdr:from>
    <xdr:to>
      <xdr:col>27</xdr:col>
      <xdr:colOff>314325</xdr:colOff>
      <xdr:row>49</xdr:row>
      <xdr:rowOff>0</xdr:rowOff>
    </xdr:to>
    <xdr:sp>
      <xdr:nvSpPr>
        <xdr:cNvPr id="72" name="Line 72"/>
        <xdr:cNvSpPr>
          <a:spLocks/>
        </xdr:cNvSpPr>
      </xdr:nvSpPr>
      <xdr:spPr>
        <a:xfrm>
          <a:off x="9201150" y="74866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47</xdr:row>
      <xdr:rowOff>95250</xdr:rowOff>
    </xdr:from>
    <xdr:to>
      <xdr:col>29</xdr:col>
      <xdr:colOff>190500</xdr:colOff>
      <xdr:row>49</xdr:row>
      <xdr:rowOff>9525</xdr:rowOff>
    </xdr:to>
    <xdr:sp>
      <xdr:nvSpPr>
        <xdr:cNvPr id="73" name="Line 73"/>
        <xdr:cNvSpPr>
          <a:spLocks/>
        </xdr:cNvSpPr>
      </xdr:nvSpPr>
      <xdr:spPr>
        <a:xfrm>
          <a:off x="9867900" y="74866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200025</xdr:colOff>
      <xdr:row>47</xdr:row>
      <xdr:rowOff>95250</xdr:rowOff>
    </xdr:from>
    <xdr:to>
      <xdr:col>31</xdr:col>
      <xdr:colOff>200025</xdr:colOff>
      <xdr:row>49</xdr:row>
      <xdr:rowOff>0</xdr:rowOff>
    </xdr:to>
    <xdr:sp>
      <xdr:nvSpPr>
        <xdr:cNvPr id="74" name="Line 74"/>
        <xdr:cNvSpPr>
          <a:spLocks/>
        </xdr:cNvSpPr>
      </xdr:nvSpPr>
      <xdr:spPr>
        <a:xfrm>
          <a:off x="10687050" y="74866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6</xdr:row>
      <xdr:rowOff>19050</xdr:rowOff>
    </xdr:from>
    <xdr:to>
      <xdr:col>14</xdr:col>
      <xdr:colOff>47625</xdr:colOff>
      <xdr:row>8</xdr:row>
      <xdr:rowOff>0</xdr:rowOff>
    </xdr:to>
    <xdr:sp>
      <xdr:nvSpPr>
        <xdr:cNvPr id="75" name="Line 75"/>
        <xdr:cNvSpPr>
          <a:spLocks/>
        </xdr:cNvSpPr>
      </xdr:nvSpPr>
      <xdr:spPr>
        <a:xfrm>
          <a:off x="4772025" y="9620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10</xdr:row>
      <xdr:rowOff>0</xdr:rowOff>
    </xdr:from>
    <xdr:to>
      <xdr:col>14</xdr:col>
      <xdr:colOff>47625</xdr:colOff>
      <xdr:row>14</xdr:row>
      <xdr:rowOff>0</xdr:rowOff>
    </xdr:to>
    <xdr:sp>
      <xdr:nvSpPr>
        <xdr:cNvPr id="76" name="Line 76"/>
        <xdr:cNvSpPr>
          <a:spLocks/>
        </xdr:cNvSpPr>
      </xdr:nvSpPr>
      <xdr:spPr>
        <a:xfrm>
          <a:off x="4772025" y="1552575"/>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57</xdr:row>
      <xdr:rowOff>0</xdr:rowOff>
    </xdr:from>
    <xdr:to>
      <xdr:col>10</xdr:col>
      <xdr:colOff>9525</xdr:colOff>
      <xdr:row>58</xdr:row>
      <xdr:rowOff>57150</xdr:rowOff>
    </xdr:to>
    <xdr:sp>
      <xdr:nvSpPr>
        <xdr:cNvPr id="77" name="Line 77"/>
        <xdr:cNvSpPr>
          <a:spLocks/>
        </xdr:cNvSpPr>
      </xdr:nvSpPr>
      <xdr:spPr>
        <a:xfrm flipH="1">
          <a:off x="3381375" y="90106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JSAS\CJSS\CCJU\CS\2011%20Q2%20June\Final%20tables\1%20Overview%20Table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infra.int\data\JSAS\CJSS\CCJU\CS\2011\Final%20Tables\1%20Overview%20table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Documents%20and%20Settings\Maz_Nicola\Local%20Settings\Temporary%20Internet%20Files\Content.IE5\LPXP0205\supplementary%20tables%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Maz_Nicola\Local%20Settings\Temporary%20Internet%20Files\Content.IE5\LPXP0205\supplementary%20tables%20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HQ\102PF_D\Home_A\rzd86h\Victim%20age%20&amp;%20sex%20lookup.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om1.infra.int\data\JSAS\CJSS\CCJU\CS\2011\Final%20Tables\5%20Sentencing%20table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JSAS\CJSS\CCJU\CS\2011\Final%20Tables\1%20Overview%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
      <sheetName val="Table Q1.1"/>
      <sheetName val="Table Q1.2"/>
      <sheetName val="Table Q1.3"/>
      <sheetName val="Table Q1.4"/>
      <sheetName val="Table Q1.5"/>
      <sheetName val="Table Q1.6"/>
      <sheetName val="Flowchart (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dex"/>
      <sheetName val="Table 1.1"/>
      <sheetName val="Table 1.2"/>
      <sheetName val="Table 1.3"/>
      <sheetName val="Table 1.4"/>
      <sheetName val="Table 1.5"/>
      <sheetName val="Table 1.6"/>
      <sheetName val="Flowchar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5">
          <cell r="R5" t="str">
            <v>Offence group</v>
          </cell>
          <cell r="S5">
            <v>2005</v>
          </cell>
          <cell r="T5">
            <v>2006</v>
          </cell>
          <cell r="U5">
            <v>2007</v>
          </cell>
          <cell r="V5">
            <v>2008</v>
          </cell>
          <cell r="W5">
            <v>2009</v>
          </cell>
        </row>
        <row r="6">
          <cell r="R6" t="str">
            <v/>
          </cell>
          <cell r="S6" t="str">
            <v>Total number tried (thousands)</v>
          </cell>
        </row>
        <row r="7">
          <cell r="R7" t="str">
            <v>Indictable offences</v>
          </cell>
        </row>
        <row r="8">
          <cell r="R8" t="str">
            <v>Violence against the person</v>
          </cell>
          <cell r="S8">
            <v>19.6</v>
          </cell>
          <cell r="T8">
            <v>20</v>
          </cell>
          <cell r="U8">
            <v>20.7</v>
          </cell>
          <cell r="V8">
            <v>20.9</v>
          </cell>
          <cell r="W8">
            <v>23.9</v>
          </cell>
        </row>
        <row r="9">
          <cell r="R9" t="str">
            <v>Sexual offences</v>
          </cell>
          <cell r="S9">
            <v>5.6</v>
          </cell>
          <cell r="T9">
            <v>5.8</v>
          </cell>
          <cell r="U9">
            <v>5.8</v>
          </cell>
          <cell r="V9">
            <v>5.9</v>
          </cell>
          <cell r="W9">
            <v>6.2</v>
          </cell>
        </row>
        <row r="10">
          <cell r="R10" t="str">
            <v>Burglary</v>
          </cell>
          <cell r="S10">
            <v>6.6</v>
          </cell>
          <cell r="T10">
            <v>6.3</v>
          </cell>
          <cell r="U10">
            <v>6.9</v>
          </cell>
          <cell r="V10">
            <v>7.7</v>
          </cell>
          <cell r="W10">
            <v>8.3</v>
          </cell>
        </row>
        <row r="11">
          <cell r="R11" t="str">
            <v>Robbery</v>
          </cell>
          <cell r="S11">
            <v>6.2</v>
          </cell>
          <cell r="T11">
            <v>6.6</v>
          </cell>
          <cell r="U11">
            <v>6.9</v>
          </cell>
          <cell r="V11">
            <v>7.1</v>
          </cell>
          <cell r="W11">
            <v>7.2</v>
          </cell>
        </row>
        <row r="12">
          <cell r="R12" t="str">
            <v>Theft and handling stolen goods</v>
          </cell>
          <cell r="S12">
            <v>6.6</v>
          </cell>
          <cell r="T12">
            <v>6.6</v>
          </cell>
          <cell r="U12">
            <v>7</v>
          </cell>
          <cell r="V12">
            <v>7.7</v>
          </cell>
          <cell r="W12">
            <v>8.5</v>
          </cell>
        </row>
        <row r="13">
          <cell r="R13" t="str">
            <v>Fraud and forgery</v>
          </cell>
          <cell r="S13">
            <v>3.6</v>
          </cell>
          <cell r="T13">
            <v>4.3</v>
          </cell>
          <cell r="U13">
            <v>6.5</v>
          </cell>
          <cell r="V13">
            <v>7.6</v>
          </cell>
          <cell r="W13">
            <v>7.7</v>
          </cell>
        </row>
        <row r="14">
          <cell r="R14" t="str">
            <v>Criminal damage</v>
          </cell>
          <cell r="S14">
            <v>2</v>
          </cell>
          <cell r="T14">
            <v>1.8</v>
          </cell>
          <cell r="U14">
            <v>1.8</v>
          </cell>
          <cell r="V14">
            <v>1.8</v>
          </cell>
          <cell r="W14">
            <v>1.9</v>
          </cell>
        </row>
        <row r="15">
          <cell r="R15" t="str">
            <v>Drug offences</v>
          </cell>
          <cell r="S15">
            <v>8.9</v>
          </cell>
          <cell r="T15">
            <v>8.4</v>
          </cell>
          <cell r="U15">
            <v>9.8</v>
          </cell>
          <cell r="V15">
            <v>11.4</v>
          </cell>
          <cell r="W15">
            <v>12.3</v>
          </cell>
        </row>
        <row r="16">
          <cell r="R16" t="str">
            <v>Other (ex. motoring offences)</v>
          </cell>
          <cell r="S16">
            <v>11.6</v>
          </cell>
          <cell r="T16">
            <v>11.4</v>
          </cell>
          <cell r="U16">
            <v>11.7</v>
          </cell>
          <cell r="V16">
            <v>12.1</v>
          </cell>
          <cell r="W16">
            <v>14.1</v>
          </cell>
        </row>
        <row r="17">
          <cell r="R17" t="str">
            <v>Motoring offences</v>
          </cell>
          <cell r="S17">
            <v>1.7</v>
          </cell>
          <cell r="T17">
            <v>1.5</v>
          </cell>
          <cell r="U17">
            <v>1.6</v>
          </cell>
          <cell r="V17">
            <v>1.7</v>
          </cell>
          <cell r="W17">
            <v>1.8</v>
          </cell>
        </row>
        <row r="18">
          <cell r="R18" t="str">
            <v>All indictable offences</v>
          </cell>
          <cell r="S18">
            <v>72.3</v>
          </cell>
          <cell r="T18">
            <v>72.7</v>
          </cell>
          <cell r="U18">
            <v>78.6</v>
          </cell>
          <cell r="V18">
            <v>83.9</v>
          </cell>
          <cell r="W18">
            <v>91.9</v>
          </cell>
        </row>
        <row r="20">
          <cell r="R20" t="str">
            <v>Summary offences</v>
          </cell>
        </row>
        <row r="21">
          <cell r="R21" t="str">
            <v>Offences (ex. motoring offences)</v>
          </cell>
          <cell r="S21">
            <v>2.3</v>
          </cell>
          <cell r="T21">
            <v>2.6</v>
          </cell>
          <cell r="U21">
            <v>2.9</v>
          </cell>
          <cell r="V21">
            <v>3</v>
          </cell>
          <cell r="W21">
            <v>3.5</v>
          </cell>
        </row>
        <row r="22">
          <cell r="R22" t="str">
            <v>Motoring offences</v>
          </cell>
          <cell r="S22">
            <v>0.5</v>
          </cell>
          <cell r="T22">
            <v>0.4</v>
          </cell>
          <cell r="U22">
            <v>0.6</v>
          </cell>
          <cell r="V22">
            <v>0.5</v>
          </cell>
          <cell r="W22">
            <v>0.5</v>
          </cell>
        </row>
        <row r="23">
          <cell r="R23" t="str">
            <v>All summary offences</v>
          </cell>
          <cell r="S23">
            <v>2.8</v>
          </cell>
          <cell r="T23">
            <v>3</v>
          </cell>
          <cell r="U23">
            <v>3.5</v>
          </cell>
          <cell r="V23">
            <v>3.6</v>
          </cell>
          <cell r="W23">
            <v>4</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3">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34.815</v>
          </cell>
          <cell r="D10">
            <v>36.924</v>
          </cell>
          <cell r="E10">
            <v>38.031</v>
          </cell>
          <cell r="F10">
            <v>39.106</v>
          </cell>
          <cell r="G10">
            <v>40.145</v>
          </cell>
          <cell r="H10">
            <v>41.894</v>
          </cell>
          <cell r="I10">
            <v>41.748</v>
          </cell>
          <cell r="J10">
            <v>41.552</v>
          </cell>
          <cell r="K10">
            <v>43.304</v>
          </cell>
          <cell r="L10">
            <v>44.189</v>
          </cell>
        </row>
        <row r="11">
          <cell r="A11" t="str">
            <v>Sexual offences</v>
          </cell>
          <cell r="C11">
            <v>3.912</v>
          </cell>
          <cell r="D11">
            <v>4.406</v>
          </cell>
          <cell r="E11">
            <v>4.239</v>
          </cell>
          <cell r="F11">
            <v>4.677</v>
          </cell>
          <cell r="G11">
            <v>4.767</v>
          </cell>
          <cell r="H11">
            <v>4.883</v>
          </cell>
          <cell r="I11">
            <v>5.026</v>
          </cell>
          <cell r="J11">
            <v>5.154</v>
          </cell>
          <cell r="K11">
            <v>4.979</v>
          </cell>
          <cell r="L11">
            <v>5.623</v>
          </cell>
        </row>
        <row r="12">
          <cell r="A12" t="str">
            <v>Burglary</v>
          </cell>
          <cell r="C12">
            <v>24.576</v>
          </cell>
          <cell r="D12">
            <v>26.283</v>
          </cell>
          <cell r="E12">
            <v>25.833</v>
          </cell>
          <cell r="F12">
            <v>24.774</v>
          </cell>
          <cell r="G12">
            <v>23.132</v>
          </cell>
          <cell r="H12">
            <v>22.789</v>
          </cell>
          <cell r="I12">
            <v>23.846</v>
          </cell>
          <cell r="J12">
            <v>23.672</v>
          </cell>
          <cell r="K12">
            <v>23.341</v>
          </cell>
          <cell r="L12">
            <v>23.319</v>
          </cell>
        </row>
        <row r="13">
          <cell r="A13" t="str">
            <v>Robbery</v>
          </cell>
          <cell r="C13">
            <v>6.597</v>
          </cell>
          <cell r="D13">
            <v>7.443</v>
          </cell>
          <cell r="E13">
            <v>7.595</v>
          </cell>
          <cell r="F13">
            <v>7.339</v>
          </cell>
          <cell r="G13">
            <v>7.15</v>
          </cell>
          <cell r="H13">
            <v>7.876</v>
          </cell>
          <cell r="I13">
            <v>8.616</v>
          </cell>
          <cell r="J13">
            <v>8.599</v>
          </cell>
          <cell r="K13">
            <v>8.762</v>
          </cell>
          <cell r="L13">
            <v>8.367</v>
          </cell>
        </row>
        <row r="14">
          <cell r="A14" t="str">
            <v>Theft and handling stolen goods</v>
          </cell>
          <cell r="C14">
            <v>125.466</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v>
          </cell>
          <cell r="D15">
            <v>21.379</v>
          </cell>
          <cell r="E15">
            <v>21.297</v>
          </cell>
          <cell r="F15">
            <v>21.077</v>
          </cell>
          <cell r="G15">
            <v>20.206</v>
          </cell>
          <cell r="H15">
            <v>20.336</v>
          </cell>
          <cell r="I15">
            <v>20.276</v>
          </cell>
          <cell r="J15">
            <v>20.863</v>
          </cell>
          <cell r="K15">
            <v>20.901</v>
          </cell>
          <cell r="L15">
            <v>21.082</v>
          </cell>
        </row>
        <row r="16">
          <cell r="A16" t="str">
            <v>Criminal damage</v>
          </cell>
          <cell r="C16">
            <v>10.307</v>
          </cell>
          <cell r="D16">
            <v>11.013</v>
          </cell>
          <cell r="E16">
            <v>11.133</v>
          </cell>
          <cell r="F16">
            <v>11.654</v>
          </cell>
          <cell r="G16">
            <v>11.544</v>
          </cell>
          <cell r="H16">
            <v>12.627</v>
          </cell>
          <cell r="I16">
            <v>12.756</v>
          </cell>
          <cell r="J16">
            <v>10.324</v>
          </cell>
          <cell r="K16">
            <v>8.133</v>
          </cell>
          <cell r="L16">
            <v>7.769</v>
          </cell>
        </row>
        <row r="17">
          <cell r="A17" t="str">
            <v>Drug offences</v>
          </cell>
          <cell r="C17">
            <v>45.073</v>
          </cell>
          <cell r="D17">
            <v>47.458</v>
          </cell>
          <cell r="E17">
            <v>51.321</v>
          </cell>
          <cell r="F17">
            <v>42.368</v>
          </cell>
          <cell r="G17">
            <v>38.381</v>
          </cell>
          <cell r="H17">
            <v>40.28</v>
          </cell>
          <cell r="I17">
            <v>41.967</v>
          </cell>
          <cell r="J17">
            <v>50.977</v>
          </cell>
          <cell r="K17">
            <v>55.844</v>
          </cell>
          <cell r="L17">
            <v>61.522</v>
          </cell>
        </row>
        <row r="18">
          <cell r="A18" t="str">
            <v>Other (excluding motoring offences)</v>
          </cell>
          <cell r="C18">
            <v>43.49</v>
          </cell>
          <cell r="D18">
            <v>47.046</v>
          </cell>
          <cell r="E18">
            <v>50.454</v>
          </cell>
          <cell r="F18">
            <v>54.535</v>
          </cell>
          <cell r="G18">
            <v>52.73</v>
          </cell>
          <cell r="H18">
            <v>51.508</v>
          </cell>
          <cell r="I18">
            <v>46.374</v>
          </cell>
          <cell r="J18">
            <v>41.489</v>
          </cell>
          <cell r="K18">
            <v>45.197</v>
          </cell>
          <cell r="L18">
            <v>51.158</v>
          </cell>
        </row>
        <row r="19">
          <cell r="A19" t="str">
            <v>Motoring offences</v>
          </cell>
          <cell r="C19">
            <v>4.105</v>
          </cell>
          <cell r="D19">
            <v>4.724</v>
          </cell>
          <cell r="E19">
            <v>5.372</v>
          </cell>
          <cell r="F19">
            <v>5.411</v>
          </cell>
          <cell r="G19">
            <v>4.861</v>
          </cell>
          <cell r="H19">
            <v>4.49</v>
          </cell>
          <cell r="I19">
            <v>4.221</v>
          </cell>
          <cell r="J19">
            <v>3.906</v>
          </cell>
          <cell r="K19">
            <v>3.626</v>
          </cell>
          <cell r="L19">
            <v>3.421</v>
          </cell>
        </row>
        <row r="20">
          <cell r="A20" t="str">
            <v>Total</v>
          </cell>
          <cell r="C20">
            <v>320.106</v>
          </cell>
          <cell r="D20">
            <v>334.63599999999997</v>
          </cell>
          <cell r="E20">
            <v>336.389</v>
          </cell>
          <cell r="F20">
            <v>323.397</v>
          </cell>
          <cell r="G20">
            <v>307.389</v>
          </cell>
          <cell r="H20">
            <v>307.415</v>
          </cell>
          <cell r="I20">
            <v>307.76200000000006</v>
          </cell>
          <cell r="J20">
            <v>315.43199999999996</v>
          </cell>
          <cell r="K20">
            <v>327.62600000000003</v>
          </cell>
          <cell r="L20">
            <v>344.711</v>
          </cell>
        </row>
        <row r="22">
          <cell r="A22" t="str">
            <v>Summary offences</v>
          </cell>
        </row>
        <row r="23">
          <cell r="A23" t="str">
            <v>Summary motoring</v>
          </cell>
          <cell r="C23">
            <v>584.195</v>
          </cell>
          <cell r="D23">
            <v>590.1016999999999</v>
          </cell>
          <cell r="E23">
            <v>639.4507</v>
          </cell>
          <cell r="F23">
            <v>711.295</v>
          </cell>
          <cell r="G23">
            <v>678.47</v>
          </cell>
          <cell r="H23">
            <v>630.771</v>
          </cell>
          <cell r="I23">
            <v>616.054</v>
          </cell>
          <cell r="J23">
            <v>566.738</v>
          </cell>
          <cell r="K23">
            <v>560.157</v>
          </cell>
          <cell r="L23">
            <v>533.061</v>
          </cell>
        </row>
        <row r="24">
          <cell r="A24" t="str">
            <v>Summary non-motoring</v>
          </cell>
          <cell r="C24">
            <v>462.216</v>
          </cell>
          <cell r="D24">
            <v>467.2085</v>
          </cell>
          <cell r="E24">
            <v>484.746</v>
          </cell>
          <cell r="F24">
            <v>530.404</v>
          </cell>
          <cell r="G24">
            <v>512.148</v>
          </cell>
          <cell r="H24">
            <v>497.746</v>
          </cell>
          <cell r="I24">
            <v>491.359</v>
          </cell>
          <cell r="J24">
            <v>491.038</v>
          </cell>
          <cell r="K24">
            <v>512.634</v>
          </cell>
          <cell r="L24">
            <v>497.719</v>
          </cell>
        </row>
        <row r="25">
          <cell r="A25" t="str">
            <v>Total</v>
          </cell>
          <cell r="C25">
            <v>1046.411</v>
          </cell>
          <cell r="D25">
            <v>1057.3102</v>
          </cell>
          <cell r="E25">
            <v>1124.1967</v>
          </cell>
          <cell r="F25">
            <v>1241.699</v>
          </cell>
          <cell r="G25">
            <v>1190.618</v>
          </cell>
          <cell r="H25">
            <v>1128.5169999999998</v>
          </cell>
          <cell r="I25">
            <v>1107.413</v>
          </cell>
          <cell r="J25">
            <v>1057.776</v>
          </cell>
          <cell r="K25">
            <v>1072.7910000000002</v>
          </cell>
          <cell r="L25">
            <v>1030.78</v>
          </cell>
        </row>
        <row r="27">
          <cell r="A27" t="str">
            <v>All offences (3)</v>
          </cell>
          <cell r="C27">
            <v>1366.517</v>
          </cell>
          <cell r="D27">
            <v>1391.9461999999999</v>
          </cell>
          <cell r="E27">
            <v>1460.5857</v>
          </cell>
          <cell r="F27">
            <v>1565.096</v>
          </cell>
          <cell r="G27">
            <v>1498.007</v>
          </cell>
          <cell r="H27">
            <v>1435.9319999999998</v>
          </cell>
          <cell r="I27">
            <v>1415.1750000000002</v>
          </cell>
          <cell r="J27">
            <v>1373.208</v>
          </cell>
          <cell r="K27">
            <v>1400.4170000000001</v>
          </cell>
          <cell r="L27">
            <v>1375.491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Victims"/>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25">
        <row r="42">
          <cell r="A42" t="str">
            <v>All Courts</v>
          </cell>
        </row>
        <row r="43">
          <cell r="A43">
            <v>2001</v>
          </cell>
          <cell r="B43">
            <v>16.748383084610182</v>
          </cell>
          <cell r="C43">
            <v>37.75853344768169</v>
          </cell>
          <cell r="D43">
            <v>16.58509580693172</v>
          </cell>
          <cell r="E43">
            <v>35.441912177328916</v>
          </cell>
          <cell r="F43">
            <v>4.156073268469377</v>
          </cell>
          <cell r="G43">
            <v>8.588152976940547</v>
          </cell>
          <cell r="H43">
            <v>15.850529542926424</v>
          </cell>
          <cell r="I43">
            <v>32.488084872725416</v>
          </cell>
          <cell r="J43">
            <v>9.209699687819905</v>
          </cell>
          <cell r="K43">
            <v>7.920394621981822</v>
          </cell>
          <cell r="L43">
            <v>14.657486523760602</v>
          </cell>
          <cell r="M43">
            <v>2.7150627923253783</v>
          </cell>
          <cell r="N43">
            <v>3.40638779080577</v>
          </cell>
          <cell r="O43">
            <v>3.165726923065538</v>
          </cell>
          <cell r="P43">
            <v>11.832623617283605</v>
          </cell>
        </row>
        <row r="44">
          <cell r="A44">
            <v>2002</v>
          </cell>
          <cell r="B44">
            <v>17.62314871882275</v>
          </cell>
          <cell r="C44">
            <v>39.637373737371085</v>
          </cell>
          <cell r="D44">
            <v>17.48321969983264</v>
          </cell>
          <cell r="E44">
            <v>38.908090503942404</v>
          </cell>
          <cell r="F44">
            <v>4.0915059342768645</v>
          </cell>
          <cell r="G44">
            <v>8.382291114627982</v>
          </cell>
          <cell r="H44">
            <v>16.42921635434157</v>
          </cell>
          <cell r="I44">
            <v>34.519539674883994</v>
          </cell>
          <cell r="J44">
            <v>9.908017962833595</v>
          </cell>
          <cell r="K44">
            <v>8.26724033814914</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v>
          </cell>
          <cell r="E45">
            <v>39.25036168132942</v>
          </cell>
          <cell r="F45">
            <v>4.168098391920171</v>
          </cell>
          <cell r="G45">
            <v>8.669587496791186</v>
          </cell>
          <cell r="H45">
            <v>16.46694607432523</v>
          </cell>
          <cell r="I45">
            <v>35.20332104840249</v>
          </cell>
          <cell r="J45">
            <v>9.872985473998508</v>
          </cell>
          <cell r="K45">
            <v>8.461108765978599</v>
          </cell>
          <cell r="L45">
            <v>15.71194055878456</v>
          </cell>
          <cell r="M45">
            <v>2.701334037306516</v>
          </cell>
          <cell r="N45">
            <v>3.4986843616739054</v>
          </cell>
          <cell r="O45">
            <v>3.217730813089325</v>
          </cell>
          <cell r="P45">
            <v>12.57827331235824</v>
          </cell>
        </row>
        <row r="46">
          <cell r="A46">
            <v>2004</v>
          </cell>
          <cell r="B46">
            <v>18.765403164401956</v>
          </cell>
          <cell r="C46">
            <v>39.96030368763438</v>
          </cell>
          <cell r="D46">
            <v>17.456871088143192</v>
          </cell>
          <cell r="E46">
            <v>38.42036007419837</v>
          </cell>
          <cell r="F46">
            <v>4.305671016622434</v>
          </cell>
          <cell r="G46">
            <v>9.146137870415359</v>
          </cell>
          <cell r="H46">
            <v>16.67732696897136</v>
          </cell>
          <cell r="I46">
            <v>37.280839599047454</v>
          </cell>
          <cell r="J46">
            <v>8.593617563637004</v>
          </cell>
          <cell r="K46">
            <v>8.726351546665223</v>
          </cell>
          <cell r="L46">
            <v>16.117006434185164</v>
          </cell>
          <cell r="M46">
            <v>2.7753157973035223</v>
          </cell>
          <cell r="N46">
            <v>3.4661524600191185</v>
          </cell>
          <cell r="O46">
            <v>3.1724997473009777</v>
          </cell>
          <cell r="P46">
            <v>12.887489598316789</v>
          </cell>
        </row>
        <row r="47">
          <cell r="A47">
            <v>2005</v>
          </cell>
          <cell r="B47">
            <v>17.812067316932733</v>
          </cell>
          <cell r="C47">
            <v>41.55158668730407</v>
          </cell>
          <cell r="D47">
            <v>17.411143735985423</v>
          </cell>
          <cell r="E47">
            <v>34.955674433277935</v>
          </cell>
          <cell r="F47">
            <v>4.320744793485419</v>
          </cell>
          <cell r="G47">
            <v>10.294776662310628</v>
          </cell>
          <cell r="H47">
            <v>15.125922931843492</v>
          </cell>
          <cell r="I47">
            <v>35.81909780225854</v>
          </cell>
          <cell r="J47">
            <v>9.220758614222138</v>
          </cell>
          <cell r="K47">
            <v>8.459434120179155</v>
          </cell>
          <cell r="L47">
            <v>15.760810738971056</v>
          </cell>
          <cell r="M47">
            <v>2.805385783320638</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4.288666938453256</v>
          </cell>
          <cell r="G48">
            <v>10.84178382462601</v>
          </cell>
          <cell r="H48">
            <v>12.940913978494597</v>
          </cell>
          <cell r="I48">
            <v>33.77371658690918</v>
          </cell>
          <cell r="J48">
            <v>8.950962438869151</v>
          </cell>
          <cell r="K48">
            <v>9.055225906515009</v>
          </cell>
          <cell r="L48">
            <v>15.281681064608204</v>
          </cell>
          <cell r="M48">
            <v>2.783224608886452</v>
          </cell>
          <cell r="N48">
            <v>3.3625042028414667</v>
          </cell>
          <cell r="O48">
            <v>3.0386497064878584</v>
          </cell>
          <cell r="P48">
            <v>12.353937376365264</v>
          </cell>
        </row>
        <row r="49">
          <cell r="A49">
            <v>2007</v>
          </cell>
          <cell r="B49">
            <v>16.88216486449823</v>
          </cell>
          <cell r="C49">
            <v>42.921783997721676</v>
          </cell>
          <cell r="D49">
            <v>16.65796644562844</v>
          </cell>
          <cell r="E49">
            <v>31.33366207958801</v>
          </cell>
          <cell r="F49">
            <v>4.082196950394885</v>
          </cell>
          <cell r="G49">
            <v>9.984228424774457</v>
          </cell>
          <cell r="H49">
            <v>12.615264293426861</v>
          </cell>
          <cell r="I49">
            <v>31.9105177399837</v>
          </cell>
          <cell r="J49">
            <v>9.527800877842955</v>
          </cell>
          <cell r="K49">
            <v>8.840988125485561</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32.54799217823115</v>
          </cell>
          <cell r="F50">
            <v>3.984275921177759</v>
          </cell>
          <cell r="G50">
            <v>10.751424375882767</v>
          </cell>
          <cell r="H50">
            <v>14.886679058233922</v>
          </cell>
          <cell r="I50">
            <v>32.694759595006644</v>
          </cell>
          <cell r="J50">
            <v>10.923096485245264</v>
          </cell>
          <cell r="K50">
            <v>9.432400095740416</v>
          </cell>
          <cell r="L50">
            <v>16.02882969464976</v>
          </cell>
          <cell r="M50">
            <v>2.673295951927795</v>
          </cell>
          <cell r="N50">
            <v>3.2174506115281756</v>
          </cell>
          <cell r="O50">
            <v>2.8428673800282116</v>
          </cell>
          <cell r="P50">
            <v>13.259837136439964</v>
          </cell>
        </row>
        <row r="51">
          <cell r="A51">
            <v>2009</v>
          </cell>
          <cell r="B51">
            <v>17.66923615281576</v>
          </cell>
          <cell r="C51">
            <v>48.70955772127811</v>
          </cell>
          <cell r="D51">
            <v>18.429541137661367</v>
          </cell>
          <cell r="E51">
            <v>33.57022411231267</v>
          </cell>
          <cell r="F51">
            <v>4.228301098968985</v>
          </cell>
          <cell r="G51">
            <v>10.388459872543772</v>
          </cell>
          <cell r="H51">
            <v>18.91515768052798</v>
          </cell>
          <cell r="I51">
            <v>32.145954452354374</v>
          </cell>
          <cell r="J51">
            <v>9.941022562863884</v>
          </cell>
          <cell r="K51">
            <v>9.097389100141674</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18.74463537156719</v>
          </cell>
          <cell r="E52">
            <v>34.50351317446669</v>
          </cell>
          <cell r="F52">
            <v>4.062850261064301</v>
          </cell>
          <cell r="G52">
            <v>11.032795812993722</v>
          </cell>
          <cell r="H52">
            <v>18.02987630827583</v>
          </cell>
          <cell r="I52">
            <v>30.74635094235702</v>
          </cell>
          <cell r="J52">
            <v>9.574783712756957</v>
          </cell>
          <cell r="K52">
            <v>9.631382823867774</v>
          </cell>
          <cell r="L52">
            <v>16.162726893624544</v>
          </cell>
          <cell r="M52">
            <v>2.5510819552593955</v>
          </cell>
          <cell r="N52">
            <v>3.1183756345169034</v>
          </cell>
          <cell r="O52">
            <v>2.6714188291839447</v>
          </cell>
          <cell r="P52">
            <v>13.659604768073455</v>
          </cell>
        </row>
        <row r="53">
          <cell r="A53">
            <v>2011</v>
          </cell>
          <cell r="B53">
            <v>18.759425772346894</v>
          </cell>
          <cell r="C53">
            <v>53.22931366250802</v>
          </cell>
          <cell r="D53">
            <v>18.808427389013342</v>
          </cell>
          <cell r="E53">
            <v>35.55292672434299</v>
          </cell>
          <cell r="F53">
            <v>4.390582194322452</v>
          </cell>
          <cell r="G53">
            <v>12.89741719841855</v>
          </cell>
          <cell r="H53">
            <v>19.016575757578458</v>
          </cell>
          <cell r="I53">
            <v>30.98177529862331</v>
          </cell>
          <cell r="J53">
            <v>10.53645388779288</v>
          </cell>
          <cell r="K53">
            <v>9.71124780315993</v>
          </cell>
          <cell r="L53">
            <v>17.194462889558665</v>
          </cell>
          <cell r="M53">
            <v>2.5266905246394433</v>
          </cell>
          <cell r="N53">
            <v>3.1363749999812502</v>
          </cell>
          <cell r="O53">
            <v>2.638488720794035</v>
          </cell>
          <cell r="P53">
            <v>14.691444628363683</v>
          </cell>
        </row>
      </sheetData>
      <sheetData sheetId="45">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17627.6</v>
          </cell>
          <cell r="E55">
            <v>17408</v>
          </cell>
          <cell r="F55">
            <v>18411</v>
          </cell>
          <cell r="G55">
            <v>18207</v>
          </cell>
          <cell r="H55">
            <v>16268</v>
          </cell>
          <cell r="I55">
            <v>16631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dex"/>
      <sheetName val="Table 1.1"/>
      <sheetName val="Table 1.2"/>
      <sheetName val="Table 1.3"/>
      <sheetName val="Table 1.4"/>
      <sheetName val="Table 1.5"/>
      <sheetName val="Table 1.6"/>
      <sheetName val="Flowchar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method-quality/specific/crime-statistics-methodology/presentational-changes-on-police-recorded-crime-in-england-and-wales.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14"/>
  <sheetViews>
    <sheetView tabSelected="1" zoomScale="85" zoomScaleNormal="85" zoomScalePageLayoutView="0" workbookViewId="0" topLeftCell="A1">
      <selection activeCell="A1" sqref="A1"/>
    </sheetView>
  </sheetViews>
  <sheetFormatPr defaultColWidth="9.140625" defaultRowHeight="12.75"/>
  <cols>
    <col min="1" max="1" width="11.8515625" style="0" customWidth="1"/>
    <col min="2" max="2" width="147.8515625" style="0" bestFit="1" customWidth="1"/>
    <col min="3" max="3" width="28.28125" style="0" bestFit="1" customWidth="1"/>
  </cols>
  <sheetData>
    <row r="1" spans="1:3" ht="12.75">
      <c r="A1" s="195" t="s">
        <v>132</v>
      </c>
      <c r="B1" s="196"/>
      <c r="C1" s="197"/>
    </row>
    <row r="2" spans="1:3" ht="12.75">
      <c r="A2" s="195"/>
      <c r="B2" s="196"/>
      <c r="C2" s="197"/>
    </row>
    <row r="3" spans="1:3" ht="12.75">
      <c r="A3" s="28" t="s">
        <v>133</v>
      </c>
      <c r="B3" s="39" t="s">
        <v>76</v>
      </c>
      <c r="C3" s="11" t="s">
        <v>134</v>
      </c>
    </row>
    <row r="4" spans="1:3" ht="12.75">
      <c r="A4" s="198" t="s">
        <v>135</v>
      </c>
      <c r="B4" s="8" t="s">
        <v>262</v>
      </c>
      <c r="C4" s="192" t="s">
        <v>136</v>
      </c>
    </row>
    <row r="5" spans="1:3" ht="12.75">
      <c r="A5" s="198" t="s">
        <v>137</v>
      </c>
      <c r="B5" s="8" t="s">
        <v>264</v>
      </c>
      <c r="C5" s="192" t="s">
        <v>138</v>
      </c>
    </row>
    <row r="6" spans="1:3" ht="12.75">
      <c r="A6" s="198" t="s">
        <v>139</v>
      </c>
      <c r="B6" s="199" t="s">
        <v>266</v>
      </c>
      <c r="C6" s="192" t="s">
        <v>140</v>
      </c>
    </row>
    <row r="7" spans="1:3" ht="12.75">
      <c r="A7" s="198" t="s">
        <v>256</v>
      </c>
      <c r="B7" s="200" t="s">
        <v>174</v>
      </c>
      <c r="C7" s="192" t="s">
        <v>272</v>
      </c>
    </row>
    <row r="8" spans="1:3" ht="12.75">
      <c r="A8" s="198" t="s">
        <v>141</v>
      </c>
      <c r="B8" s="201" t="s">
        <v>175</v>
      </c>
      <c r="C8" s="202" t="s">
        <v>142</v>
      </c>
    </row>
    <row r="9" spans="1:3" ht="12.75">
      <c r="A9" s="198" t="s">
        <v>257</v>
      </c>
      <c r="B9" s="199" t="s">
        <v>176</v>
      </c>
      <c r="C9" s="192" t="s">
        <v>273</v>
      </c>
    </row>
    <row r="10" spans="1:3" ht="12.75">
      <c r="A10" s="349" t="s">
        <v>184</v>
      </c>
      <c r="B10" s="243" t="s">
        <v>271</v>
      </c>
      <c r="C10" s="192" t="s">
        <v>274</v>
      </c>
    </row>
    <row r="11" spans="1:3" ht="12.75">
      <c r="A11" s="198" t="s">
        <v>77</v>
      </c>
      <c r="B11" s="201" t="s">
        <v>177</v>
      </c>
      <c r="C11" s="202" t="s">
        <v>77</v>
      </c>
    </row>
    <row r="12" spans="1:3" ht="12.75">
      <c r="A12" s="198"/>
      <c r="B12" s="201"/>
      <c r="C12" s="26"/>
    </row>
    <row r="14" spans="2:19" ht="12.75">
      <c r="B14" s="385"/>
      <c r="C14" s="385"/>
      <c r="D14" s="385"/>
      <c r="E14" s="385"/>
      <c r="F14" s="385"/>
      <c r="G14" s="385"/>
      <c r="H14" s="385"/>
      <c r="I14" s="385"/>
      <c r="J14" s="385"/>
      <c r="K14" s="385"/>
      <c r="L14" s="385"/>
      <c r="M14" s="385"/>
      <c r="N14" s="385"/>
      <c r="O14" s="385"/>
      <c r="P14" s="385"/>
      <c r="Q14" s="385"/>
      <c r="R14" s="385"/>
      <c r="S14" s="385"/>
    </row>
  </sheetData>
  <sheetProtection/>
  <mergeCells count="1">
    <mergeCell ref="B14:S14"/>
  </mergeCells>
  <hyperlinks>
    <hyperlink ref="C4" location="'Table Q1.1'!A1" display="Table Q1.1"/>
    <hyperlink ref="C5" location="'Table Q1.2'!A1" display="Table Q1.2"/>
    <hyperlink ref="C6" location="'Table Q1.3'!A1" display="Table Q1.3"/>
    <hyperlink ref="C8" location="'Table Q1.5'!A1" display="Table Q1.5"/>
    <hyperlink ref="C11" location="Flowchart!A1" display="Flowchart"/>
    <hyperlink ref="C10" location="'Table Q1.7'!A1" display="Table Q1.7"/>
    <hyperlink ref="C7" location="'Table Q1.4 '!A1" display="Table Q1.4 "/>
    <hyperlink ref="C9" location="'Table 1.6'!A1" display="Table 1.6"/>
  </hyperlinks>
  <printOptions/>
  <pageMargins left="0.75" right="0.75" top="1" bottom="1" header="0.5" footer="0.5"/>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U33"/>
  <sheetViews>
    <sheetView showGridLines="0" zoomScalePageLayoutView="0" workbookViewId="0" topLeftCell="A1">
      <selection activeCell="A1" sqref="A1:L1"/>
    </sheetView>
  </sheetViews>
  <sheetFormatPr defaultColWidth="9.140625" defaultRowHeight="12.75"/>
  <cols>
    <col min="1" max="1" width="33.00390625" style="24" customWidth="1"/>
    <col min="2" max="2" width="2.7109375" style="24" customWidth="1"/>
    <col min="3" max="3" width="10.8515625" style="24" customWidth="1"/>
    <col min="4" max="4" width="2.7109375" style="24" customWidth="1"/>
    <col min="5" max="5" width="10.8515625" style="24" customWidth="1"/>
    <col min="6" max="6" width="2.7109375" style="24" customWidth="1"/>
    <col min="7" max="7" width="10.8515625" style="24" customWidth="1"/>
    <col min="8" max="8" width="2.7109375" style="24" customWidth="1"/>
    <col min="9" max="9" width="10.8515625" style="24" customWidth="1"/>
    <col min="10" max="10" width="2.7109375" style="24" customWidth="1"/>
    <col min="11" max="11" width="10.421875" style="24" customWidth="1"/>
    <col min="12" max="12" width="15.28125" style="24" customWidth="1"/>
    <col min="13" max="13" width="9.00390625" style="137" customWidth="1"/>
    <col min="14" max="14" width="17.57421875" style="0" bestFit="1" customWidth="1"/>
    <col min="18" max="18" width="9.421875" style="0" bestFit="1" customWidth="1"/>
  </cols>
  <sheetData>
    <row r="1" spans="1:12" ht="12.75">
      <c r="A1" s="385" t="s">
        <v>260</v>
      </c>
      <c r="B1" s="385"/>
      <c r="C1" s="385"/>
      <c r="D1" s="385"/>
      <c r="E1" s="385"/>
      <c r="F1" s="385"/>
      <c r="G1" s="385"/>
      <c r="H1" s="385"/>
      <c r="I1" s="385"/>
      <c r="J1" s="385"/>
      <c r="K1" s="385"/>
      <c r="L1" s="385"/>
    </row>
    <row r="2" spans="1:12" ht="12.75">
      <c r="A2" s="1"/>
      <c r="B2" s="1"/>
      <c r="C2" s="1"/>
      <c r="D2" s="1"/>
      <c r="E2" s="1"/>
      <c r="F2" s="1"/>
      <c r="G2" s="1"/>
      <c r="H2" s="1"/>
      <c r="I2" s="1"/>
      <c r="J2" s="1"/>
      <c r="K2" s="1"/>
      <c r="L2" s="1"/>
    </row>
    <row r="3" spans="1:12" ht="12.75">
      <c r="A3" s="19" t="s">
        <v>0</v>
      </c>
      <c r="B3" s="19"/>
      <c r="C3" s="19"/>
      <c r="D3" s="19"/>
      <c r="E3" s="19"/>
      <c r="F3" s="19"/>
      <c r="G3" s="19"/>
      <c r="H3" s="19"/>
      <c r="I3" s="19"/>
      <c r="J3" s="19"/>
      <c r="K3" s="19"/>
      <c r="L3" s="19"/>
    </row>
    <row r="4" spans="1:12" ht="12.75">
      <c r="A4" s="4"/>
      <c r="B4" s="386" t="s">
        <v>261</v>
      </c>
      <c r="C4" s="386"/>
      <c r="D4" s="386"/>
      <c r="E4" s="386"/>
      <c r="F4" s="386"/>
      <c r="G4" s="386"/>
      <c r="H4" s="386"/>
      <c r="I4" s="386"/>
      <c r="J4" s="386"/>
      <c r="K4" s="212"/>
      <c r="L4" s="387" t="s">
        <v>171</v>
      </c>
    </row>
    <row r="5" spans="1:13" s="7" customFormat="1" ht="51.75" customHeight="1">
      <c r="A5" s="8"/>
      <c r="B5" s="214"/>
      <c r="C5" s="213" t="s">
        <v>124</v>
      </c>
      <c r="D5" s="214"/>
      <c r="E5" s="213" t="s">
        <v>125</v>
      </c>
      <c r="F5" s="215"/>
      <c r="G5" s="213" t="s">
        <v>126</v>
      </c>
      <c r="H5" s="40"/>
      <c r="I5" s="213" t="s">
        <v>127</v>
      </c>
      <c r="J5" s="362"/>
      <c r="K5" s="213" t="s">
        <v>170</v>
      </c>
      <c r="L5" s="388"/>
      <c r="M5" s="138"/>
    </row>
    <row r="6" spans="1:13" s="7" customFormat="1" ht="12.75">
      <c r="A6" s="8"/>
      <c r="B6" s="8"/>
      <c r="C6" s="8"/>
      <c r="D6" s="8"/>
      <c r="E6" s="9"/>
      <c r="F6" s="10"/>
      <c r="G6" s="9"/>
      <c r="H6" s="8"/>
      <c r="I6" s="8"/>
      <c r="J6" s="8"/>
      <c r="K6" s="8"/>
      <c r="L6" s="9"/>
      <c r="M6" s="138"/>
    </row>
    <row r="7" spans="1:21" ht="12.75">
      <c r="A7" s="11" t="s">
        <v>1</v>
      </c>
      <c r="B7" s="240"/>
      <c r="C7" s="240">
        <v>522133</v>
      </c>
      <c r="D7" s="240"/>
      <c r="E7" s="240">
        <v>460279</v>
      </c>
      <c r="F7" s="240"/>
      <c r="G7" s="240">
        <v>424620</v>
      </c>
      <c r="H7" s="240"/>
      <c r="I7" s="240">
        <v>365776</v>
      </c>
      <c r="J7" s="240"/>
      <c r="K7" s="240">
        <v>318506</v>
      </c>
      <c r="L7" s="239">
        <v>-0.1292320983334062</v>
      </c>
      <c r="M7" s="143"/>
      <c r="T7" s="154"/>
      <c r="U7" s="154"/>
    </row>
    <row r="8" spans="1:13" ht="14.25" customHeight="1">
      <c r="A8" s="13" t="s">
        <v>2</v>
      </c>
      <c r="B8" s="14"/>
      <c r="C8" s="14">
        <v>87332</v>
      </c>
      <c r="D8" s="14"/>
      <c r="E8" s="14">
        <v>80659</v>
      </c>
      <c r="F8" s="14"/>
      <c r="G8" s="14">
        <v>77933</v>
      </c>
      <c r="H8" s="14"/>
      <c r="I8" s="14">
        <v>69236</v>
      </c>
      <c r="J8" s="14"/>
      <c r="K8" s="14">
        <v>63967</v>
      </c>
      <c r="L8" s="239">
        <v>-0.07610202784678488</v>
      </c>
      <c r="M8" s="143"/>
    </row>
    <row r="9" spans="1:15" s="2" customFormat="1" ht="14.25">
      <c r="A9" s="13" t="s">
        <v>78</v>
      </c>
      <c r="B9" s="14"/>
      <c r="C9" s="14">
        <v>161575</v>
      </c>
      <c r="D9" s="14"/>
      <c r="E9" s="14">
        <v>138266</v>
      </c>
      <c r="F9" s="14"/>
      <c r="G9" s="14">
        <v>122805</v>
      </c>
      <c r="H9" s="14"/>
      <c r="I9" s="14">
        <v>101533</v>
      </c>
      <c r="J9" s="14"/>
      <c r="K9" s="14">
        <v>78610</v>
      </c>
      <c r="L9" s="239">
        <v>-0.22576896181537032</v>
      </c>
      <c r="M9" s="143"/>
      <c r="O9"/>
    </row>
    <row r="10" spans="1:15" s="2" customFormat="1" ht="12.75">
      <c r="A10" s="13" t="s">
        <v>3</v>
      </c>
      <c r="B10" s="14"/>
      <c r="C10" s="14">
        <v>273226</v>
      </c>
      <c r="D10" s="14"/>
      <c r="E10" s="14">
        <v>241354</v>
      </c>
      <c r="F10" s="14"/>
      <c r="G10" s="14">
        <v>223882</v>
      </c>
      <c r="H10" s="14"/>
      <c r="I10" s="14">
        <v>195007</v>
      </c>
      <c r="J10" s="14"/>
      <c r="K10" s="14">
        <v>175929</v>
      </c>
      <c r="L10" s="239">
        <v>-0.09783238550411011</v>
      </c>
      <c r="M10" s="143"/>
      <c r="O10"/>
    </row>
    <row r="11" spans="1:15" s="2" customFormat="1" ht="12.75">
      <c r="A11" s="4"/>
      <c r="B11" s="14"/>
      <c r="C11" s="14"/>
      <c r="D11" s="14"/>
      <c r="E11" s="14"/>
      <c r="F11" s="14"/>
      <c r="G11" s="14"/>
      <c r="H11" s="14"/>
      <c r="I11" s="14"/>
      <c r="J11" s="14"/>
      <c r="K11" s="14"/>
      <c r="L11" s="218"/>
      <c r="M11" s="143"/>
      <c r="O11"/>
    </row>
    <row r="12" spans="1:15" s="2" customFormat="1" ht="12.75">
      <c r="A12" s="11" t="s">
        <v>4</v>
      </c>
      <c r="B12" s="240"/>
      <c r="C12" s="240">
        <v>1690980</v>
      </c>
      <c r="D12" s="240"/>
      <c r="E12" s="240">
        <v>1644191</v>
      </c>
      <c r="F12" s="240"/>
      <c r="G12" s="240">
        <v>1557046</v>
      </c>
      <c r="H12" s="240"/>
      <c r="I12" s="240">
        <v>1459694</v>
      </c>
      <c r="J12" s="240"/>
      <c r="K12" s="240">
        <v>1406975</v>
      </c>
      <c r="L12" s="239">
        <v>-0.03611647372668514</v>
      </c>
      <c r="M12" s="143"/>
      <c r="O12"/>
    </row>
    <row r="13" spans="1:15" s="2" customFormat="1" ht="14.25">
      <c r="A13" s="13" t="s">
        <v>82</v>
      </c>
      <c r="B13" s="14"/>
      <c r="C13" s="14">
        <v>418910</v>
      </c>
      <c r="D13" s="14"/>
      <c r="E13" s="14">
        <v>438540</v>
      </c>
      <c r="F13" s="14"/>
      <c r="G13" s="14">
        <v>416911</v>
      </c>
      <c r="H13" s="14"/>
      <c r="I13" s="14">
        <v>362975</v>
      </c>
      <c r="J13" s="14"/>
      <c r="K13" s="14">
        <v>361792</v>
      </c>
      <c r="L13" s="280">
        <v>-0.00325917762931327</v>
      </c>
      <c r="M13" s="143"/>
      <c r="O13"/>
    </row>
    <row r="14" spans="1:15" s="2" customFormat="1" ht="12.75">
      <c r="A14" s="13" t="s">
        <v>6</v>
      </c>
      <c r="B14" s="14"/>
      <c r="C14" s="14">
        <v>1272070</v>
      </c>
      <c r="D14" s="14"/>
      <c r="E14" s="14">
        <v>1205651</v>
      </c>
      <c r="F14" s="14"/>
      <c r="G14" s="14">
        <v>1140135</v>
      </c>
      <c r="H14" s="14"/>
      <c r="I14" s="14">
        <v>1096719</v>
      </c>
      <c r="J14" s="14"/>
      <c r="K14" s="14">
        <v>1045183</v>
      </c>
      <c r="L14" s="280">
        <v>-0.04699107063887831</v>
      </c>
      <c r="M14" s="143"/>
      <c r="O14"/>
    </row>
    <row r="15" spans="1:15" s="2" customFormat="1" ht="12.75">
      <c r="A15" s="4"/>
      <c r="B15" s="14"/>
      <c r="C15" s="14"/>
      <c r="D15" s="14"/>
      <c r="E15" s="14"/>
      <c r="F15" s="14"/>
      <c r="G15" s="14"/>
      <c r="H15" s="14"/>
      <c r="I15" s="14"/>
      <c r="J15" s="14"/>
      <c r="K15" s="14"/>
      <c r="L15" s="218"/>
      <c r="M15" s="143"/>
      <c r="O15"/>
    </row>
    <row r="16" spans="1:15" s="2" customFormat="1" ht="12.75">
      <c r="A16" s="11" t="s">
        <v>96</v>
      </c>
      <c r="B16" s="240"/>
      <c r="C16" s="240">
        <v>1400296</v>
      </c>
      <c r="D16" s="240"/>
      <c r="E16" s="240">
        <v>1362308</v>
      </c>
      <c r="F16" s="240"/>
      <c r="G16" s="240">
        <v>1296150</v>
      </c>
      <c r="H16" s="240"/>
      <c r="I16" s="240">
        <v>1205470</v>
      </c>
      <c r="J16" s="240"/>
      <c r="K16" s="240">
        <v>1158547</v>
      </c>
      <c r="L16" s="239">
        <v>-0.03892506657154471</v>
      </c>
      <c r="M16" s="143"/>
      <c r="N16" s="154"/>
      <c r="O16"/>
    </row>
    <row r="17" spans="1:15" s="2" customFormat="1" ht="12.75">
      <c r="A17" s="13" t="s">
        <v>5</v>
      </c>
      <c r="B17" s="14"/>
      <c r="C17" s="14">
        <v>331170</v>
      </c>
      <c r="D17" s="14"/>
      <c r="E17" s="14">
        <v>353317</v>
      </c>
      <c r="F17" s="14"/>
      <c r="G17" s="14">
        <v>339795</v>
      </c>
      <c r="H17" s="14"/>
      <c r="I17" s="14">
        <v>298080</v>
      </c>
      <c r="J17" s="14"/>
      <c r="K17" s="14">
        <v>289878</v>
      </c>
      <c r="L17" s="280">
        <v>-0.0275161030595813</v>
      </c>
      <c r="M17" s="143"/>
      <c r="N17" s="154"/>
      <c r="O17"/>
    </row>
    <row r="18" spans="1:15" s="2" customFormat="1" ht="12.75">
      <c r="A18" s="13" t="s">
        <v>6</v>
      </c>
      <c r="B18" s="14"/>
      <c r="C18" s="14">
        <v>1069126</v>
      </c>
      <c r="D18" s="14"/>
      <c r="E18" s="14">
        <v>1008991</v>
      </c>
      <c r="F18" s="14"/>
      <c r="G18" s="14">
        <v>956355</v>
      </c>
      <c r="H18" s="14"/>
      <c r="I18" s="14">
        <v>907390</v>
      </c>
      <c r="J18" s="14"/>
      <c r="K18" s="14">
        <v>868669</v>
      </c>
      <c r="L18" s="280">
        <v>-0.042672941072747106</v>
      </c>
      <c r="M18" s="143"/>
      <c r="N18" s="154"/>
      <c r="O18"/>
    </row>
    <row r="19" spans="1:14" ht="12.75">
      <c r="A19" s="4"/>
      <c r="B19" s="14"/>
      <c r="C19" s="14"/>
      <c r="D19" s="14"/>
      <c r="E19" s="14"/>
      <c r="F19" s="14"/>
      <c r="G19" s="14"/>
      <c r="H19" s="14"/>
      <c r="I19" s="14"/>
      <c r="J19" s="14"/>
      <c r="K19" s="14"/>
      <c r="L19" s="218"/>
      <c r="M19" s="143"/>
      <c r="N19" s="154"/>
    </row>
    <row r="20" spans="1:15" s="2" customFormat="1" ht="14.25" customHeight="1">
      <c r="A20" s="11" t="s">
        <v>120</v>
      </c>
      <c r="B20" s="12"/>
      <c r="C20" s="240">
        <v>93273</v>
      </c>
      <c r="D20" s="240"/>
      <c r="E20" s="240">
        <v>90783</v>
      </c>
      <c r="F20" s="240"/>
      <c r="G20" s="240">
        <v>89834</v>
      </c>
      <c r="H20" s="240"/>
      <c r="I20" s="240">
        <v>84898</v>
      </c>
      <c r="J20" s="240"/>
      <c r="K20" s="240">
        <v>81617</v>
      </c>
      <c r="L20" s="239">
        <v>-0.038646375650780884</v>
      </c>
      <c r="M20" s="143"/>
      <c r="N20" s="168"/>
      <c r="O20"/>
    </row>
    <row r="21" spans="1:14" ht="12.75">
      <c r="A21" s="4"/>
      <c r="B21" s="14"/>
      <c r="C21" s="14"/>
      <c r="D21" s="14"/>
      <c r="E21" s="14"/>
      <c r="F21" s="14"/>
      <c r="G21" s="14"/>
      <c r="H21" s="14"/>
      <c r="I21" s="14"/>
      <c r="J21" s="14"/>
      <c r="K21" s="14"/>
      <c r="L21" s="217"/>
      <c r="M21" s="143"/>
      <c r="N21" s="154"/>
    </row>
    <row r="22" spans="1:14" ht="14.25" customHeight="1">
      <c r="A22" s="11" t="s">
        <v>121</v>
      </c>
      <c r="B22" s="240"/>
      <c r="C22" s="240">
        <v>167797</v>
      </c>
      <c r="D22" s="240"/>
      <c r="E22" s="240">
        <v>166219</v>
      </c>
      <c r="F22" s="240"/>
      <c r="G22" s="240">
        <v>158901</v>
      </c>
      <c r="H22" s="240"/>
      <c r="I22" s="240">
        <v>144424</v>
      </c>
      <c r="J22" s="240"/>
      <c r="K22" s="240">
        <v>141705</v>
      </c>
      <c r="L22" s="239">
        <v>-0.01882651082922504</v>
      </c>
      <c r="M22" s="143"/>
      <c r="N22" s="154"/>
    </row>
    <row r="23" spans="1:12" ht="7.5" customHeight="1">
      <c r="A23" s="17"/>
      <c r="B23" s="17"/>
      <c r="C23" s="17"/>
      <c r="D23" s="17"/>
      <c r="E23" s="18"/>
      <c r="F23" s="18"/>
      <c r="G23" s="18"/>
      <c r="H23" s="19"/>
      <c r="I23" s="19"/>
      <c r="J23" s="19"/>
      <c r="K23" s="19"/>
      <c r="L23" s="20"/>
    </row>
    <row r="24" spans="1:12" ht="12.75">
      <c r="A24" s="21"/>
      <c r="B24" s="21"/>
      <c r="C24" s="21"/>
      <c r="D24" s="21"/>
      <c r="E24" s="22"/>
      <c r="F24" s="22"/>
      <c r="G24" s="22"/>
      <c r="H24" s="3"/>
      <c r="I24" s="3"/>
      <c r="J24" s="3"/>
      <c r="K24" s="3"/>
      <c r="L24" s="23"/>
    </row>
    <row r="25" spans="1:12" ht="12.75">
      <c r="A25" s="3" t="s">
        <v>28</v>
      </c>
      <c r="B25" s="3"/>
      <c r="C25" s="3"/>
      <c r="D25" s="3"/>
      <c r="E25" s="43"/>
      <c r="F25" s="43"/>
      <c r="G25" s="43"/>
      <c r="H25" s="54"/>
      <c r="I25" s="54"/>
      <c r="J25" s="54"/>
      <c r="K25" s="54"/>
      <c r="L25" s="144"/>
    </row>
    <row r="26" spans="1:12" ht="12.75">
      <c r="A26" s="3"/>
      <c r="B26" s="3"/>
      <c r="C26" s="3"/>
      <c r="D26" s="3"/>
      <c r="E26" s="43"/>
      <c r="F26" s="43"/>
      <c r="G26" s="43"/>
      <c r="H26" s="54"/>
      <c r="I26" s="54"/>
      <c r="J26" s="54"/>
      <c r="K26" s="54"/>
      <c r="L26" s="144"/>
    </row>
    <row r="27" spans="1:12" ht="12.75">
      <c r="A27" s="24" t="s">
        <v>80</v>
      </c>
      <c r="E27" s="54"/>
      <c r="F27" s="54"/>
      <c r="G27" s="54"/>
      <c r="H27" s="54"/>
      <c r="I27" s="54"/>
      <c r="J27" s="54"/>
      <c r="K27" s="54"/>
      <c r="L27" s="54"/>
    </row>
    <row r="28" spans="5:12" ht="12.75">
      <c r="E28" s="54"/>
      <c r="F28" s="54"/>
      <c r="G28" s="54"/>
      <c r="H28" s="54"/>
      <c r="I28" s="54"/>
      <c r="J28" s="54"/>
      <c r="K28" s="54"/>
      <c r="L28" s="54"/>
    </row>
    <row r="29" spans="1:12" ht="12.75">
      <c r="A29" s="25" t="s">
        <v>81</v>
      </c>
      <c r="B29" s="25"/>
      <c r="C29" s="25"/>
      <c r="D29" s="25"/>
      <c r="E29" s="3"/>
      <c r="F29" s="3"/>
      <c r="G29" s="3"/>
      <c r="H29" s="3"/>
      <c r="I29" s="3"/>
      <c r="J29" s="3"/>
      <c r="K29" s="3"/>
      <c r="L29" s="3"/>
    </row>
    <row r="30" spans="1:12" ht="12.75">
      <c r="A30" s="25"/>
      <c r="B30" s="25"/>
      <c r="C30" s="25"/>
      <c r="D30" s="25"/>
      <c r="E30" s="3"/>
      <c r="F30" s="3"/>
      <c r="G30" s="3"/>
      <c r="H30" s="3"/>
      <c r="I30" s="3"/>
      <c r="J30" s="3"/>
      <c r="K30" s="3"/>
      <c r="L30" s="3"/>
    </row>
    <row r="31" spans="1:13" ht="12.75">
      <c r="A31" s="163" t="s">
        <v>122</v>
      </c>
      <c r="B31" s="163"/>
      <c r="C31" s="163"/>
      <c r="D31" s="163"/>
      <c r="E31" s="163"/>
      <c r="F31" s="163"/>
      <c r="G31" s="163"/>
      <c r="H31" s="163"/>
      <c r="I31" s="163"/>
      <c r="J31" s="163"/>
      <c r="K31" s="163"/>
      <c r="L31" s="163"/>
      <c r="M31" s="162"/>
    </row>
    <row r="32" spans="1:13" ht="12.75">
      <c r="A32" s="163"/>
      <c r="B32" s="163"/>
      <c r="C32" s="163"/>
      <c r="D32" s="163"/>
      <c r="E32" s="163"/>
      <c r="F32" s="163"/>
      <c r="G32" s="163"/>
      <c r="H32" s="163"/>
      <c r="I32" s="163"/>
      <c r="J32" s="163"/>
      <c r="K32" s="163"/>
      <c r="L32" s="163"/>
      <c r="M32" s="162"/>
    </row>
    <row r="33" spans="1:13" ht="12.75">
      <c r="A33" s="163"/>
      <c r="B33" s="163"/>
      <c r="C33" s="163"/>
      <c r="D33" s="163"/>
      <c r="E33" s="163"/>
      <c r="F33" s="163"/>
      <c r="G33" s="163"/>
      <c r="H33" s="163"/>
      <c r="I33" s="163"/>
      <c r="J33" s="163"/>
      <c r="K33" s="163"/>
      <c r="L33" s="163"/>
      <c r="M33" s="162"/>
    </row>
  </sheetData>
  <sheetProtection/>
  <mergeCells count="3">
    <mergeCell ref="A1:L1"/>
    <mergeCell ref="B4:J4"/>
    <mergeCell ref="L4:L5"/>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O35"/>
  <sheetViews>
    <sheetView showGridLines="0" zoomScale="115" zoomScaleNormal="115" zoomScalePageLayoutView="0" workbookViewId="0" topLeftCell="A1">
      <selection activeCell="A1" sqref="A1:M1"/>
    </sheetView>
  </sheetViews>
  <sheetFormatPr defaultColWidth="9.140625" defaultRowHeight="12.75"/>
  <cols>
    <col min="1" max="1" width="42.28125" style="2" customWidth="1"/>
    <col min="2" max="2" width="2.57421875" style="2" customWidth="1"/>
    <col min="3" max="3" width="10.7109375" style="2" customWidth="1"/>
    <col min="4" max="4" width="2.57421875" style="2" customWidth="1"/>
    <col min="5" max="5" width="10.7109375" style="2" customWidth="1"/>
    <col min="6" max="6" width="2.7109375" style="2" customWidth="1"/>
    <col min="7" max="7" width="10.7109375" style="2" customWidth="1"/>
    <col min="8" max="8" width="2.7109375" style="2" customWidth="1"/>
    <col min="9" max="9" width="10.7109375" style="2" customWidth="1"/>
    <col min="10" max="10" width="3.00390625" style="2" customWidth="1"/>
    <col min="11" max="11" width="10.7109375" style="2" customWidth="1"/>
    <col min="12" max="12" width="2.7109375" style="2" customWidth="1"/>
    <col min="13" max="13" width="16.7109375" style="2" customWidth="1"/>
    <col min="14" max="16384" width="9.140625" style="2" customWidth="1"/>
  </cols>
  <sheetData>
    <row r="1" spans="1:13" ht="12.75">
      <c r="A1" s="389" t="s">
        <v>263</v>
      </c>
      <c r="B1" s="389"/>
      <c r="C1" s="389"/>
      <c r="D1" s="389"/>
      <c r="E1" s="390"/>
      <c r="F1" s="390"/>
      <c r="G1" s="390"/>
      <c r="H1" s="390"/>
      <c r="I1" s="390"/>
      <c r="J1" s="390"/>
      <c r="K1" s="390"/>
      <c r="L1" s="390"/>
      <c r="M1" s="390"/>
    </row>
    <row r="2" spans="1:13" ht="12.75">
      <c r="A2" s="158"/>
      <c r="B2" s="158"/>
      <c r="C2" s="158"/>
      <c r="D2" s="158"/>
      <c r="E2" s="167"/>
      <c r="F2" s="167"/>
      <c r="G2" s="167"/>
      <c r="H2" s="167"/>
      <c r="I2" s="167"/>
      <c r="J2" s="167"/>
      <c r="K2" s="167"/>
      <c r="L2" s="167"/>
      <c r="M2" s="167"/>
    </row>
    <row r="3" spans="1:13" ht="12.75">
      <c r="A3" s="172" t="s">
        <v>0</v>
      </c>
      <c r="B3" s="172"/>
      <c r="C3" s="172"/>
      <c r="D3" s="172"/>
      <c r="E3" s="172"/>
      <c r="F3" s="172"/>
      <c r="G3" s="172"/>
      <c r="H3" s="172"/>
      <c r="I3" s="172"/>
      <c r="J3" s="172"/>
      <c r="K3" s="172"/>
      <c r="L3" s="172"/>
      <c r="M3" s="172"/>
    </row>
    <row r="4" spans="1:13" ht="12.75">
      <c r="A4" s="49"/>
      <c r="B4" s="386" t="s">
        <v>112</v>
      </c>
      <c r="C4" s="395"/>
      <c r="D4" s="395"/>
      <c r="E4" s="395"/>
      <c r="F4" s="395"/>
      <c r="G4" s="395"/>
      <c r="H4" s="395"/>
      <c r="I4" s="395"/>
      <c r="J4" s="331"/>
      <c r="K4" s="220"/>
      <c r="L4" s="169"/>
      <c r="M4" s="387" t="s">
        <v>171</v>
      </c>
    </row>
    <row r="5" spans="1:13" ht="52.5" customHeight="1">
      <c r="A5" s="49"/>
      <c r="B5" s="5"/>
      <c r="C5" s="193" t="s">
        <v>124</v>
      </c>
      <c r="D5" s="5"/>
      <c r="E5" s="193" t="s">
        <v>125</v>
      </c>
      <c r="F5" s="185"/>
      <c r="G5" s="193" t="s">
        <v>126</v>
      </c>
      <c r="H5" s="186"/>
      <c r="I5" s="193" t="s">
        <v>127</v>
      </c>
      <c r="J5" s="193"/>
      <c r="K5" s="193" t="s">
        <v>170</v>
      </c>
      <c r="L5" s="187"/>
      <c r="M5" s="396"/>
    </row>
    <row r="6" spans="1:13" ht="12.75">
      <c r="A6" s="49"/>
      <c r="B6" s="49"/>
      <c r="C6" s="49"/>
      <c r="D6" s="49"/>
      <c r="E6" s="159"/>
      <c r="F6" s="159"/>
      <c r="G6" s="159"/>
      <c r="H6" s="170"/>
      <c r="I6" s="170"/>
      <c r="J6" s="170"/>
      <c r="K6" s="170"/>
      <c r="L6" s="170"/>
      <c r="M6" s="159"/>
    </row>
    <row r="7" spans="1:14" ht="14.25">
      <c r="A7" s="160" t="s">
        <v>85</v>
      </c>
      <c r="B7" s="11"/>
      <c r="C7" s="240">
        <v>1398217</v>
      </c>
      <c r="D7" s="11"/>
      <c r="E7" s="240">
        <v>1360683</v>
      </c>
      <c r="F7" s="240"/>
      <c r="G7" s="240">
        <v>1294816</v>
      </c>
      <c r="H7" s="240"/>
      <c r="I7" s="240">
        <v>1203518</v>
      </c>
      <c r="J7" s="240"/>
      <c r="K7" s="240">
        <v>1156678</v>
      </c>
      <c r="L7" s="12"/>
      <c r="M7" s="239">
        <v>-0.038919235109071915</v>
      </c>
      <c r="N7" s="292"/>
    </row>
    <row r="8" spans="1:15" ht="14.25">
      <c r="A8" s="160" t="s">
        <v>86</v>
      </c>
      <c r="B8" s="11"/>
      <c r="C8" s="240">
        <v>1389694</v>
      </c>
      <c r="D8" s="11"/>
      <c r="E8" s="240">
        <v>1352847</v>
      </c>
      <c r="F8" s="240"/>
      <c r="G8" s="240">
        <v>1288088</v>
      </c>
      <c r="H8" s="240"/>
      <c r="I8" s="240">
        <v>1197126</v>
      </c>
      <c r="J8" s="240"/>
      <c r="K8" s="240">
        <v>1150249</v>
      </c>
      <c r="L8" s="12"/>
      <c r="M8" s="239">
        <v>-0.03915794995681321</v>
      </c>
      <c r="N8" s="292"/>
      <c r="O8" s="140"/>
    </row>
    <row r="9" spans="1:14" ht="12.75">
      <c r="A9" s="160"/>
      <c r="B9" s="11"/>
      <c r="C9" s="11"/>
      <c r="D9" s="11"/>
      <c r="E9" s="12"/>
      <c r="F9" s="12"/>
      <c r="G9" s="12"/>
      <c r="H9" s="12"/>
      <c r="I9" s="12"/>
      <c r="J9" s="12"/>
      <c r="K9" s="12"/>
      <c r="L9" s="12"/>
      <c r="M9" s="29"/>
      <c r="N9" s="292"/>
    </row>
    <row r="10" spans="1:14" ht="12.75">
      <c r="A10" s="49" t="s">
        <v>9</v>
      </c>
      <c r="B10" s="4"/>
      <c r="C10" s="12">
        <v>99745</v>
      </c>
      <c r="D10" s="4"/>
      <c r="E10" s="12">
        <v>102837</v>
      </c>
      <c r="F10" s="12"/>
      <c r="G10" s="12">
        <v>105452</v>
      </c>
      <c r="H10" s="12"/>
      <c r="I10" s="12">
        <v>95102</v>
      </c>
      <c r="J10" s="12"/>
      <c r="K10" s="12">
        <v>91895</v>
      </c>
      <c r="L10" s="12"/>
      <c r="M10" s="280">
        <v>-0.03372168829257005</v>
      </c>
      <c r="N10" s="292"/>
    </row>
    <row r="11" spans="1:14" ht="12.75">
      <c r="A11" s="49" t="s">
        <v>10</v>
      </c>
      <c r="B11" s="4"/>
      <c r="C11" s="12">
        <v>45913</v>
      </c>
      <c r="D11" s="4"/>
      <c r="E11" s="12">
        <v>48818</v>
      </c>
      <c r="F11" s="12"/>
      <c r="G11" s="12">
        <v>47642</v>
      </c>
      <c r="H11" s="12"/>
      <c r="I11" s="12">
        <v>44032</v>
      </c>
      <c r="J11" s="12"/>
      <c r="K11" s="12">
        <v>48327</v>
      </c>
      <c r="L11" s="12"/>
      <c r="M11" s="280">
        <v>0.09754269622093026</v>
      </c>
      <c r="N11" s="292"/>
    </row>
    <row r="12" spans="1:14" ht="12.75">
      <c r="A12" s="49" t="s">
        <v>11</v>
      </c>
      <c r="B12" s="4"/>
      <c r="C12" s="12">
        <v>190817</v>
      </c>
      <c r="D12" s="4"/>
      <c r="E12" s="12">
        <v>188235</v>
      </c>
      <c r="F12" s="12"/>
      <c r="G12" s="12">
        <v>172144</v>
      </c>
      <c r="H12" s="12"/>
      <c r="I12" s="12">
        <v>139167</v>
      </c>
      <c r="J12" s="12"/>
      <c r="K12" s="12">
        <v>118870</v>
      </c>
      <c r="L12" s="12"/>
      <c r="M12" s="280">
        <v>-0.14584635725423412</v>
      </c>
      <c r="N12" s="292"/>
    </row>
    <row r="13" spans="1:14" ht="12.75">
      <c r="A13" s="49" t="s">
        <v>12</v>
      </c>
      <c r="B13" s="4"/>
      <c r="C13" s="12">
        <v>938500</v>
      </c>
      <c r="D13" s="4"/>
      <c r="E13" s="12">
        <v>888596</v>
      </c>
      <c r="F13" s="12"/>
      <c r="G13" s="12">
        <v>845789</v>
      </c>
      <c r="H13" s="12"/>
      <c r="I13" s="12">
        <v>813072</v>
      </c>
      <c r="J13" s="12"/>
      <c r="K13" s="12">
        <v>787056</v>
      </c>
      <c r="L13" s="12"/>
      <c r="M13" s="280">
        <v>-0.03199716630261529</v>
      </c>
      <c r="N13" s="292"/>
    </row>
    <row r="14" spans="1:14" ht="12.75">
      <c r="A14" s="49" t="s">
        <v>13</v>
      </c>
      <c r="B14" s="4"/>
      <c r="C14" s="12">
        <v>123242</v>
      </c>
      <c r="D14" s="4"/>
      <c r="E14" s="12">
        <v>132197</v>
      </c>
      <c r="F14" s="12"/>
      <c r="G14" s="12">
        <v>123789</v>
      </c>
      <c r="H14" s="12"/>
      <c r="I14" s="12">
        <v>112145</v>
      </c>
      <c r="J14" s="12"/>
      <c r="K14" s="12">
        <v>110530</v>
      </c>
      <c r="L14" s="12"/>
      <c r="M14" s="280">
        <v>-0.014400998707031043</v>
      </c>
      <c r="N14" s="292"/>
    </row>
    <row r="15" spans="1:14" ht="14.25">
      <c r="A15" s="49" t="s">
        <v>87</v>
      </c>
      <c r="B15" s="4"/>
      <c r="C15" s="350">
        <v>13.7499</v>
      </c>
      <c r="D15" s="4"/>
      <c r="E15" s="350">
        <v>13.8627</v>
      </c>
      <c r="F15" s="350"/>
      <c r="G15" s="350">
        <v>14.314</v>
      </c>
      <c r="H15" s="350"/>
      <c r="I15" s="350">
        <v>14.7601</v>
      </c>
      <c r="J15" s="350"/>
      <c r="K15" s="350">
        <v>15.4873</v>
      </c>
      <c r="L15" s="350"/>
      <c r="M15" s="280">
        <v>0.04926795888916735</v>
      </c>
      <c r="N15" s="292"/>
    </row>
    <row r="16" spans="1:14" ht="12.75">
      <c r="A16" s="49"/>
      <c r="B16" s="4"/>
      <c r="C16" s="4"/>
      <c r="D16" s="4"/>
      <c r="E16" s="4"/>
      <c r="F16" s="4"/>
      <c r="G16" s="4"/>
      <c r="H16" s="4"/>
      <c r="I16" s="4"/>
      <c r="J16" s="4"/>
      <c r="K16" s="4"/>
      <c r="L16" s="4"/>
      <c r="M16" s="29"/>
      <c r="N16" s="292"/>
    </row>
    <row r="17" spans="1:14" ht="14.25" customHeight="1">
      <c r="A17" s="392" t="s">
        <v>88</v>
      </c>
      <c r="B17" s="28"/>
      <c r="C17" s="28"/>
      <c r="D17" s="28"/>
      <c r="E17" s="4"/>
      <c r="F17" s="4"/>
      <c r="G17" s="391" t="s">
        <v>7</v>
      </c>
      <c r="H17" s="391"/>
      <c r="I17" s="391"/>
      <c r="J17" s="391"/>
      <c r="K17" s="391"/>
      <c r="L17" s="391"/>
      <c r="M17" s="391"/>
      <c r="N17" s="292"/>
    </row>
    <row r="18" spans="1:14" ht="12.75">
      <c r="A18" s="392"/>
      <c r="B18" s="28"/>
      <c r="C18" s="28"/>
      <c r="D18" s="28"/>
      <c r="E18" s="4"/>
      <c r="F18" s="4"/>
      <c r="G18" s="4"/>
      <c r="H18" s="4"/>
      <c r="I18" s="4"/>
      <c r="J18" s="4"/>
      <c r="K18" s="4"/>
      <c r="L18" s="4"/>
      <c r="M18" s="351" t="s">
        <v>8</v>
      </c>
      <c r="N18" s="292"/>
    </row>
    <row r="19" spans="1:14" ht="12.75">
      <c r="A19" s="161"/>
      <c r="B19" s="28"/>
      <c r="C19" s="28"/>
      <c r="D19" s="28"/>
      <c r="E19" s="4"/>
      <c r="F19" s="4"/>
      <c r="G19" s="4"/>
      <c r="H19" s="4"/>
      <c r="I19" s="4"/>
      <c r="J19" s="4"/>
      <c r="K19" s="4"/>
      <c r="L19" s="4"/>
      <c r="M19" s="351"/>
      <c r="N19" s="292"/>
    </row>
    <row r="20" spans="1:15" ht="12.75">
      <c r="A20" s="49" t="s">
        <v>9</v>
      </c>
      <c r="B20" s="352"/>
      <c r="C20" s="352">
        <v>7.177479358765311</v>
      </c>
      <c r="D20" s="352"/>
      <c r="E20" s="352">
        <v>7.601524784399123</v>
      </c>
      <c r="F20" s="352"/>
      <c r="G20" s="352">
        <v>8.186707740464936</v>
      </c>
      <c r="H20" s="352"/>
      <c r="I20" s="352">
        <v>7.944193008923037</v>
      </c>
      <c r="J20" s="352"/>
      <c r="K20" s="352">
        <v>7.9891397427861275</v>
      </c>
      <c r="L20" s="16"/>
      <c r="M20" s="353">
        <v>0.04494673386309067</v>
      </c>
      <c r="N20" s="292"/>
      <c r="O20" s="145"/>
    </row>
    <row r="21" spans="1:15" ht="12.75">
      <c r="A21" s="49" t="s">
        <v>10</v>
      </c>
      <c r="B21" s="352"/>
      <c r="C21" s="352">
        <v>3.3038208411348107</v>
      </c>
      <c r="D21" s="352"/>
      <c r="E21" s="352">
        <v>3.6085381421550258</v>
      </c>
      <c r="F21" s="352"/>
      <c r="G21" s="352">
        <v>3.698660339976772</v>
      </c>
      <c r="H21" s="352"/>
      <c r="I21" s="352">
        <v>3.678142484583912</v>
      </c>
      <c r="J21" s="352"/>
      <c r="K21" s="352">
        <v>4.2014381233976295</v>
      </c>
      <c r="L21" s="16"/>
      <c r="M21" s="353">
        <v>0.5232956388137175</v>
      </c>
      <c r="N21" s="292"/>
      <c r="O21" s="145"/>
    </row>
    <row r="22" spans="1:15" ht="12.75">
      <c r="A22" s="49" t="s">
        <v>11</v>
      </c>
      <c r="B22" s="352"/>
      <c r="C22" s="352">
        <v>13.730864492471003</v>
      </c>
      <c r="D22" s="352"/>
      <c r="E22" s="352">
        <v>13.913990273844714</v>
      </c>
      <c r="F22" s="352"/>
      <c r="G22" s="352">
        <v>13.364304302190533</v>
      </c>
      <c r="H22" s="352"/>
      <c r="I22" s="352">
        <v>11.625092095568887</v>
      </c>
      <c r="J22" s="352"/>
      <c r="K22" s="352">
        <v>10.33428414195535</v>
      </c>
      <c r="L22" s="16"/>
      <c r="M22" s="353">
        <v>-1.2908079536135357</v>
      </c>
      <c r="N22" s="292"/>
      <c r="O22" s="145"/>
    </row>
    <row r="23" spans="1:15" ht="12.75">
      <c r="A23" s="49" t="s">
        <v>12</v>
      </c>
      <c r="B23" s="352"/>
      <c r="C23" s="352">
        <v>67.12119792564387</v>
      </c>
      <c r="D23" s="352"/>
      <c r="E23" s="352">
        <v>65.30514454873031</v>
      </c>
      <c r="F23" s="352"/>
      <c r="G23" s="352">
        <v>65.3211730469812</v>
      </c>
      <c r="H23" s="352"/>
      <c r="I23" s="352">
        <v>67.5579426315186</v>
      </c>
      <c r="J23" s="352"/>
      <c r="K23" s="352">
        <v>68.04452060123907</v>
      </c>
      <c r="L23" s="280"/>
      <c r="M23" s="353">
        <v>0.4865779697204715</v>
      </c>
      <c r="N23" s="292"/>
      <c r="O23" s="145"/>
    </row>
    <row r="24" spans="1:15" ht="12.75">
      <c r="A24" s="49" t="s">
        <v>13</v>
      </c>
      <c r="B24" s="352"/>
      <c r="C24" s="352">
        <v>8.814225545820142</v>
      </c>
      <c r="D24" s="352"/>
      <c r="E24" s="352">
        <v>9.715488471598455</v>
      </c>
      <c r="F24" s="352"/>
      <c r="G24" s="352">
        <v>9.560354521414625</v>
      </c>
      <c r="H24" s="352"/>
      <c r="I24" s="352">
        <v>9.318099106120556</v>
      </c>
      <c r="J24" s="352"/>
      <c r="K24" s="352">
        <v>9.555814150524174</v>
      </c>
      <c r="L24" s="280"/>
      <c r="M24" s="353">
        <v>0.23771504440361824</v>
      </c>
      <c r="N24" s="292"/>
      <c r="O24" s="145"/>
    </row>
    <row r="25" spans="1:13" ht="7.5" customHeight="1">
      <c r="A25" s="172"/>
      <c r="B25" s="172"/>
      <c r="C25" s="172"/>
      <c r="D25" s="172"/>
      <c r="E25" s="174"/>
      <c r="F25" s="175"/>
      <c r="G25" s="174"/>
      <c r="H25" s="176"/>
      <c r="I25" s="176"/>
      <c r="J25" s="176"/>
      <c r="K25" s="176"/>
      <c r="L25" s="176"/>
      <c r="M25" s="175"/>
    </row>
    <row r="26" spans="1:13" ht="12.75">
      <c r="A26" s="49"/>
      <c r="B26" s="49"/>
      <c r="C26" s="49"/>
      <c r="D26" s="49"/>
      <c r="E26" s="171"/>
      <c r="F26" s="173"/>
      <c r="G26" s="171"/>
      <c r="H26" s="27"/>
      <c r="I26" s="27"/>
      <c r="J26" s="27"/>
      <c r="K26" s="27"/>
      <c r="L26" s="27"/>
      <c r="M26" s="173"/>
    </row>
    <row r="27" spans="1:13" ht="25.5" customHeight="1">
      <c r="A27" s="393" t="s">
        <v>93</v>
      </c>
      <c r="B27" s="393"/>
      <c r="C27" s="393"/>
      <c r="D27" s="393"/>
      <c r="E27" s="390"/>
      <c r="F27" s="390"/>
      <c r="G27" s="390"/>
      <c r="H27" s="390"/>
      <c r="I27" s="390"/>
      <c r="J27" s="390"/>
      <c r="K27" s="390"/>
      <c r="L27" s="390"/>
      <c r="M27" s="390"/>
    </row>
    <row r="28" spans="1:13" ht="12.75">
      <c r="A28" s="49"/>
      <c r="B28" s="49"/>
      <c r="C28" s="49"/>
      <c r="D28" s="49"/>
      <c r="E28" s="171"/>
      <c r="F28" s="173"/>
      <c r="G28" s="171"/>
      <c r="H28" s="27"/>
      <c r="I28" s="27"/>
      <c r="J28" s="27"/>
      <c r="K28" s="27"/>
      <c r="L28" s="27"/>
      <c r="M28" s="173"/>
    </row>
    <row r="29" spans="1:13" ht="24.75" customHeight="1">
      <c r="A29" s="393" t="s">
        <v>89</v>
      </c>
      <c r="B29" s="393"/>
      <c r="C29" s="393"/>
      <c r="D29" s="393"/>
      <c r="E29" s="394"/>
      <c r="F29" s="394"/>
      <c r="G29" s="394"/>
      <c r="H29" s="394"/>
      <c r="I29" s="394"/>
      <c r="J29" s="394"/>
      <c r="K29" s="394"/>
      <c r="L29" s="394"/>
      <c r="M29" s="394"/>
    </row>
    <row r="30" spans="1:13" ht="12.75">
      <c r="A30" s="49"/>
      <c r="B30" s="49"/>
      <c r="C30" s="49"/>
      <c r="D30" s="49"/>
      <c r="E30" s="171"/>
      <c r="F30" s="173"/>
      <c r="G30" s="171"/>
      <c r="H30" s="27"/>
      <c r="I30" s="27"/>
      <c r="J30" s="27"/>
      <c r="K30" s="27"/>
      <c r="L30" s="27"/>
      <c r="M30" s="173"/>
    </row>
    <row r="31" spans="1:4" ht="12.75">
      <c r="A31" s="50" t="s">
        <v>90</v>
      </c>
      <c r="B31" s="50"/>
      <c r="C31" s="50"/>
      <c r="D31" s="50"/>
    </row>
    <row r="32" spans="1:4" ht="12.75">
      <c r="A32" s="50"/>
      <c r="B32" s="50"/>
      <c r="C32" s="50"/>
      <c r="D32" s="50"/>
    </row>
    <row r="33" spans="1:4" ht="12.75">
      <c r="A33" s="50" t="s">
        <v>91</v>
      </c>
      <c r="B33" s="50"/>
      <c r="C33" s="50"/>
      <c r="D33" s="50"/>
    </row>
    <row r="35" spans="7:13" ht="12.75">
      <c r="G35" s="363"/>
      <c r="H35" s="363"/>
      <c r="I35" s="363"/>
      <c r="J35" s="363"/>
      <c r="K35" s="363"/>
      <c r="L35" s="363"/>
      <c r="M35" s="363"/>
    </row>
  </sheetData>
  <sheetProtection/>
  <mergeCells count="7">
    <mergeCell ref="A1:M1"/>
    <mergeCell ref="G17:M17"/>
    <mergeCell ref="A17:A18"/>
    <mergeCell ref="A29:M29"/>
    <mergeCell ref="A27:M27"/>
    <mergeCell ref="B4:I4"/>
    <mergeCell ref="M4:M5"/>
  </mergeCells>
  <printOptions/>
  <pageMargins left="0.75" right="0.75" top="1" bottom="1" header="0.5" footer="0.5"/>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AF30"/>
  <sheetViews>
    <sheetView showGridLines="0" zoomScale="85" zoomScaleNormal="85" zoomScalePageLayoutView="0" workbookViewId="0" topLeftCell="A1">
      <selection activeCell="A1" sqref="A1:Y1"/>
    </sheetView>
  </sheetViews>
  <sheetFormatPr defaultColWidth="9.140625" defaultRowHeight="12.75"/>
  <cols>
    <col min="1" max="1" width="40.57421875" style="2" customWidth="1"/>
    <col min="2" max="2" width="2.57421875" style="2" customWidth="1"/>
    <col min="3" max="3" width="13.421875" style="2" customWidth="1"/>
    <col min="4" max="4" width="2.7109375" style="2" customWidth="1"/>
    <col min="5" max="5" width="13.7109375" style="2" customWidth="1"/>
    <col min="6" max="6" width="2.421875" style="2" customWidth="1"/>
    <col min="7" max="7" width="12.00390625" style="2" customWidth="1"/>
    <col min="8" max="8" width="2.140625" style="2" customWidth="1"/>
    <col min="9" max="9" width="12.140625" style="2" customWidth="1"/>
    <col min="10" max="10" width="2.28125" style="2" customWidth="1"/>
    <col min="11" max="11" width="12.28125" style="2" customWidth="1"/>
    <col min="12" max="12" width="2.140625" style="2" customWidth="1"/>
    <col min="13" max="13" width="10.7109375" style="2" customWidth="1"/>
    <col min="14" max="14" width="2.7109375" style="2" customWidth="1"/>
    <col min="15" max="15" width="10.7109375" style="2" customWidth="1"/>
    <col min="16" max="16" width="2.7109375" style="2" customWidth="1"/>
    <col min="17" max="17" width="10.7109375" style="2" customWidth="1"/>
    <col min="18" max="18" width="2.7109375" style="2" customWidth="1"/>
    <col min="19" max="19" width="10.7109375" style="2" customWidth="1"/>
    <col min="20" max="20" width="2.7109375" style="2" customWidth="1"/>
    <col min="21" max="21" width="10.7109375" style="2" customWidth="1"/>
    <col min="22" max="22" width="2.7109375" style="2" customWidth="1"/>
    <col min="23" max="23" width="10.7109375" style="2" customWidth="1"/>
    <col min="24" max="24" width="2.7109375" style="2" customWidth="1"/>
    <col min="25" max="25" width="15.140625" style="2" customWidth="1"/>
    <col min="26" max="16384" width="9.140625" style="2" customWidth="1"/>
  </cols>
  <sheetData>
    <row r="1" spans="1:25" ht="12.75">
      <c r="A1" s="397" t="s">
        <v>254</v>
      </c>
      <c r="B1" s="397"/>
      <c r="C1" s="397"/>
      <c r="D1" s="397"/>
      <c r="E1" s="397"/>
      <c r="F1" s="397"/>
      <c r="G1" s="397"/>
      <c r="H1" s="397"/>
      <c r="I1" s="397"/>
      <c r="J1" s="397"/>
      <c r="K1" s="397"/>
      <c r="L1" s="397"/>
      <c r="M1" s="397"/>
      <c r="N1" s="397"/>
      <c r="O1" s="397"/>
      <c r="P1" s="397"/>
      <c r="Q1" s="398"/>
      <c r="R1" s="398"/>
      <c r="S1" s="398"/>
      <c r="T1" s="398"/>
      <c r="U1" s="398"/>
      <c r="V1" s="398"/>
      <c r="W1" s="398"/>
      <c r="X1" s="398"/>
      <c r="Y1" s="398"/>
    </row>
    <row r="2" spans="1:25" ht="12.75">
      <c r="A2" s="39"/>
      <c r="B2" s="39"/>
      <c r="C2" s="39"/>
      <c r="D2" s="39"/>
      <c r="E2" s="39"/>
      <c r="F2" s="39"/>
      <c r="G2" s="39"/>
      <c r="H2" s="39"/>
      <c r="I2" s="39"/>
      <c r="J2" s="39"/>
      <c r="K2" s="39"/>
      <c r="L2" s="39"/>
      <c r="M2" s="39"/>
      <c r="N2" s="39"/>
      <c r="O2" s="39"/>
      <c r="P2" s="39"/>
      <c r="Q2" s="6"/>
      <c r="R2" s="6"/>
      <c r="S2" s="6"/>
      <c r="T2" s="6"/>
      <c r="U2" s="6"/>
      <c r="V2" s="6"/>
      <c r="W2" s="6"/>
      <c r="X2" s="6"/>
      <c r="Y2" s="6"/>
    </row>
    <row r="3" spans="1:25" ht="12.75">
      <c r="A3" s="19" t="s">
        <v>0</v>
      </c>
      <c r="B3" s="19"/>
      <c r="C3" s="19"/>
      <c r="D3" s="19"/>
      <c r="E3" s="19"/>
      <c r="F3" s="19"/>
      <c r="G3" s="19"/>
      <c r="H3" s="19"/>
      <c r="I3" s="19"/>
      <c r="J3" s="19"/>
      <c r="K3" s="19"/>
      <c r="L3" s="19"/>
      <c r="M3" s="19"/>
      <c r="N3" s="19"/>
      <c r="O3" s="19"/>
      <c r="P3" s="19"/>
      <c r="Q3" s="19"/>
      <c r="R3" s="19"/>
      <c r="S3" s="19"/>
      <c r="T3" s="19"/>
      <c r="U3" s="19"/>
      <c r="V3" s="19"/>
      <c r="W3" s="19"/>
      <c r="X3" s="19"/>
      <c r="Y3" s="19"/>
    </row>
    <row r="4" spans="1:25" ht="12.75" customHeight="1">
      <c r="A4" s="4"/>
      <c r="B4" s="4"/>
      <c r="C4" s="400" t="s">
        <v>112</v>
      </c>
      <c r="D4" s="401"/>
      <c r="E4" s="401"/>
      <c r="F4" s="401"/>
      <c r="G4" s="401"/>
      <c r="H4" s="401"/>
      <c r="I4" s="401"/>
      <c r="J4" s="401"/>
      <c r="K4" s="401"/>
      <c r="L4" s="401"/>
      <c r="M4" s="401"/>
      <c r="N4" s="401"/>
      <c r="O4" s="401"/>
      <c r="P4" s="401"/>
      <c r="Q4" s="401"/>
      <c r="R4" s="401"/>
      <c r="S4" s="401"/>
      <c r="T4" s="401"/>
      <c r="U4" s="401"/>
      <c r="V4" s="401"/>
      <c r="W4" s="401"/>
      <c r="X4" s="4"/>
      <c r="Y4" s="387" t="s">
        <v>171</v>
      </c>
    </row>
    <row r="5" spans="1:25" s="324" customFormat="1" ht="61.5" customHeight="1">
      <c r="A5" s="8"/>
      <c r="B5" s="8"/>
      <c r="C5" s="193" t="s">
        <v>183</v>
      </c>
      <c r="D5" s="193"/>
      <c r="E5" s="193" t="s">
        <v>182</v>
      </c>
      <c r="F5" s="193"/>
      <c r="G5" s="193" t="s">
        <v>181</v>
      </c>
      <c r="H5" s="193"/>
      <c r="I5" s="193" t="s">
        <v>180</v>
      </c>
      <c r="J5" s="193"/>
      <c r="K5" s="193" t="s">
        <v>179</v>
      </c>
      <c r="L5" s="193"/>
      <c r="M5" s="193" t="s">
        <v>123</v>
      </c>
      <c r="N5" s="5"/>
      <c r="O5" s="193" t="s">
        <v>124</v>
      </c>
      <c r="P5" s="5"/>
      <c r="Q5" s="193" t="s">
        <v>125</v>
      </c>
      <c r="R5" s="185"/>
      <c r="S5" s="193" t="s">
        <v>126</v>
      </c>
      <c r="T5" s="186"/>
      <c r="U5" s="193" t="s">
        <v>127</v>
      </c>
      <c r="V5" s="193"/>
      <c r="W5" s="193" t="s">
        <v>170</v>
      </c>
      <c r="X5" s="10"/>
      <c r="Y5" s="396"/>
    </row>
    <row r="6" spans="1:28" ht="12.75">
      <c r="A6" s="4"/>
      <c r="B6" s="4"/>
      <c r="C6" s="4"/>
      <c r="D6" s="4"/>
      <c r="E6" s="4"/>
      <c r="F6" s="4"/>
      <c r="G6" s="4"/>
      <c r="H6" s="4"/>
      <c r="I6" s="4"/>
      <c r="J6" s="4"/>
      <c r="K6" s="4"/>
      <c r="L6" s="4"/>
      <c r="M6" s="4"/>
      <c r="N6" s="4"/>
      <c r="O6" s="4"/>
      <c r="P6" s="4"/>
      <c r="Q6" s="44"/>
      <c r="R6" s="4"/>
      <c r="S6" s="44"/>
      <c r="T6" s="4"/>
      <c r="U6" s="4"/>
      <c r="V6" s="4"/>
      <c r="W6" s="4"/>
      <c r="X6" s="4"/>
      <c r="Y6" s="45"/>
      <c r="AA6" s="140"/>
      <c r="AB6" s="384"/>
    </row>
    <row r="7" spans="1:31" ht="14.25">
      <c r="A7" s="11" t="s">
        <v>129</v>
      </c>
      <c r="B7" s="11"/>
      <c r="C7" s="240">
        <v>5843549</v>
      </c>
      <c r="D7" s="240"/>
      <c r="E7" s="240">
        <v>5476771</v>
      </c>
      <c r="F7" s="240"/>
      <c r="G7" s="240">
        <v>5425691</v>
      </c>
      <c r="H7" s="240"/>
      <c r="I7" s="240">
        <v>5322377</v>
      </c>
      <c r="J7" s="240"/>
      <c r="K7" s="240">
        <v>4881140</v>
      </c>
      <c r="L7" s="240"/>
      <c r="M7" s="240">
        <v>4630383</v>
      </c>
      <c r="N7" s="240"/>
      <c r="O7" s="240">
        <v>4265036</v>
      </c>
      <c r="P7" s="240"/>
      <c r="Q7" s="240">
        <v>4078475</v>
      </c>
      <c r="R7" s="240"/>
      <c r="S7" s="240">
        <v>3903581</v>
      </c>
      <c r="T7" s="240"/>
      <c r="U7" s="240">
        <v>3553191</v>
      </c>
      <c r="V7" s="240"/>
      <c r="W7" s="240">
        <v>3506699</v>
      </c>
      <c r="X7" s="44"/>
      <c r="Y7" s="239">
        <v>-0.013084576652366842</v>
      </c>
      <c r="Z7" s="325"/>
      <c r="AA7" s="140"/>
      <c r="AB7" s="384"/>
      <c r="AC7" s="326"/>
      <c r="AD7" s="326"/>
      <c r="AE7" s="326"/>
    </row>
    <row r="8" spans="1:28" ht="12.75">
      <c r="A8" s="46"/>
      <c r="B8" s="46"/>
      <c r="C8" s="381"/>
      <c r="D8" s="381"/>
      <c r="E8" s="381"/>
      <c r="F8" s="381"/>
      <c r="G8" s="381"/>
      <c r="H8" s="381"/>
      <c r="I8" s="381"/>
      <c r="J8" s="381"/>
      <c r="K8" s="381"/>
      <c r="L8" s="381"/>
      <c r="M8" s="381"/>
      <c r="N8" s="381"/>
      <c r="O8" s="381"/>
      <c r="P8" s="381"/>
      <c r="Q8" s="381"/>
      <c r="R8" s="381"/>
      <c r="S8" s="381"/>
      <c r="T8" s="381"/>
      <c r="U8" s="381"/>
      <c r="V8" s="381"/>
      <c r="W8" s="381"/>
      <c r="X8" s="219"/>
      <c r="Y8" s="382"/>
      <c r="AA8" s="140"/>
      <c r="AB8" s="384"/>
    </row>
    <row r="9" spans="1:28" ht="12.75">
      <c r="A9" s="4"/>
      <c r="B9" s="4"/>
      <c r="C9" s="12"/>
      <c r="D9" s="12"/>
      <c r="E9" s="12"/>
      <c r="F9" s="12"/>
      <c r="G9" s="12"/>
      <c r="H9" s="12"/>
      <c r="I9" s="12"/>
      <c r="J9" s="12"/>
      <c r="K9" s="12"/>
      <c r="L9" s="12"/>
      <c r="M9" s="12"/>
      <c r="N9" s="12"/>
      <c r="O9" s="12"/>
      <c r="P9" s="12"/>
      <c r="Q9" s="12"/>
      <c r="R9" s="12"/>
      <c r="S9" s="12"/>
      <c r="T9" s="12"/>
      <c r="U9" s="12"/>
      <c r="V9" s="12"/>
      <c r="W9" s="12"/>
      <c r="X9" s="178"/>
      <c r="Y9" s="383"/>
      <c r="AA9" s="140"/>
      <c r="AB9" s="384"/>
    </row>
    <row r="10" spans="1:28" ht="12.75">
      <c r="A10" s="11" t="s">
        <v>1</v>
      </c>
      <c r="B10" s="11"/>
      <c r="C10" s="240">
        <v>247767</v>
      </c>
      <c r="D10" s="240"/>
      <c r="E10" s="240">
        <v>357136</v>
      </c>
      <c r="F10" s="240"/>
      <c r="G10" s="240">
        <v>498785</v>
      </c>
      <c r="H10" s="240"/>
      <c r="I10" s="240">
        <v>608127</v>
      </c>
      <c r="J10" s="240"/>
      <c r="K10" s="240">
        <v>616203</v>
      </c>
      <c r="L10" s="240"/>
      <c r="M10" s="240">
        <v>560795</v>
      </c>
      <c r="N10" s="240"/>
      <c r="O10" s="240">
        <v>479474</v>
      </c>
      <c r="P10" s="240"/>
      <c r="Q10" s="240">
        <v>420944</v>
      </c>
      <c r="R10" s="240"/>
      <c r="S10" s="240">
        <v>391171</v>
      </c>
      <c r="T10" s="240"/>
      <c r="U10" s="240">
        <v>336672</v>
      </c>
      <c r="V10" s="240"/>
      <c r="W10" s="240">
        <v>293897</v>
      </c>
      <c r="X10" s="178"/>
      <c r="Y10" s="239">
        <v>-0.1270524427335804</v>
      </c>
      <c r="AA10" s="140"/>
      <c r="AB10" s="384"/>
    </row>
    <row r="11" spans="1:28" ht="14.25">
      <c r="A11" s="13" t="s">
        <v>2</v>
      </c>
      <c r="B11" s="13"/>
      <c r="C11" s="281" t="s">
        <v>275</v>
      </c>
      <c r="D11" s="12"/>
      <c r="E11" s="12">
        <v>40138</v>
      </c>
      <c r="F11" s="12"/>
      <c r="G11" s="12">
        <v>62586</v>
      </c>
      <c r="H11" s="12"/>
      <c r="I11" s="12">
        <v>80653</v>
      </c>
      <c r="J11" s="12"/>
      <c r="K11" s="12">
        <v>103804</v>
      </c>
      <c r="L11" s="12"/>
      <c r="M11" s="12">
        <v>107241</v>
      </c>
      <c r="N11" s="12"/>
      <c r="O11" s="12">
        <v>87332</v>
      </c>
      <c r="P11" s="12"/>
      <c r="Q11" s="12">
        <v>80659</v>
      </c>
      <c r="R11" s="12"/>
      <c r="S11" s="12">
        <v>77933</v>
      </c>
      <c r="T11" s="12"/>
      <c r="U11" s="12">
        <v>69236</v>
      </c>
      <c r="V11" s="12"/>
      <c r="W11" s="12">
        <v>63967</v>
      </c>
      <c r="X11" s="182"/>
      <c r="Y11" s="239">
        <v>-0.07610202784678488</v>
      </c>
      <c r="AA11" s="140"/>
      <c r="AB11" s="384"/>
    </row>
    <row r="12" spans="1:28" ht="14.25">
      <c r="A12" s="13" t="s">
        <v>130</v>
      </c>
      <c r="B12" s="13"/>
      <c r="C12" s="281" t="s">
        <v>275</v>
      </c>
      <c r="D12" s="12"/>
      <c r="E12" s="12">
        <v>51223</v>
      </c>
      <c r="F12" s="12"/>
      <c r="G12" s="12">
        <v>107513</v>
      </c>
      <c r="H12" s="12"/>
      <c r="I12" s="12">
        <v>147790</v>
      </c>
      <c r="J12" s="12"/>
      <c r="K12" s="12">
        <v>136702</v>
      </c>
      <c r="L12" s="12"/>
      <c r="M12" s="12">
        <v>115625</v>
      </c>
      <c r="N12" s="12"/>
      <c r="O12" s="12">
        <v>107467</v>
      </c>
      <c r="P12" s="12"/>
      <c r="Q12" s="12">
        <v>90199</v>
      </c>
      <c r="R12" s="12"/>
      <c r="S12" s="12">
        <v>77915</v>
      </c>
      <c r="T12" s="12"/>
      <c r="U12" s="12">
        <v>61909</v>
      </c>
      <c r="V12" s="12"/>
      <c r="W12" s="12">
        <v>45473</v>
      </c>
      <c r="X12" s="216"/>
      <c r="Y12" s="239">
        <v>-0.2654864397745077</v>
      </c>
      <c r="AA12" s="140"/>
      <c r="AB12" s="384"/>
    </row>
    <row r="13" spans="1:32" ht="12.75">
      <c r="A13" s="13" t="s">
        <v>3</v>
      </c>
      <c r="B13" s="13"/>
      <c r="C13" s="12">
        <v>247767</v>
      </c>
      <c r="D13" s="12"/>
      <c r="E13" s="12">
        <v>265775</v>
      </c>
      <c r="F13" s="12"/>
      <c r="G13" s="12">
        <v>328686</v>
      </c>
      <c r="H13" s="12"/>
      <c r="I13" s="12">
        <v>379684</v>
      </c>
      <c r="J13" s="12"/>
      <c r="K13" s="12">
        <v>375697</v>
      </c>
      <c r="L13" s="12"/>
      <c r="M13" s="12">
        <v>337929</v>
      </c>
      <c r="N13" s="12"/>
      <c r="O13" s="12">
        <v>284675</v>
      </c>
      <c r="P13" s="12"/>
      <c r="Q13" s="12">
        <v>250086</v>
      </c>
      <c r="R13" s="12"/>
      <c r="S13" s="12">
        <v>235323</v>
      </c>
      <c r="T13" s="12"/>
      <c r="U13" s="12">
        <v>205527</v>
      </c>
      <c r="V13" s="12"/>
      <c r="W13" s="12">
        <v>184457</v>
      </c>
      <c r="X13" s="216"/>
      <c r="Y13" s="239">
        <v>-0.10251694424576818</v>
      </c>
      <c r="AA13" s="140"/>
      <c r="AB13" s="384"/>
      <c r="AF13" s="14"/>
    </row>
    <row r="14" spans="1:28" ht="12.75">
      <c r="A14" s="4"/>
      <c r="B14" s="4"/>
      <c r="C14" s="12"/>
      <c r="D14" s="12"/>
      <c r="E14" s="12"/>
      <c r="F14" s="12"/>
      <c r="G14" s="12"/>
      <c r="H14" s="12"/>
      <c r="I14" s="12"/>
      <c r="J14" s="12"/>
      <c r="K14" s="12"/>
      <c r="L14" s="12"/>
      <c r="M14" s="12"/>
      <c r="N14" s="12"/>
      <c r="O14" s="12"/>
      <c r="P14" s="12"/>
      <c r="Q14" s="12"/>
      <c r="R14" s="12"/>
      <c r="S14" s="12"/>
      <c r="T14" s="12"/>
      <c r="U14" s="12"/>
      <c r="V14" s="12"/>
      <c r="W14" s="12"/>
      <c r="X14" s="178"/>
      <c r="Y14" s="383"/>
      <c r="AA14" s="140"/>
      <c r="AB14" s="384"/>
    </row>
    <row r="15" spans="1:28" ht="12.75">
      <c r="A15" s="11" t="s">
        <v>30</v>
      </c>
      <c r="B15" s="11"/>
      <c r="C15" s="240">
        <v>1154051</v>
      </c>
      <c r="D15" s="240"/>
      <c r="E15" s="240">
        <v>1032331</v>
      </c>
      <c r="F15" s="240"/>
      <c r="G15" s="240">
        <v>1025047</v>
      </c>
      <c r="H15" s="240"/>
      <c r="I15" s="240">
        <v>972993</v>
      </c>
      <c r="J15" s="240"/>
      <c r="K15" s="240">
        <v>977315</v>
      </c>
      <c r="L15" s="240"/>
      <c r="M15" s="240">
        <v>960685</v>
      </c>
      <c r="N15" s="240"/>
      <c r="O15" s="240">
        <v>1001162</v>
      </c>
      <c r="P15" s="240"/>
      <c r="Q15" s="240">
        <v>1021961</v>
      </c>
      <c r="R15" s="240"/>
      <c r="S15" s="240">
        <v>977362</v>
      </c>
      <c r="T15" s="240"/>
      <c r="U15" s="240">
        <v>879466</v>
      </c>
      <c r="V15" s="240"/>
      <c r="W15" s="240">
        <v>871619</v>
      </c>
      <c r="X15" s="44"/>
      <c r="Y15" s="239">
        <v>-0.00892245976535766</v>
      </c>
      <c r="AA15" s="140"/>
      <c r="AB15" s="384"/>
    </row>
    <row r="16" spans="1:28" ht="12.75">
      <c r="A16" s="13"/>
      <c r="B16" s="13"/>
      <c r="C16" s="12"/>
      <c r="D16" s="12"/>
      <c r="E16" s="12"/>
      <c r="F16" s="12"/>
      <c r="G16" s="12"/>
      <c r="H16" s="12"/>
      <c r="I16" s="12"/>
      <c r="J16" s="12"/>
      <c r="K16" s="12"/>
      <c r="L16" s="12"/>
      <c r="M16" s="12"/>
      <c r="N16" s="12"/>
      <c r="O16" s="12"/>
      <c r="P16" s="12"/>
      <c r="Q16" s="12"/>
      <c r="R16" s="12"/>
      <c r="S16" s="12"/>
      <c r="T16" s="12"/>
      <c r="U16" s="12"/>
      <c r="V16" s="12"/>
      <c r="W16" s="12"/>
      <c r="X16" s="44"/>
      <c r="Y16" s="364"/>
      <c r="AA16" s="140"/>
      <c r="AB16" s="384"/>
    </row>
    <row r="17" spans="1:28" ht="12.75">
      <c r="A17" s="11" t="s">
        <v>15</v>
      </c>
      <c r="B17" s="11"/>
      <c r="C17" s="12">
        <v>731384</v>
      </c>
      <c r="D17" s="12"/>
      <c r="E17" s="12">
        <v>695713</v>
      </c>
      <c r="F17" s="12"/>
      <c r="G17" s="12">
        <v>720686</v>
      </c>
      <c r="H17" s="12"/>
      <c r="I17" s="12">
        <v>707579</v>
      </c>
      <c r="J17" s="12"/>
      <c r="K17" s="12">
        <v>738851</v>
      </c>
      <c r="L17" s="12"/>
      <c r="M17" s="12">
        <v>754516</v>
      </c>
      <c r="N17" s="12"/>
      <c r="O17" s="12">
        <v>750449</v>
      </c>
      <c r="P17" s="12"/>
      <c r="Q17" s="12">
        <v>767441</v>
      </c>
      <c r="R17" s="12"/>
      <c r="S17" s="12">
        <v>743943</v>
      </c>
      <c r="T17" s="12"/>
      <c r="U17" s="12">
        <v>677283</v>
      </c>
      <c r="V17" s="12"/>
      <c r="W17" s="12">
        <v>675316</v>
      </c>
      <c r="X17" s="44"/>
      <c r="Y17" s="239">
        <v>-0.0029042512509541707</v>
      </c>
      <c r="AA17" s="140"/>
      <c r="AB17" s="384"/>
    </row>
    <row r="18" spans="1:28" ht="12.75">
      <c r="A18" s="4"/>
      <c r="B18" s="4"/>
      <c r="C18" s="12"/>
      <c r="D18" s="12"/>
      <c r="E18" s="12"/>
      <c r="F18" s="12"/>
      <c r="G18" s="12"/>
      <c r="H18" s="12"/>
      <c r="I18" s="12"/>
      <c r="J18" s="12"/>
      <c r="K18" s="12"/>
      <c r="L18" s="12"/>
      <c r="M18" s="12"/>
      <c r="N18" s="12"/>
      <c r="O18" s="12"/>
      <c r="P18" s="12"/>
      <c r="Q18" s="12"/>
      <c r="R18" s="12"/>
      <c r="S18" s="12"/>
      <c r="T18" s="12"/>
      <c r="U18" s="12"/>
      <c r="V18" s="12"/>
      <c r="W18" s="12"/>
      <c r="X18" s="44"/>
      <c r="Y18" s="364"/>
      <c r="AA18" s="140"/>
      <c r="AB18" s="384"/>
    </row>
    <row r="19" spans="1:28" ht="12.75">
      <c r="A19" s="11" t="s">
        <v>27</v>
      </c>
      <c r="B19" s="11"/>
      <c r="C19" s="12">
        <v>88204</v>
      </c>
      <c r="D19" s="12"/>
      <c r="E19" s="12">
        <v>88386</v>
      </c>
      <c r="F19" s="12"/>
      <c r="G19" s="12">
        <v>103363</v>
      </c>
      <c r="H19" s="12"/>
      <c r="I19" s="12">
        <v>111328</v>
      </c>
      <c r="J19" s="12"/>
      <c r="K19" s="12">
        <v>99021</v>
      </c>
      <c r="L19" s="12"/>
      <c r="M19" s="12">
        <v>96875</v>
      </c>
      <c r="N19" s="12"/>
      <c r="O19" s="12">
        <v>76244</v>
      </c>
      <c r="P19" s="12"/>
      <c r="Q19" s="12">
        <v>71896</v>
      </c>
      <c r="R19" s="12"/>
      <c r="S19" s="12">
        <v>63898</v>
      </c>
      <c r="T19" s="12"/>
      <c r="U19" s="12">
        <v>55197</v>
      </c>
      <c r="V19" s="12"/>
      <c r="W19" s="12">
        <v>40949</v>
      </c>
      <c r="X19" s="178"/>
      <c r="Y19" s="239">
        <v>-0.25812997083174816</v>
      </c>
      <c r="AA19" s="140"/>
      <c r="AB19" s="384"/>
    </row>
    <row r="20" spans="1:28" ht="12.75">
      <c r="A20" s="4"/>
      <c r="B20" s="4"/>
      <c r="C20" s="12"/>
      <c r="D20" s="12"/>
      <c r="E20" s="12"/>
      <c r="F20" s="12"/>
      <c r="G20" s="12"/>
      <c r="H20" s="12"/>
      <c r="I20" s="12"/>
      <c r="J20" s="12"/>
      <c r="K20" s="12"/>
      <c r="L20" s="12"/>
      <c r="M20" s="12"/>
      <c r="N20" s="12"/>
      <c r="O20" s="12"/>
      <c r="P20" s="12"/>
      <c r="Q20" s="12"/>
      <c r="R20" s="12"/>
      <c r="S20" s="12"/>
      <c r="T20" s="12"/>
      <c r="U20" s="12"/>
      <c r="V20" s="12"/>
      <c r="W20" s="12"/>
      <c r="X20" s="178"/>
      <c r="Y20" s="383"/>
      <c r="AA20" s="140"/>
      <c r="AB20" s="384"/>
    </row>
    <row r="21" spans="1:28" ht="14.25">
      <c r="A21" s="48" t="s">
        <v>131</v>
      </c>
      <c r="B21" s="48"/>
      <c r="C21" s="240">
        <v>1067355</v>
      </c>
      <c r="D21" s="240"/>
      <c r="E21" s="240">
        <v>1141235</v>
      </c>
      <c r="F21" s="240"/>
      <c r="G21" s="240">
        <v>1322834</v>
      </c>
      <c r="H21" s="240"/>
      <c r="I21" s="240">
        <v>1427034</v>
      </c>
      <c r="J21" s="240"/>
      <c r="K21" s="240">
        <v>1454075</v>
      </c>
      <c r="L21" s="240"/>
      <c r="M21" s="240">
        <v>1412186</v>
      </c>
      <c r="N21" s="240"/>
      <c r="O21" s="240">
        <v>1306167</v>
      </c>
      <c r="P21" s="240"/>
      <c r="Q21" s="240">
        <v>1260281</v>
      </c>
      <c r="R21" s="240"/>
      <c r="S21" s="240">
        <v>1199012</v>
      </c>
      <c r="T21" s="240"/>
      <c r="U21" s="240">
        <v>1069152</v>
      </c>
      <c r="V21" s="240"/>
      <c r="W21" s="240">
        <v>1010162</v>
      </c>
      <c r="X21" s="178"/>
      <c r="Y21" s="239">
        <v>-0.05517456825596356</v>
      </c>
      <c r="Z21" s="42"/>
      <c r="AA21" s="140"/>
      <c r="AB21" s="384"/>
    </row>
    <row r="22" spans="1:28" ht="7.5" customHeight="1">
      <c r="A22" s="17"/>
      <c r="B22" s="17"/>
      <c r="C22" s="17"/>
      <c r="D22" s="17"/>
      <c r="E22" s="17"/>
      <c r="F22" s="17"/>
      <c r="G22" s="17"/>
      <c r="H22" s="17"/>
      <c r="I22" s="17"/>
      <c r="J22" s="17"/>
      <c r="K22" s="17"/>
      <c r="L22" s="17"/>
      <c r="M22" s="17"/>
      <c r="N22" s="17"/>
      <c r="O22" s="17"/>
      <c r="P22" s="17"/>
      <c r="Q22" s="18"/>
      <c r="R22" s="18"/>
      <c r="S22" s="18"/>
      <c r="T22" s="19"/>
      <c r="U22" s="19"/>
      <c r="V22" s="19"/>
      <c r="W22" s="19"/>
      <c r="X22" s="19"/>
      <c r="Y22" s="20"/>
      <c r="AA22" s="140"/>
      <c r="AB22" s="384"/>
    </row>
    <row r="23" spans="1:25" ht="12.75">
      <c r="A23" s="3"/>
      <c r="B23" s="3"/>
      <c r="C23" s="3"/>
      <c r="D23" s="3"/>
      <c r="E23" s="3"/>
      <c r="F23" s="3"/>
      <c r="G23" s="3"/>
      <c r="H23" s="3"/>
      <c r="I23" s="3"/>
      <c r="J23" s="3"/>
      <c r="K23" s="3"/>
      <c r="L23" s="3"/>
      <c r="M23" s="3"/>
      <c r="N23" s="3"/>
      <c r="O23" s="3"/>
      <c r="P23" s="3"/>
      <c r="Q23" s="3"/>
      <c r="R23" s="3"/>
      <c r="S23" s="3"/>
      <c r="T23" s="3"/>
      <c r="U23" s="3"/>
      <c r="V23" s="3"/>
      <c r="W23" s="3"/>
      <c r="X23" s="3"/>
      <c r="Y23" s="3"/>
    </row>
    <row r="24" spans="1:25" ht="38.25" customHeight="1">
      <c r="A24" s="399" t="s">
        <v>172</v>
      </c>
      <c r="B24" s="399"/>
      <c r="C24" s="399"/>
      <c r="D24" s="399"/>
      <c r="E24" s="399"/>
      <c r="F24" s="399"/>
      <c r="G24" s="399"/>
      <c r="H24" s="399"/>
      <c r="I24" s="399"/>
      <c r="J24" s="399"/>
      <c r="K24" s="399"/>
      <c r="L24" s="399"/>
      <c r="M24" s="399"/>
      <c r="N24" s="399"/>
      <c r="O24" s="399"/>
      <c r="P24" s="399"/>
      <c r="Q24" s="399"/>
      <c r="R24" s="399"/>
      <c r="S24" s="399"/>
      <c r="T24" s="398"/>
      <c r="U24" s="398"/>
      <c r="V24" s="398"/>
      <c r="W24" s="398"/>
      <c r="X24" s="398"/>
      <c r="Y24" s="398"/>
    </row>
    <row r="25" spans="1:25" ht="12.75">
      <c r="A25" s="3"/>
      <c r="B25" s="3"/>
      <c r="C25" s="3"/>
      <c r="D25" s="3"/>
      <c r="E25" s="3"/>
      <c r="F25" s="3"/>
      <c r="G25" s="3"/>
      <c r="H25" s="3"/>
      <c r="I25" s="3"/>
      <c r="J25" s="3"/>
      <c r="K25" s="3"/>
      <c r="L25" s="3"/>
      <c r="M25" s="3"/>
      <c r="N25" s="3"/>
      <c r="O25" s="3"/>
      <c r="P25" s="3"/>
      <c r="Q25" s="3"/>
      <c r="R25" s="3"/>
      <c r="S25" s="3"/>
      <c r="T25" s="3"/>
      <c r="U25" s="3"/>
      <c r="V25" s="3"/>
      <c r="W25" s="3"/>
      <c r="X25" s="3"/>
      <c r="Y25" s="3"/>
    </row>
    <row r="26" spans="1:27" ht="12.75">
      <c r="A26" s="2" t="s">
        <v>276</v>
      </c>
      <c r="B26" s="3"/>
      <c r="C26" s="3"/>
      <c r="D26" s="3"/>
      <c r="E26" s="3"/>
      <c r="F26" s="3"/>
      <c r="G26" s="3"/>
      <c r="H26" s="3"/>
      <c r="I26" s="3"/>
      <c r="J26" s="3"/>
      <c r="K26" s="3"/>
      <c r="L26" s="3"/>
      <c r="M26" s="3"/>
      <c r="N26" s="3"/>
      <c r="O26" s="3"/>
      <c r="P26" s="3"/>
      <c r="Q26" s="54"/>
      <c r="R26" s="54"/>
      <c r="S26" s="54"/>
      <c r="T26" s="54"/>
      <c r="U26" s="54"/>
      <c r="V26" s="54"/>
      <c r="W26" s="54"/>
      <c r="X26" s="54"/>
      <c r="Y26" s="54"/>
      <c r="Z26" s="54"/>
      <c r="AA26" s="54"/>
    </row>
    <row r="27" spans="1:27" ht="12.75">
      <c r="A27" s="3"/>
      <c r="B27" s="3"/>
      <c r="C27" s="3"/>
      <c r="D27" s="3"/>
      <c r="E27" s="3"/>
      <c r="F27" s="3"/>
      <c r="G27" s="3"/>
      <c r="H27" s="3"/>
      <c r="I27" s="3"/>
      <c r="J27" s="3"/>
      <c r="K27" s="3"/>
      <c r="L27" s="3"/>
      <c r="M27" s="3"/>
      <c r="N27" s="3"/>
      <c r="O27" s="3"/>
      <c r="P27" s="3"/>
      <c r="Q27" s="54"/>
      <c r="R27" s="54"/>
      <c r="S27" s="54"/>
      <c r="T27" s="54"/>
      <c r="U27" s="54"/>
      <c r="V27" s="54"/>
      <c r="W27" s="54"/>
      <c r="X27" s="54"/>
      <c r="Y27" s="54"/>
      <c r="Z27" s="54"/>
      <c r="AA27" s="54"/>
    </row>
    <row r="28" spans="1:27" ht="12.75">
      <c r="A28" s="3" t="s">
        <v>128</v>
      </c>
      <c r="B28" s="3"/>
      <c r="C28" s="3"/>
      <c r="D28" s="3"/>
      <c r="E28" s="3"/>
      <c r="F28" s="3"/>
      <c r="G28" s="3"/>
      <c r="H28" s="3"/>
      <c r="I28" s="3"/>
      <c r="J28" s="3"/>
      <c r="K28" s="3"/>
      <c r="L28" s="3"/>
      <c r="M28" s="3"/>
      <c r="N28" s="3"/>
      <c r="O28" s="3"/>
      <c r="P28" s="3"/>
      <c r="Q28" s="54"/>
      <c r="R28" s="54"/>
      <c r="S28" s="54"/>
      <c r="T28" s="54"/>
      <c r="U28" s="54"/>
      <c r="V28" s="54"/>
      <c r="W28" s="54"/>
      <c r="X28" s="54"/>
      <c r="Y28" s="54"/>
      <c r="Z28" s="54"/>
      <c r="AA28" s="54"/>
    </row>
    <row r="29" spans="1:27" ht="12.75">
      <c r="A29" s="3"/>
      <c r="B29" s="3"/>
      <c r="C29" s="3"/>
      <c r="D29" s="3"/>
      <c r="E29" s="3"/>
      <c r="F29" s="3"/>
      <c r="G29" s="3"/>
      <c r="H29" s="3"/>
      <c r="I29" s="3"/>
      <c r="J29" s="3"/>
      <c r="K29" s="3"/>
      <c r="L29" s="3"/>
      <c r="M29" s="3"/>
      <c r="N29" s="3"/>
      <c r="O29" s="3"/>
      <c r="P29" s="3"/>
      <c r="Q29" s="54"/>
      <c r="R29" s="54"/>
      <c r="S29" s="54"/>
      <c r="T29" s="54"/>
      <c r="U29" s="54"/>
      <c r="V29" s="54"/>
      <c r="W29" s="54"/>
      <c r="X29" s="54"/>
      <c r="Y29" s="54"/>
      <c r="Z29" s="54"/>
      <c r="AA29" s="54"/>
    </row>
    <row r="30" spans="1:27" ht="12.75">
      <c r="A30" s="3"/>
      <c r="B30" s="3"/>
      <c r="C30" s="3"/>
      <c r="D30" s="3"/>
      <c r="E30" s="3"/>
      <c r="F30" s="3"/>
      <c r="G30" s="3"/>
      <c r="H30" s="3"/>
      <c r="I30" s="3"/>
      <c r="J30" s="3"/>
      <c r="K30" s="3"/>
      <c r="L30" s="3"/>
      <c r="M30" s="3"/>
      <c r="N30" s="3"/>
      <c r="O30" s="3"/>
      <c r="P30" s="3"/>
      <c r="Q30" s="3"/>
      <c r="R30" s="3"/>
      <c r="S30" s="3"/>
      <c r="T30" s="3"/>
      <c r="U30" s="3"/>
      <c r="V30" s="3"/>
      <c r="W30" s="3"/>
      <c r="X30" s="3"/>
      <c r="Y30" s="3"/>
      <c r="Z30" s="3"/>
      <c r="AA30" s="3"/>
    </row>
  </sheetData>
  <sheetProtection/>
  <mergeCells count="4">
    <mergeCell ref="A1:Y1"/>
    <mergeCell ref="Y4:Y5"/>
    <mergeCell ref="A24:Y24"/>
    <mergeCell ref="C4:W4"/>
  </mergeCells>
  <printOptions/>
  <pageMargins left="0.7480314960629921" right="0.7480314960629921" top="0.984251968503937" bottom="0.984251968503937" header="0.5118110236220472" footer="0.5118110236220472"/>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L42"/>
  <sheetViews>
    <sheetView showGridLines="0" zoomScale="85" zoomScaleNormal="85" zoomScalePageLayoutView="0" workbookViewId="0" topLeftCell="A1">
      <selection activeCell="A1" sqref="A1:I1"/>
    </sheetView>
  </sheetViews>
  <sheetFormatPr defaultColWidth="9.140625" defaultRowHeight="12.75"/>
  <cols>
    <col min="1" max="1" width="36.00390625" style="3" customWidth="1"/>
    <col min="2" max="2" width="11.28125" style="3" customWidth="1"/>
    <col min="3" max="4" width="12.7109375" style="3" customWidth="1"/>
    <col min="5" max="5" width="16.7109375" style="3" customWidth="1"/>
    <col min="6" max="6" width="15.140625" style="3" customWidth="1"/>
    <col min="7" max="7" width="16.140625" style="3" customWidth="1"/>
    <col min="8" max="8" width="15.7109375" style="3" customWidth="1"/>
    <col min="9" max="9" width="8.8515625" style="2" customWidth="1"/>
    <col min="10" max="10" width="12.57421875" style="50" customWidth="1"/>
    <col min="11" max="11" width="16.140625" style="50" customWidth="1"/>
    <col min="12" max="12" width="12.28125" style="2" customWidth="1"/>
    <col min="13" max="13" width="11.00390625" style="2" bestFit="1" customWidth="1"/>
    <col min="14" max="14" width="8.57421875" style="2" bestFit="1" customWidth="1"/>
    <col min="15" max="16" width="9.140625" style="2" customWidth="1"/>
    <col min="17" max="17" width="15.28125" style="2" customWidth="1"/>
    <col min="18" max="16384" width="9.140625" style="2" customWidth="1"/>
  </cols>
  <sheetData>
    <row r="1" spans="1:9" ht="12.75">
      <c r="A1" s="403" t="s">
        <v>255</v>
      </c>
      <c r="B1" s="398"/>
      <c r="C1" s="398"/>
      <c r="D1" s="398"/>
      <c r="E1" s="398"/>
      <c r="F1" s="398"/>
      <c r="G1" s="398"/>
      <c r="H1" s="398"/>
      <c r="I1" s="404"/>
    </row>
    <row r="2" spans="1:8" ht="12.75">
      <c r="A2" s="4"/>
      <c r="B2" s="4"/>
      <c r="C2" s="4"/>
      <c r="D2" s="4"/>
      <c r="E2" s="4"/>
      <c r="F2" s="4"/>
      <c r="G2" s="4"/>
      <c r="H2" s="4"/>
    </row>
    <row r="3" spans="1:8" ht="39" customHeight="1">
      <c r="A3" s="165" t="s">
        <v>92</v>
      </c>
      <c r="B3" s="5" t="s">
        <v>112</v>
      </c>
      <c r="C3" s="5" t="s">
        <v>129</v>
      </c>
      <c r="D3" s="5" t="s">
        <v>2</v>
      </c>
      <c r="E3" s="5" t="s">
        <v>113</v>
      </c>
      <c r="F3" s="5" t="s">
        <v>29</v>
      </c>
      <c r="G3" s="5" t="s">
        <v>30</v>
      </c>
      <c r="H3" s="5" t="s">
        <v>15</v>
      </c>
    </row>
    <row r="4" spans="1:8" ht="12.75">
      <c r="A4" s="39"/>
      <c r="B4" s="156"/>
      <c r="C4" s="9"/>
      <c r="D4" s="9"/>
      <c r="E4" s="9"/>
      <c r="F4" s="402"/>
      <c r="G4" s="402"/>
      <c r="H4" s="402"/>
    </row>
    <row r="5" spans="1:12" ht="13.5" customHeight="1">
      <c r="A5" s="327" t="s">
        <v>22</v>
      </c>
      <c r="B5" s="210">
        <v>41364</v>
      </c>
      <c r="C5" s="283">
        <v>601139</v>
      </c>
      <c r="D5" s="283" t="s">
        <v>145</v>
      </c>
      <c r="E5" s="283" t="s">
        <v>145</v>
      </c>
      <c r="F5" s="283">
        <v>68960</v>
      </c>
      <c r="G5" s="283">
        <v>200384</v>
      </c>
      <c r="H5" s="283">
        <v>136245</v>
      </c>
      <c r="L5" s="51"/>
    </row>
    <row r="6" spans="1:8" ht="13.5" customHeight="1">
      <c r="A6" s="328"/>
      <c r="B6" s="210">
        <v>41729</v>
      </c>
      <c r="C6" s="283">
        <v>634586</v>
      </c>
      <c r="D6" s="283" t="s">
        <v>145</v>
      </c>
      <c r="E6" s="284" t="s">
        <v>145</v>
      </c>
      <c r="F6" s="283">
        <v>62138</v>
      </c>
      <c r="G6" s="283">
        <v>197549</v>
      </c>
      <c r="H6" s="283">
        <v>135303</v>
      </c>
    </row>
    <row r="7" spans="2:8" ht="7.5" customHeight="1">
      <c r="B7" s="157"/>
      <c r="C7" s="283"/>
      <c r="D7" s="283"/>
      <c r="E7" s="65"/>
      <c r="F7" s="139"/>
      <c r="G7" s="139"/>
      <c r="H7" s="139"/>
    </row>
    <row r="8" spans="1:8" ht="13.5" customHeight="1">
      <c r="A8" s="327" t="s">
        <v>23</v>
      </c>
      <c r="B8" s="210">
        <v>41364</v>
      </c>
      <c r="C8" s="283">
        <v>53620</v>
      </c>
      <c r="D8" s="283" t="s">
        <v>145</v>
      </c>
      <c r="E8" s="283" t="s">
        <v>145</v>
      </c>
      <c r="F8" s="283">
        <v>1644</v>
      </c>
      <c r="G8" s="283">
        <v>28630</v>
      </c>
      <c r="H8" s="283">
        <v>19153</v>
      </c>
    </row>
    <row r="9" spans="2:8" ht="13.5" customHeight="1">
      <c r="B9" s="210">
        <v>41729</v>
      </c>
      <c r="C9" s="283">
        <v>64200</v>
      </c>
      <c r="D9" s="283" t="s">
        <v>145</v>
      </c>
      <c r="E9" s="283" t="s">
        <v>145</v>
      </c>
      <c r="F9" s="283">
        <v>1401</v>
      </c>
      <c r="G9" s="283">
        <v>33277</v>
      </c>
      <c r="H9" s="283">
        <v>19864</v>
      </c>
    </row>
    <row r="10" spans="2:8" ht="7.5" customHeight="1">
      <c r="B10" s="157"/>
      <c r="C10" s="283"/>
      <c r="D10" s="283"/>
      <c r="E10" s="283"/>
      <c r="F10" s="139"/>
      <c r="G10" s="139"/>
      <c r="H10" s="139"/>
    </row>
    <row r="11" spans="1:8" ht="13.5" customHeight="1">
      <c r="A11" s="327" t="s">
        <v>24</v>
      </c>
      <c r="B11" s="210">
        <v>41364</v>
      </c>
      <c r="C11" s="283">
        <v>65155</v>
      </c>
      <c r="D11" s="283" t="s">
        <v>145</v>
      </c>
      <c r="E11" s="283" t="s">
        <v>145</v>
      </c>
      <c r="F11" s="283">
        <v>178</v>
      </c>
      <c r="G11" s="283">
        <v>16096</v>
      </c>
      <c r="H11" s="283">
        <v>11030</v>
      </c>
    </row>
    <row r="12" spans="2:8" ht="13.5" customHeight="1">
      <c r="B12" s="210">
        <v>41729</v>
      </c>
      <c r="C12" s="283">
        <v>57818</v>
      </c>
      <c r="D12" s="283" t="s">
        <v>145</v>
      </c>
      <c r="E12" s="283" t="s">
        <v>145</v>
      </c>
      <c r="F12" s="283">
        <v>110</v>
      </c>
      <c r="G12" s="283">
        <v>13510</v>
      </c>
      <c r="H12" s="283">
        <v>9144</v>
      </c>
    </row>
    <row r="13" spans="1:8" ht="7.5" customHeight="1">
      <c r="A13" s="327"/>
      <c r="B13" s="157"/>
      <c r="C13" s="283"/>
      <c r="D13" s="283"/>
      <c r="E13" s="283"/>
      <c r="F13" s="139"/>
      <c r="G13" s="139"/>
      <c r="H13" s="139"/>
    </row>
    <row r="14" spans="1:8" ht="13.5" customHeight="1">
      <c r="A14" s="327" t="s">
        <v>146</v>
      </c>
      <c r="B14" s="210">
        <v>41364</v>
      </c>
      <c r="C14" s="283">
        <v>1900948</v>
      </c>
      <c r="D14" s="283" t="s">
        <v>145</v>
      </c>
      <c r="E14" s="283">
        <v>26871</v>
      </c>
      <c r="F14" s="283">
        <v>41864</v>
      </c>
      <c r="G14" s="283">
        <v>236884</v>
      </c>
      <c r="H14" s="283">
        <v>200199</v>
      </c>
    </row>
    <row r="15" spans="2:8" ht="13.5" customHeight="1">
      <c r="B15" s="210">
        <v>41729</v>
      </c>
      <c r="C15" s="283">
        <v>1845243</v>
      </c>
      <c r="D15" s="283" t="s">
        <v>145</v>
      </c>
      <c r="E15" s="283">
        <v>19342</v>
      </c>
      <c r="F15" s="283">
        <v>37151</v>
      </c>
      <c r="G15" s="283">
        <v>237829</v>
      </c>
      <c r="H15" s="283">
        <v>202396</v>
      </c>
    </row>
    <row r="16" spans="2:8" ht="7.5" customHeight="1">
      <c r="B16" s="157"/>
      <c r="C16" s="283"/>
      <c r="D16" s="283"/>
      <c r="E16" s="65"/>
      <c r="F16" s="139"/>
      <c r="G16" s="139"/>
      <c r="H16" s="139"/>
    </row>
    <row r="17" spans="1:8" ht="13.5" customHeight="1">
      <c r="A17" s="327" t="s">
        <v>148</v>
      </c>
      <c r="B17" s="210">
        <v>41364</v>
      </c>
      <c r="C17" s="283">
        <v>529713</v>
      </c>
      <c r="D17" s="283" t="s">
        <v>145</v>
      </c>
      <c r="E17" s="284">
        <v>3330</v>
      </c>
      <c r="F17" s="283">
        <v>23150</v>
      </c>
      <c r="G17" s="283">
        <v>66779</v>
      </c>
      <c r="H17" s="283">
        <v>52694</v>
      </c>
    </row>
    <row r="18" spans="1:8" ht="13.5" customHeight="1">
      <c r="A18" s="327"/>
      <c r="B18" s="210">
        <v>41729</v>
      </c>
      <c r="C18" s="283">
        <v>506190</v>
      </c>
      <c r="D18" s="283" t="s">
        <v>145</v>
      </c>
      <c r="E18" s="284">
        <v>1897</v>
      </c>
      <c r="F18" s="283">
        <v>21487</v>
      </c>
      <c r="G18" s="283">
        <v>62366</v>
      </c>
      <c r="H18" s="283">
        <v>50075</v>
      </c>
    </row>
    <row r="19" spans="2:8" ht="7.5" customHeight="1">
      <c r="B19" s="157"/>
      <c r="C19" s="283"/>
      <c r="D19" s="283"/>
      <c r="E19" s="65"/>
      <c r="F19" s="139"/>
      <c r="G19" s="139"/>
      <c r="H19" s="139"/>
    </row>
    <row r="20" spans="1:8" ht="13.5" customHeight="1">
      <c r="A20" s="327" t="s">
        <v>25</v>
      </c>
      <c r="B20" s="210">
        <v>41364</v>
      </c>
      <c r="C20" s="283">
        <v>208002</v>
      </c>
      <c r="D20" s="283">
        <v>69236</v>
      </c>
      <c r="E20" s="283">
        <v>15547</v>
      </c>
      <c r="F20" s="283">
        <v>41822</v>
      </c>
      <c r="G20" s="283">
        <v>99510</v>
      </c>
      <c r="H20" s="283">
        <v>87839</v>
      </c>
    </row>
    <row r="21" spans="1:8" ht="13.5" customHeight="1">
      <c r="A21" s="328"/>
      <c r="B21" s="210">
        <v>41729</v>
      </c>
      <c r="C21" s="283">
        <v>198176</v>
      </c>
      <c r="D21" s="283">
        <v>63967</v>
      </c>
      <c r="E21" s="283">
        <v>12933</v>
      </c>
      <c r="F21" s="283">
        <v>38088</v>
      </c>
      <c r="G21" s="283">
        <v>99183</v>
      </c>
      <c r="H21" s="283">
        <v>88106</v>
      </c>
    </row>
    <row r="22" spans="2:8" ht="7.5" customHeight="1">
      <c r="B22" s="157"/>
      <c r="C22" s="283"/>
      <c r="D22" s="283"/>
      <c r="E22" s="65"/>
      <c r="F22" s="139"/>
      <c r="G22" s="139"/>
      <c r="H22" s="139"/>
    </row>
    <row r="23" spans="1:8" ht="13.5" customHeight="1">
      <c r="A23" s="327" t="s">
        <v>150</v>
      </c>
      <c r="B23" s="210">
        <v>41364</v>
      </c>
      <c r="C23" s="283">
        <v>19910</v>
      </c>
      <c r="D23" s="65" t="s">
        <v>145</v>
      </c>
      <c r="E23" s="284" t="s">
        <v>145</v>
      </c>
      <c r="F23" s="283">
        <v>4081</v>
      </c>
      <c r="G23" s="283">
        <v>22389</v>
      </c>
      <c r="H23" s="283">
        <v>16290</v>
      </c>
    </row>
    <row r="24" spans="2:8" ht="13.5" customHeight="1">
      <c r="B24" s="210">
        <v>41729</v>
      </c>
      <c r="C24" s="283">
        <v>20620</v>
      </c>
      <c r="D24" s="65" t="s">
        <v>145</v>
      </c>
      <c r="E24" s="284" t="s">
        <v>145</v>
      </c>
      <c r="F24" s="283">
        <v>3355</v>
      </c>
      <c r="G24" s="283">
        <v>22465</v>
      </c>
      <c r="H24" s="283">
        <v>16942</v>
      </c>
    </row>
    <row r="25" spans="2:8" ht="7.5" customHeight="1">
      <c r="B25" s="157"/>
      <c r="C25" s="283"/>
      <c r="D25" s="283"/>
      <c r="E25" s="65"/>
      <c r="F25" s="139"/>
      <c r="G25" s="139"/>
      <c r="H25" s="139"/>
    </row>
    <row r="26" spans="1:8" ht="13.5" customHeight="1">
      <c r="A26" s="327" t="s">
        <v>151</v>
      </c>
      <c r="B26" s="210">
        <v>41364</v>
      </c>
      <c r="C26" s="283">
        <v>132204</v>
      </c>
      <c r="D26" s="283" t="s">
        <v>145</v>
      </c>
      <c r="E26" s="284">
        <v>16161</v>
      </c>
      <c r="F26" s="283">
        <v>15105</v>
      </c>
      <c r="G26" s="283">
        <v>76915</v>
      </c>
      <c r="H26" s="283">
        <v>58306</v>
      </c>
    </row>
    <row r="27" spans="1:8" ht="13.5" customHeight="1">
      <c r="A27" s="328"/>
      <c r="B27" s="210">
        <v>41729</v>
      </c>
      <c r="C27" s="283">
        <v>134433</v>
      </c>
      <c r="D27" s="283" t="s">
        <v>145</v>
      </c>
      <c r="E27" s="284">
        <v>11301</v>
      </c>
      <c r="F27" s="283">
        <v>13438</v>
      </c>
      <c r="G27" s="283">
        <v>72027</v>
      </c>
      <c r="H27" s="283">
        <v>55680</v>
      </c>
    </row>
    <row r="28" spans="2:8" ht="7.5" customHeight="1">
      <c r="B28" s="157"/>
      <c r="C28" s="283"/>
      <c r="D28" s="283"/>
      <c r="E28" s="65"/>
      <c r="F28" s="139"/>
      <c r="G28" s="139"/>
      <c r="H28" s="139"/>
    </row>
    <row r="29" spans="1:8" ht="13.5" customHeight="1">
      <c r="A29" s="327" t="s">
        <v>152</v>
      </c>
      <c r="B29" s="210">
        <v>41364</v>
      </c>
      <c r="C29" s="283">
        <v>42500</v>
      </c>
      <c r="D29" s="283" t="s">
        <v>145</v>
      </c>
      <c r="E29" s="283" t="s">
        <v>145</v>
      </c>
      <c r="F29" s="283">
        <v>4601</v>
      </c>
      <c r="G29" s="283">
        <v>86621</v>
      </c>
      <c r="H29" s="283">
        <v>63214</v>
      </c>
    </row>
    <row r="30" spans="2:8" ht="13.5" customHeight="1">
      <c r="B30" s="210">
        <v>41729</v>
      </c>
      <c r="C30" s="283">
        <v>45433</v>
      </c>
      <c r="D30" s="283" t="s">
        <v>145</v>
      </c>
      <c r="E30" s="283" t="s">
        <v>145</v>
      </c>
      <c r="F30" s="283">
        <v>4029</v>
      </c>
      <c r="G30" s="283">
        <v>86434</v>
      </c>
      <c r="H30" s="283">
        <v>63680</v>
      </c>
    </row>
    <row r="31" spans="1:8" ht="7.5" customHeight="1">
      <c r="A31" s="277"/>
      <c r="B31" s="157"/>
      <c r="C31" s="222"/>
      <c r="D31" s="283"/>
      <c r="E31" s="65"/>
      <c r="F31" s="139"/>
      <c r="G31" s="139"/>
      <c r="H31" s="65"/>
    </row>
    <row r="32" spans="1:8" ht="13.5" customHeight="1">
      <c r="A32" s="327" t="s">
        <v>173</v>
      </c>
      <c r="B32" s="210">
        <v>41364</v>
      </c>
      <c r="C32" s="283" t="s">
        <v>145</v>
      </c>
      <c r="D32" s="282" t="s">
        <v>145</v>
      </c>
      <c r="E32" s="282" t="s">
        <v>145</v>
      </c>
      <c r="F32" s="281">
        <v>4122</v>
      </c>
      <c r="G32" s="281">
        <v>45258</v>
      </c>
      <c r="H32" s="281">
        <v>32313</v>
      </c>
    </row>
    <row r="33" spans="1:9" ht="13.5" customHeight="1">
      <c r="A33" s="11"/>
      <c r="B33" s="210">
        <v>41729</v>
      </c>
      <c r="C33" s="283" t="s">
        <v>145</v>
      </c>
      <c r="D33" s="282" t="s">
        <v>145</v>
      </c>
      <c r="E33" s="282" t="s">
        <v>145</v>
      </c>
      <c r="F33" s="281">
        <v>3260</v>
      </c>
      <c r="G33" s="281">
        <v>46979</v>
      </c>
      <c r="H33" s="281">
        <v>34126</v>
      </c>
      <c r="I33" s="140"/>
    </row>
    <row r="34" spans="1:9" ht="6.75" customHeight="1">
      <c r="A34" s="11"/>
      <c r="B34" s="210"/>
      <c r="C34" s="222"/>
      <c r="D34" s="282"/>
      <c r="E34" s="223"/>
      <c r="F34" s="282"/>
      <c r="G34" s="282"/>
      <c r="H34" s="282"/>
      <c r="I34" s="140"/>
    </row>
    <row r="35" spans="1:8" ht="12.75">
      <c r="A35" s="42" t="s">
        <v>169</v>
      </c>
      <c r="B35" s="211">
        <v>41364</v>
      </c>
      <c r="C35" s="329">
        <v>3553191</v>
      </c>
      <c r="D35" s="329">
        <v>69236</v>
      </c>
      <c r="E35" s="365">
        <v>61909</v>
      </c>
      <c r="F35" s="329">
        <v>205527</v>
      </c>
      <c r="G35" s="329">
        <v>879466</v>
      </c>
      <c r="H35" s="329">
        <v>677283</v>
      </c>
    </row>
    <row r="36" spans="1:8" ht="12.75">
      <c r="A36" s="42"/>
      <c r="B36" s="211">
        <v>41729</v>
      </c>
      <c r="C36" s="329">
        <v>3506699</v>
      </c>
      <c r="D36" s="329">
        <v>63967</v>
      </c>
      <c r="E36" s="365">
        <v>45473</v>
      </c>
      <c r="F36" s="329">
        <v>184457</v>
      </c>
      <c r="G36" s="329">
        <v>871619</v>
      </c>
      <c r="H36" s="329">
        <v>675316</v>
      </c>
    </row>
    <row r="37" spans="1:12" s="26" customFormat="1" ht="14.25" customHeight="1">
      <c r="A37" s="52"/>
      <c r="B37" s="53"/>
      <c r="C37" s="285"/>
      <c r="D37" s="285"/>
      <c r="E37" s="286"/>
      <c r="F37" s="286"/>
      <c r="G37" s="286"/>
      <c r="H37" s="286"/>
      <c r="L37" s="2"/>
    </row>
    <row r="38" spans="1:12" s="26" customFormat="1" ht="7.5" customHeight="1">
      <c r="A38" s="11"/>
      <c r="B38" s="191"/>
      <c r="C38" s="41"/>
      <c r="D38" s="41"/>
      <c r="E38" s="41"/>
      <c r="F38" s="41"/>
      <c r="G38" s="41"/>
      <c r="H38" s="41"/>
      <c r="L38" s="2"/>
    </row>
    <row r="39" spans="1:8" ht="39" customHeight="1">
      <c r="A39" s="399" t="s">
        <v>172</v>
      </c>
      <c r="B39" s="399"/>
      <c r="C39" s="399"/>
      <c r="D39" s="399"/>
      <c r="E39" s="399"/>
      <c r="F39" s="399"/>
      <c r="G39" s="399"/>
      <c r="H39" s="399"/>
    </row>
    <row r="40" ht="13.5" customHeight="1"/>
    <row r="41" spans="1:2" ht="12.75">
      <c r="A41" s="3" t="s">
        <v>114</v>
      </c>
      <c r="B41" s="54"/>
    </row>
    <row r="42" ht="12.75">
      <c r="B42" s="54"/>
    </row>
  </sheetData>
  <sheetProtection/>
  <mergeCells count="3">
    <mergeCell ref="F4:H4"/>
    <mergeCell ref="A39:H39"/>
    <mergeCell ref="A1:I1"/>
  </mergeCells>
  <printOptions/>
  <pageMargins left="0.75" right="0.75" top="1" bottom="1" header="0.5" footer="0.5"/>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T59"/>
  <sheetViews>
    <sheetView showGridLines="0" zoomScale="85" zoomScaleNormal="85" zoomScalePageLayoutView="0" workbookViewId="0" topLeftCell="A1">
      <selection activeCell="A1" sqref="A1:M1"/>
    </sheetView>
  </sheetViews>
  <sheetFormatPr defaultColWidth="9.140625" defaultRowHeight="12.75"/>
  <cols>
    <col min="1" max="1" width="66.140625" style="3" customWidth="1"/>
    <col min="2" max="2" width="12.8515625" style="3" customWidth="1"/>
    <col min="3" max="5" width="9.00390625" style="3" customWidth="1"/>
    <col min="6" max="6" width="9.00390625" style="65" customWidth="1"/>
    <col min="7" max="12" width="9.00390625" style="3" customWidth="1"/>
    <col min="13" max="13" width="14.00390625" style="3" customWidth="1"/>
    <col min="14" max="14" width="2.8515625" style="3" customWidth="1"/>
    <col min="15" max="16384" width="9.140625" style="3" customWidth="1"/>
  </cols>
  <sheetData>
    <row r="1" spans="1:13" ht="12.75">
      <c r="A1" s="405" t="s">
        <v>178</v>
      </c>
      <c r="B1" s="405"/>
      <c r="C1" s="405"/>
      <c r="D1" s="405"/>
      <c r="E1" s="405"/>
      <c r="F1" s="405"/>
      <c r="G1" s="405"/>
      <c r="H1" s="405"/>
      <c r="I1" s="405"/>
      <c r="J1" s="405"/>
      <c r="K1" s="405"/>
      <c r="L1" s="405"/>
      <c r="M1" s="405"/>
    </row>
    <row r="2" spans="1:13" ht="12.75">
      <c r="A2" s="42"/>
      <c r="B2" s="42"/>
      <c r="C2" s="42"/>
      <c r="D2" s="42"/>
      <c r="E2" s="42"/>
      <c r="F2" s="42"/>
      <c r="G2" s="42"/>
      <c r="H2" s="42"/>
      <c r="I2" s="42"/>
      <c r="J2" s="42"/>
      <c r="K2" s="42"/>
      <c r="L2" s="42"/>
      <c r="M2" s="42"/>
    </row>
    <row r="3" spans="1:13" ht="12.75">
      <c r="A3" s="42"/>
      <c r="B3" s="189"/>
      <c r="C3" s="189"/>
      <c r="D3" s="189"/>
      <c r="E3" s="189"/>
      <c r="F3" s="189"/>
      <c r="G3" s="189"/>
      <c r="H3" s="189"/>
      <c r="I3" s="189"/>
      <c r="J3" s="189"/>
      <c r="K3" s="189"/>
      <c r="L3" s="189"/>
      <c r="M3" s="42"/>
    </row>
    <row r="4" spans="1:13" ht="12.75">
      <c r="A4" s="42"/>
      <c r="B4" s="190"/>
      <c r="C4" s="190"/>
      <c r="D4" s="190"/>
      <c r="E4" s="190"/>
      <c r="F4" s="190"/>
      <c r="G4" s="190"/>
      <c r="H4" s="190"/>
      <c r="I4" s="190"/>
      <c r="J4" s="190"/>
      <c r="K4" s="190"/>
      <c r="L4" s="190"/>
      <c r="M4" s="42"/>
    </row>
    <row r="5" spans="1:13" ht="12.75" customHeight="1">
      <c r="A5" s="19" t="s">
        <v>0</v>
      </c>
      <c r="B5" s="4"/>
      <c r="C5" s="4"/>
      <c r="D5" s="4"/>
      <c r="E5" s="4"/>
      <c r="F5" s="139"/>
      <c r="G5" s="4"/>
      <c r="H5" s="4"/>
      <c r="I5" s="4"/>
      <c r="J5" s="4"/>
      <c r="K5" s="4"/>
      <c r="L5" s="4"/>
      <c r="M5" s="139" t="s">
        <v>31</v>
      </c>
    </row>
    <row r="6" spans="1:13" ht="14.25" customHeight="1">
      <c r="A6" s="406"/>
      <c r="B6" s="408" t="s">
        <v>112</v>
      </c>
      <c r="C6" s="408"/>
      <c r="D6" s="408"/>
      <c r="E6" s="408"/>
      <c r="F6" s="408"/>
      <c r="G6" s="408"/>
      <c r="H6" s="408"/>
      <c r="I6" s="408"/>
      <c r="J6" s="408"/>
      <c r="K6" s="408"/>
      <c r="L6" s="409"/>
      <c r="M6" s="387" t="s">
        <v>259</v>
      </c>
    </row>
    <row r="7" spans="1:13" ht="61.5" customHeight="1">
      <c r="A7" s="406"/>
      <c r="B7" s="193" t="s">
        <v>183</v>
      </c>
      <c r="C7" s="193" t="s">
        <v>182</v>
      </c>
      <c r="D7" s="193" t="s">
        <v>181</v>
      </c>
      <c r="E7" s="193" t="s">
        <v>180</v>
      </c>
      <c r="F7" s="193" t="s">
        <v>179</v>
      </c>
      <c r="G7" s="193" t="s">
        <v>123</v>
      </c>
      <c r="H7" s="193" t="s">
        <v>124</v>
      </c>
      <c r="I7" s="193" t="s">
        <v>125</v>
      </c>
      <c r="J7" s="193" t="s">
        <v>126</v>
      </c>
      <c r="K7" s="193" t="s">
        <v>127</v>
      </c>
      <c r="L7" s="193" t="s">
        <v>170</v>
      </c>
      <c r="M7" s="407"/>
    </row>
    <row r="8" spans="1:13" ht="3.75" customHeight="1">
      <c r="A8" s="4"/>
      <c r="B8" s="56"/>
      <c r="C8" s="370"/>
      <c r="D8" s="56"/>
      <c r="E8" s="56"/>
      <c r="F8" s="56"/>
      <c r="G8" s="56"/>
      <c r="H8" s="56"/>
      <c r="I8" s="56"/>
      <c r="J8" s="56"/>
      <c r="K8" s="56"/>
      <c r="L8" s="56"/>
      <c r="M8" s="166"/>
    </row>
    <row r="9" spans="1:15" ht="14.25">
      <c r="A9" s="11" t="s">
        <v>267</v>
      </c>
      <c r="B9" s="282">
        <v>11417</v>
      </c>
      <c r="C9" s="371">
        <v>10550</v>
      </c>
      <c r="D9" s="282">
        <v>10581</v>
      </c>
      <c r="E9" s="282">
        <v>10942</v>
      </c>
      <c r="F9" s="282">
        <v>9842</v>
      </c>
      <c r="G9" s="282">
        <v>10283</v>
      </c>
      <c r="H9" s="282">
        <v>9344</v>
      </c>
      <c r="I9" s="282">
        <v>9446</v>
      </c>
      <c r="J9" s="282">
        <v>9345</v>
      </c>
      <c r="K9" s="282">
        <v>8487</v>
      </c>
      <c r="L9" s="282">
        <v>7333</v>
      </c>
      <c r="M9" s="296">
        <f>L9/K9-1</f>
        <v>-0.13597266407446684</v>
      </c>
      <c r="N9" s="181" t="s">
        <v>100</v>
      </c>
      <c r="O9" s="287"/>
    </row>
    <row r="10" spans="1:15" ht="4.5" customHeight="1">
      <c r="A10" s="47"/>
      <c r="B10" s="224"/>
      <c r="C10" s="224"/>
      <c r="D10" s="224"/>
      <c r="E10" s="224"/>
      <c r="F10" s="224"/>
      <c r="G10" s="224"/>
      <c r="H10" s="224"/>
      <c r="I10" s="224"/>
      <c r="J10" s="224"/>
      <c r="K10" s="224"/>
      <c r="L10" s="224"/>
      <c r="M10" s="225"/>
      <c r="O10" s="287"/>
    </row>
    <row r="11" spans="1:15" ht="12.75">
      <c r="A11" s="11" t="s">
        <v>94</v>
      </c>
      <c r="B11" s="366"/>
      <c r="C11" s="366"/>
      <c r="D11" s="366"/>
      <c r="E11" s="366"/>
      <c r="F11" s="366"/>
      <c r="G11" s="366"/>
      <c r="H11" s="366"/>
      <c r="I11" s="366"/>
      <c r="J11" s="366"/>
      <c r="K11" s="366"/>
      <c r="L11" s="366"/>
      <c r="M11" s="367"/>
      <c r="O11" s="287"/>
    </row>
    <row r="12" spans="1:15" ht="14.25">
      <c r="A12" s="368" t="s">
        <v>268</v>
      </c>
      <c r="B12" s="369">
        <v>5843.549</v>
      </c>
      <c r="C12" s="372">
        <v>5476.771</v>
      </c>
      <c r="D12" s="369">
        <v>5425.691</v>
      </c>
      <c r="E12" s="369">
        <v>5322.377</v>
      </c>
      <c r="F12" s="369">
        <v>4881.14</v>
      </c>
      <c r="G12" s="369">
        <v>4630.383</v>
      </c>
      <c r="H12" s="369">
        <v>4265.036</v>
      </c>
      <c r="I12" s="369">
        <v>4078.475</v>
      </c>
      <c r="J12" s="369">
        <v>3903.581</v>
      </c>
      <c r="K12" s="369">
        <v>3553.191</v>
      </c>
      <c r="L12" s="369">
        <v>3506.699</v>
      </c>
      <c r="M12" s="296">
        <f>L12/K12-1</f>
        <v>-0.01308457665236673</v>
      </c>
      <c r="O12" s="287"/>
    </row>
    <row r="13" spans="1:15" ht="6" customHeight="1">
      <c r="A13" s="47"/>
      <c r="B13" s="224"/>
      <c r="C13" s="224"/>
      <c r="D13" s="224"/>
      <c r="E13" s="224"/>
      <c r="F13" s="224"/>
      <c r="G13" s="224"/>
      <c r="H13" s="224"/>
      <c r="I13" s="224"/>
      <c r="J13" s="224"/>
      <c r="K13" s="224"/>
      <c r="L13" s="224"/>
      <c r="M13" s="225"/>
      <c r="O13" s="287"/>
    </row>
    <row r="14" spans="1:20" s="287" customFormat="1" ht="14.25">
      <c r="A14" s="4" t="s">
        <v>245</v>
      </c>
      <c r="B14" s="289">
        <v>249.83</v>
      </c>
      <c r="C14" s="289">
        <v>257.796</v>
      </c>
      <c r="D14" s="289">
        <v>313.913</v>
      </c>
      <c r="E14" s="289">
        <v>358.978</v>
      </c>
      <c r="F14" s="289">
        <v>355.868</v>
      </c>
      <c r="G14" s="289">
        <v>322.142</v>
      </c>
      <c r="H14" s="289">
        <v>273.226</v>
      </c>
      <c r="I14" s="289">
        <v>241.354</v>
      </c>
      <c r="J14" s="289">
        <v>223.882</v>
      </c>
      <c r="K14" s="289">
        <v>195.007</v>
      </c>
      <c r="L14" s="289">
        <v>175.929</v>
      </c>
      <c r="M14" s="155">
        <f aca="true" t="shared" si="0" ref="M14:M30">L14/K14-1</f>
        <v>-0.09783238550411011</v>
      </c>
      <c r="T14" s="3"/>
    </row>
    <row r="15" spans="1:15" s="57" customFormat="1" ht="14.25">
      <c r="A15" s="13" t="s">
        <v>116</v>
      </c>
      <c r="B15" s="293">
        <v>153.799</v>
      </c>
      <c r="C15" s="293">
        <v>158.433</v>
      </c>
      <c r="D15" s="293">
        <v>190.927</v>
      </c>
      <c r="E15" s="293">
        <v>206.023</v>
      </c>
      <c r="F15" s="293">
        <v>199.54</v>
      </c>
      <c r="G15" s="293">
        <v>177.869</v>
      </c>
      <c r="H15" s="293">
        <v>150.082</v>
      </c>
      <c r="I15" s="293">
        <v>131.787</v>
      </c>
      <c r="J15" s="293">
        <v>119.578</v>
      </c>
      <c r="K15" s="293">
        <v>102.057</v>
      </c>
      <c r="L15" s="293">
        <v>90.506</v>
      </c>
      <c r="M15" s="155">
        <f t="shared" si="0"/>
        <v>-0.11318184935869169</v>
      </c>
      <c r="O15" s="290"/>
    </row>
    <row r="16" spans="1:13" s="290" customFormat="1" ht="12.75">
      <c r="A16" s="4" t="s">
        <v>95</v>
      </c>
      <c r="B16" s="288" t="s">
        <v>147</v>
      </c>
      <c r="C16" s="293">
        <v>90.754</v>
      </c>
      <c r="D16" s="293">
        <v>158.006</v>
      </c>
      <c r="E16" s="293">
        <v>209.373</v>
      </c>
      <c r="F16" s="293">
        <v>201.293</v>
      </c>
      <c r="G16" s="293">
        <v>174.959</v>
      </c>
      <c r="H16" s="293">
        <v>161.575</v>
      </c>
      <c r="I16" s="293">
        <v>138.266</v>
      </c>
      <c r="J16" s="293">
        <v>122.805</v>
      </c>
      <c r="K16" s="293">
        <v>101.533</v>
      </c>
      <c r="L16" s="293">
        <v>78.61</v>
      </c>
      <c r="M16" s="155">
        <f t="shared" si="0"/>
        <v>-0.22576896181537043</v>
      </c>
    </row>
    <row r="17" spans="1:15" s="57" customFormat="1" ht="14.25">
      <c r="A17" s="13" t="s">
        <v>116</v>
      </c>
      <c r="B17" s="288" t="s">
        <v>147</v>
      </c>
      <c r="C17" s="288" t="s">
        <v>147</v>
      </c>
      <c r="D17" s="293">
        <v>26.195</v>
      </c>
      <c r="E17" s="293">
        <v>41.784</v>
      </c>
      <c r="F17" s="293">
        <v>44.437</v>
      </c>
      <c r="G17" s="293">
        <v>49.26</v>
      </c>
      <c r="H17" s="293">
        <v>58.79899999999999</v>
      </c>
      <c r="I17" s="293">
        <v>53.254000000000005</v>
      </c>
      <c r="J17" s="293">
        <v>49.894</v>
      </c>
      <c r="K17" s="293">
        <v>42.418</v>
      </c>
      <c r="L17" s="293">
        <v>32.275</v>
      </c>
      <c r="M17" s="155">
        <f t="shared" si="0"/>
        <v>-0.239120184827196</v>
      </c>
      <c r="O17" s="290"/>
    </row>
    <row r="18" spans="1:15" s="57" customFormat="1" ht="14.25">
      <c r="A18" s="4" t="s">
        <v>111</v>
      </c>
      <c r="B18" s="288" t="s">
        <v>147</v>
      </c>
      <c r="C18" s="289">
        <v>40.138</v>
      </c>
      <c r="D18" s="289">
        <v>62.586</v>
      </c>
      <c r="E18" s="289">
        <v>80.653</v>
      </c>
      <c r="F18" s="289">
        <v>103.804</v>
      </c>
      <c r="G18" s="289">
        <v>107.241</v>
      </c>
      <c r="H18" s="289">
        <v>87.332</v>
      </c>
      <c r="I18" s="289">
        <v>80.659</v>
      </c>
      <c r="J18" s="289">
        <v>77.933</v>
      </c>
      <c r="K18" s="289">
        <v>69.236</v>
      </c>
      <c r="L18" s="289">
        <v>63.967</v>
      </c>
      <c r="M18" s="155">
        <f t="shared" si="0"/>
        <v>-0.07610202784678499</v>
      </c>
      <c r="O18" s="290"/>
    </row>
    <row r="19" spans="1:17" s="287" customFormat="1" ht="12.75">
      <c r="A19" s="4" t="s">
        <v>32</v>
      </c>
      <c r="B19" s="289">
        <v>2056.972</v>
      </c>
      <c r="C19" s="289">
        <v>1954.923</v>
      </c>
      <c r="D19" s="289">
        <v>1899.11</v>
      </c>
      <c r="E19" s="289">
        <v>1746.398</v>
      </c>
      <c r="F19" s="289">
        <v>1714.074</v>
      </c>
      <c r="G19" s="289">
        <v>1639.639</v>
      </c>
      <c r="H19" s="289">
        <v>1690.98</v>
      </c>
      <c r="I19" s="289">
        <v>1644.191</v>
      </c>
      <c r="J19" s="289">
        <v>1557.046</v>
      </c>
      <c r="K19" s="289">
        <v>1459.694</v>
      </c>
      <c r="L19" s="289">
        <v>1406.975</v>
      </c>
      <c r="M19" s="155">
        <f t="shared" si="0"/>
        <v>-0.03611647372668525</v>
      </c>
      <c r="O19" s="57"/>
      <c r="P19" s="3"/>
      <c r="Q19" s="3"/>
    </row>
    <row r="20" spans="1:15" ht="14.25">
      <c r="A20" s="13" t="s">
        <v>116</v>
      </c>
      <c r="B20" s="293">
        <v>501.945</v>
      </c>
      <c r="C20" s="293">
        <v>432.692</v>
      </c>
      <c r="D20" s="293">
        <v>427.224</v>
      </c>
      <c r="E20" s="293">
        <v>401.44</v>
      </c>
      <c r="F20" s="293">
        <v>400.831</v>
      </c>
      <c r="G20" s="293">
        <v>402.146</v>
      </c>
      <c r="H20" s="293">
        <v>418.91</v>
      </c>
      <c r="I20" s="293">
        <v>438.54</v>
      </c>
      <c r="J20" s="293">
        <v>416.911</v>
      </c>
      <c r="K20" s="293">
        <v>362.975</v>
      </c>
      <c r="L20" s="293">
        <v>361.792</v>
      </c>
      <c r="M20" s="155">
        <f t="shared" si="0"/>
        <v>-0.003259177629313492</v>
      </c>
      <c r="O20" s="57"/>
    </row>
    <row r="21" spans="1:15" s="287" customFormat="1" ht="12.75">
      <c r="A21" s="4" t="s">
        <v>33</v>
      </c>
      <c r="B21" s="289">
        <v>1480.921</v>
      </c>
      <c r="C21" s="289">
        <v>1451.098</v>
      </c>
      <c r="D21" s="289">
        <v>1433.365</v>
      </c>
      <c r="E21" s="289">
        <v>1344.161</v>
      </c>
      <c r="F21" s="289">
        <v>1344.2</v>
      </c>
      <c r="G21" s="289">
        <v>1293.616</v>
      </c>
      <c r="H21" s="289">
        <v>1321.097</v>
      </c>
      <c r="I21" s="289">
        <v>1277.314</v>
      </c>
      <c r="J21" s="289">
        <v>1216.859</v>
      </c>
      <c r="K21" s="289">
        <v>1137.564</v>
      </c>
      <c r="L21" s="289">
        <v>1090.582</v>
      </c>
      <c r="M21" s="155">
        <f t="shared" si="0"/>
        <v>-0.04130053342053719</v>
      </c>
      <c r="O21" s="57"/>
    </row>
    <row r="22" spans="1:15" ht="14.25">
      <c r="A22" s="13" t="s">
        <v>116</v>
      </c>
      <c r="B22" s="294">
        <v>276.415</v>
      </c>
      <c r="C22" s="294">
        <v>251.702</v>
      </c>
      <c r="D22" s="294">
        <v>256.386</v>
      </c>
      <c r="E22" s="294">
        <v>245.515</v>
      </c>
      <c r="F22" s="294">
        <v>251.264</v>
      </c>
      <c r="G22" s="294">
        <v>251.983</v>
      </c>
      <c r="H22" s="294">
        <v>256.043</v>
      </c>
      <c r="I22" s="294">
        <v>272.958</v>
      </c>
      <c r="J22" s="294">
        <v>264.152</v>
      </c>
      <c r="K22" s="294">
        <v>233.136</v>
      </c>
      <c r="L22" s="294">
        <v>224.849</v>
      </c>
      <c r="M22" s="155">
        <f t="shared" si="0"/>
        <v>-0.035545775856152706</v>
      </c>
      <c r="O22" s="57"/>
    </row>
    <row r="23" spans="1:15" ht="12.75">
      <c r="A23" s="4" t="s">
        <v>34</v>
      </c>
      <c r="B23" s="289">
        <v>16.447</v>
      </c>
      <c r="C23" s="289">
        <v>15.353</v>
      </c>
      <c r="D23" s="289">
        <v>18.549</v>
      </c>
      <c r="E23" s="289">
        <v>17.405</v>
      </c>
      <c r="F23" s="289">
        <v>16.914</v>
      </c>
      <c r="G23" s="289">
        <v>18.259</v>
      </c>
      <c r="H23" s="289">
        <v>16.624</v>
      </c>
      <c r="I23" s="289">
        <v>18.897</v>
      </c>
      <c r="J23" s="289">
        <v>21.113</v>
      </c>
      <c r="K23" s="289">
        <v>18.978</v>
      </c>
      <c r="L23" s="289">
        <v>18.187</v>
      </c>
      <c r="M23" s="155">
        <f t="shared" si="0"/>
        <v>-0.04167983981452206</v>
      </c>
      <c r="O23" s="57"/>
    </row>
    <row r="24" spans="1:15" ht="12.75">
      <c r="A24" s="4" t="s">
        <v>35</v>
      </c>
      <c r="B24" s="289">
        <v>78.187</v>
      </c>
      <c r="C24" s="289">
        <v>76.1</v>
      </c>
      <c r="D24" s="289">
        <v>76.715</v>
      </c>
      <c r="E24" s="289">
        <v>76.647</v>
      </c>
      <c r="F24" s="289">
        <v>82.424</v>
      </c>
      <c r="G24" s="289">
        <v>89.714</v>
      </c>
      <c r="H24" s="289">
        <v>98.298</v>
      </c>
      <c r="I24" s="289">
        <v>106.325</v>
      </c>
      <c r="J24" s="289">
        <v>97.921</v>
      </c>
      <c r="K24" s="289">
        <v>84.036</v>
      </c>
      <c r="L24" s="289">
        <v>82.575</v>
      </c>
      <c r="M24" s="155">
        <f t="shared" si="0"/>
        <v>-0.017385406254462388</v>
      </c>
      <c r="O24" s="57"/>
    </row>
    <row r="25" spans="1:15" s="42" customFormat="1" ht="12.75">
      <c r="A25" s="4" t="s">
        <v>36</v>
      </c>
      <c r="B25" s="289">
        <v>59.949</v>
      </c>
      <c r="C25" s="289">
        <v>58.919</v>
      </c>
      <c r="D25" s="289">
        <v>59.388</v>
      </c>
      <c r="E25" s="289">
        <v>59.447</v>
      </c>
      <c r="F25" s="289">
        <v>65.732</v>
      </c>
      <c r="G25" s="289">
        <v>72.472</v>
      </c>
      <c r="H25" s="289">
        <v>79.199</v>
      </c>
      <c r="I25" s="289">
        <v>84.994</v>
      </c>
      <c r="J25" s="289">
        <v>79.291</v>
      </c>
      <c r="K25" s="289">
        <v>67.906</v>
      </c>
      <c r="L25" s="289">
        <v>67.965</v>
      </c>
      <c r="M25" s="155">
        <f t="shared" si="0"/>
        <v>0.0008688481135687987</v>
      </c>
      <c r="O25" s="57"/>
    </row>
    <row r="26" spans="1:15" ht="14.25">
      <c r="A26" s="13" t="s">
        <v>116</v>
      </c>
      <c r="B26" s="293">
        <v>57.24</v>
      </c>
      <c r="C26" s="293">
        <v>56.218</v>
      </c>
      <c r="D26" s="293">
        <v>56.564</v>
      </c>
      <c r="E26" s="293">
        <v>56.431</v>
      </c>
      <c r="F26" s="293">
        <v>62.384</v>
      </c>
      <c r="G26" s="293">
        <v>69.007</v>
      </c>
      <c r="H26" s="293">
        <v>75.127</v>
      </c>
      <c r="I26" s="293">
        <v>80.359</v>
      </c>
      <c r="J26" s="293">
        <v>75.643</v>
      </c>
      <c r="K26" s="293">
        <v>64.944</v>
      </c>
      <c r="L26" s="293">
        <v>65.029</v>
      </c>
      <c r="M26" s="155">
        <f t="shared" si="0"/>
        <v>0.0013088199063808759</v>
      </c>
      <c r="O26" s="57"/>
    </row>
    <row r="27" spans="1:15" s="287" customFormat="1" ht="12.75">
      <c r="A27" s="11" t="s">
        <v>37</v>
      </c>
      <c r="B27" s="297">
        <v>1540.87</v>
      </c>
      <c r="C27" s="295">
        <v>1510.017</v>
      </c>
      <c r="D27" s="297">
        <v>1492.753</v>
      </c>
      <c r="E27" s="297">
        <v>1403.6080000000002</v>
      </c>
      <c r="F27" s="297">
        <v>1409.932</v>
      </c>
      <c r="G27" s="297">
        <v>1366.088</v>
      </c>
      <c r="H27" s="297">
        <v>1400.296</v>
      </c>
      <c r="I27" s="297">
        <v>1362.308</v>
      </c>
      <c r="J27" s="297">
        <v>1296.15</v>
      </c>
      <c r="K27" s="297">
        <v>1205.47</v>
      </c>
      <c r="L27" s="297">
        <v>1158.547</v>
      </c>
      <c r="M27" s="296">
        <f t="shared" si="0"/>
        <v>-0.03892506657154471</v>
      </c>
      <c r="O27" s="57"/>
    </row>
    <row r="28" spans="1:15" ht="14.25">
      <c r="A28" s="13" t="s">
        <v>116</v>
      </c>
      <c r="B28" s="293">
        <v>333.655</v>
      </c>
      <c r="C28" s="293">
        <v>307.92</v>
      </c>
      <c r="D28" s="293">
        <v>312.95</v>
      </c>
      <c r="E28" s="293">
        <v>301.94599999999997</v>
      </c>
      <c r="F28" s="293">
        <v>313.648</v>
      </c>
      <c r="G28" s="293">
        <v>320.99</v>
      </c>
      <c r="H28" s="293">
        <v>331.17</v>
      </c>
      <c r="I28" s="293">
        <v>353.317</v>
      </c>
      <c r="J28" s="293">
        <v>339.795</v>
      </c>
      <c r="K28" s="293">
        <v>298.08</v>
      </c>
      <c r="L28" s="293">
        <v>289.878</v>
      </c>
      <c r="M28" s="155">
        <f t="shared" si="0"/>
        <v>-0.0275161030595813</v>
      </c>
      <c r="O28" s="57"/>
    </row>
    <row r="29" spans="1:15" ht="14.25">
      <c r="A29" s="4" t="s">
        <v>119</v>
      </c>
      <c r="B29" s="289">
        <v>1790.7</v>
      </c>
      <c r="C29" s="289">
        <v>1767.813</v>
      </c>
      <c r="D29" s="289">
        <v>1806.666</v>
      </c>
      <c r="E29" s="289">
        <v>1762.5860000000002</v>
      </c>
      <c r="F29" s="289">
        <v>1765.8</v>
      </c>
      <c r="G29" s="289">
        <v>1688.23</v>
      </c>
      <c r="H29" s="289">
        <v>1673.522</v>
      </c>
      <c r="I29" s="289">
        <v>1603.662</v>
      </c>
      <c r="J29" s="289">
        <v>1520.032</v>
      </c>
      <c r="K29" s="289">
        <v>1400.477</v>
      </c>
      <c r="L29" s="289">
        <v>1334.476</v>
      </c>
      <c r="M29" s="155">
        <f t="shared" si="0"/>
        <v>-0.047127514411161364</v>
      </c>
      <c r="O29" s="57"/>
    </row>
    <row r="30" spans="1:15" ht="14.25">
      <c r="A30" s="13" t="s">
        <v>116</v>
      </c>
      <c r="B30" s="293">
        <v>487.45400000000006</v>
      </c>
      <c r="C30" s="293">
        <v>466.353</v>
      </c>
      <c r="D30" s="293">
        <v>503.87700000000007</v>
      </c>
      <c r="E30" s="293">
        <v>507.96899999999994</v>
      </c>
      <c r="F30" s="293">
        <v>513.188</v>
      </c>
      <c r="G30" s="293">
        <v>498.85900000000004</v>
      </c>
      <c r="H30" s="293">
        <v>481.252</v>
      </c>
      <c r="I30" s="293">
        <v>485.10400000000004</v>
      </c>
      <c r="J30" s="293">
        <v>459.37299999999993</v>
      </c>
      <c r="K30" s="293">
        <v>400.137</v>
      </c>
      <c r="L30" s="293">
        <v>380.384</v>
      </c>
      <c r="M30" s="155">
        <f t="shared" si="0"/>
        <v>-0.049365592284642434</v>
      </c>
      <c r="O30" s="57"/>
    </row>
    <row r="31" spans="1:13" ht="6.75" customHeight="1">
      <c r="A31" s="13"/>
      <c r="B31" s="227"/>
      <c r="C31" s="227"/>
      <c r="D31" s="227"/>
      <c r="E31" s="227"/>
      <c r="F31" s="227"/>
      <c r="G31" s="227"/>
      <c r="H31" s="227"/>
      <c r="I31" s="227"/>
      <c r="J31" s="227"/>
      <c r="K31" s="227"/>
      <c r="L31" s="227"/>
      <c r="M31" s="228"/>
    </row>
    <row r="32" spans="1:13" ht="12.75">
      <c r="A32" s="11" t="s">
        <v>83</v>
      </c>
      <c r="B32" s="295">
        <v>1539.4289999999999</v>
      </c>
      <c r="C32" s="295">
        <v>1508.5919999999999</v>
      </c>
      <c r="D32" s="295">
        <v>1491.2389999999998</v>
      </c>
      <c r="E32" s="295">
        <v>1402.8410000000001</v>
      </c>
      <c r="F32" s="295">
        <v>1408.465</v>
      </c>
      <c r="G32" s="295">
        <v>1365.078</v>
      </c>
      <c r="H32" s="295">
        <v>1398.217</v>
      </c>
      <c r="I32" s="295">
        <v>1360.683</v>
      </c>
      <c r="J32" s="295">
        <v>1294.816</v>
      </c>
      <c r="K32" s="295">
        <v>1203.518</v>
      </c>
      <c r="L32" s="295">
        <v>1156.678</v>
      </c>
      <c r="M32" s="296">
        <f>L32/K32-1</f>
        <v>-0.038919235109071804</v>
      </c>
    </row>
    <row r="33" spans="1:13" ht="12.75">
      <c r="A33" s="13" t="s">
        <v>38</v>
      </c>
      <c r="B33" s="293">
        <v>1463.033</v>
      </c>
      <c r="C33" s="293">
        <v>1434.32</v>
      </c>
      <c r="D33" s="293">
        <v>1413.302</v>
      </c>
      <c r="E33" s="293">
        <v>1325.989</v>
      </c>
      <c r="F33" s="293">
        <v>1325.819</v>
      </c>
      <c r="G33" s="293">
        <v>1274.347</v>
      </c>
      <c r="H33" s="293">
        <v>1302.394</v>
      </c>
      <c r="I33" s="293">
        <v>1256.792</v>
      </c>
      <c r="J33" s="293">
        <v>1194.412</v>
      </c>
      <c r="K33" s="293">
        <v>1116.634</v>
      </c>
      <c r="L33" s="293">
        <v>1070.526</v>
      </c>
      <c r="M33" s="155">
        <f>L33/K33-1</f>
        <v>-0.041291954212391846</v>
      </c>
    </row>
    <row r="34" spans="1:13" ht="12.75">
      <c r="A34" s="13" t="s">
        <v>39</v>
      </c>
      <c r="B34" s="293">
        <v>76.396</v>
      </c>
      <c r="C34" s="293">
        <v>74.272</v>
      </c>
      <c r="D34" s="293">
        <v>77.937</v>
      </c>
      <c r="E34" s="293">
        <v>76.852</v>
      </c>
      <c r="F34" s="293">
        <v>82.646</v>
      </c>
      <c r="G34" s="293">
        <v>90.731</v>
      </c>
      <c r="H34" s="293">
        <v>95.823</v>
      </c>
      <c r="I34" s="293">
        <v>103.891</v>
      </c>
      <c r="J34" s="293">
        <v>100.404</v>
      </c>
      <c r="K34" s="293">
        <v>86.884</v>
      </c>
      <c r="L34" s="293">
        <v>86.152</v>
      </c>
      <c r="M34" s="155">
        <f>L34/K34-1</f>
        <v>-0.008425026472077657</v>
      </c>
    </row>
    <row r="35" spans="1:13" ht="6.75" customHeight="1">
      <c r="A35" s="13"/>
      <c r="B35" s="227"/>
      <c r="C35" s="227"/>
      <c r="D35" s="227"/>
      <c r="E35" s="227"/>
      <c r="F35" s="227"/>
      <c r="G35" s="227"/>
      <c r="H35" s="227"/>
      <c r="I35" s="227"/>
      <c r="J35" s="227"/>
      <c r="K35" s="227"/>
      <c r="L35" s="227"/>
      <c r="M35" s="228"/>
    </row>
    <row r="36" spans="1:13" ht="12.75">
      <c r="A36" s="58" t="s">
        <v>40</v>
      </c>
      <c r="B36" s="226"/>
      <c r="C36" s="226"/>
      <c r="D36" s="226"/>
      <c r="E36" s="226"/>
      <c r="F36" s="226"/>
      <c r="G36" s="226"/>
      <c r="H36" s="226"/>
      <c r="I36" s="226"/>
      <c r="J36" s="226"/>
      <c r="K36" s="226"/>
      <c r="L36" s="226"/>
      <c r="M36" s="228"/>
    </row>
    <row r="37" spans="1:13" ht="12.75">
      <c r="A37" s="13" t="s">
        <v>41</v>
      </c>
      <c r="B37" s="293">
        <v>109.144</v>
      </c>
      <c r="C37" s="293">
        <v>102.953</v>
      </c>
      <c r="D37" s="293">
        <v>101.652</v>
      </c>
      <c r="E37" s="293">
        <v>93.948</v>
      </c>
      <c r="F37" s="293">
        <v>96.932</v>
      </c>
      <c r="G37" s="293">
        <v>100.174</v>
      </c>
      <c r="H37" s="293">
        <v>99.745</v>
      </c>
      <c r="I37" s="293">
        <v>102.837</v>
      </c>
      <c r="J37" s="293">
        <v>105.452</v>
      </c>
      <c r="K37" s="293">
        <v>95.102</v>
      </c>
      <c r="L37" s="293">
        <v>91.895</v>
      </c>
      <c r="M37" s="155">
        <f>L37/K37-1</f>
        <v>-0.03372168829257016</v>
      </c>
    </row>
    <row r="38" spans="1:15" s="59" customFormat="1" ht="12.75">
      <c r="A38" s="13" t="s">
        <v>42</v>
      </c>
      <c r="B38" s="293">
        <v>2.764</v>
      </c>
      <c r="C38" s="293">
        <v>2.937</v>
      </c>
      <c r="D38" s="293">
        <v>15.547</v>
      </c>
      <c r="E38" s="293">
        <v>37.002</v>
      </c>
      <c r="F38" s="293">
        <v>41.406</v>
      </c>
      <c r="G38" s="293">
        <v>41.472</v>
      </c>
      <c r="H38" s="293">
        <v>45.913</v>
      </c>
      <c r="I38" s="293">
        <v>48.818</v>
      </c>
      <c r="J38" s="293">
        <v>47.642</v>
      </c>
      <c r="K38" s="293">
        <v>44.032</v>
      </c>
      <c r="L38" s="293">
        <v>48.327</v>
      </c>
      <c r="M38" s="155">
        <f>L38/K38-1</f>
        <v>0.09754269622093026</v>
      </c>
      <c r="O38" s="3"/>
    </row>
    <row r="39" spans="1:15" s="59" customFormat="1" ht="12.75">
      <c r="A39" s="13" t="s">
        <v>43</v>
      </c>
      <c r="B39" s="293">
        <v>193.809</v>
      </c>
      <c r="C39" s="293">
        <v>200.579</v>
      </c>
      <c r="D39" s="293">
        <v>203.679</v>
      </c>
      <c r="E39" s="293">
        <v>190.08</v>
      </c>
      <c r="F39" s="293">
        <v>194.552</v>
      </c>
      <c r="G39" s="293">
        <v>193.566</v>
      </c>
      <c r="H39" s="293">
        <v>190.817</v>
      </c>
      <c r="I39" s="293">
        <v>188.235</v>
      </c>
      <c r="J39" s="293">
        <v>172.144</v>
      </c>
      <c r="K39" s="293">
        <v>139.167</v>
      </c>
      <c r="L39" s="293">
        <v>118.87</v>
      </c>
      <c r="M39" s="155">
        <f>L39/K39-1</f>
        <v>-0.14584635725423412</v>
      </c>
      <c r="O39" s="3"/>
    </row>
    <row r="40" spans="1:13" ht="12.75">
      <c r="A40" s="13" t="s">
        <v>44</v>
      </c>
      <c r="B40" s="293">
        <v>1077.859</v>
      </c>
      <c r="C40" s="293">
        <v>1054.477</v>
      </c>
      <c r="D40" s="293">
        <v>1026.122</v>
      </c>
      <c r="E40" s="293">
        <v>943.362</v>
      </c>
      <c r="F40" s="293">
        <v>932.998</v>
      </c>
      <c r="G40" s="293">
        <v>897.656</v>
      </c>
      <c r="H40" s="293">
        <v>938.5</v>
      </c>
      <c r="I40" s="293">
        <v>888.596</v>
      </c>
      <c r="J40" s="293">
        <v>845.789</v>
      </c>
      <c r="K40" s="293">
        <v>813.072</v>
      </c>
      <c r="L40" s="293">
        <v>787.056</v>
      </c>
      <c r="M40" s="155">
        <f>L40/K40-1</f>
        <v>-0.031997166302615176</v>
      </c>
    </row>
    <row r="41" spans="1:15" s="59" customFormat="1" ht="12.75">
      <c r="A41" s="13" t="s">
        <v>45</v>
      </c>
      <c r="B41" s="293">
        <v>155.85299999999998</v>
      </c>
      <c r="C41" s="293">
        <v>147.64600000000002</v>
      </c>
      <c r="D41" s="293">
        <v>144.239</v>
      </c>
      <c r="E41" s="293">
        <v>138.449</v>
      </c>
      <c r="F41" s="293">
        <v>142.577</v>
      </c>
      <c r="G41" s="293">
        <v>132.21</v>
      </c>
      <c r="H41" s="293">
        <v>123.24200000000002</v>
      </c>
      <c r="I41" s="293">
        <v>132.197</v>
      </c>
      <c r="J41" s="293">
        <v>123.789</v>
      </c>
      <c r="K41" s="293">
        <v>112.145</v>
      </c>
      <c r="L41" s="293">
        <v>110.53</v>
      </c>
      <c r="M41" s="155">
        <f>L41/K41-1</f>
        <v>-0.014400998707031043</v>
      </c>
      <c r="O41" s="3"/>
    </row>
    <row r="42" spans="1:13" s="63" customFormat="1" ht="7.5" customHeight="1">
      <c r="A42" s="60"/>
      <c r="B42" s="61"/>
      <c r="C42" s="373"/>
      <c r="D42" s="61"/>
      <c r="E42" s="61"/>
      <c r="F42" s="61"/>
      <c r="G42" s="61"/>
      <c r="H42" s="61"/>
      <c r="I42" s="61"/>
      <c r="J42" s="61"/>
      <c r="K42" s="61"/>
      <c r="L42" s="61"/>
      <c r="M42" s="62"/>
    </row>
    <row r="43" s="59" customFormat="1" ht="12">
      <c r="M43" s="64"/>
    </row>
    <row r="44" spans="1:13" s="59" customFormat="1" ht="12.75">
      <c r="A44" s="374" t="s">
        <v>269</v>
      </c>
      <c r="M44" s="64"/>
    </row>
    <row r="45" s="59" customFormat="1" ht="12">
      <c r="M45" s="64"/>
    </row>
    <row r="46" spans="1:13" ht="39" customHeight="1">
      <c r="A46" s="398" t="s">
        <v>97</v>
      </c>
      <c r="B46" s="398"/>
      <c r="C46" s="398"/>
      <c r="D46" s="398"/>
      <c r="E46" s="398"/>
      <c r="F46" s="398"/>
      <c r="G46" s="398"/>
      <c r="H46" s="398"/>
      <c r="I46" s="398"/>
      <c r="J46" s="398"/>
      <c r="K46" s="398"/>
      <c r="L46" s="398"/>
      <c r="M46" s="398"/>
    </row>
    <row r="47" spans="2:13" ht="12.75">
      <c r="B47" s="54"/>
      <c r="C47" s="54"/>
      <c r="D47" s="54"/>
      <c r="E47" s="54"/>
      <c r="F47" s="146"/>
      <c r="G47" s="54"/>
      <c r="H47" s="54"/>
      <c r="I47" s="54"/>
      <c r="J47" s="54"/>
      <c r="K47" s="54"/>
      <c r="L47" s="54"/>
      <c r="M47" s="54"/>
    </row>
    <row r="48" spans="1:13" ht="12.75">
      <c r="A48" s="179" t="s">
        <v>98</v>
      </c>
      <c r="B48" s="54"/>
      <c r="C48" s="54"/>
      <c r="D48" s="54"/>
      <c r="E48" s="54"/>
      <c r="F48" s="146"/>
      <c r="G48" s="54"/>
      <c r="H48" s="54"/>
      <c r="I48" s="54"/>
      <c r="J48" s="54"/>
      <c r="K48" s="54"/>
      <c r="L48" s="54"/>
      <c r="M48" s="54"/>
    </row>
    <row r="49" spans="1:13" ht="12.75">
      <c r="A49" s="180" t="s">
        <v>99</v>
      </c>
      <c r="B49" s="54"/>
      <c r="C49" s="22"/>
      <c r="D49" s="22"/>
      <c r="E49" s="22"/>
      <c r="F49" s="22"/>
      <c r="G49" s="22"/>
      <c r="H49" s="22"/>
      <c r="I49" s="22"/>
      <c r="J49" s="22"/>
      <c r="K49" s="22"/>
      <c r="L49" s="22"/>
      <c r="M49" s="54"/>
    </row>
    <row r="50" spans="2:13" ht="12.75">
      <c r="B50" s="54"/>
      <c r="C50" s="22"/>
      <c r="D50" s="22"/>
      <c r="E50" s="22"/>
      <c r="F50" s="22"/>
      <c r="G50" s="22"/>
      <c r="H50" s="22"/>
      <c r="I50" s="22"/>
      <c r="J50" s="22"/>
      <c r="K50" s="22"/>
      <c r="L50" s="22"/>
      <c r="M50" s="54"/>
    </row>
    <row r="51" spans="1:13" ht="12.75">
      <c r="A51" s="3" t="s">
        <v>101</v>
      </c>
      <c r="B51" s="194"/>
      <c r="C51" s="194"/>
      <c r="D51" s="194"/>
      <c r="E51" s="194"/>
      <c r="F51" s="194"/>
      <c r="G51" s="194"/>
      <c r="H51" s="194"/>
      <c r="I51" s="194"/>
      <c r="J51" s="194"/>
      <c r="K51" s="194"/>
      <c r="L51" s="194"/>
      <c r="M51" s="54"/>
    </row>
    <row r="52" spans="2:13" ht="12.75">
      <c r="B52" s="54"/>
      <c r="C52" s="43"/>
      <c r="D52" s="43"/>
      <c r="E52" s="43"/>
      <c r="F52" s="43"/>
      <c r="G52" s="43"/>
      <c r="H52" s="43"/>
      <c r="I52" s="43"/>
      <c r="J52" s="43"/>
      <c r="K52" s="43"/>
      <c r="L52" s="43"/>
      <c r="M52" s="54"/>
    </row>
    <row r="53" spans="1:13" ht="27.75" customHeight="1">
      <c r="A53" s="399" t="s">
        <v>115</v>
      </c>
      <c r="B53" s="399"/>
      <c r="C53" s="399"/>
      <c r="D53" s="399"/>
      <c r="E53" s="399"/>
      <c r="F53" s="399"/>
      <c r="G53" s="399"/>
      <c r="H53" s="399"/>
      <c r="I53" s="399"/>
      <c r="J53" s="399"/>
      <c r="K53" s="399"/>
      <c r="L53" s="399"/>
      <c r="M53" s="399"/>
    </row>
    <row r="55" spans="1:13" ht="12.75">
      <c r="A55" s="399" t="s">
        <v>117</v>
      </c>
      <c r="B55" s="399"/>
      <c r="C55" s="399"/>
      <c r="D55" s="399"/>
      <c r="E55" s="399"/>
      <c r="F55" s="399"/>
      <c r="G55" s="399"/>
      <c r="H55" s="399"/>
      <c r="I55" s="399"/>
      <c r="J55" s="399"/>
      <c r="K55" s="399"/>
      <c r="L55" s="399"/>
      <c r="M55" s="399"/>
    </row>
    <row r="57" spans="1:13" ht="12.75">
      <c r="A57" s="3" t="s">
        <v>118</v>
      </c>
      <c r="B57" s="54"/>
      <c r="C57" s="54"/>
      <c r="D57" s="54"/>
      <c r="E57" s="54"/>
      <c r="F57" s="54"/>
      <c r="G57" s="54"/>
      <c r="H57" s="54"/>
      <c r="I57" s="54"/>
      <c r="J57" s="54"/>
      <c r="K57" s="54"/>
      <c r="L57" s="54"/>
      <c r="M57" s="54"/>
    </row>
    <row r="58" spans="2:13" ht="12.75">
      <c r="B58" s="54"/>
      <c r="C58" s="54"/>
      <c r="D58" s="54"/>
      <c r="E58" s="54"/>
      <c r="F58" s="54"/>
      <c r="G58" s="54"/>
      <c r="H58" s="54"/>
      <c r="I58" s="54"/>
      <c r="J58" s="54"/>
      <c r="K58" s="54"/>
      <c r="L58" s="54"/>
      <c r="M58" s="54"/>
    </row>
    <row r="59" spans="2:13" ht="12.75">
      <c r="B59" s="54"/>
      <c r="C59" s="54"/>
      <c r="D59" s="54"/>
      <c r="E59" s="54"/>
      <c r="F59" s="54"/>
      <c r="G59" s="54"/>
      <c r="H59" s="54"/>
      <c r="I59" s="54"/>
      <c r="J59" s="54"/>
      <c r="K59" s="54"/>
      <c r="L59" s="54"/>
      <c r="M59" s="54"/>
    </row>
  </sheetData>
  <sheetProtection/>
  <mergeCells count="7">
    <mergeCell ref="A55:M55"/>
    <mergeCell ref="A1:M1"/>
    <mergeCell ref="A6:A7"/>
    <mergeCell ref="M6:M7"/>
    <mergeCell ref="A46:M46"/>
    <mergeCell ref="A53:M53"/>
    <mergeCell ref="B6:L6"/>
  </mergeCells>
  <hyperlinks>
    <hyperlink ref="A49" r:id="rId1" display="http://www.ons.gov.uk/ons/taxonomy/index.html?nscl=Crime+in+England+and+Wales"/>
  </hyperlinks>
  <printOptions/>
  <pageMargins left="0.7480314960629921" right="0.7480314960629921" top="0.984251968503937" bottom="0.984251968503937" header="0.5118110236220472" footer="0.5118110236220472"/>
  <pageSetup fitToHeight="1" fitToWidth="1" horizontalDpi="600" verticalDpi="600" orientation="landscape" paperSize="9" scale="58" r:id="rId2"/>
  <ignoredErrors>
    <ignoredError sqref="N9" numberStoredAsText="1"/>
  </ignoredErrors>
</worksheet>
</file>

<file path=xl/worksheets/sheet7.xml><?xml version="1.0" encoding="utf-8"?>
<worksheet xmlns="http://schemas.openxmlformats.org/spreadsheetml/2006/main" xmlns:r="http://schemas.openxmlformats.org/officeDocument/2006/relationships">
  <sheetPr>
    <tabColor indexed="22"/>
  </sheetPr>
  <dimension ref="A1:R211"/>
  <sheetViews>
    <sheetView showGridLines="0" zoomScale="85" zoomScaleNormal="85" zoomScalePageLayoutView="0" workbookViewId="0" topLeftCell="A1">
      <selection activeCell="A1" sqref="A1:R1"/>
    </sheetView>
  </sheetViews>
  <sheetFormatPr defaultColWidth="9.140625" defaultRowHeight="12.75"/>
  <cols>
    <col min="1" max="1" width="28.8515625" style="3" customWidth="1"/>
    <col min="2" max="2" width="10.140625" style="3" bestFit="1" customWidth="1"/>
    <col min="3" max="3" width="11.57421875" style="3" bestFit="1" customWidth="1"/>
    <col min="4" max="4" width="15.7109375" style="3" customWidth="1"/>
    <col min="5" max="5" width="11.7109375" style="3" customWidth="1"/>
    <col min="6" max="6" width="13.00390625" style="3" bestFit="1" customWidth="1"/>
    <col min="7" max="7" width="13.140625" style="3" bestFit="1" customWidth="1"/>
    <col min="8" max="8" width="11.00390625" style="3" bestFit="1" customWidth="1"/>
    <col min="9" max="9" width="15.00390625" style="3" customWidth="1"/>
    <col min="10" max="10" width="15.28125" style="3" customWidth="1"/>
    <col min="11" max="11" width="13.140625" style="3" customWidth="1"/>
    <col min="12" max="12" width="11.7109375" style="3" customWidth="1"/>
    <col min="13" max="13" width="12.00390625" style="3" bestFit="1" customWidth="1"/>
    <col min="14" max="14" width="11.8515625" style="3" bestFit="1" customWidth="1"/>
    <col min="15" max="15" width="11.00390625" style="3" bestFit="1" customWidth="1"/>
    <col min="16" max="16" width="9.421875" style="3" customWidth="1"/>
    <col min="17" max="17" width="10.28125" style="345" customWidth="1"/>
    <col min="18" max="18" width="12.57421875" style="346" customWidth="1"/>
    <col min="19" max="16384" width="9.140625" style="3" customWidth="1"/>
  </cols>
  <sheetData>
    <row r="1" spans="1:18" ht="27.75" customHeight="1">
      <c r="A1" s="385" t="s">
        <v>258</v>
      </c>
      <c r="B1" s="385"/>
      <c r="C1" s="385"/>
      <c r="D1" s="385"/>
      <c r="E1" s="385"/>
      <c r="F1" s="385"/>
      <c r="G1" s="385"/>
      <c r="H1" s="385"/>
      <c r="I1" s="385"/>
      <c r="J1" s="385"/>
      <c r="K1" s="385"/>
      <c r="L1" s="385"/>
      <c r="M1" s="385"/>
      <c r="N1" s="385"/>
      <c r="O1" s="385"/>
      <c r="P1" s="385"/>
      <c r="Q1" s="385"/>
      <c r="R1" s="385"/>
    </row>
    <row r="2" spans="1:18" ht="12.75">
      <c r="A2" s="28"/>
      <c r="B2" s="4"/>
      <c r="C2" s="12"/>
      <c r="D2" s="4"/>
      <c r="E2" s="4"/>
      <c r="F2" s="4"/>
      <c r="G2" s="4"/>
      <c r="H2" s="4"/>
      <c r="I2" s="4"/>
      <c r="J2" s="4"/>
      <c r="K2" s="4"/>
      <c r="L2" s="4"/>
      <c r="M2" s="4"/>
      <c r="N2" s="4"/>
      <c r="O2" s="4"/>
      <c r="P2" s="4"/>
      <c r="Q2" s="16"/>
      <c r="R2" s="29"/>
    </row>
    <row r="3" spans="1:18" ht="12.75">
      <c r="A3" s="30" t="s">
        <v>0</v>
      </c>
      <c r="B3" s="19"/>
      <c r="C3" s="18"/>
      <c r="D3" s="19"/>
      <c r="E3" s="19"/>
      <c r="F3" s="19"/>
      <c r="G3" s="19"/>
      <c r="H3" s="19"/>
      <c r="I3" s="19"/>
      <c r="J3" s="19"/>
      <c r="K3" s="19"/>
      <c r="L3" s="19"/>
      <c r="M3" s="19"/>
      <c r="N3" s="19"/>
      <c r="O3" s="19"/>
      <c r="P3" s="19"/>
      <c r="Q3" s="31"/>
      <c r="R3" s="32"/>
    </row>
    <row r="4" spans="1:18" ht="65.25">
      <c r="A4" s="141" t="s">
        <v>143</v>
      </c>
      <c r="B4" s="5" t="s">
        <v>112</v>
      </c>
      <c r="C4" s="5" t="s">
        <v>2</v>
      </c>
      <c r="D4" s="5" t="s">
        <v>113</v>
      </c>
      <c r="E4" s="5" t="s">
        <v>29</v>
      </c>
      <c r="F4" s="5" t="s">
        <v>14</v>
      </c>
      <c r="G4" s="5" t="s">
        <v>15</v>
      </c>
      <c r="H4" s="5" t="s">
        <v>164</v>
      </c>
      <c r="I4" s="5" t="s">
        <v>165</v>
      </c>
      <c r="J4" s="5" t="s">
        <v>166</v>
      </c>
      <c r="K4" s="5" t="s">
        <v>16</v>
      </c>
      <c r="L4" s="5" t="s">
        <v>17</v>
      </c>
      <c r="M4" s="5" t="s">
        <v>18</v>
      </c>
      <c r="N4" s="5" t="s">
        <v>19</v>
      </c>
      <c r="O4" s="5" t="s">
        <v>20</v>
      </c>
      <c r="P4" s="5" t="s">
        <v>21</v>
      </c>
      <c r="Q4" s="33" t="s">
        <v>167</v>
      </c>
      <c r="R4" s="34" t="s">
        <v>168</v>
      </c>
    </row>
    <row r="5" spans="1:18" ht="12.75">
      <c r="A5" s="11"/>
      <c r="B5" s="35"/>
      <c r="C5" s="9"/>
      <c r="D5" s="9"/>
      <c r="E5" s="9"/>
      <c r="F5" s="9"/>
      <c r="G5" s="9"/>
      <c r="H5" s="9"/>
      <c r="I5" s="9"/>
      <c r="J5" s="9"/>
      <c r="K5" s="9"/>
      <c r="L5" s="9"/>
      <c r="M5" s="9"/>
      <c r="N5" s="9"/>
      <c r="O5" s="9"/>
      <c r="P5" s="9"/>
      <c r="Q5" s="36"/>
      <c r="R5" s="37"/>
    </row>
    <row r="6" spans="1:18" ht="12.75">
      <c r="A6" s="335" t="s">
        <v>144</v>
      </c>
      <c r="B6" s="203"/>
      <c r="C6" s="5"/>
      <c r="D6" s="5"/>
      <c r="E6" s="5"/>
      <c r="F6" s="5"/>
      <c r="G6" s="5"/>
      <c r="H6" s="5"/>
      <c r="I6" s="5"/>
      <c r="J6" s="5"/>
      <c r="K6" s="5"/>
      <c r="L6" s="5"/>
      <c r="M6" s="5"/>
      <c r="N6" s="5"/>
      <c r="O6" s="5"/>
      <c r="P6" s="5"/>
      <c r="Q6" s="33"/>
      <c r="R6" s="34"/>
    </row>
    <row r="7" spans="1:18" ht="12.75">
      <c r="A7" s="11"/>
      <c r="B7" s="35"/>
      <c r="C7" s="9"/>
      <c r="D7" s="9"/>
      <c r="E7" s="9"/>
      <c r="F7" s="9"/>
      <c r="G7" s="9"/>
      <c r="H7" s="9"/>
      <c r="I7" s="9"/>
      <c r="J7" s="9"/>
      <c r="K7" s="9"/>
      <c r="L7" s="9"/>
      <c r="M7" s="9"/>
      <c r="N7" s="9"/>
      <c r="O7" s="9"/>
      <c r="P7" s="9"/>
      <c r="Q7" s="36"/>
      <c r="R7" s="37"/>
    </row>
    <row r="8" spans="1:18" ht="12.75">
      <c r="A8" s="412" t="s">
        <v>22</v>
      </c>
      <c r="B8" s="188">
        <v>38047</v>
      </c>
      <c r="C8" s="354" t="s">
        <v>147</v>
      </c>
      <c r="D8" s="354" t="s">
        <v>147</v>
      </c>
      <c r="E8" s="291">
        <v>24255</v>
      </c>
      <c r="F8" s="291">
        <v>63614</v>
      </c>
      <c r="G8" s="291">
        <v>27315</v>
      </c>
      <c r="H8" s="302">
        <v>42.939</v>
      </c>
      <c r="I8" s="291">
        <v>51570</v>
      </c>
      <c r="J8" s="291">
        <v>27342</v>
      </c>
      <c r="K8" s="291">
        <v>1766</v>
      </c>
      <c r="L8" s="291">
        <v>1485</v>
      </c>
      <c r="M8" s="291">
        <v>12505</v>
      </c>
      <c r="N8" s="291">
        <v>409</v>
      </c>
      <c r="O8" s="291">
        <v>1013</v>
      </c>
      <c r="P8" s="291">
        <v>10164</v>
      </c>
      <c r="Q8" s="302">
        <v>37.173579000000004</v>
      </c>
      <c r="R8" s="302">
        <v>21.5872</v>
      </c>
    </row>
    <row r="9" spans="1:18" ht="12.75">
      <c r="A9" s="412"/>
      <c r="B9" s="188">
        <v>38412</v>
      </c>
      <c r="C9" s="354" t="s">
        <v>147</v>
      </c>
      <c r="D9" s="354" t="s">
        <v>147</v>
      </c>
      <c r="E9" s="291">
        <v>30572</v>
      </c>
      <c r="F9" s="291">
        <v>52974</v>
      </c>
      <c r="G9" s="291">
        <v>26934</v>
      </c>
      <c r="H9" s="302">
        <v>50.844</v>
      </c>
      <c r="I9" s="291">
        <v>57506</v>
      </c>
      <c r="J9" s="291">
        <v>26926</v>
      </c>
      <c r="K9" s="291">
        <v>1474</v>
      </c>
      <c r="L9" s="291">
        <v>1215</v>
      </c>
      <c r="M9" s="291">
        <v>12232</v>
      </c>
      <c r="N9" s="291">
        <v>465</v>
      </c>
      <c r="O9" s="291">
        <v>1024</v>
      </c>
      <c r="P9" s="291">
        <v>10516</v>
      </c>
      <c r="Q9" s="302">
        <v>39.055188</v>
      </c>
      <c r="R9" s="302">
        <v>21.7185</v>
      </c>
    </row>
    <row r="10" spans="1:18" ht="12.75">
      <c r="A10" s="412"/>
      <c r="B10" s="188">
        <v>38777</v>
      </c>
      <c r="C10" s="354" t="s">
        <v>147</v>
      </c>
      <c r="D10" s="354" t="s">
        <v>147</v>
      </c>
      <c r="E10" s="291">
        <v>44229</v>
      </c>
      <c r="F10" s="291">
        <v>53892</v>
      </c>
      <c r="G10" s="291">
        <v>29952</v>
      </c>
      <c r="H10" s="302">
        <v>55.578</v>
      </c>
      <c r="I10" s="291">
        <v>74181</v>
      </c>
      <c r="J10" s="291">
        <v>29889</v>
      </c>
      <c r="K10" s="291">
        <v>1439</v>
      </c>
      <c r="L10" s="291">
        <v>1100</v>
      </c>
      <c r="M10" s="291">
        <v>13112</v>
      </c>
      <c r="N10" s="291">
        <v>1770</v>
      </c>
      <c r="O10" s="291">
        <v>1358</v>
      </c>
      <c r="P10" s="291">
        <v>11110</v>
      </c>
      <c r="Q10" s="302">
        <v>37.170866000000004</v>
      </c>
      <c r="R10" s="302">
        <v>20.3037</v>
      </c>
    </row>
    <row r="11" spans="1:18" ht="12.75">
      <c r="A11" s="412"/>
      <c r="B11" s="188">
        <v>39142</v>
      </c>
      <c r="C11" s="354" t="s">
        <v>147</v>
      </c>
      <c r="D11" s="354" t="s">
        <v>147</v>
      </c>
      <c r="E11" s="291">
        <v>46218</v>
      </c>
      <c r="F11" s="291">
        <v>48244</v>
      </c>
      <c r="G11" s="291">
        <v>29518</v>
      </c>
      <c r="H11" s="302">
        <v>61.185</v>
      </c>
      <c r="I11" s="291">
        <v>75736</v>
      </c>
      <c r="J11" s="291">
        <v>29655</v>
      </c>
      <c r="K11" s="291">
        <v>1226</v>
      </c>
      <c r="L11" s="291">
        <v>1000</v>
      </c>
      <c r="M11" s="291">
        <v>10577</v>
      </c>
      <c r="N11" s="291">
        <v>5128</v>
      </c>
      <c r="O11" s="291">
        <v>1351</v>
      </c>
      <c r="P11" s="291">
        <v>10373</v>
      </c>
      <c r="Q11" s="302">
        <v>34.978924</v>
      </c>
      <c r="R11" s="302">
        <v>19.6915</v>
      </c>
    </row>
    <row r="12" spans="1:18" ht="12.75">
      <c r="A12" s="412"/>
      <c r="B12" s="188">
        <v>39508</v>
      </c>
      <c r="C12" s="354" t="s">
        <v>147</v>
      </c>
      <c r="D12" s="354" t="s">
        <v>147</v>
      </c>
      <c r="E12" s="291">
        <v>39888</v>
      </c>
      <c r="F12" s="291">
        <v>45316</v>
      </c>
      <c r="G12" s="291">
        <v>29830</v>
      </c>
      <c r="H12" s="302">
        <v>65.827</v>
      </c>
      <c r="I12" s="291">
        <v>69718</v>
      </c>
      <c r="J12" s="291">
        <v>29863</v>
      </c>
      <c r="K12" s="291">
        <v>1150</v>
      </c>
      <c r="L12" s="291">
        <v>948</v>
      </c>
      <c r="M12" s="291">
        <v>9887</v>
      </c>
      <c r="N12" s="291">
        <v>6046</v>
      </c>
      <c r="O12" s="291">
        <v>1255</v>
      </c>
      <c r="P12" s="291">
        <v>10577</v>
      </c>
      <c r="Q12" s="302">
        <v>35.418411</v>
      </c>
      <c r="R12" s="302">
        <v>19.437</v>
      </c>
    </row>
    <row r="13" spans="1:18" ht="12.75">
      <c r="A13" s="412"/>
      <c r="B13" s="188">
        <v>39873</v>
      </c>
      <c r="C13" s="354" t="s">
        <v>147</v>
      </c>
      <c r="D13" s="354" t="s">
        <v>147</v>
      </c>
      <c r="E13" s="291">
        <v>27973</v>
      </c>
      <c r="F13" s="291">
        <v>45612</v>
      </c>
      <c r="G13" s="291">
        <v>29318</v>
      </c>
      <c r="H13" s="302">
        <v>64.277</v>
      </c>
      <c r="I13" s="291">
        <v>57291</v>
      </c>
      <c r="J13" s="291">
        <v>29223</v>
      </c>
      <c r="K13" s="291">
        <v>900</v>
      </c>
      <c r="L13" s="291">
        <v>833</v>
      </c>
      <c r="M13" s="291">
        <v>9642</v>
      </c>
      <c r="N13" s="291">
        <v>5800</v>
      </c>
      <c r="O13" s="291">
        <v>892</v>
      </c>
      <c r="P13" s="291">
        <v>11156</v>
      </c>
      <c r="Q13" s="302">
        <v>38.17541</v>
      </c>
      <c r="R13" s="302">
        <v>20.992</v>
      </c>
    </row>
    <row r="14" spans="1:18" ht="12.75">
      <c r="A14" s="412"/>
      <c r="B14" s="188">
        <v>40238</v>
      </c>
      <c r="C14" s="354" t="s">
        <v>147</v>
      </c>
      <c r="D14" s="354" t="s">
        <v>147</v>
      </c>
      <c r="E14" s="291">
        <v>20814</v>
      </c>
      <c r="F14" s="291">
        <v>50326</v>
      </c>
      <c r="G14" s="291">
        <v>31251</v>
      </c>
      <c r="H14" s="302">
        <v>62.097</v>
      </c>
      <c r="I14" s="291">
        <v>52065</v>
      </c>
      <c r="J14" s="291">
        <v>31084</v>
      </c>
      <c r="K14" s="291">
        <v>910</v>
      </c>
      <c r="L14" s="291">
        <v>930</v>
      </c>
      <c r="M14" s="291">
        <v>9976</v>
      </c>
      <c r="N14" s="291">
        <v>6660</v>
      </c>
      <c r="O14" s="291">
        <v>949</v>
      </c>
      <c r="P14" s="291">
        <v>11659</v>
      </c>
      <c r="Q14" s="302">
        <v>37.508043</v>
      </c>
      <c r="R14" s="302">
        <v>21.0806</v>
      </c>
    </row>
    <row r="15" spans="1:18" ht="12.75">
      <c r="A15" s="412"/>
      <c r="B15" s="188">
        <v>40603</v>
      </c>
      <c r="C15" s="354" t="s">
        <v>147</v>
      </c>
      <c r="D15" s="354" t="s">
        <v>147</v>
      </c>
      <c r="E15" s="291">
        <v>16295</v>
      </c>
      <c r="F15" s="291">
        <v>49320</v>
      </c>
      <c r="G15" s="291">
        <v>32710</v>
      </c>
      <c r="H15" s="302">
        <v>66.322</v>
      </c>
      <c r="I15" s="291">
        <v>49005</v>
      </c>
      <c r="J15" s="291">
        <v>32503</v>
      </c>
      <c r="K15" s="291">
        <v>1053</v>
      </c>
      <c r="L15" s="291">
        <v>961</v>
      </c>
      <c r="M15" s="291">
        <v>10296</v>
      </c>
      <c r="N15" s="291">
        <v>7099</v>
      </c>
      <c r="O15" s="291">
        <v>1252</v>
      </c>
      <c r="P15" s="291">
        <v>11842</v>
      </c>
      <c r="Q15" s="302">
        <v>36.43356</v>
      </c>
      <c r="R15" s="302">
        <v>20.4831</v>
      </c>
    </row>
    <row r="16" spans="1:18" ht="12.75">
      <c r="A16" s="412"/>
      <c r="B16" s="188">
        <v>40969</v>
      </c>
      <c r="C16" s="354" t="s">
        <v>147</v>
      </c>
      <c r="D16" s="354" t="s">
        <v>147</v>
      </c>
      <c r="E16" s="291">
        <v>10930</v>
      </c>
      <c r="F16" s="291">
        <v>42042</v>
      </c>
      <c r="G16" s="291">
        <v>29691</v>
      </c>
      <c r="H16" s="302">
        <v>70.622</v>
      </c>
      <c r="I16" s="291">
        <v>40621</v>
      </c>
      <c r="J16" s="291">
        <v>29461</v>
      </c>
      <c r="K16" s="291">
        <v>1011</v>
      </c>
      <c r="L16" s="291">
        <v>1195</v>
      </c>
      <c r="M16" s="291">
        <v>8175</v>
      </c>
      <c r="N16" s="291">
        <v>6157</v>
      </c>
      <c r="O16" s="291">
        <v>963</v>
      </c>
      <c r="P16" s="291">
        <v>11960</v>
      </c>
      <c r="Q16" s="302">
        <v>40.596042</v>
      </c>
      <c r="R16" s="302">
        <v>22.3573</v>
      </c>
    </row>
    <row r="17" spans="1:18" ht="12.75">
      <c r="A17" s="412"/>
      <c r="B17" s="188">
        <v>41334</v>
      </c>
      <c r="C17" s="354" t="s">
        <v>147</v>
      </c>
      <c r="D17" s="354" t="s">
        <v>147</v>
      </c>
      <c r="E17" s="291">
        <v>9356</v>
      </c>
      <c r="F17" s="291">
        <v>34300</v>
      </c>
      <c r="G17" s="291">
        <v>24911</v>
      </c>
      <c r="H17" s="302">
        <v>72.627</v>
      </c>
      <c r="I17" s="291">
        <v>34267</v>
      </c>
      <c r="J17" s="291">
        <v>24693</v>
      </c>
      <c r="K17" s="291">
        <v>949</v>
      </c>
      <c r="L17" s="291">
        <v>1277</v>
      </c>
      <c r="M17" s="291">
        <v>5349</v>
      </c>
      <c r="N17" s="291">
        <v>5344</v>
      </c>
      <c r="O17" s="291">
        <v>988</v>
      </c>
      <c r="P17" s="291">
        <v>10786</v>
      </c>
      <c r="Q17" s="302">
        <v>43.682164</v>
      </c>
      <c r="R17" s="302">
        <v>24.0136</v>
      </c>
    </row>
    <row r="18" spans="1:18" ht="12.75">
      <c r="A18" s="330"/>
      <c r="B18" s="188">
        <v>41699</v>
      </c>
      <c r="C18" s="354" t="s">
        <v>147</v>
      </c>
      <c r="D18" s="354" t="s">
        <v>147</v>
      </c>
      <c r="E18" s="291">
        <v>8250</v>
      </c>
      <c r="F18" s="291">
        <v>36320</v>
      </c>
      <c r="G18" s="291">
        <v>24487</v>
      </c>
      <c r="H18" s="302">
        <v>67.42</v>
      </c>
      <c r="I18" s="291">
        <v>32737</v>
      </c>
      <c r="J18" s="291">
        <v>24263</v>
      </c>
      <c r="K18" s="291">
        <v>932</v>
      </c>
      <c r="L18" s="291">
        <v>1442</v>
      </c>
      <c r="M18" s="291">
        <v>3716</v>
      </c>
      <c r="N18" s="291">
        <v>5573</v>
      </c>
      <c r="O18" s="291">
        <v>2251</v>
      </c>
      <c r="P18" s="291">
        <v>10349</v>
      </c>
      <c r="Q18" s="291">
        <v>42.655181</v>
      </c>
      <c r="R18" s="302">
        <v>24.3435</v>
      </c>
    </row>
    <row r="19" spans="1:18" ht="12.75">
      <c r="A19" s="204"/>
      <c r="C19" s="230"/>
      <c r="D19" s="9"/>
      <c r="E19" s="291"/>
      <c r="F19" s="291"/>
      <c r="G19" s="291"/>
      <c r="H19" s="232"/>
      <c r="I19" s="291"/>
      <c r="J19" s="231"/>
      <c r="K19" s="231"/>
      <c r="L19" s="231"/>
      <c r="M19" s="231"/>
      <c r="N19" s="231"/>
      <c r="O19" s="231"/>
      <c r="P19" s="231"/>
      <c r="Q19" s="232"/>
      <c r="R19" s="232"/>
    </row>
    <row r="20" spans="1:18" ht="12.75">
      <c r="A20" s="410" t="s">
        <v>246</v>
      </c>
      <c r="B20" s="188">
        <v>38047</v>
      </c>
      <c r="C20" s="354" t="s">
        <v>147</v>
      </c>
      <c r="D20" s="354" t="s">
        <v>147</v>
      </c>
      <c r="E20" s="291">
        <v>1414</v>
      </c>
      <c r="F20" s="291">
        <v>9104</v>
      </c>
      <c r="G20" s="291">
        <v>4393</v>
      </c>
      <c r="H20" s="302">
        <v>48.254</v>
      </c>
      <c r="I20" s="291">
        <v>5807</v>
      </c>
      <c r="J20" s="291">
        <v>4394</v>
      </c>
      <c r="K20" s="291">
        <v>222</v>
      </c>
      <c r="L20" s="291">
        <v>246</v>
      </c>
      <c r="M20" s="291">
        <v>1209</v>
      </c>
      <c r="N20" s="291">
        <v>75</v>
      </c>
      <c r="O20" s="291">
        <v>77</v>
      </c>
      <c r="P20" s="291">
        <v>2565</v>
      </c>
      <c r="Q20" s="302">
        <v>58.375057</v>
      </c>
      <c r="R20" s="302">
        <v>39.9105</v>
      </c>
    </row>
    <row r="21" spans="1:18" ht="12.75">
      <c r="A21" s="410"/>
      <c r="B21" s="188">
        <v>38412</v>
      </c>
      <c r="C21" s="354" t="s">
        <v>147</v>
      </c>
      <c r="D21" s="354" t="s">
        <v>147</v>
      </c>
      <c r="E21" s="291">
        <v>1513</v>
      </c>
      <c r="F21" s="291">
        <v>9448</v>
      </c>
      <c r="G21" s="291">
        <v>4688</v>
      </c>
      <c r="H21" s="302">
        <v>49.619</v>
      </c>
      <c r="I21" s="291">
        <v>6201</v>
      </c>
      <c r="J21" s="291">
        <v>4702</v>
      </c>
      <c r="K21" s="291">
        <v>233</v>
      </c>
      <c r="L21" s="291">
        <v>174</v>
      </c>
      <c r="M21" s="291">
        <v>1381</v>
      </c>
      <c r="N21" s="291">
        <v>60</v>
      </c>
      <c r="O21" s="291">
        <v>76</v>
      </c>
      <c r="P21" s="291">
        <v>2778</v>
      </c>
      <c r="Q21" s="302">
        <v>59.081242</v>
      </c>
      <c r="R21" s="302">
        <v>40.9107</v>
      </c>
    </row>
    <row r="22" spans="1:18" ht="12.75">
      <c r="A22" s="410"/>
      <c r="B22" s="188">
        <v>38777</v>
      </c>
      <c r="C22" s="354" t="s">
        <v>147</v>
      </c>
      <c r="D22" s="354" t="s">
        <v>147</v>
      </c>
      <c r="E22" s="291">
        <v>1770</v>
      </c>
      <c r="F22" s="291">
        <v>9723</v>
      </c>
      <c r="G22" s="291">
        <v>4877</v>
      </c>
      <c r="H22" s="302">
        <v>50.159</v>
      </c>
      <c r="I22" s="291">
        <v>6647</v>
      </c>
      <c r="J22" s="291">
        <v>4851</v>
      </c>
      <c r="K22" s="291">
        <v>212</v>
      </c>
      <c r="L22" s="291">
        <v>171</v>
      </c>
      <c r="M22" s="291">
        <v>1469</v>
      </c>
      <c r="N22" s="291">
        <v>167</v>
      </c>
      <c r="O22" s="291">
        <v>104</v>
      </c>
      <c r="P22" s="291">
        <v>2728</v>
      </c>
      <c r="Q22" s="302">
        <v>56.235828</v>
      </c>
      <c r="R22" s="302">
        <v>41.2721</v>
      </c>
    </row>
    <row r="23" spans="1:18" ht="12.75">
      <c r="A23" s="410"/>
      <c r="B23" s="188">
        <v>39142</v>
      </c>
      <c r="C23" s="354" t="s">
        <v>147</v>
      </c>
      <c r="D23" s="354" t="s">
        <v>147</v>
      </c>
      <c r="E23" s="291">
        <v>1907</v>
      </c>
      <c r="F23" s="291">
        <v>8889</v>
      </c>
      <c r="G23" s="291">
        <v>4931</v>
      </c>
      <c r="H23" s="302">
        <v>55.473</v>
      </c>
      <c r="I23" s="291">
        <v>6838</v>
      </c>
      <c r="J23" s="291">
        <v>4941</v>
      </c>
      <c r="K23" s="291">
        <v>146</v>
      </c>
      <c r="L23" s="291">
        <v>175</v>
      </c>
      <c r="M23" s="291">
        <v>1311</v>
      </c>
      <c r="N23" s="291">
        <v>340</v>
      </c>
      <c r="O23" s="291">
        <v>145</v>
      </c>
      <c r="P23" s="291">
        <v>2824</v>
      </c>
      <c r="Q23" s="302">
        <v>57.154422000000004</v>
      </c>
      <c r="R23" s="302">
        <v>41.6487</v>
      </c>
    </row>
    <row r="24" spans="1:18" ht="12.75">
      <c r="A24" s="410"/>
      <c r="B24" s="188">
        <v>39508</v>
      </c>
      <c r="C24" s="354" t="s">
        <v>147</v>
      </c>
      <c r="D24" s="354" t="s">
        <v>147</v>
      </c>
      <c r="E24" s="291">
        <v>1836</v>
      </c>
      <c r="F24" s="291">
        <v>8507</v>
      </c>
      <c r="G24" s="291">
        <v>4954</v>
      </c>
      <c r="H24" s="302">
        <v>58.234</v>
      </c>
      <c r="I24" s="291">
        <v>6790</v>
      </c>
      <c r="J24" s="291">
        <v>4930</v>
      </c>
      <c r="K24" s="291">
        <v>157</v>
      </c>
      <c r="L24" s="291">
        <v>106</v>
      </c>
      <c r="M24" s="291">
        <v>1367</v>
      </c>
      <c r="N24" s="291">
        <v>421</v>
      </c>
      <c r="O24" s="291">
        <v>125</v>
      </c>
      <c r="P24" s="291">
        <v>2754</v>
      </c>
      <c r="Q24" s="302">
        <v>55.862069000000005</v>
      </c>
      <c r="R24" s="302">
        <v>43.1486</v>
      </c>
    </row>
    <row r="25" spans="1:18" ht="12.75">
      <c r="A25" s="410"/>
      <c r="B25" s="188">
        <v>39873</v>
      </c>
      <c r="C25" s="354" t="s">
        <v>147</v>
      </c>
      <c r="D25" s="354" t="s">
        <v>147</v>
      </c>
      <c r="E25" s="291">
        <v>1596</v>
      </c>
      <c r="F25" s="291">
        <v>8430</v>
      </c>
      <c r="G25" s="291">
        <v>4972</v>
      </c>
      <c r="H25" s="302">
        <v>58.98</v>
      </c>
      <c r="I25" s="291">
        <v>6568</v>
      </c>
      <c r="J25" s="291">
        <v>4989</v>
      </c>
      <c r="K25" s="291">
        <v>128</v>
      </c>
      <c r="L25" s="291">
        <v>82</v>
      </c>
      <c r="M25" s="291">
        <v>1334</v>
      </c>
      <c r="N25" s="291">
        <v>394</v>
      </c>
      <c r="O25" s="291">
        <v>121</v>
      </c>
      <c r="P25" s="291">
        <v>2930</v>
      </c>
      <c r="Q25" s="302">
        <v>58.729204</v>
      </c>
      <c r="R25" s="302">
        <v>46.768</v>
      </c>
    </row>
    <row r="26" spans="1:18" ht="12.75">
      <c r="A26" s="410"/>
      <c r="B26" s="188">
        <v>40238</v>
      </c>
      <c r="C26" s="354" t="s">
        <v>147</v>
      </c>
      <c r="D26" s="354" t="s">
        <v>147</v>
      </c>
      <c r="E26" s="291">
        <v>1408</v>
      </c>
      <c r="F26" s="291">
        <v>9702</v>
      </c>
      <c r="G26" s="291">
        <v>5224</v>
      </c>
      <c r="H26" s="302">
        <v>53.845</v>
      </c>
      <c r="I26" s="291">
        <v>6632</v>
      </c>
      <c r="J26" s="291">
        <v>5209</v>
      </c>
      <c r="K26" s="291">
        <v>95</v>
      </c>
      <c r="L26" s="291">
        <v>98</v>
      </c>
      <c r="M26" s="291">
        <v>1457</v>
      </c>
      <c r="N26" s="291">
        <v>399</v>
      </c>
      <c r="O26" s="291">
        <v>117</v>
      </c>
      <c r="P26" s="291">
        <v>3043</v>
      </c>
      <c r="Q26" s="302">
        <v>58.418122</v>
      </c>
      <c r="R26" s="302">
        <v>48.4034</v>
      </c>
    </row>
    <row r="27" spans="1:18" ht="12.75">
      <c r="A27" s="410"/>
      <c r="B27" s="188">
        <v>40603</v>
      </c>
      <c r="C27" s="354" t="s">
        <v>147</v>
      </c>
      <c r="D27" s="354" t="s">
        <v>147</v>
      </c>
      <c r="E27" s="291">
        <v>1396</v>
      </c>
      <c r="F27" s="291">
        <v>10354</v>
      </c>
      <c r="G27" s="291">
        <v>5905</v>
      </c>
      <c r="H27" s="302">
        <v>57.031</v>
      </c>
      <c r="I27" s="291">
        <v>7301</v>
      </c>
      <c r="J27" s="291">
        <v>5885</v>
      </c>
      <c r="K27" s="291">
        <v>130</v>
      </c>
      <c r="L27" s="291">
        <v>114</v>
      </c>
      <c r="M27" s="291">
        <v>1664</v>
      </c>
      <c r="N27" s="291">
        <v>467</v>
      </c>
      <c r="O27" s="291">
        <v>145</v>
      </c>
      <c r="P27" s="291">
        <v>3365</v>
      </c>
      <c r="Q27" s="302">
        <v>57.179269</v>
      </c>
      <c r="R27" s="302">
        <v>50.6049</v>
      </c>
    </row>
    <row r="28" spans="1:18" ht="12.75">
      <c r="A28" s="410"/>
      <c r="B28" s="188">
        <v>40969</v>
      </c>
      <c r="C28" s="354" t="s">
        <v>147</v>
      </c>
      <c r="D28" s="354" t="s">
        <v>147</v>
      </c>
      <c r="E28" s="291">
        <v>1454</v>
      </c>
      <c r="F28" s="291">
        <v>10036</v>
      </c>
      <c r="G28" s="291">
        <v>5945</v>
      </c>
      <c r="H28" s="302">
        <v>59.237</v>
      </c>
      <c r="I28" s="291">
        <v>7399</v>
      </c>
      <c r="J28" s="291">
        <v>5923</v>
      </c>
      <c r="K28" s="291">
        <v>107</v>
      </c>
      <c r="L28" s="291">
        <v>107</v>
      </c>
      <c r="M28" s="291">
        <v>1634</v>
      </c>
      <c r="N28" s="291">
        <v>520</v>
      </c>
      <c r="O28" s="291">
        <v>139</v>
      </c>
      <c r="P28" s="291">
        <v>3416</v>
      </c>
      <c r="Q28" s="302">
        <v>57.673476</v>
      </c>
      <c r="R28" s="302">
        <v>53.2398</v>
      </c>
    </row>
    <row r="29" spans="1:18" ht="12.75">
      <c r="A29" s="410"/>
      <c r="B29" s="188">
        <v>41334</v>
      </c>
      <c r="C29" s="354" t="s">
        <v>147</v>
      </c>
      <c r="D29" s="354" t="s">
        <v>147</v>
      </c>
      <c r="E29" s="291">
        <v>1453</v>
      </c>
      <c r="F29" s="291">
        <v>9055</v>
      </c>
      <c r="G29" s="291">
        <v>5498</v>
      </c>
      <c r="H29" s="302">
        <v>60.718</v>
      </c>
      <c r="I29" s="291">
        <v>6951</v>
      </c>
      <c r="J29" s="291">
        <v>5470</v>
      </c>
      <c r="K29" s="291">
        <v>88</v>
      </c>
      <c r="L29" s="291">
        <v>107</v>
      </c>
      <c r="M29" s="291">
        <v>1428</v>
      </c>
      <c r="N29" s="291">
        <v>473</v>
      </c>
      <c r="O29" s="291">
        <v>117</v>
      </c>
      <c r="P29" s="291">
        <v>3257</v>
      </c>
      <c r="Q29" s="302">
        <v>59.542962</v>
      </c>
      <c r="R29" s="302">
        <v>56.6411</v>
      </c>
    </row>
    <row r="30" spans="1:18" ht="12.75">
      <c r="A30" s="410"/>
      <c r="B30" s="188">
        <v>41699</v>
      </c>
      <c r="C30" s="354" t="s">
        <v>147</v>
      </c>
      <c r="D30" s="354" t="s">
        <v>147</v>
      </c>
      <c r="E30" s="291">
        <v>1260</v>
      </c>
      <c r="F30" s="291">
        <v>10961</v>
      </c>
      <c r="G30" s="291">
        <v>5788</v>
      </c>
      <c r="H30" s="302">
        <v>52.805</v>
      </c>
      <c r="I30" s="291">
        <v>7048</v>
      </c>
      <c r="J30" s="291">
        <v>5784</v>
      </c>
      <c r="K30" s="291">
        <v>96</v>
      </c>
      <c r="L30" s="291">
        <v>133</v>
      </c>
      <c r="M30" s="291">
        <v>1376</v>
      </c>
      <c r="N30" s="291">
        <v>583</v>
      </c>
      <c r="O30" s="291">
        <v>118</v>
      </c>
      <c r="P30" s="291">
        <v>3478</v>
      </c>
      <c r="Q30" s="302">
        <v>60.131397</v>
      </c>
      <c r="R30" s="302">
        <v>58.744</v>
      </c>
    </row>
    <row r="31" spans="1:18" ht="12.75">
      <c r="A31" s="336"/>
      <c r="C31" s="230"/>
      <c r="D31" s="9"/>
      <c r="E31" s="291"/>
      <c r="F31" s="291"/>
      <c r="G31" s="291"/>
      <c r="H31" s="232"/>
      <c r="I31" s="291"/>
      <c r="J31" s="231"/>
      <c r="K31" s="231"/>
      <c r="L31" s="231"/>
      <c r="M31" s="231"/>
      <c r="N31" s="231"/>
      <c r="O31" s="231"/>
      <c r="P31" s="231"/>
      <c r="Q31" s="232"/>
      <c r="R31" s="232"/>
    </row>
    <row r="32" spans="1:18" ht="12.75">
      <c r="A32" s="410" t="s">
        <v>24</v>
      </c>
      <c r="B32" s="188">
        <v>38047</v>
      </c>
      <c r="C32" s="354" t="s">
        <v>147</v>
      </c>
      <c r="D32" s="354" t="s">
        <v>147</v>
      </c>
      <c r="E32" s="291">
        <v>427</v>
      </c>
      <c r="F32" s="291">
        <v>13603</v>
      </c>
      <c r="G32" s="291">
        <v>7278</v>
      </c>
      <c r="H32" s="302">
        <v>53.503</v>
      </c>
      <c r="I32" s="291">
        <v>7705</v>
      </c>
      <c r="J32" s="291">
        <v>7321</v>
      </c>
      <c r="K32" s="291">
        <v>41</v>
      </c>
      <c r="L32" s="291">
        <v>14</v>
      </c>
      <c r="M32" s="291">
        <v>2041</v>
      </c>
      <c r="N32" s="291">
        <v>38</v>
      </c>
      <c r="O32" s="291">
        <v>76</v>
      </c>
      <c r="P32" s="291">
        <v>5111</v>
      </c>
      <c r="Q32" s="302">
        <v>69.812867</v>
      </c>
      <c r="R32" s="302">
        <v>39.467</v>
      </c>
    </row>
    <row r="33" spans="1:18" ht="12.75">
      <c r="A33" s="410"/>
      <c r="B33" s="188">
        <v>38412</v>
      </c>
      <c r="C33" s="354" t="s">
        <v>147</v>
      </c>
      <c r="D33" s="354" t="s">
        <v>147</v>
      </c>
      <c r="E33" s="291">
        <v>476</v>
      </c>
      <c r="F33" s="291">
        <v>12060</v>
      </c>
      <c r="G33" s="291">
        <v>7276</v>
      </c>
      <c r="H33" s="302">
        <v>60.332</v>
      </c>
      <c r="I33" s="291">
        <v>7752</v>
      </c>
      <c r="J33" s="291">
        <v>7306</v>
      </c>
      <c r="K33" s="291">
        <v>38</v>
      </c>
      <c r="L33" s="291">
        <v>8</v>
      </c>
      <c r="M33" s="291">
        <v>2347</v>
      </c>
      <c r="N33" s="291">
        <v>34</v>
      </c>
      <c r="O33" s="291">
        <v>71</v>
      </c>
      <c r="P33" s="291">
        <v>4808</v>
      </c>
      <c r="Q33" s="302">
        <v>65.808924</v>
      </c>
      <c r="R33" s="302">
        <v>37.6154</v>
      </c>
    </row>
    <row r="34" spans="1:18" ht="12.75">
      <c r="A34" s="410"/>
      <c r="B34" s="188">
        <v>38777</v>
      </c>
      <c r="C34" s="354" t="s">
        <v>147</v>
      </c>
      <c r="D34" s="354" t="s">
        <v>147</v>
      </c>
      <c r="E34" s="291">
        <v>677</v>
      </c>
      <c r="F34" s="291">
        <v>12812</v>
      </c>
      <c r="G34" s="291">
        <v>7403</v>
      </c>
      <c r="H34" s="302">
        <v>57.782</v>
      </c>
      <c r="I34" s="291">
        <v>8080</v>
      </c>
      <c r="J34" s="291">
        <v>7464</v>
      </c>
      <c r="K34" s="291">
        <v>27</v>
      </c>
      <c r="L34" s="291">
        <v>22</v>
      </c>
      <c r="M34" s="291">
        <v>2640</v>
      </c>
      <c r="N34" s="291">
        <v>96</v>
      </c>
      <c r="O34" s="291">
        <v>102</v>
      </c>
      <c r="P34" s="291">
        <v>4577</v>
      </c>
      <c r="Q34" s="302">
        <v>61.321008</v>
      </c>
      <c r="R34" s="302">
        <v>34.275</v>
      </c>
    </row>
    <row r="35" spans="1:18" ht="12.75">
      <c r="A35" s="410"/>
      <c r="B35" s="188">
        <v>39142</v>
      </c>
      <c r="C35" s="354" t="s">
        <v>147</v>
      </c>
      <c r="D35" s="354" t="s">
        <v>147</v>
      </c>
      <c r="E35" s="291">
        <v>686</v>
      </c>
      <c r="F35" s="291">
        <v>13686</v>
      </c>
      <c r="G35" s="291">
        <v>8296</v>
      </c>
      <c r="H35" s="302">
        <v>60.617</v>
      </c>
      <c r="I35" s="291">
        <v>8982</v>
      </c>
      <c r="J35" s="291">
        <v>8366</v>
      </c>
      <c r="K35" s="291">
        <v>33</v>
      </c>
      <c r="L35" s="291">
        <v>14</v>
      </c>
      <c r="M35" s="291">
        <v>3152</v>
      </c>
      <c r="N35" s="291">
        <v>318</v>
      </c>
      <c r="O35" s="291">
        <v>100</v>
      </c>
      <c r="P35" s="291">
        <v>4749</v>
      </c>
      <c r="Q35" s="302">
        <v>56.765479</v>
      </c>
      <c r="R35" s="302">
        <v>31.3073</v>
      </c>
    </row>
    <row r="36" spans="1:18" ht="12.75">
      <c r="A36" s="410"/>
      <c r="B36" s="188">
        <v>39508</v>
      </c>
      <c r="C36" s="354" t="s">
        <v>147</v>
      </c>
      <c r="D36" s="354" t="s">
        <v>147</v>
      </c>
      <c r="E36" s="291">
        <v>577</v>
      </c>
      <c r="F36" s="291">
        <v>13528</v>
      </c>
      <c r="G36" s="291">
        <v>8722</v>
      </c>
      <c r="H36" s="302">
        <v>64.474</v>
      </c>
      <c r="I36" s="291">
        <v>9299</v>
      </c>
      <c r="J36" s="291">
        <v>8735</v>
      </c>
      <c r="K36" s="291">
        <v>33</v>
      </c>
      <c r="L36" s="291">
        <v>27</v>
      </c>
      <c r="M36" s="291">
        <v>3333</v>
      </c>
      <c r="N36" s="291">
        <v>458</v>
      </c>
      <c r="O36" s="291">
        <v>97</v>
      </c>
      <c r="P36" s="291">
        <v>4787</v>
      </c>
      <c r="Q36" s="302">
        <v>54.802519000000004</v>
      </c>
      <c r="R36" s="302">
        <v>31.6139</v>
      </c>
    </row>
    <row r="37" spans="1:18" ht="12.75">
      <c r="A37" s="410"/>
      <c r="B37" s="188">
        <v>39873</v>
      </c>
      <c r="C37" s="354" t="s">
        <v>147</v>
      </c>
      <c r="D37" s="354" t="s">
        <v>147</v>
      </c>
      <c r="E37" s="291">
        <v>319</v>
      </c>
      <c r="F37" s="291">
        <v>13411</v>
      </c>
      <c r="G37" s="291">
        <v>8594</v>
      </c>
      <c r="H37" s="302">
        <v>64.082</v>
      </c>
      <c r="I37" s="291">
        <v>8913</v>
      </c>
      <c r="J37" s="291">
        <v>8619</v>
      </c>
      <c r="K37" s="291">
        <v>24</v>
      </c>
      <c r="L37" s="291">
        <v>6</v>
      </c>
      <c r="M37" s="291">
        <v>2846</v>
      </c>
      <c r="N37" s="291">
        <v>441</v>
      </c>
      <c r="O37" s="291">
        <v>83</v>
      </c>
      <c r="P37" s="291">
        <v>5219</v>
      </c>
      <c r="Q37" s="302">
        <v>60.552268</v>
      </c>
      <c r="R37" s="302">
        <v>32.9331</v>
      </c>
    </row>
    <row r="38" spans="1:18" ht="12.75">
      <c r="A38" s="410"/>
      <c r="B38" s="188">
        <v>40238</v>
      </c>
      <c r="C38" s="354" t="s">
        <v>147</v>
      </c>
      <c r="D38" s="354" t="s">
        <v>147</v>
      </c>
      <c r="E38" s="291">
        <v>173</v>
      </c>
      <c r="F38" s="291">
        <v>13309</v>
      </c>
      <c r="G38" s="291">
        <v>8442</v>
      </c>
      <c r="H38" s="302">
        <v>63.431</v>
      </c>
      <c r="I38" s="291">
        <v>8615</v>
      </c>
      <c r="J38" s="291">
        <v>8461</v>
      </c>
      <c r="K38" s="291">
        <v>20</v>
      </c>
      <c r="L38" s="291">
        <v>8</v>
      </c>
      <c r="M38" s="291">
        <v>2776</v>
      </c>
      <c r="N38" s="291">
        <v>504</v>
      </c>
      <c r="O38" s="291">
        <v>115</v>
      </c>
      <c r="P38" s="291">
        <v>5038</v>
      </c>
      <c r="Q38" s="302">
        <v>59.543789000000004</v>
      </c>
      <c r="R38" s="302">
        <v>33.5816</v>
      </c>
    </row>
    <row r="39" spans="1:18" ht="12.75">
      <c r="A39" s="410"/>
      <c r="B39" s="188">
        <v>40603</v>
      </c>
      <c r="C39" s="354" t="s">
        <v>147</v>
      </c>
      <c r="D39" s="354" t="s">
        <v>147</v>
      </c>
      <c r="E39" s="291">
        <v>250</v>
      </c>
      <c r="F39" s="291">
        <v>14191</v>
      </c>
      <c r="G39" s="291">
        <v>8876</v>
      </c>
      <c r="H39" s="302">
        <v>62.547</v>
      </c>
      <c r="I39" s="291">
        <v>9126</v>
      </c>
      <c r="J39" s="291">
        <v>8886</v>
      </c>
      <c r="K39" s="291">
        <v>18</v>
      </c>
      <c r="L39" s="291">
        <v>4</v>
      </c>
      <c r="M39" s="291">
        <v>2839</v>
      </c>
      <c r="N39" s="291">
        <v>512</v>
      </c>
      <c r="O39" s="291">
        <v>301</v>
      </c>
      <c r="P39" s="291">
        <v>5212</v>
      </c>
      <c r="Q39" s="302">
        <v>58.654063</v>
      </c>
      <c r="R39" s="302">
        <v>35.701</v>
      </c>
    </row>
    <row r="40" spans="1:18" ht="12.75">
      <c r="A40" s="410"/>
      <c r="B40" s="188">
        <v>40969</v>
      </c>
      <c r="C40" s="354" t="s">
        <v>147</v>
      </c>
      <c r="D40" s="354" t="s">
        <v>147</v>
      </c>
      <c r="E40" s="291">
        <v>242</v>
      </c>
      <c r="F40" s="291">
        <v>14038</v>
      </c>
      <c r="G40" s="291">
        <v>9272</v>
      </c>
      <c r="H40" s="302">
        <v>66.049</v>
      </c>
      <c r="I40" s="291">
        <v>9514</v>
      </c>
      <c r="J40" s="291">
        <v>9282</v>
      </c>
      <c r="K40" s="291">
        <v>11</v>
      </c>
      <c r="L40" s="291">
        <v>0</v>
      </c>
      <c r="M40" s="291">
        <v>2950</v>
      </c>
      <c r="N40" s="291">
        <v>552</v>
      </c>
      <c r="O40" s="291">
        <v>273</v>
      </c>
      <c r="P40" s="291">
        <v>5496</v>
      </c>
      <c r="Q40" s="302">
        <v>59.211377</v>
      </c>
      <c r="R40" s="302">
        <v>34.9158</v>
      </c>
    </row>
    <row r="41" spans="1:18" ht="12.75">
      <c r="A41" s="410"/>
      <c r="B41" s="188">
        <v>41334</v>
      </c>
      <c r="C41" s="354" t="s">
        <v>147</v>
      </c>
      <c r="D41" s="354" t="s">
        <v>147</v>
      </c>
      <c r="E41" s="291">
        <v>171</v>
      </c>
      <c r="F41" s="291">
        <v>11443</v>
      </c>
      <c r="G41" s="291">
        <v>7714</v>
      </c>
      <c r="H41" s="302">
        <v>67.412</v>
      </c>
      <c r="I41" s="291">
        <v>7885</v>
      </c>
      <c r="J41" s="291">
        <v>7717</v>
      </c>
      <c r="K41" s="291">
        <v>19</v>
      </c>
      <c r="L41" s="291">
        <v>5</v>
      </c>
      <c r="M41" s="291">
        <v>2336</v>
      </c>
      <c r="N41" s="291">
        <v>533</v>
      </c>
      <c r="O41" s="291">
        <v>118</v>
      </c>
      <c r="P41" s="291">
        <v>4706</v>
      </c>
      <c r="Q41" s="302">
        <v>60.982247</v>
      </c>
      <c r="R41" s="302">
        <v>37.012</v>
      </c>
    </row>
    <row r="42" spans="1:18" ht="12.75">
      <c r="A42" s="410"/>
      <c r="B42" s="188">
        <v>41699</v>
      </c>
      <c r="C42" s="354" t="s">
        <v>147</v>
      </c>
      <c r="D42" s="354" t="s">
        <v>147</v>
      </c>
      <c r="E42" s="291">
        <v>105</v>
      </c>
      <c r="F42" s="291">
        <v>9875</v>
      </c>
      <c r="G42" s="291">
        <v>6458</v>
      </c>
      <c r="H42" s="302">
        <v>65.397</v>
      </c>
      <c r="I42" s="291">
        <v>6563</v>
      </c>
      <c r="J42" s="291">
        <v>6469</v>
      </c>
      <c r="K42" s="291">
        <v>19</v>
      </c>
      <c r="L42" s="291">
        <v>25</v>
      </c>
      <c r="M42" s="291">
        <v>1735</v>
      </c>
      <c r="N42" s="291">
        <v>471</v>
      </c>
      <c r="O42" s="291">
        <v>97</v>
      </c>
      <c r="P42" s="291">
        <v>4122</v>
      </c>
      <c r="Q42" s="302">
        <v>63.719277</v>
      </c>
      <c r="R42" s="302">
        <v>39.7597</v>
      </c>
    </row>
    <row r="43" spans="1:18" ht="12.75">
      <c r="A43" s="336"/>
      <c r="B43" s="35"/>
      <c r="C43" s="230"/>
      <c r="D43" s="45"/>
      <c r="E43" s="291"/>
      <c r="F43" s="291"/>
      <c r="G43" s="291"/>
      <c r="H43" s="232"/>
      <c r="I43" s="291"/>
      <c r="J43" s="231"/>
      <c r="K43" s="231"/>
      <c r="L43" s="231"/>
      <c r="M43" s="231"/>
      <c r="N43" s="231"/>
      <c r="O43" s="231"/>
      <c r="P43" s="231"/>
      <c r="Q43" s="232"/>
      <c r="R43" s="302"/>
    </row>
    <row r="44" spans="1:18" ht="12.75">
      <c r="A44" s="410" t="s">
        <v>247</v>
      </c>
      <c r="B44" s="188">
        <v>38047</v>
      </c>
      <c r="C44" s="354" t="s">
        <v>147</v>
      </c>
      <c r="D44" s="283"/>
      <c r="E44" s="291">
        <v>59969</v>
      </c>
      <c r="F44" s="291">
        <v>174120</v>
      </c>
      <c r="G44" s="291">
        <v>133281</v>
      </c>
      <c r="H44" s="302">
        <v>76.545</v>
      </c>
      <c r="I44" s="291">
        <v>193250</v>
      </c>
      <c r="J44" s="291">
        <v>132786</v>
      </c>
      <c r="K44" s="291">
        <v>24146</v>
      </c>
      <c r="L44" s="291">
        <v>20966</v>
      </c>
      <c r="M44" s="291">
        <v>49451</v>
      </c>
      <c r="N44" s="291">
        <v>412</v>
      </c>
      <c r="O44" s="291">
        <v>2951</v>
      </c>
      <c r="P44" s="291">
        <v>34860</v>
      </c>
      <c r="Q44" s="302">
        <v>26.252768</v>
      </c>
      <c r="R44" s="302">
        <v>8.433</v>
      </c>
    </row>
    <row r="45" spans="1:18" ht="12.75">
      <c r="A45" s="410"/>
      <c r="B45" s="188">
        <v>38412</v>
      </c>
      <c r="C45" s="354" t="s">
        <v>147</v>
      </c>
      <c r="D45" s="291">
        <v>6266</v>
      </c>
      <c r="E45" s="291">
        <v>66114</v>
      </c>
      <c r="F45" s="291">
        <v>149242</v>
      </c>
      <c r="G45" s="291">
        <v>120760</v>
      </c>
      <c r="H45" s="302">
        <v>80.916</v>
      </c>
      <c r="I45" s="291">
        <v>193140</v>
      </c>
      <c r="J45" s="291">
        <v>120387</v>
      </c>
      <c r="K45" s="291">
        <v>22004</v>
      </c>
      <c r="L45" s="291">
        <v>17433</v>
      </c>
      <c r="M45" s="291">
        <v>47475</v>
      </c>
      <c r="N45" s="291">
        <v>375</v>
      </c>
      <c r="O45" s="291">
        <v>3328</v>
      </c>
      <c r="P45" s="291">
        <v>29772</v>
      </c>
      <c r="Q45" s="302">
        <v>24.730245</v>
      </c>
      <c r="R45" s="302">
        <v>8.709</v>
      </c>
    </row>
    <row r="46" spans="1:18" ht="12.75">
      <c r="A46" s="410"/>
      <c r="B46" s="188">
        <v>38777</v>
      </c>
      <c r="C46" s="354" t="s">
        <v>147</v>
      </c>
      <c r="D46" s="291">
        <v>26195</v>
      </c>
      <c r="E46" s="291">
        <v>74359</v>
      </c>
      <c r="F46" s="291">
        <v>143722</v>
      </c>
      <c r="G46" s="291">
        <v>119103</v>
      </c>
      <c r="H46" s="302">
        <v>82.87</v>
      </c>
      <c r="I46" s="291">
        <v>219657</v>
      </c>
      <c r="J46" s="291">
        <v>118669</v>
      </c>
      <c r="K46" s="291">
        <v>21548</v>
      </c>
      <c r="L46" s="291">
        <v>15590</v>
      </c>
      <c r="M46" s="291">
        <v>46999</v>
      </c>
      <c r="N46" s="291">
        <v>3037</v>
      </c>
      <c r="O46" s="291">
        <v>3243</v>
      </c>
      <c r="P46" s="291">
        <v>28252</v>
      </c>
      <c r="Q46" s="302">
        <v>23.807396999999998</v>
      </c>
      <c r="R46" s="302">
        <v>8.5111</v>
      </c>
    </row>
    <row r="47" spans="1:18" ht="12.75">
      <c r="A47" s="410"/>
      <c r="B47" s="188">
        <v>39142</v>
      </c>
      <c r="C47" s="354" t="s">
        <v>147</v>
      </c>
      <c r="D47" s="291">
        <v>41784</v>
      </c>
      <c r="E47" s="291">
        <v>79435</v>
      </c>
      <c r="F47" s="291">
        <v>136968</v>
      </c>
      <c r="G47" s="291">
        <v>115323</v>
      </c>
      <c r="H47" s="302">
        <v>84.197</v>
      </c>
      <c r="I47" s="291">
        <v>236542</v>
      </c>
      <c r="J47" s="291">
        <v>114854</v>
      </c>
      <c r="K47" s="291">
        <v>20034</v>
      </c>
      <c r="L47" s="291">
        <v>13380</v>
      </c>
      <c r="M47" s="291">
        <v>43639</v>
      </c>
      <c r="N47" s="291">
        <v>7277</v>
      </c>
      <c r="O47" s="291">
        <v>3931</v>
      </c>
      <c r="P47" s="291">
        <v>26593</v>
      </c>
      <c r="Q47" s="302">
        <v>23.153743</v>
      </c>
      <c r="R47" s="302">
        <v>8.5236</v>
      </c>
    </row>
    <row r="48" spans="1:18" ht="12.75">
      <c r="A48" s="410"/>
      <c r="B48" s="188">
        <v>39508</v>
      </c>
      <c r="C48" s="354" t="s">
        <v>147</v>
      </c>
      <c r="D48" s="291">
        <v>44437</v>
      </c>
      <c r="E48" s="291">
        <v>75031</v>
      </c>
      <c r="F48" s="291">
        <v>142602</v>
      </c>
      <c r="G48" s="291">
        <v>123063</v>
      </c>
      <c r="H48" s="302">
        <v>86.298</v>
      </c>
      <c r="I48" s="291">
        <v>242531</v>
      </c>
      <c r="J48" s="291">
        <v>122371</v>
      </c>
      <c r="K48" s="291">
        <v>21476</v>
      </c>
      <c r="L48" s="291">
        <v>13838</v>
      </c>
      <c r="M48" s="291">
        <v>46127</v>
      </c>
      <c r="N48" s="291">
        <v>8474</v>
      </c>
      <c r="O48" s="291">
        <v>4439</v>
      </c>
      <c r="P48" s="291">
        <v>28017</v>
      </c>
      <c r="Q48" s="302">
        <v>22.895129999999998</v>
      </c>
      <c r="R48" s="302">
        <v>7.842</v>
      </c>
    </row>
    <row r="49" spans="1:18" ht="12.75">
      <c r="A49" s="410"/>
      <c r="B49" s="188">
        <v>39873</v>
      </c>
      <c r="C49" s="354" t="s">
        <v>147</v>
      </c>
      <c r="D49" s="291">
        <v>47408</v>
      </c>
      <c r="E49" s="291">
        <v>68867</v>
      </c>
      <c r="F49" s="291">
        <v>148199</v>
      </c>
      <c r="G49" s="291">
        <v>129947</v>
      </c>
      <c r="H49" s="302">
        <v>87.684</v>
      </c>
      <c r="I49" s="291">
        <v>246222</v>
      </c>
      <c r="J49" s="291">
        <v>129374</v>
      </c>
      <c r="K49" s="291">
        <v>22776</v>
      </c>
      <c r="L49" s="291">
        <v>14768</v>
      </c>
      <c r="M49" s="291">
        <v>48616</v>
      </c>
      <c r="N49" s="291">
        <v>8448</v>
      </c>
      <c r="O49" s="291">
        <v>5449</v>
      </c>
      <c r="P49" s="291">
        <v>29317</v>
      </c>
      <c r="Q49" s="302">
        <v>22.660658</v>
      </c>
      <c r="R49" s="302">
        <v>8.5652</v>
      </c>
    </row>
    <row r="50" spans="1:18" ht="12.75">
      <c r="A50" s="410"/>
      <c r="B50" s="188">
        <v>40238</v>
      </c>
      <c r="C50" s="354" t="s">
        <v>147</v>
      </c>
      <c r="D50" s="291">
        <v>45657</v>
      </c>
      <c r="E50" s="291">
        <v>59679</v>
      </c>
      <c r="F50" s="291">
        <v>147924</v>
      </c>
      <c r="G50" s="291">
        <v>128609</v>
      </c>
      <c r="H50" s="302">
        <v>86.943</v>
      </c>
      <c r="I50" s="291">
        <v>233945</v>
      </c>
      <c r="J50" s="291">
        <v>127807</v>
      </c>
      <c r="K50" s="291">
        <v>23453</v>
      </c>
      <c r="L50" s="291">
        <v>15504</v>
      </c>
      <c r="M50" s="291">
        <v>46936</v>
      </c>
      <c r="N50" s="291">
        <v>8819</v>
      </c>
      <c r="O50" s="291">
        <v>4808</v>
      </c>
      <c r="P50" s="291">
        <v>28287</v>
      </c>
      <c r="Q50" s="302">
        <v>22.132590999999998</v>
      </c>
      <c r="R50" s="302">
        <v>8.9664</v>
      </c>
    </row>
    <row r="51" spans="1:18" ht="12.75">
      <c r="A51" s="410"/>
      <c r="B51" s="188">
        <v>40603</v>
      </c>
      <c r="C51" s="354" t="s">
        <v>147</v>
      </c>
      <c r="D51" s="291">
        <v>38828</v>
      </c>
      <c r="E51" s="291">
        <v>48851</v>
      </c>
      <c r="F51" s="291">
        <v>159937</v>
      </c>
      <c r="G51" s="291">
        <v>140374</v>
      </c>
      <c r="H51" s="302">
        <v>87.768</v>
      </c>
      <c r="I51" s="291">
        <v>228053</v>
      </c>
      <c r="J51" s="291">
        <v>139827</v>
      </c>
      <c r="K51" s="291">
        <v>25263</v>
      </c>
      <c r="L51" s="291">
        <v>17199</v>
      </c>
      <c r="M51" s="291">
        <v>49039</v>
      </c>
      <c r="N51" s="291">
        <v>9937</v>
      </c>
      <c r="O51" s="291">
        <v>6657</v>
      </c>
      <c r="P51" s="291">
        <v>31732</v>
      </c>
      <c r="Q51" s="302">
        <v>22.693757</v>
      </c>
      <c r="R51" s="302">
        <v>8.8294</v>
      </c>
    </row>
    <row r="52" spans="1:18" ht="12.75">
      <c r="A52" s="410"/>
      <c r="B52" s="188">
        <v>40969</v>
      </c>
      <c r="C52" s="354" t="s">
        <v>147</v>
      </c>
      <c r="D52" s="291">
        <v>33622</v>
      </c>
      <c r="E52" s="291">
        <v>43726</v>
      </c>
      <c r="F52" s="291">
        <v>159460</v>
      </c>
      <c r="G52" s="291">
        <v>139901</v>
      </c>
      <c r="H52" s="302">
        <v>87.734</v>
      </c>
      <c r="I52" s="291">
        <v>217249</v>
      </c>
      <c r="J52" s="291">
        <v>139439</v>
      </c>
      <c r="K52" s="291">
        <v>24569</v>
      </c>
      <c r="L52" s="291">
        <v>17023</v>
      </c>
      <c r="M52" s="291">
        <v>47109</v>
      </c>
      <c r="N52" s="291">
        <v>10491</v>
      </c>
      <c r="O52" s="291">
        <v>6019</v>
      </c>
      <c r="P52" s="291">
        <v>34228</v>
      </c>
      <c r="Q52" s="302">
        <v>24.546935</v>
      </c>
      <c r="R52" s="302">
        <v>9.0907</v>
      </c>
    </row>
    <row r="53" spans="1:18" ht="12.75">
      <c r="A53" s="410"/>
      <c r="B53" s="188">
        <v>41334</v>
      </c>
      <c r="C53" s="354" t="s">
        <v>147</v>
      </c>
      <c r="D53" s="291">
        <v>26871</v>
      </c>
      <c r="E53" s="291">
        <v>35060</v>
      </c>
      <c r="F53" s="291">
        <v>139999</v>
      </c>
      <c r="G53" s="291">
        <v>122988</v>
      </c>
      <c r="H53" s="302">
        <v>87.849</v>
      </c>
      <c r="I53" s="291">
        <v>184919</v>
      </c>
      <c r="J53" s="291">
        <v>122061</v>
      </c>
      <c r="K53" s="291">
        <v>22107</v>
      </c>
      <c r="L53" s="291">
        <v>15726</v>
      </c>
      <c r="M53" s="291">
        <v>36403</v>
      </c>
      <c r="N53" s="291">
        <v>9554</v>
      </c>
      <c r="O53" s="291">
        <v>6448</v>
      </c>
      <c r="P53" s="291">
        <v>31823</v>
      </c>
      <c r="Q53" s="302">
        <v>26.071391</v>
      </c>
      <c r="R53" s="302">
        <v>9.2396</v>
      </c>
    </row>
    <row r="54" spans="1:18" ht="12.75">
      <c r="A54" s="410"/>
      <c r="B54" s="188">
        <v>41699</v>
      </c>
      <c r="C54" s="354" t="s">
        <v>147</v>
      </c>
      <c r="D54" s="291">
        <v>19342</v>
      </c>
      <c r="E54" s="291">
        <v>31211</v>
      </c>
      <c r="F54" s="291">
        <v>138908</v>
      </c>
      <c r="G54" s="291">
        <v>120473</v>
      </c>
      <c r="H54" s="302">
        <v>86.729</v>
      </c>
      <c r="I54" s="291">
        <v>171026</v>
      </c>
      <c r="J54" s="291">
        <v>119640</v>
      </c>
      <c r="K54" s="291">
        <v>22078</v>
      </c>
      <c r="L54" s="291">
        <v>16731</v>
      </c>
      <c r="M54" s="291">
        <v>30112</v>
      </c>
      <c r="N54" s="291">
        <v>10743</v>
      </c>
      <c r="O54" s="291">
        <v>8673</v>
      </c>
      <c r="P54" s="291">
        <v>31303</v>
      </c>
      <c r="Q54" s="302">
        <v>26.164326</v>
      </c>
      <c r="R54" s="302">
        <v>9.0659</v>
      </c>
    </row>
    <row r="55" spans="1:18" ht="12.75">
      <c r="A55" s="336"/>
      <c r="B55" s="35"/>
      <c r="C55" s="230"/>
      <c r="D55" s="45"/>
      <c r="E55" s="291"/>
      <c r="F55" s="291"/>
      <c r="G55" s="291"/>
      <c r="H55" s="232"/>
      <c r="I55" s="291"/>
      <c r="J55" s="231"/>
      <c r="K55" s="231"/>
      <c r="L55" s="231"/>
      <c r="M55" s="231"/>
      <c r="N55" s="231"/>
      <c r="O55" s="231"/>
      <c r="P55" s="231"/>
      <c r="Q55" s="232"/>
      <c r="R55" s="302"/>
    </row>
    <row r="56" spans="1:18" ht="12.75">
      <c r="A56" s="411" t="s">
        <v>248</v>
      </c>
      <c r="B56" s="188">
        <v>38047</v>
      </c>
      <c r="C56" s="354" t="s">
        <v>147</v>
      </c>
      <c r="D56" s="354" t="s">
        <v>147</v>
      </c>
      <c r="E56" s="291">
        <v>3831</v>
      </c>
      <c r="F56" s="291">
        <v>17031</v>
      </c>
      <c r="G56" s="291">
        <v>10824</v>
      </c>
      <c r="H56" s="302">
        <v>63.555</v>
      </c>
      <c r="I56" s="291">
        <v>14655</v>
      </c>
      <c r="J56" s="291">
        <v>10696</v>
      </c>
      <c r="K56" s="291">
        <v>2292</v>
      </c>
      <c r="L56" s="291">
        <v>1609</v>
      </c>
      <c r="M56" s="291">
        <v>4916</v>
      </c>
      <c r="N56" s="291">
        <v>44</v>
      </c>
      <c r="O56" s="291">
        <v>702</v>
      </c>
      <c r="P56" s="291">
        <v>1133</v>
      </c>
      <c r="Q56" s="302">
        <v>10.592745</v>
      </c>
      <c r="R56" s="302">
        <v>17.3798</v>
      </c>
    </row>
    <row r="57" spans="1:18" ht="12.75">
      <c r="A57" s="411"/>
      <c r="B57" s="188">
        <v>38412</v>
      </c>
      <c r="C57" s="354" t="s">
        <v>147</v>
      </c>
      <c r="D57" s="354" t="s">
        <v>147</v>
      </c>
      <c r="E57" s="291">
        <v>5212</v>
      </c>
      <c r="F57" s="291">
        <v>15728</v>
      </c>
      <c r="G57" s="291">
        <v>10853</v>
      </c>
      <c r="H57" s="302">
        <v>69.004</v>
      </c>
      <c r="I57" s="291">
        <v>16065</v>
      </c>
      <c r="J57" s="291">
        <v>10725</v>
      </c>
      <c r="K57" s="291">
        <v>2139</v>
      </c>
      <c r="L57" s="291">
        <v>1497</v>
      </c>
      <c r="M57" s="291">
        <v>5228</v>
      </c>
      <c r="N57" s="291">
        <v>45</v>
      </c>
      <c r="O57" s="291">
        <v>680</v>
      </c>
      <c r="P57" s="291">
        <v>1136</v>
      </c>
      <c r="Q57" s="302">
        <v>10.592075</v>
      </c>
      <c r="R57" s="302">
        <v>16.461</v>
      </c>
    </row>
    <row r="58" spans="1:18" ht="12.75">
      <c r="A58" s="411"/>
      <c r="B58" s="188">
        <v>38777</v>
      </c>
      <c r="C58" s="354" t="s">
        <v>147</v>
      </c>
      <c r="D58" s="354" t="s">
        <v>147</v>
      </c>
      <c r="E58" s="291">
        <v>7075</v>
      </c>
      <c r="F58" s="291">
        <v>15516</v>
      </c>
      <c r="G58" s="291">
        <v>11399</v>
      </c>
      <c r="H58" s="302">
        <v>73.466</v>
      </c>
      <c r="I58" s="291">
        <v>18474</v>
      </c>
      <c r="J58" s="291">
        <v>11184</v>
      </c>
      <c r="K58" s="291">
        <v>2365</v>
      </c>
      <c r="L58" s="291">
        <v>1337</v>
      </c>
      <c r="M58" s="291">
        <v>5464</v>
      </c>
      <c r="N58" s="291">
        <v>166</v>
      </c>
      <c r="O58" s="291">
        <v>674</v>
      </c>
      <c r="P58" s="291">
        <v>1178</v>
      </c>
      <c r="Q58" s="302">
        <v>10.532904</v>
      </c>
      <c r="R58" s="302">
        <v>15.1205</v>
      </c>
    </row>
    <row r="59" spans="1:18" ht="12.75">
      <c r="A59" s="411"/>
      <c r="B59" s="188">
        <v>39142</v>
      </c>
      <c r="C59" s="354" t="s">
        <v>147</v>
      </c>
      <c r="D59" s="354" t="s">
        <v>147</v>
      </c>
      <c r="E59" s="291">
        <v>8340</v>
      </c>
      <c r="F59" s="291">
        <v>16402</v>
      </c>
      <c r="G59" s="291">
        <v>12129</v>
      </c>
      <c r="H59" s="302">
        <v>73.948</v>
      </c>
      <c r="I59" s="291">
        <v>20469</v>
      </c>
      <c r="J59" s="291">
        <v>11997</v>
      </c>
      <c r="K59" s="291">
        <v>2427</v>
      </c>
      <c r="L59" s="291">
        <v>1237</v>
      </c>
      <c r="M59" s="291">
        <v>5810</v>
      </c>
      <c r="N59" s="291">
        <v>455</v>
      </c>
      <c r="O59" s="291">
        <v>838</v>
      </c>
      <c r="P59" s="291">
        <v>1230</v>
      </c>
      <c r="Q59" s="302">
        <v>10.252563</v>
      </c>
      <c r="R59" s="302">
        <v>13.2148</v>
      </c>
    </row>
    <row r="60" spans="1:18" ht="12.75">
      <c r="A60" s="411"/>
      <c r="B60" s="188">
        <v>39508</v>
      </c>
      <c r="C60" s="354" t="s">
        <v>147</v>
      </c>
      <c r="D60" s="354" t="s">
        <v>147</v>
      </c>
      <c r="E60" s="291">
        <v>7783</v>
      </c>
      <c r="F60" s="291">
        <v>14550</v>
      </c>
      <c r="G60" s="291">
        <v>11205</v>
      </c>
      <c r="H60" s="302">
        <v>77.01</v>
      </c>
      <c r="I60" s="291">
        <v>18988</v>
      </c>
      <c r="J60" s="291">
        <v>11030</v>
      </c>
      <c r="K60" s="291">
        <v>2342</v>
      </c>
      <c r="L60" s="291">
        <v>1078</v>
      </c>
      <c r="M60" s="291">
        <v>4961</v>
      </c>
      <c r="N60" s="291">
        <v>482</v>
      </c>
      <c r="O60" s="291">
        <v>966</v>
      </c>
      <c r="P60" s="291">
        <v>1201</v>
      </c>
      <c r="Q60" s="302">
        <v>10.888486</v>
      </c>
      <c r="R60" s="302">
        <v>13.4551</v>
      </c>
    </row>
    <row r="61" spans="1:18" ht="12.75">
      <c r="A61" s="411"/>
      <c r="B61" s="188">
        <v>39873</v>
      </c>
      <c r="C61" s="354" t="s">
        <v>147</v>
      </c>
      <c r="D61" s="354" t="s">
        <v>147</v>
      </c>
      <c r="E61" s="291">
        <v>6953</v>
      </c>
      <c r="F61" s="291">
        <v>10309</v>
      </c>
      <c r="G61" s="291">
        <v>8371</v>
      </c>
      <c r="H61" s="302">
        <v>81.201</v>
      </c>
      <c r="I61" s="291">
        <v>15324</v>
      </c>
      <c r="J61" s="291">
        <v>8367</v>
      </c>
      <c r="K61" s="291">
        <v>1642</v>
      </c>
      <c r="L61" s="291">
        <v>982</v>
      </c>
      <c r="M61" s="291">
        <v>3726</v>
      </c>
      <c r="N61" s="291">
        <v>382</v>
      </c>
      <c r="O61" s="291">
        <v>614</v>
      </c>
      <c r="P61" s="291">
        <v>1021</v>
      </c>
      <c r="Q61" s="302">
        <v>12.202701000000001</v>
      </c>
      <c r="R61" s="302">
        <v>17.1207</v>
      </c>
    </row>
    <row r="62" spans="1:18" ht="12.75">
      <c r="A62" s="411"/>
      <c r="B62" s="188">
        <v>40238</v>
      </c>
      <c r="C62" s="354" t="s">
        <v>147</v>
      </c>
      <c r="D62" s="354" t="s">
        <v>147</v>
      </c>
      <c r="E62" s="291">
        <v>5423</v>
      </c>
      <c r="F62" s="291">
        <v>8931</v>
      </c>
      <c r="G62" s="291">
        <v>7170</v>
      </c>
      <c r="H62" s="302">
        <v>80.282</v>
      </c>
      <c r="I62" s="291">
        <v>12593</v>
      </c>
      <c r="J62" s="291">
        <v>7157</v>
      </c>
      <c r="K62" s="291">
        <v>1417</v>
      </c>
      <c r="L62" s="291">
        <v>810</v>
      </c>
      <c r="M62" s="291">
        <v>3213</v>
      </c>
      <c r="N62" s="291">
        <v>363</v>
      </c>
      <c r="O62" s="291">
        <v>386</v>
      </c>
      <c r="P62" s="291">
        <v>968</v>
      </c>
      <c r="Q62" s="302">
        <v>13.52522</v>
      </c>
      <c r="R62" s="302">
        <v>19.2623</v>
      </c>
    </row>
    <row r="63" spans="1:18" ht="12.75">
      <c r="A63" s="411"/>
      <c r="B63" s="188">
        <v>40603</v>
      </c>
      <c r="C63" s="354" t="s">
        <v>147</v>
      </c>
      <c r="D63" s="354" t="s">
        <v>147</v>
      </c>
      <c r="E63" s="291">
        <v>4534</v>
      </c>
      <c r="F63" s="291">
        <v>8747</v>
      </c>
      <c r="G63" s="291">
        <v>7052</v>
      </c>
      <c r="H63" s="302">
        <v>80.622</v>
      </c>
      <c r="I63" s="291">
        <v>11586</v>
      </c>
      <c r="J63" s="291">
        <v>7033</v>
      </c>
      <c r="K63" s="291">
        <v>1433</v>
      </c>
      <c r="L63" s="291">
        <v>766</v>
      </c>
      <c r="M63" s="291">
        <v>2886</v>
      </c>
      <c r="N63" s="291">
        <v>399</v>
      </c>
      <c r="O63" s="291">
        <v>533</v>
      </c>
      <c r="P63" s="291">
        <v>1016</v>
      </c>
      <c r="Q63" s="302">
        <v>14.446181999999999</v>
      </c>
      <c r="R63" s="302">
        <v>18.4992</v>
      </c>
    </row>
    <row r="64" spans="1:18" ht="12.75">
      <c r="A64" s="411"/>
      <c r="B64" s="188">
        <v>40969</v>
      </c>
      <c r="C64" s="354" t="s">
        <v>147</v>
      </c>
      <c r="D64" s="354" t="s">
        <v>147</v>
      </c>
      <c r="E64" s="291">
        <v>4215</v>
      </c>
      <c r="F64" s="291">
        <v>7974</v>
      </c>
      <c r="G64" s="291">
        <v>6371</v>
      </c>
      <c r="H64" s="302">
        <v>79.897</v>
      </c>
      <c r="I64" s="291">
        <v>10586</v>
      </c>
      <c r="J64" s="291">
        <v>6308</v>
      </c>
      <c r="K64" s="291">
        <v>1174</v>
      </c>
      <c r="L64" s="291">
        <v>726</v>
      </c>
      <c r="M64" s="291">
        <v>2540</v>
      </c>
      <c r="N64" s="291">
        <v>375</v>
      </c>
      <c r="O64" s="291">
        <v>450</v>
      </c>
      <c r="P64" s="291">
        <v>1043</v>
      </c>
      <c r="Q64" s="302">
        <v>16.534558999999998</v>
      </c>
      <c r="R64" s="302">
        <v>20.5772</v>
      </c>
    </row>
    <row r="65" spans="1:18" ht="12.75">
      <c r="A65" s="411"/>
      <c r="B65" s="188">
        <v>41334</v>
      </c>
      <c r="C65" s="354" t="s">
        <v>147</v>
      </c>
      <c r="D65" s="354" t="s">
        <v>147</v>
      </c>
      <c r="E65" s="291">
        <v>3280</v>
      </c>
      <c r="F65" s="291">
        <v>6549</v>
      </c>
      <c r="G65" s="291">
        <v>5084</v>
      </c>
      <c r="H65" s="302">
        <v>77.63</v>
      </c>
      <c r="I65" s="291">
        <v>8364</v>
      </c>
      <c r="J65" s="291">
        <v>4993</v>
      </c>
      <c r="K65" s="291">
        <v>999</v>
      </c>
      <c r="L65" s="291">
        <v>643</v>
      </c>
      <c r="M65" s="291">
        <v>1856</v>
      </c>
      <c r="N65" s="291">
        <v>304</v>
      </c>
      <c r="O65" s="291">
        <v>387</v>
      </c>
      <c r="P65" s="291">
        <v>804</v>
      </c>
      <c r="Q65" s="302">
        <v>16.102543999999998</v>
      </c>
      <c r="R65" s="302">
        <v>25.221</v>
      </c>
    </row>
    <row r="66" spans="1:18" ht="12.75">
      <c r="A66" s="411"/>
      <c r="B66" s="188">
        <v>41699</v>
      </c>
      <c r="C66" s="354" t="s">
        <v>147</v>
      </c>
      <c r="D66" s="354" t="s">
        <v>147</v>
      </c>
      <c r="E66" s="291">
        <v>2413</v>
      </c>
      <c r="F66" s="291">
        <v>4864</v>
      </c>
      <c r="G66" s="291">
        <v>3609</v>
      </c>
      <c r="H66" s="302">
        <v>74.198</v>
      </c>
      <c r="I66" s="291">
        <v>6022</v>
      </c>
      <c r="J66" s="291">
        <v>3540</v>
      </c>
      <c r="K66" s="291">
        <v>645</v>
      </c>
      <c r="L66" s="291">
        <v>414</v>
      </c>
      <c r="M66" s="291">
        <v>1186</v>
      </c>
      <c r="N66" s="291">
        <v>286</v>
      </c>
      <c r="O66" s="291">
        <v>302</v>
      </c>
      <c r="P66" s="291">
        <v>707</v>
      </c>
      <c r="Q66" s="302">
        <v>19.971750999999998</v>
      </c>
      <c r="R66" s="302">
        <v>25.8113</v>
      </c>
    </row>
    <row r="67" spans="1:18" ht="12.75">
      <c r="A67" s="11"/>
      <c r="B67" s="35"/>
      <c r="C67" s="230"/>
      <c r="D67" s="45"/>
      <c r="E67" s="337"/>
      <c r="F67" s="337"/>
      <c r="G67" s="337"/>
      <c r="H67" s="232"/>
      <c r="I67" s="291"/>
      <c r="J67" s="231"/>
      <c r="K67" s="231"/>
      <c r="L67" s="231"/>
      <c r="M67" s="231"/>
      <c r="N67" s="231"/>
      <c r="O67" s="231"/>
      <c r="P67" s="231"/>
      <c r="Q67" s="232"/>
      <c r="R67" s="232"/>
    </row>
    <row r="68" spans="1:18" ht="12.75">
      <c r="A68" s="335" t="s">
        <v>149</v>
      </c>
      <c r="B68" s="338"/>
      <c r="C68" s="233"/>
      <c r="D68" s="233"/>
      <c r="E68" s="332"/>
      <c r="F68" s="332"/>
      <c r="G68" s="332"/>
      <c r="H68" s="235"/>
      <c r="I68" s="332"/>
      <c r="J68" s="234"/>
      <c r="K68" s="234"/>
      <c r="L68" s="234"/>
      <c r="M68" s="234"/>
      <c r="N68" s="234"/>
      <c r="O68" s="234"/>
      <c r="P68" s="234"/>
      <c r="Q68" s="235"/>
      <c r="R68" s="235"/>
    </row>
    <row r="69" spans="3:18" ht="12.75">
      <c r="C69" s="221"/>
      <c r="D69" s="221"/>
      <c r="E69" s="291"/>
      <c r="F69" s="291"/>
      <c r="G69" s="291"/>
      <c r="H69" s="229"/>
      <c r="I69" s="291"/>
      <c r="J69" s="177"/>
      <c r="K69" s="177"/>
      <c r="L69" s="177"/>
      <c r="M69" s="177"/>
      <c r="N69" s="177"/>
      <c r="O69" s="177"/>
      <c r="P69" s="177"/>
      <c r="Q69" s="229"/>
      <c r="R69" s="229"/>
    </row>
    <row r="70" spans="1:18" ht="12.75">
      <c r="A70" s="411" t="s">
        <v>25</v>
      </c>
      <c r="B70" s="188">
        <v>38047</v>
      </c>
      <c r="C70" s="283" t="s">
        <v>147</v>
      </c>
      <c r="D70" s="283" t="s">
        <v>147</v>
      </c>
      <c r="E70" s="291">
        <v>43828</v>
      </c>
      <c r="F70" s="291">
        <v>55744</v>
      </c>
      <c r="G70" s="291">
        <v>48875</v>
      </c>
      <c r="H70" s="302">
        <v>87.678</v>
      </c>
      <c r="I70" s="291">
        <v>92703</v>
      </c>
      <c r="J70" s="291">
        <v>48808</v>
      </c>
      <c r="K70" s="291">
        <v>9534</v>
      </c>
      <c r="L70" s="291">
        <v>20654</v>
      </c>
      <c r="M70" s="291">
        <v>9485</v>
      </c>
      <c r="N70" s="291">
        <v>282</v>
      </c>
      <c r="O70" s="291">
        <v>718</v>
      </c>
      <c r="P70" s="291">
        <v>8135</v>
      </c>
      <c r="Q70" s="302">
        <v>16.668374</v>
      </c>
      <c r="R70" s="302">
        <v>35.7154</v>
      </c>
    </row>
    <row r="71" spans="1:18" ht="12.75">
      <c r="A71" s="411"/>
      <c r="B71" s="188">
        <v>38412</v>
      </c>
      <c r="C71" s="283">
        <v>40138</v>
      </c>
      <c r="D71" s="283" t="s">
        <v>147</v>
      </c>
      <c r="E71" s="291">
        <v>31457</v>
      </c>
      <c r="F71" s="291">
        <v>41839</v>
      </c>
      <c r="G71" s="291">
        <v>37400</v>
      </c>
      <c r="H71" s="302">
        <v>89.39</v>
      </c>
      <c r="I71" s="291">
        <v>108995</v>
      </c>
      <c r="J71" s="291">
        <v>37307</v>
      </c>
      <c r="K71" s="291">
        <v>6565</v>
      </c>
      <c r="L71" s="291">
        <v>13166</v>
      </c>
      <c r="M71" s="291">
        <v>8878</v>
      </c>
      <c r="N71" s="291">
        <v>248</v>
      </c>
      <c r="O71" s="291">
        <v>724</v>
      </c>
      <c r="P71" s="291">
        <v>7726</v>
      </c>
      <c r="Q71" s="302">
        <v>20.709805</v>
      </c>
      <c r="R71" s="302">
        <v>36.7067</v>
      </c>
    </row>
    <row r="72" spans="1:18" ht="12.75">
      <c r="A72" s="411"/>
      <c r="B72" s="188">
        <v>38777</v>
      </c>
      <c r="C72" s="283">
        <v>62586</v>
      </c>
      <c r="D72" s="283" t="s">
        <v>147</v>
      </c>
      <c r="E72" s="291">
        <v>35437</v>
      </c>
      <c r="F72" s="291">
        <v>44772</v>
      </c>
      <c r="G72" s="291">
        <v>40414</v>
      </c>
      <c r="H72" s="302">
        <v>90.266</v>
      </c>
      <c r="I72" s="291">
        <v>138437</v>
      </c>
      <c r="J72" s="291">
        <v>40247</v>
      </c>
      <c r="K72" s="291">
        <v>7012</v>
      </c>
      <c r="L72" s="291">
        <v>13908</v>
      </c>
      <c r="M72" s="291">
        <v>9919</v>
      </c>
      <c r="N72" s="291">
        <v>825</v>
      </c>
      <c r="O72" s="291">
        <v>650</v>
      </c>
      <c r="P72" s="291">
        <v>7933</v>
      </c>
      <c r="Q72" s="302">
        <v>19.711275999999998</v>
      </c>
      <c r="R72" s="302">
        <v>35.5382</v>
      </c>
    </row>
    <row r="73" spans="1:18" ht="12.75">
      <c r="A73" s="411"/>
      <c r="B73" s="188">
        <v>39142</v>
      </c>
      <c r="C73" s="283">
        <v>80653</v>
      </c>
      <c r="D73" s="283" t="s">
        <v>147</v>
      </c>
      <c r="E73" s="291">
        <v>38095</v>
      </c>
      <c r="F73" s="291">
        <v>43966</v>
      </c>
      <c r="G73" s="291">
        <v>39551</v>
      </c>
      <c r="H73" s="302">
        <v>89.958</v>
      </c>
      <c r="I73" s="291">
        <v>158299</v>
      </c>
      <c r="J73" s="291">
        <v>39509</v>
      </c>
      <c r="K73" s="291">
        <v>7011</v>
      </c>
      <c r="L73" s="291">
        <v>12960</v>
      </c>
      <c r="M73" s="291">
        <v>9065</v>
      </c>
      <c r="N73" s="291">
        <v>2145</v>
      </c>
      <c r="O73" s="291">
        <v>866</v>
      </c>
      <c r="P73" s="291">
        <v>7462</v>
      </c>
      <c r="Q73" s="302">
        <v>18.886836000000002</v>
      </c>
      <c r="R73" s="302">
        <v>33.2102</v>
      </c>
    </row>
    <row r="74" spans="1:18" ht="12.75">
      <c r="A74" s="411"/>
      <c r="B74" s="188">
        <v>39508</v>
      </c>
      <c r="C74" s="283">
        <v>103804</v>
      </c>
      <c r="D74" s="283" t="s">
        <v>147</v>
      </c>
      <c r="E74" s="291">
        <v>44244</v>
      </c>
      <c r="F74" s="291">
        <v>50627</v>
      </c>
      <c r="G74" s="291">
        <v>46407</v>
      </c>
      <c r="H74" s="302">
        <v>91.665</v>
      </c>
      <c r="I74" s="291">
        <v>194455</v>
      </c>
      <c r="J74" s="291">
        <v>46332</v>
      </c>
      <c r="K74" s="291">
        <v>8462</v>
      </c>
      <c r="L74" s="291">
        <v>14635</v>
      </c>
      <c r="M74" s="291">
        <v>10710</v>
      </c>
      <c r="N74" s="291">
        <v>2796</v>
      </c>
      <c r="O74" s="291">
        <v>1144</v>
      </c>
      <c r="P74" s="291">
        <v>8585</v>
      </c>
      <c r="Q74" s="302">
        <v>18.52931</v>
      </c>
      <c r="R74" s="302">
        <v>32.082</v>
      </c>
    </row>
    <row r="75" spans="1:18" ht="12.75">
      <c r="A75" s="411"/>
      <c r="B75" s="188">
        <v>39873</v>
      </c>
      <c r="C75" s="283">
        <v>107241</v>
      </c>
      <c r="D75" s="314">
        <v>1852</v>
      </c>
      <c r="E75" s="291">
        <v>47180</v>
      </c>
      <c r="F75" s="291">
        <v>58620</v>
      </c>
      <c r="G75" s="291">
        <v>54332</v>
      </c>
      <c r="H75" s="302">
        <v>92.685</v>
      </c>
      <c r="I75" s="291">
        <v>210605</v>
      </c>
      <c r="J75" s="291">
        <v>54302</v>
      </c>
      <c r="K75" s="291">
        <v>8075</v>
      </c>
      <c r="L75" s="291">
        <v>19033</v>
      </c>
      <c r="M75" s="291">
        <v>12878</v>
      </c>
      <c r="N75" s="291">
        <v>2857</v>
      </c>
      <c r="O75" s="291">
        <v>2075</v>
      </c>
      <c r="P75" s="291">
        <v>9384</v>
      </c>
      <c r="Q75" s="302">
        <v>17.281768</v>
      </c>
      <c r="R75" s="302">
        <v>32.7567</v>
      </c>
    </row>
    <row r="76" spans="1:18" ht="12.75">
      <c r="A76" s="411"/>
      <c r="B76" s="188">
        <v>40238</v>
      </c>
      <c r="C76" s="283">
        <v>87332</v>
      </c>
      <c r="D76" s="314">
        <v>13142</v>
      </c>
      <c r="E76" s="291">
        <v>42120</v>
      </c>
      <c r="F76" s="291">
        <v>63384</v>
      </c>
      <c r="G76" s="291">
        <v>58239</v>
      </c>
      <c r="H76" s="302">
        <v>91.883</v>
      </c>
      <c r="I76" s="291">
        <v>200833</v>
      </c>
      <c r="J76" s="291">
        <v>57917</v>
      </c>
      <c r="K76" s="291">
        <v>7972</v>
      </c>
      <c r="L76" s="291">
        <v>21404</v>
      </c>
      <c r="M76" s="291">
        <v>13534</v>
      </c>
      <c r="N76" s="291">
        <v>3337</v>
      </c>
      <c r="O76" s="291">
        <v>2045</v>
      </c>
      <c r="P76" s="291">
        <v>9625</v>
      </c>
      <c r="Q76" s="302">
        <v>16.618609</v>
      </c>
      <c r="R76" s="302">
        <v>31.6552</v>
      </c>
    </row>
    <row r="77" spans="1:18" ht="12.75">
      <c r="A77" s="411"/>
      <c r="B77" s="188">
        <v>40603</v>
      </c>
      <c r="C77" s="283">
        <v>80659</v>
      </c>
      <c r="D77" s="314">
        <v>14426</v>
      </c>
      <c r="E77" s="291">
        <v>41667</v>
      </c>
      <c r="F77" s="291">
        <v>68308</v>
      </c>
      <c r="G77" s="291">
        <v>62745</v>
      </c>
      <c r="H77" s="302">
        <v>91.856</v>
      </c>
      <c r="I77" s="291">
        <v>199497</v>
      </c>
      <c r="J77" s="291">
        <v>62245</v>
      </c>
      <c r="K77" s="291">
        <v>9124</v>
      </c>
      <c r="L77" s="291">
        <v>23926</v>
      </c>
      <c r="M77" s="291">
        <v>13369</v>
      </c>
      <c r="N77" s="291">
        <v>3963</v>
      </c>
      <c r="O77" s="291">
        <v>2147</v>
      </c>
      <c r="P77" s="291">
        <v>9716</v>
      </c>
      <c r="Q77" s="302">
        <v>15.609286</v>
      </c>
      <c r="R77" s="302">
        <v>30.6023</v>
      </c>
    </row>
    <row r="78" spans="1:18" ht="12.75">
      <c r="A78" s="411"/>
      <c r="B78" s="188">
        <v>40969</v>
      </c>
      <c r="C78" s="283">
        <v>77933</v>
      </c>
      <c r="D78" s="314">
        <v>16272</v>
      </c>
      <c r="E78" s="291">
        <v>42001</v>
      </c>
      <c r="F78" s="291">
        <v>66800</v>
      </c>
      <c r="G78" s="291">
        <v>60977</v>
      </c>
      <c r="H78" s="302">
        <v>91.283</v>
      </c>
      <c r="I78" s="291">
        <v>197183</v>
      </c>
      <c r="J78" s="291">
        <v>60443</v>
      </c>
      <c r="K78" s="291">
        <v>8593</v>
      </c>
      <c r="L78" s="291">
        <v>22929</v>
      </c>
      <c r="M78" s="291">
        <v>12490</v>
      </c>
      <c r="N78" s="291">
        <v>4342</v>
      </c>
      <c r="O78" s="291">
        <v>2280</v>
      </c>
      <c r="P78" s="291">
        <v>9809</v>
      </c>
      <c r="Q78" s="302">
        <v>16.228513</v>
      </c>
      <c r="R78" s="302">
        <v>30.3443</v>
      </c>
    </row>
    <row r="79" spans="1:18" ht="12.75">
      <c r="A79" s="411"/>
      <c r="B79" s="188">
        <v>41334</v>
      </c>
      <c r="C79" s="283">
        <v>69236</v>
      </c>
      <c r="D79" s="314">
        <v>15547</v>
      </c>
      <c r="E79" s="291">
        <v>38416</v>
      </c>
      <c r="F79" s="291">
        <v>62636</v>
      </c>
      <c r="G79" s="291">
        <v>57187</v>
      </c>
      <c r="H79" s="302">
        <v>91.301</v>
      </c>
      <c r="I79" s="291">
        <v>180386</v>
      </c>
      <c r="J79" s="291">
        <v>56598</v>
      </c>
      <c r="K79" s="291">
        <v>9552</v>
      </c>
      <c r="L79" s="291">
        <v>20623</v>
      </c>
      <c r="M79" s="291">
        <v>10985</v>
      </c>
      <c r="N79" s="291">
        <v>4265</v>
      </c>
      <c r="O79" s="291">
        <v>2318</v>
      </c>
      <c r="P79" s="291">
        <v>8855</v>
      </c>
      <c r="Q79" s="302">
        <v>15.645429</v>
      </c>
      <c r="R79" s="302">
        <v>29.1846</v>
      </c>
    </row>
    <row r="80" spans="1:18" ht="12.75">
      <c r="A80" s="411"/>
      <c r="B80" s="188">
        <v>41699</v>
      </c>
      <c r="C80" s="283">
        <v>63967</v>
      </c>
      <c r="D80" s="314">
        <v>12933</v>
      </c>
      <c r="E80" s="291">
        <v>34815</v>
      </c>
      <c r="F80" s="291">
        <v>61741</v>
      </c>
      <c r="G80" s="291">
        <v>55366</v>
      </c>
      <c r="H80" s="302">
        <v>89.675</v>
      </c>
      <c r="I80" s="291">
        <v>167081</v>
      </c>
      <c r="J80" s="291">
        <v>54775</v>
      </c>
      <c r="K80" s="291">
        <v>9250</v>
      </c>
      <c r="L80" s="291">
        <v>20528</v>
      </c>
      <c r="M80" s="291">
        <v>8658</v>
      </c>
      <c r="N80" s="291">
        <v>5222</v>
      </c>
      <c r="O80" s="291">
        <v>2184</v>
      </c>
      <c r="P80" s="291">
        <v>8933</v>
      </c>
      <c r="Q80" s="302">
        <v>16.308535</v>
      </c>
      <c r="R80" s="302">
        <v>31.2729</v>
      </c>
    </row>
    <row r="81" spans="3:18" ht="12.75">
      <c r="C81" s="221"/>
      <c r="D81" s="221"/>
      <c r="E81" s="291"/>
      <c r="F81" s="291"/>
      <c r="G81" s="291"/>
      <c r="H81" s="29"/>
      <c r="I81" s="291"/>
      <c r="J81" s="177"/>
      <c r="K81" s="177"/>
      <c r="L81" s="177"/>
      <c r="M81" s="177"/>
      <c r="N81" s="177"/>
      <c r="O81" s="177"/>
      <c r="P81" s="177"/>
      <c r="Q81" s="29"/>
      <c r="R81" s="29"/>
    </row>
    <row r="82" spans="1:18" ht="12.75">
      <c r="A82" s="411" t="s">
        <v>150</v>
      </c>
      <c r="B82" s="188">
        <v>38047</v>
      </c>
      <c r="C82" s="354" t="s">
        <v>147</v>
      </c>
      <c r="D82" s="354" t="s">
        <v>147</v>
      </c>
      <c r="E82" s="291">
        <v>7046</v>
      </c>
      <c r="F82" s="291">
        <v>18730</v>
      </c>
      <c r="G82" s="291">
        <v>12956</v>
      </c>
      <c r="H82" s="302">
        <v>69.172</v>
      </c>
      <c r="I82" s="291">
        <v>20002</v>
      </c>
      <c r="J82" s="291">
        <v>12972</v>
      </c>
      <c r="K82" s="291">
        <v>2520</v>
      </c>
      <c r="L82" s="291">
        <v>2751</v>
      </c>
      <c r="M82" s="291">
        <v>5158</v>
      </c>
      <c r="N82" s="291">
        <v>91</v>
      </c>
      <c r="O82" s="291">
        <v>168</v>
      </c>
      <c r="P82" s="291">
        <v>2284</v>
      </c>
      <c r="Q82" s="302">
        <v>17.607154</v>
      </c>
      <c r="R82" s="302">
        <v>10.5669</v>
      </c>
    </row>
    <row r="83" spans="1:18" ht="12.75">
      <c r="A83" s="411"/>
      <c r="B83" s="188">
        <v>38412</v>
      </c>
      <c r="C83" s="354" t="s">
        <v>147</v>
      </c>
      <c r="D83" s="354" t="s">
        <v>147</v>
      </c>
      <c r="E83" s="291">
        <v>9328</v>
      </c>
      <c r="F83" s="291">
        <v>18788</v>
      </c>
      <c r="G83" s="291">
        <v>13917</v>
      </c>
      <c r="H83" s="302">
        <v>74.074</v>
      </c>
      <c r="I83" s="291">
        <v>23245</v>
      </c>
      <c r="J83" s="291">
        <v>13940</v>
      </c>
      <c r="K83" s="291">
        <v>2422</v>
      </c>
      <c r="L83" s="291">
        <v>2332</v>
      </c>
      <c r="M83" s="291">
        <v>6356</v>
      </c>
      <c r="N83" s="291">
        <v>112</v>
      </c>
      <c r="O83" s="291">
        <v>216</v>
      </c>
      <c r="P83" s="291">
        <v>2502</v>
      </c>
      <c r="Q83" s="302">
        <v>17.948349999999998</v>
      </c>
      <c r="R83" s="302">
        <v>11.7156</v>
      </c>
    </row>
    <row r="84" spans="1:18" ht="12.75">
      <c r="A84" s="411"/>
      <c r="B84" s="188">
        <v>38777</v>
      </c>
      <c r="C84" s="354" t="s">
        <v>147</v>
      </c>
      <c r="D84" s="354" t="s">
        <v>147</v>
      </c>
      <c r="E84" s="291">
        <v>10814</v>
      </c>
      <c r="F84" s="291">
        <v>18749</v>
      </c>
      <c r="G84" s="291">
        <v>14246</v>
      </c>
      <c r="H84" s="302">
        <v>75.983</v>
      </c>
      <c r="I84" s="291">
        <v>25060</v>
      </c>
      <c r="J84" s="291">
        <v>14180</v>
      </c>
      <c r="K84" s="291">
        <v>2230</v>
      </c>
      <c r="L84" s="291">
        <v>1952</v>
      </c>
      <c r="M84" s="291">
        <v>6665</v>
      </c>
      <c r="N84" s="291">
        <v>543</v>
      </c>
      <c r="O84" s="291">
        <v>195</v>
      </c>
      <c r="P84" s="291">
        <v>2595</v>
      </c>
      <c r="Q84" s="302">
        <v>18.301714</v>
      </c>
      <c r="R84" s="302">
        <v>11.8228</v>
      </c>
    </row>
    <row r="85" spans="1:18" ht="12.75">
      <c r="A85" s="411"/>
      <c r="B85" s="188">
        <v>39142</v>
      </c>
      <c r="C85" s="354" t="s">
        <v>147</v>
      </c>
      <c r="D85" s="354" t="s">
        <v>147</v>
      </c>
      <c r="E85" s="291">
        <v>11866</v>
      </c>
      <c r="F85" s="291">
        <v>18042</v>
      </c>
      <c r="G85" s="291">
        <v>14102</v>
      </c>
      <c r="H85" s="302">
        <v>78.162</v>
      </c>
      <c r="I85" s="291">
        <v>25968</v>
      </c>
      <c r="J85" s="291">
        <v>14049</v>
      </c>
      <c r="K85" s="291">
        <v>1734</v>
      </c>
      <c r="L85" s="291">
        <v>1388</v>
      </c>
      <c r="M85" s="291">
        <v>6604</v>
      </c>
      <c r="N85" s="291">
        <v>1425</v>
      </c>
      <c r="O85" s="291">
        <v>262</v>
      </c>
      <c r="P85" s="291">
        <v>2636</v>
      </c>
      <c r="Q85" s="302">
        <v>18.764237</v>
      </c>
      <c r="R85" s="302">
        <v>11.4958</v>
      </c>
    </row>
    <row r="86" spans="1:18" ht="12.75">
      <c r="A86" s="411"/>
      <c r="B86" s="188">
        <v>39508</v>
      </c>
      <c r="C86" s="354" t="s">
        <v>147</v>
      </c>
      <c r="D86" s="354" t="s">
        <v>147</v>
      </c>
      <c r="E86" s="291">
        <v>10792</v>
      </c>
      <c r="F86" s="291">
        <v>17978</v>
      </c>
      <c r="G86" s="291">
        <v>14194</v>
      </c>
      <c r="H86" s="302">
        <v>78.952</v>
      </c>
      <c r="I86" s="291">
        <v>24986</v>
      </c>
      <c r="J86" s="291">
        <v>14112</v>
      </c>
      <c r="K86" s="291">
        <v>1742</v>
      </c>
      <c r="L86" s="291">
        <v>1221</v>
      </c>
      <c r="M86" s="291">
        <v>6641</v>
      </c>
      <c r="N86" s="291">
        <v>1505</v>
      </c>
      <c r="O86" s="291">
        <v>266</v>
      </c>
      <c r="P86" s="291">
        <v>2737</v>
      </c>
      <c r="Q86" s="302">
        <v>19.394841</v>
      </c>
      <c r="R86" s="302">
        <v>12.6077</v>
      </c>
    </row>
    <row r="87" spans="1:18" ht="12.75">
      <c r="A87" s="411"/>
      <c r="B87" s="188">
        <v>39873</v>
      </c>
      <c r="C87" s="354" t="s">
        <v>147</v>
      </c>
      <c r="D87" s="354" t="s">
        <v>147</v>
      </c>
      <c r="E87" s="291">
        <v>7848</v>
      </c>
      <c r="F87" s="291">
        <v>18725</v>
      </c>
      <c r="G87" s="291">
        <v>15083</v>
      </c>
      <c r="H87" s="302">
        <v>80.55</v>
      </c>
      <c r="I87" s="291">
        <v>22931</v>
      </c>
      <c r="J87" s="291">
        <v>15127</v>
      </c>
      <c r="K87" s="291">
        <v>1159</v>
      </c>
      <c r="L87" s="291">
        <v>1070</v>
      </c>
      <c r="M87" s="291">
        <v>6857</v>
      </c>
      <c r="N87" s="291">
        <v>2061</v>
      </c>
      <c r="O87" s="291">
        <v>341</v>
      </c>
      <c r="P87" s="291">
        <v>3639</v>
      </c>
      <c r="Q87" s="302">
        <v>24.056323</v>
      </c>
      <c r="R87" s="302">
        <v>13.0561</v>
      </c>
    </row>
    <row r="88" spans="1:18" ht="12.75">
      <c r="A88" s="411"/>
      <c r="B88" s="188">
        <v>40238</v>
      </c>
      <c r="C88" s="354" t="s">
        <v>147</v>
      </c>
      <c r="D88" s="354" t="s">
        <v>147</v>
      </c>
      <c r="E88" s="291">
        <v>5439</v>
      </c>
      <c r="F88" s="291">
        <v>18613</v>
      </c>
      <c r="G88" s="291">
        <v>14293</v>
      </c>
      <c r="H88" s="302">
        <v>76.79</v>
      </c>
      <c r="I88" s="291">
        <v>19732</v>
      </c>
      <c r="J88" s="291">
        <v>14235</v>
      </c>
      <c r="K88" s="291">
        <v>916</v>
      </c>
      <c r="L88" s="291">
        <v>977</v>
      </c>
      <c r="M88" s="291">
        <v>6338</v>
      </c>
      <c r="N88" s="291">
        <v>2333</v>
      </c>
      <c r="O88" s="291">
        <v>375</v>
      </c>
      <c r="P88" s="291">
        <v>3296</v>
      </c>
      <c r="Q88" s="302">
        <v>23.154197</v>
      </c>
      <c r="R88" s="302">
        <v>13.0218</v>
      </c>
    </row>
    <row r="89" spans="1:18" ht="12.75">
      <c r="A89" s="411"/>
      <c r="B89" s="188">
        <v>40603</v>
      </c>
      <c r="C89" s="354" t="s">
        <v>147</v>
      </c>
      <c r="D89" s="354" t="s">
        <v>147</v>
      </c>
      <c r="E89" s="291">
        <v>4762</v>
      </c>
      <c r="F89" s="291">
        <v>17141</v>
      </c>
      <c r="G89" s="291">
        <v>12911</v>
      </c>
      <c r="H89" s="302">
        <v>75.322</v>
      </c>
      <c r="I89" s="291">
        <v>17673</v>
      </c>
      <c r="J89" s="291">
        <v>12847</v>
      </c>
      <c r="K89" s="291">
        <v>917</v>
      </c>
      <c r="L89" s="291">
        <v>974</v>
      </c>
      <c r="M89" s="291">
        <v>5715</v>
      </c>
      <c r="N89" s="291">
        <v>2065</v>
      </c>
      <c r="O89" s="291">
        <v>246</v>
      </c>
      <c r="P89" s="291">
        <v>2930</v>
      </c>
      <c r="Q89" s="302">
        <v>22.806881</v>
      </c>
      <c r="R89" s="302">
        <v>13.2679</v>
      </c>
    </row>
    <row r="90" spans="1:18" ht="12.75">
      <c r="A90" s="411"/>
      <c r="B90" s="188">
        <v>40969</v>
      </c>
      <c r="C90" s="354" t="s">
        <v>147</v>
      </c>
      <c r="D90" s="354" t="s">
        <v>147</v>
      </c>
      <c r="E90" s="291">
        <v>4483</v>
      </c>
      <c r="F90" s="291">
        <v>15960</v>
      </c>
      <c r="G90" s="291">
        <v>12045</v>
      </c>
      <c r="H90" s="302">
        <v>75.47</v>
      </c>
      <c r="I90" s="291">
        <v>16528</v>
      </c>
      <c r="J90" s="291">
        <v>11975</v>
      </c>
      <c r="K90" s="291">
        <v>755</v>
      </c>
      <c r="L90" s="291">
        <v>906</v>
      </c>
      <c r="M90" s="291">
        <v>4932</v>
      </c>
      <c r="N90" s="291">
        <v>2041</v>
      </c>
      <c r="O90" s="291">
        <v>246</v>
      </c>
      <c r="P90" s="291">
        <v>3095</v>
      </c>
      <c r="Q90" s="302">
        <v>25.845511</v>
      </c>
      <c r="R90" s="302">
        <v>12.985</v>
      </c>
    </row>
    <row r="91" spans="1:18" ht="12.75">
      <c r="A91" s="411"/>
      <c r="B91" s="188">
        <v>41334</v>
      </c>
      <c r="C91" s="354" t="s">
        <v>147</v>
      </c>
      <c r="D91" s="354" t="s">
        <v>147</v>
      </c>
      <c r="E91" s="291">
        <v>3642</v>
      </c>
      <c r="F91" s="291">
        <v>13115</v>
      </c>
      <c r="G91" s="291">
        <v>9912</v>
      </c>
      <c r="H91" s="302">
        <v>75.578</v>
      </c>
      <c r="I91" s="291">
        <v>13554</v>
      </c>
      <c r="J91" s="291">
        <v>9827</v>
      </c>
      <c r="K91" s="291">
        <v>562</v>
      </c>
      <c r="L91" s="291">
        <v>760</v>
      </c>
      <c r="M91" s="291">
        <v>3756</v>
      </c>
      <c r="N91" s="291">
        <v>1823</v>
      </c>
      <c r="O91" s="291">
        <v>272</v>
      </c>
      <c r="P91" s="291">
        <v>2654</v>
      </c>
      <c r="Q91" s="302">
        <v>27.007225000000002</v>
      </c>
      <c r="R91" s="302">
        <v>13.2927</v>
      </c>
    </row>
    <row r="92" spans="1:18" ht="12.75">
      <c r="A92" s="411"/>
      <c r="B92" s="188">
        <v>41699</v>
      </c>
      <c r="C92" s="354" t="s">
        <v>147</v>
      </c>
      <c r="D92" s="354" t="s">
        <v>147</v>
      </c>
      <c r="E92" s="291">
        <v>3029</v>
      </c>
      <c r="F92" s="291">
        <v>13415</v>
      </c>
      <c r="G92" s="291">
        <v>9976</v>
      </c>
      <c r="H92" s="302">
        <v>74.365</v>
      </c>
      <c r="I92" s="291">
        <v>13005</v>
      </c>
      <c r="J92" s="291">
        <v>9881</v>
      </c>
      <c r="K92" s="291">
        <v>525</v>
      </c>
      <c r="L92" s="291">
        <v>802</v>
      </c>
      <c r="M92" s="291">
        <v>3591</v>
      </c>
      <c r="N92" s="291">
        <v>2076</v>
      </c>
      <c r="O92" s="291">
        <v>331</v>
      </c>
      <c r="P92" s="291">
        <v>2556</v>
      </c>
      <c r="Q92" s="302">
        <v>25.867827</v>
      </c>
      <c r="R92" s="302">
        <v>13.0781</v>
      </c>
    </row>
    <row r="93" spans="3:18" ht="12.75">
      <c r="C93" s="221"/>
      <c r="D93" s="221"/>
      <c r="E93" s="291"/>
      <c r="F93" s="291"/>
      <c r="G93" s="291"/>
      <c r="H93" s="29"/>
      <c r="I93" s="291"/>
      <c r="J93" s="177"/>
      <c r="K93" s="177"/>
      <c r="L93" s="177"/>
      <c r="M93" s="177"/>
      <c r="N93" s="177"/>
      <c r="O93" s="177"/>
      <c r="P93" s="177"/>
      <c r="Q93" s="29"/>
      <c r="R93" s="229"/>
    </row>
    <row r="94" spans="1:18" ht="12.75">
      <c r="A94" s="411" t="s">
        <v>151</v>
      </c>
      <c r="B94" s="188">
        <v>38047</v>
      </c>
      <c r="C94" s="354" t="s">
        <v>147</v>
      </c>
      <c r="D94" s="354" t="s">
        <v>147</v>
      </c>
      <c r="E94" s="291">
        <v>3215</v>
      </c>
      <c r="F94" s="291">
        <v>19863</v>
      </c>
      <c r="G94" s="291">
        <v>8819</v>
      </c>
      <c r="H94" s="302">
        <v>44.399</v>
      </c>
      <c r="I94" s="291">
        <v>12034</v>
      </c>
      <c r="J94" s="291">
        <v>8861</v>
      </c>
      <c r="K94" s="291">
        <v>600</v>
      </c>
      <c r="L94" s="291">
        <v>666</v>
      </c>
      <c r="M94" s="291">
        <v>4709</v>
      </c>
      <c r="N94" s="291">
        <v>104</v>
      </c>
      <c r="O94" s="291">
        <v>137</v>
      </c>
      <c r="P94" s="291">
        <v>2645</v>
      </c>
      <c r="Q94" s="302">
        <v>29.849904</v>
      </c>
      <c r="R94" s="302">
        <v>10.3902</v>
      </c>
    </row>
    <row r="95" spans="1:18" ht="12.75">
      <c r="A95" s="411"/>
      <c r="B95" s="188">
        <v>38412</v>
      </c>
      <c r="C95" s="354" t="s">
        <v>147</v>
      </c>
      <c r="D95" s="354" t="s">
        <v>147</v>
      </c>
      <c r="E95" s="291">
        <v>3027</v>
      </c>
      <c r="F95" s="291">
        <v>15268</v>
      </c>
      <c r="G95" s="291">
        <v>8924</v>
      </c>
      <c r="H95" s="302">
        <v>58.449</v>
      </c>
      <c r="I95" s="291">
        <v>11951</v>
      </c>
      <c r="J95" s="291">
        <v>8968</v>
      </c>
      <c r="K95" s="291">
        <v>536</v>
      </c>
      <c r="L95" s="291">
        <v>715</v>
      </c>
      <c r="M95" s="291">
        <v>4634</v>
      </c>
      <c r="N95" s="291">
        <v>112</v>
      </c>
      <c r="O95" s="291">
        <v>158</v>
      </c>
      <c r="P95" s="291">
        <v>2813</v>
      </c>
      <c r="Q95" s="302">
        <v>31.367083</v>
      </c>
      <c r="R95" s="302">
        <v>9.8855</v>
      </c>
    </row>
    <row r="96" spans="1:18" ht="12.75">
      <c r="A96" s="411"/>
      <c r="B96" s="188">
        <v>38777</v>
      </c>
      <c r="C96" s="354" t="s">
        <v>147</v>
      </c>
      <c r="D96" s="354" t="s">
        <v>147</v>
      </c>
      <c r="E96" s="291">
        <v>4332</v>
      </c>
      <c r="F96" s="291">
        <v>13354</v>
      </c>
      <c r="G96" s="291">
        <v>8694</v>
      </c>
      <c r="H96" s="302">
        <v>65.104</v>
      </c>
      <c r="I96" s="291">
        <v>13026</v>
      </c>
      <c r="J96" s="291">
        <v>8690</v>
      </c>
      <c r="K96" s="291">
        <v>499</v>
      </c>
      <c r="L96" s="291">
        <v>535</v>
      </c>
      <c r="M96" s="291">
        <v>4485</v>
      </c>
      <c r="N96" s="291">
        <v>449</v>
      </c>
      <c r="O96" s="291">
        <v>148</v>
      </c>
      <c r="P96" s="291">
        <v>2574</v>
      </c>
      <c r="Q96" s="302">
        <v>29.620253</v>
      </c>
      <c r="R96" s="302">
        <v>10.6544</v>
      </c>
    </row>
    <row r="97" spans="1:18" ht="12.75">
      <c r="A97" s="411"/>
      <c r="B97" s="188">
        <v>39142</v>
      </c>
      <c r="C97" s="354" t="s">
        <v>147</v>
      </c>
      <c r="D97" s="354" t="s">
        <v>147</v>
      </c>
      <c r="E97" s="291">
        <v>6431</v>
      </c>
      <c r="F97" s="291">
        <v>11770</v>
      </c>
      <c r="G97" s="291">
        <v>8868</v>
      </c>
      <c r="H97" s="302">
        <v>75.344</v>
      </c>
      <c r="I97" s="291">
        <v>15299</v>
      </c>
      <c r="J97" s="291">
        <v>8971</v>
      </c>
      <c r="K97" s="291">
        <v>397</v>
      </c>
      <c r="L97" s="291">
        <v>453</v>
      </c>
      <c r="M97" s="291">
        <v>4165</v>
      </c>
      <c r="N97" s="291">
        <v>1459</v>
      </c>
      <c r="O97" s="291">
        <v>188</v>
      </c>
      <c r="P97" s="291">
        <v>2309</v>
      </c>
      <c r="Q97" s="302">
        <v>25.738491000000003</v>
      </c>
      <c r="R97" s="302">
        <v>10.4659</v>
      </c>
    </row>
    <row r="98" spans="1:18" ht="12.75">
      <c r="A98" s="411"/>
      <c r="B98" s="188">
        <v>39508</v>
      </c>
      <c r="C98" s="354" t="s">
        <v>147</v>
      </c>
      <c r="D98" s="354" t="s">
        <v>147</v>
      </c>
      <c r="E98" s="291">
        <v>6393</v>
      </c>
      <c r="F98" s="291">
        <v>11065</v>
      </c>
      <c r="G98" s="291">
        <v>8855</v>
      </c>
      <c r="H98" s="302">
        <v>80.027</v>
      </c>
      <c r="I98" s="291">
        <v>15248</v>
      </c>
      <c r="J98" s="291">
        <v>8892</v>
      </c>
      <c r="K98" s="291">
        <v>365</v>
      </c>
      <c r="L98" s="291">
        <v>399</v>
      </c>
      <c r="M98" s="291">
        <v>3627</v>
      </c>
      <c r="N98" s="291">
        <v>1881</v>
      </c>
      <c r="O98" s="291">
        <v>213</v>
      </c>
      <c r="P98" s="291">
        <v>2407</v>
      </c>
      <c r="Q98" s="302">
        <v>27.069276</v>
      </c>
      <c r="R98" s="302">
        <v>10.5938</v>
      </c>
    </row>
    <row r="99" spans="1:18" ht="12.75">
      <c r="A99" s="411"/>
      <c r="B99" s="188">
        <v>39873</v>
      </c>
      <c r="C99" s="354" t="s">
        <v>147</v>
      </c>
      <c r="D99" s="354" t="s">
        <v>147</v>
      </c>
      <c r="E99" s="291">
        <v>5386</v>
      </c>
      <c r="F99" s="291">
        <v>12364</v>
      </c>
      <c r="G99" s="291">
        <v>10718</v>
      </c>
      <c r="H99" s="302">
        <v>86.687</v>
      </c>
      <c r="I99" s="291">
        <v>16104</v>
      </c>
      <c r="J99" s="291">
        <v>10614</v>
      </c>
      <c r="K99" s="291">
        <v>432</v>
      </c>
      <c r="L99" s="291">
        <v>723</v>
      </c>
      <c r="M99" s="291">
        <v>4155</v>
      </c>
      <c r="N99" s="291">
        <v>2020</v>
      </c>
      <c r="O99" s="291">
        <v>197</v>
      </c>
      <c r="P99" s="291">
        <v>3087</v>
      </c>
      <c r="Q99" s="302">
        <v>29.084228</v>
      </c>
      <c r="R99" s="302">
        <v>9.4747</v>
      </c>
    </row>
    <row r="100" spans="1:18" ht="12.75">
      <c r="A100" s="411"/>
      <c r="B100" s="188">
        <v>40238</v>
      </c>
      <c r="C100" s="354" t="s">
        <v>147</v>
      </c>
      <c r="D100" s="354" t="s">
        <v>147</v>
      </c>
      <c r="E100" s="291">
        <v>4864</v>
      </c>
      <c r="F100" s="291">
        <v>19034</v>
      </c>
      <c r="G100" s="291">
        <v>17603</v>
      </c>
      <c r="H100" s="302">
        <v>92.482</v>
      </c>
      <c r="I100" s="291">
        <v>22467</v>
      </c>
      <c r="J100" s="291">
        <v>17179</v>
      </c>
      <c r="K100" s="291">
        <v>953</v>
      </c>
      <c r="L100" s="291">
        <v>1737</v>
      </c>
      <c r="M100" s="291">
        <v>5876</v>
      </c>
      <c r="N100" s="291">
        <v>2613</v>
      </c>
      <c r="O100" s="291">
        <v>752</v>
      </c>
      <c r="P100" s="291">
        <v>5248</v>
      </c>
      <c r="Q100" s="302">
        <v>30.548925999999998</v>
      </c>
      <c r="R100" s="302">
        <v>7.2739</v>
      </c>
    </row>
    <row r="101" spans="1:18" ht="12.75">
      <c r="A101" s="411"/>
      <c r="B101" s="188">
        <v>40603</v>
      </c>
      <c r="C101" s="354" t="s">
        <v>147</v>
      </c>
      <c r="D101" s="354" t="s">
        <v>147</v>
      </c>
      <c r="E101" s="291">
        <v>4887</v>
      </c>
      <c r="F101" s="291">
        <v>21181</v>
      </c>
      <c r="G101" s="291">
        <v>19693</v>
      </c>
      <c r="H101" s="302">
        <v>92.975</v>
      </c>
      <c r="I101" s="291">
        <v>24580</v>
      </c>
      <c r="J101" s="291">
        <v>19481</v>
      </c>
      <c r="K101" s="291">
        <v>1157</v>
      </c>
      <c r="L101" s="291">
        <v>2260</v>
      </c>
      <c r="M101" s="291">
        <v>5988</v>
      </c>
      <c r="N101" s="291">
        <v>3085</v>
      </c>
      <c r="O101" s="291">
        <v>1540</v>
      </c>
      <c r="P101" s="291">
        <v>5451</v>
      </c>
      <c r="Q101" s="302">
        <v>27.981109999999997</v>
      </c>
      <c r="R101" s="302">
        <v>7.3027</v>
      </c>
    </row>
    <row r="102" spans="1:18" ht="12.75">
      <c r="A102" s="411"/>
      <c r="B102" s="188">
        <v>40969</v>
      </c>
      <c r="C102" s="354" t="s">
        <v>147</v>
      </c>
      <c r="D102" s="354" t="s">
        <v>147</v>
      </c>
      <c r="E102" s="291">
        <v>3823</v>
      </c>
      <c r="F102" s="291">
        <v>18162</v>
      </c>
      <c r="G102" s="291">
        <v>17533</v>
      </c>
      <c r="H102" s="302">
        <v>96.537</v>
      </c>
      <c r="I102" s="291">
        <v>21356</v>
      </c>
      <c r="J102" s="291">
        <v>17514</v>
      </c>
      <c r="K102" s="291">
        <v>1009</v>
      </c>
      <c r="L102" s="291">
        <v>2099</v>
      </c>
      <c r="M102" s="291">
        <v>3640</v>
      </c>
      <c r="N102" s="291">
        <v>2569</v>
      </c>
      <c r="O102" s="291">
        <v>2760</v>
      </c>
      <c r="P102" s="291">
        <v>5437</v>
      </c>
      <c r="Q102" s="302">
        <v>31.043736</v>
      </c>
      <c r="R102" s="302">
        <v>7.3954</v>
      </c>
    </row>
    <row r="103" spans="1:18" ht="12.75">
      <c r="A103" s="411"/>
      <c r="B103" s="188">
        <v>41334</v>
      </c>
      <c r="C103" s="354" t="s">
        <v>147</v>
      </c>
      <c r="D103" s="354" t="s">
        <v>147</v>
      </c>
      <c r="E103" s="291">
        <v>3155</v>
      </c>
      <c r="F103" s="291">
        <v>16374</v>
      </c>
      <c r="G103" s="291">
        <v>16013</v>
      </c>
      <c r="H103" s="302">
        <v>97.795</v>
      </c>
      <c r="I103" s="291">
        <v>19168</v>
      </c>
      <c r="J103" s="291">
        <v>15990</v>
      </c>
      <c r="K103" s="291">
        <v>991</v>
      </c>
      <c r="L103" s="291">
        <v>2378</v>
      </c>
      <c r="M103" s="291">
        <v>2909</v>
      </c>
      <c r="N103" s="291">
        <v>2298</v>
      </c>
      <c r="O103" s="291">
        <v>2453</v>
      </c>
      <c r="P103" s="291">
        <v>4961</v>
      </c>
      <c r="Q103" s="302">
        <v>31.025640999999997</v>
      </c>
      <c r="R103" s="302">
        <v>7.2719</v>
      </c>
    </row>
    <row r="104" spans="1:18" ht="12.75">
      <c r="A104" s="411"/>
      <c r="B104" s="188">
        <v>41699</v>
      </c>
      <c r="C104" s="354" t="s">
        <v>147</v>
      </c>
      <c r="D104" s="354" t="s">
        <v>147</v>
      </c>
      <c r="E104" s="291">
        <v>3011</v>
      </c>
      <c r="F104" s="291">
        <v>17729</v>
      </c>
      <c r="G104" s="291">
        <v>16556</v>
      </c>
      <c r="H104" s="302">
        <v>93.384</v>
      </c>
      <c r="I104" s="291">
        <v>19567</v>
      </c>
      <c r="J104" s="291">
        <v>16546</v>
      </c>
      <c r="K104" s="291">
        <v>1134</v>
      </c>
      <c r="L104" s="291">
        <v>2918</v>
      </c>
      <c r="M104" s="291">
        <v>2545</v>
      </c>
      <c r="N104" s="291">
        <v>2634</v>
      </c>
      <c r="O104" s="291">
        <v>2459</v>
      </c>
      <c r="P104" s="291">
        <v>4856</v>
      </c>
      <c r="Q104" s="302">
        <v>29.348482999999998</v>
      </c>
      <c r="R104" s="302">
        <v>7.6196</v>
      </c>
    </row>
    <row r="105" spans="3:18" ht="12.75">
      <c r="C105" s="221"/>
      <c r="D105" s="221"/>
      <c r="E105" s="291"/>
      <c r="F105" s="291"/>
      <c r="G105" s="291"/>
      <c r="H105" s="29"/>
      <c r="I105" s="291"/>
      <c r="J105" s="177"/>
      <c r="K105" s="177"/>
      <c r="L105" s="177"/>
      <c r="M105" s="177"/>
      <c r="N105" s="177"/>
      <c r="O105" s="177"/>
      <c r="P105" s="177"/>
      <c r="Q105" s="29"/>
      <c r="R105" s="29"/>
    </row>
    <row r="106" spans="1:18" ht="12.75">
      <c r="A106" s="411" t="s">
        <v>251</v>
      </c>
      <c r="B106" s="188">
        <v>38047</v>
      </c>
      <c r="C106" s="354" t="s">
        <v>147</v>
      </c>
      <c r="D106" s="354" t="s">
        <v>147</v>
      </c>
      <c r="E106" s="291">
        <v>5886</v>
      </c>
      <c r="F106" s="291">
        <v>112146</v>
      </c>
      <c r="G106" s="291">
        <v>66549</v>
      </c>
      <c r="H106" s="302">
        <v>59.341</v>
      </c>
      <c r="I106" s="291">
        <v>72435</v>
      </c>
      <c r="J106" s="291">
        <v>65931</v>
      </c>
      <c r="K106" s="291">
        <v>6660</v>
      </c>
      <c r="L106" s="291">
        <v>26137</v>
      </c>
      <c r="M106" s="291">
        <v>14315</v>
      </c>
      <c r="N106" s="291">
        <v>354</v>
      </c>
      <c r="O106" s="291">
        <v>6391</v>
      </c>
      <c r="P106" s="291">
        <v>12074</v>
      </c>
      <c r="Q106" s="302">
        <v>18.732158</v>
      </c>
      <c r="R106" s="302">
        <v>6.6132</v>
      </c>
    </row>
    <row r="107" spans="1:18" ht="12.75">
      <c r="A107" s="411"/>
      <c r="B107" s="188">
        <v>38412</v>
      </c>
      <c r="C107" s="354" t="s">
        <v>147</v>
      </c>
      <c r="D107" s="354" t="s">
        <v>147</v>
      </c>
      <c r="E107" s="291">
        <v>6486</v>
      </c>
      <c r="F107" s="291">
        <v>100771</v>
      </c>
      <c r="G107" s="291">
        <v>64264</v>
      </c>
      <c r="H107" s="302">
        <v>63.772</v>
      </c>
      <c r="I107" s="291">
        <v>70750</v>
      </c>
      <c r="J107" s="291">
        <v>63555</v>
      </c>
      <c r="K107" s="291">
        <v>5877</v>
      </c>
      <c r="L107" s="291">
        <v>23327</v>
      </c>
      <c r="M107" s="291">
        <v>15182</v>
      </c>
      <c r="N107" s="291">
        <v>372</v>
      </c>
      <c r="O107" s="291">
        <v>5993</v>
      </c>
      <c r="P107" s="291">
        <v>12804</v>
      </c>
      <c r="Q107" s="302">
        <v>20.498863</v>
      </c>
      <c r="R107" s="302">
        <v>6.5221</v>
      </c>
    </row>
    <row r="108" spans="1:18" ht="12.75">
      <c r="A108" s="411"/>
      <c r="B108" s="188">
        <v>38777</v>
      </c>
      <c r="C108" s="354" t="s">
        <v>147</v>
      </c>
      <c r="D108" s="354" t="s">
        <v>147</v>
      </c>
      <c r="E108" s="291">
        <v>7389</v>
      </c>
      <c r="F108" s="291">
        <v>97964</v>
      </c>
      <c r="G108" s="291">
        <v>63397</v>
      </c>
      <c r="H108" s="302">
        <v>64.715</v>
      </c>
      <c r="I108" s="291">
        <v>70786</v>
      </c>
      <c r="J108" s="291">
        <v>62765</v>
      </c>
      <c r="K108" s="291">
        <v>5609</v>
      </c>
      <c r="L108" s="291">
        <v>21812</v>
      </c>
      <c r="M108" s="291">
        <v>14793</v>
      </c>
      <c r="N108" s="291">
        <v>1391</v>
      </c>
      <c r="O108" s="291">
        <v>5846</v>
      </c>
      <c r="P108" s="291">
        <v>13314</v>
      </c>
      <c r="Q108" s="302">
        <v>21.573012</v>
      </c>
      <c r="R108" s="302">
        <v>6.8552</v>
      </c>
    </row>
    <row r="109" spans="1:18" ht="12.75">
      <c r="A109" s="411"/>
      <c r="B109" s="188">
        <v>39142</v>
      </c>
      <c r="C109" s="354" t="s">
        <v>147</v>
      </c>
      <c r="D109" s="354" t="s">
        <v>147</v>
      </c>
      <c r="E109" s="291">
        <v>7843</v>
      </c>
      <c r="F109" s="291">
        <v>87684</v>
      </c>
      <c r="G109" s="291">
        <v>56506</v>
      </c>
      <c r="H109" s="302">
        <v>64.443</v>
      </c>
      <c r="I109" s="291">
        <v>64349</v>
      </c>
      <c r="J109" s="291">
        <v>56237</v>
      </c>
      <c r="K109" s="291">
        <v>5226</v>
      </c>
      <c r="L109" s="291">
        <v>18126</v>
      </c>
      <c r="M109" s="291">
        <v>12488</v>
      </c>
      <c r="N109" s="291">
        <v>3343</v>
      </c>
      <c r="O109" s="291">
        <v>5031</v>
      </c>
      <c r="P109" s="291">
        <v>12023</v>
      </c>
      <c r="Q109" s="302">
        <v>21.806871</v>
      </c>
      <c r="R109" s="302">
        <v>7.4275</v>
      </c>
    </row>
    <row r="110" spans="1:18" ht="12.75">
      <c r="A110" s="411"/>
      <c r="B110" s="188">
        <v>39508</v>
      </c>
      <c r="C110" s="354" t="s">
        <v>147</v>
      </c>
      <c r="D110" s="354" t="s">
        <v>147</v>
      </c>
      <c r="E110" s="291">
        <v>7252</v>
      </c>
      <c r="F110" s="291">
        <v>79116</v>
      </c>
      <c r="G110" s="291">
        <v>52268</v>
      </c>
      <c r="H110" s="302">
        <v>66.065</v>
      </c>
      <c r="I110" s="291">
        <v>59520</v>
      </c>
      <c r="J110" s="291">
        <v>51895</v>
      </c>
      <c r="K110" s="291">
        <v>5173</v>
      </c>
      <c r="L110" s="291">
        <v>14744</v>
      </c>
      <c r="M110" s="291">
        <v>11773</v>
      </c>
      <c r="N110" s="291">
        <v>3784</v>
      </c>
      <c r="O110" s="291">
        <v>4062</v>
      </c>
      <c r="P110" s="291">
        <v>12359</v>
      </c>
      <c r="Q110" s="302">
        <v>24.297173</v>
      </c>
      <c r="R110" s="302">
        <v>7.4964</v>
      </c>
    </row>
    <row r="111" spans="1:18" ht="12.75">
      <c r="A111" s="411"/>
      <c r="B111" s="188">
        <v>39873</v>
      </c>
      <c r="C111" s="354" t="s">
        <v>147</v>
      </c>
      <c r="D111" s="354" t="s">
        <v>147</v>
      </c>
      <c r="E111" s="291">
        <v>6404</v>
      </c>
      <c r="F111" s="291">
        <v>69951</v>
      </c>
      <c r="G111" s="291">
        <v>46163</v>
      </c>
      <c r="H111" s="302">
        <v>65.993</v>
      </c>
      <c r="I111" s="291">
        <v>52567</v>
      </c>
      <c r="J111" s="291">
        <v>45901</v>
      </c>
      <c r="K111" s="291">
        <v>4200</v>
      </c>
      <c r="L111" s="291">
        <v>12893</v>
      </c>
      <c r="M111" s="291">
        <v>10619</v>
      </c>
      <c r="N111" s="291">
        <v>3977</v>
      </c>
      <c r="O111" s="291">
        <v>2319</v>
      </c>
      <c r="P111" s="291">
        <v>11893</v>
      </c>
      <c r="Q111" s="302">
        <v>26.430063999999998</v>
      </c>
      <c r="R111" s="302">
        <v>7.954</v>
      </c>
    </row>
    <row r="112" spans="1:18" ht="12.75">
      <c r="A112" s="411"/>
      <c r="B112" s="188">
        <v>40238</v>
      </c>
      <c r="C112" s="354" t="s">
        <v>147</v>
      </c>
      <c r="D112" s="354" t="s">
        <v>147</v>
      </c>
      <c r="E112" s="291">
        <v>5274</v>
      </c>
      <c r="F112" s="291">
        <v>68690</v>
      </c>
      <c r="G112" s="291">
        <v>45448</v>
      </c>
      <c r="H112" s="302">
        <v>66.164</v>
      </c>
      <c r="I112" s="291">
        <v>50722</v>
      </c>
      <c r="J112" s="291">
        <v>45054</v>
      </c>
      <c r="K112" s="291">
        <v>3577</v>
      </c>
      <c r="L112" s="291">
        <v>13066</v>
      </c>
      <c r="M112" s="291">
        <v>10061</v>
      </c>
      <c r="N112" s="291">
        <v>4151</v>
      </c>
      <c r="O112" s="291">
        <v>3768</v>
      </c>
      <c r="P112" s="291">
        <v>10431</v>
      </c>
      <c r="Q112" s="302">
        <v>23.554783</v>
      </c>
      <c r="R112" s="302">
        <v>8.2706</v>
      </c>
    </row>
    <row r="113" spans="1:18" ht="12.75">
      <c r="A113" s="411"/>
      <c r="B113" s="188">
        <v>40603</v>
      </c>
      <c r="C113" s="354" t="s">
        <v>147</v>
      </c>
      <c r="D113" s="354" t="s">
        <v>147</v>
      </c>
      <c r="E113" s="291">
        <v>4803</v>
      </c>
      <c r="F113" s="291">
        <v>69631</v>
      </c>
      <c r="G113" s="291">
        <v>47256</v>
      </c>
      <c r="H113" s="302">
        <v>67.866</v>
      </c>
      <c r="I113" s="291">
        <v>52059</v>
      </c>
      <c r="J113" s="291">
        <v>46969</v>
      </c>
      <c r="K113" s="291">
        <v>3919</v>
      </c>
      <c r="L113" s="291">
        <v>13132</v>
      </c>
      <c r="M113" s="291">
        <v>10243</v>
      </c>
      <c r="N113" s="291">
        <v>4337</v>
      </c>
      <c r="O113" s="291">
        <v>5174</v>
      </c>
      <c r="P113" s="291">
        <v>10164</v>
      </c>
      <c r="Q113" s="302">
        <v>22.029563</v>
      </c>
      <c r="R113" s="302">
        <v>8.208</v>
      </c>
    </row>
    <row r="114" spans="1:18" ht="12.75">
      <c r="A114" s="411"/>
      <c r="B114" s="188">
        <v>40969</v>
      </c>
      <c r="C114" s="354" t="s">
        <v>147</v>
      </c>
      <c r="D114" s="354" t="s">
        <v>147</v>
      </c>
      <c r="E114" s="291">
        <v>4568</v>
      </c>
      <c r="F114" s="291">
        <v>64512</v>
      </c>
      <c r="G114" s="291">
        <v>43813</v>
      </c>
      <c r="H114" s="302">
        <v>67.914</v>
      </c>
      <c r="I114" s="291">
        <v>48381</v>
      </c>
      <c r="J114" s="291">
        <v>43575</v>
      </c>
      <c r="K114" s="291">
        <v>3581</v>
      </c>
      <c r="L114" s="291">
        <v>11890</v>
      </c>
      <c r="M114" s="291">
        <v>9515</v>
      </c>
      <c r="N114" s="291">
        <v>4228</v>
      </c>
      <c r="O114" s="291">
        <v>4520</v>
      </c>
      <c r="P114" s="291">
        <v>9841</v>
      </c>
      <c r="Q114" s="302">
        <v>23.005353</v>
      </c>
      <c r="R114" s="302">
        <v>8.9937</v>
      </c>
    </row>
    <row r="115" spans="1:18" ht="12.75">
      <c r="A115" s="411"/>
      <c r="B115" s="188">
        <v>41334</v>
      </c>
      <c r="C115" s="354" t="s">
        <v>147</v>
      </c>
      <c r="D115" s="354" t="s">
        <v>147</v>
      </c>
      <c r="E115" s="291">
        <v>4000</v>
      </c>
      <c r="F115" s="291">
        <v>54103</v>
      </c>
      <c r="G115" s="291">
        <v>36887</v>
      </c>
      <c r="H115" s="302">
        <v>68.179</v>
      </c>
      <c r="I115" s="291">
        <v>40887</v>
      </c>
      <c r="J115" s="291">
        <v>36806</v>
      </c>
      <c r="K115" s="291">
        <v>3031</v>
      </c>
      <c r="L115" s="291">
        <v>10389</v>
      </c>
      <c r="M115" s="291">
        <v>7547</v>
      </c>
      <c r="N115" s="291">
        <v>4169</v>
      </c>
      <c r="O115" s="291">
        <v>3277</v>
      </c>
      <c r="P115" s="291">
        <v>8393</v>
      </c>
      <c r="Q115" s="302">
        <v>23.311298999999998</v>
      </c>
      <c r="R115" s="302">
        <v>8.9703</v>
      </c>
    </row>
    <row r="116" spans="1:18" ht="12.75">
      <c r="A116" s="411"/>
      <c r="B116" s="188">
        <v>41699</v>
      </c>
      <c r="C116" s="354" t="s">
        <v>147</v>
      </c>
      <c r="D116" s="354" t="s">
        <v>147</v>
      </c>
      <c r="E116" s="291">
        <v>3560</v>
      </c>
      <c r="F116" s="291">
        <v>51175</v>
      </c>
      <c r="G116" s="291">
        <v>34282</v>
      </c>
      <c r="H116" s="302">
        <v>66.99</v>
      </c>
      <c r="I116" s="291">
        <v>37842</v>
      </c>
      <c r="J116" s="291">
        <v>34185</v>
      </c>
      <c r="K116" s="291">
        <v>2507</v>
      </c>
      <c r="L116" s="291">
        <v>9624</v>
      </c>
      <c r="M116" s="291">
        <v>6426</v>
      </c>
      <c r="N116" s="291">
        <v>4544</v>
      </c>
      <c r="O116" s="291">
        <v>2730</v>
      </c>
      <c r="P116" s="291">
        <v>8354</v>
      </c>
      <c r="Q116" s="302">
        <v>24.986541000000003</v>
      </c>
      <c r="R116" s="302">
        <v>9.6321</v>
      </c>
    </row>
    <row r="117" spans="1:18" ht="12.75">
      <c r="A117" s="38"/>
      <c r="B117" s="188"/>
      <c r="C117" s="221"/>
      <c r="D117" s="221"/>
      <c r="E117" s="337"/>
      <c r="F117" s="337"/>
      <c r="G117" s="337"/>
      <c r="H117" s="29"/>
      <c r="I117" s="291"/>
      <c r="J117" s="177"/>
      <c r="K117" s="177"/>
      <c r="L117" s="177"/>
      <c r="M117" s="177"/>
      <c r="N117" s="177"/>
      <c r="O117" s="177"/>
      <c r="P117" s="177"/>
      <c r="Q117" s="29"/>
      <c r="R117" s="29"/>
    </row>
    <row r="118" spans="1:18" ht="12.75">
      <c r="A118" s="335" t="s">
        <v>153</v>
      </c>
      <c r="B118" s="205"/>
      <c r="C118" s="233"/>
      <c r="D118" s="233"/>
      <c r="E118" s="332"/>
      <c r="F118" s="332"/>
      <c r="G118" s="332"/>
      <c r="H118" s="303"/>
      <c r="I118" s="332"/>
      <c r="J118" s="234"/>
      <c r="K118" s="234"/>
      <c r="L118" s="234"/>
      <c r="M118" s="234"/>
      <c r="N118" s="234"/>
      <c r="O118" s="234"/>
      <c r="P118" s="234"/>
      <c r="Q118" s="303"/>
      <c r="R118" s="303"/>
    </row>
    <row r="119" spans="1:18" ht="12.75">
      <c r="A119" s="38"/>
      <c r="B119" s="188"/>
      <c r="C119" s="221"/>
      <c r="D119" s="221"/>
      <c r="E119" s="291"/>
      <c r="F119" s="291"/>
      <c r="G119" s="291"/>
      <c r="H119" s="29"/>
      <c r="I119" s="291"/>
      <c r="J119" s="177"/>
      <c r="K119" s="177"/>
      <c r="L119" s="177"/>
      <c r="M119" s="177"/>
      <c r="N119" s="177"/>
      <c r="O119" s="177"/>
      <c r="P119" s="177"/>
      <c r="Q119" s="29"/>
      <c r="R119" s="29"/>
    </row>
    <row r="120" spans="1:18" ht="12.75">
      <c r="A120" s="415" t="s">
        <v>250</v>
      </c>
      <c r="B120" s="188">
        <v>38047</v>
      </c>
      <c r="C120" s="354" t="s">
        <v>147</v>
      </c>
      <c r="D120" s="354" t="s">
        <v>147</v>
      </c>
      <c r="E120" s="291">
        <v>3928</v>
      </c>
      <c r="F120" s="291">
        <v>17990</v>
      </c>
      <c r="G120" s="291">
        <v>13365</v>
      </c>
      <c r="H120" s="302">
        <v>74.291</v>
      </c>
      <c r="I120" s="291">
        <v>17293</v>
      </c>
      <c r="J120" s="291">
        <v>13322</v>
      </c>
      <c r="K120" s="291">
        <v>2398</v>
      </c>
      <c r="L120" s="291">
        <v>1746</v>
      </c>
      <c r="M120" s="291">
        <v>6001</v>
      </c>
      <c r="N120" s="291">
        <v>280</v>
      </c>
      <c r="O120" s="291">
        <v>196</v>
      </c>
      <c r="P120" s="291">
        <v>2701</v>
      </c>
      <c r="Q120" s="302">
        <v>20.276256</v>
      </c>
      <c r="R120" s="302">
        <v>10.1166</v>
      </c>
    </row>
    <row r="121" spans="1:18" ht="14.25" customHeight="1">
      <c r="A121" s="415"/>
      <c r="B121" s="188">
        <v>38412</v>
      </c>
      <c r="C121" s="354" t="s">
        <v>147</v>
      </c>
      <c r="D121" s="354" t="s">
        <v>147</v>
      </c>
      <c r="E121" s="291">
        <v>4248</v>
      </c>
      <c r="F121" s="291">
        <v>16574</v>
      </c>
      <c r="G121" s="291">
        <v>12904</v>
      </c>
      <c r="H121" s="302">
        <v>77.857</v>
      </c>
      <c r="I121" s="291">
        <v>17152</v>
      </c>
      <c r="J121" s="291">
        <v>12903</v>
      </c>
      <c r="K121" s="291">
        <v>2253</v>
      </c>
      <c r="L121" s="291">
        <v>1540</v>
      </c>
      <c r="M121" s="291">
        <v>6049</v>
      </c>
      <c r="N121" s="291">
        <v>337</v>
      </c>
      <c r="O121" s="291">
        <v>175</v>
      </c>
      <c r="P121" s="291">
        <v>2549</v>
      </c>
      <c r="Q121" s="302">
        <v>19.758158</v>
      </c>
      <c r="R121" s="302">
        <v>10.997</v>
      </c>
    </row>
    <row r="122" spans="1:18" ht="12.75">
      <c r="A122" s="415"/>
      <c r="B122" s="188">
        <v>38777</v>
      </c>
      <c r="C122" s="354" t="s">
        <v>147</v>
      </c>
      <c r="D122" s="354" t="s">
        <v>147</v>
      </c>
      <c r="E122" s="291">
        <v>4845</v>
      </c>
      <c r="F122" s="291">
        <v>16720</v>
      </c>
      <c r="G122" s="291">
        <v>13465</v>
      </c>
      <c r="H122" s="302">
        <v>80.532</v>
      </c>
      <c r="I122" s="291">
        <v>18310</v>
      </c>
      <c r="J122" s="291">
        <v>13561</v>
      </c>
      <c r="K122" s="291">
        <v>2436</v>
      </c>
      <c r="L122" s="291">
        <v>1483</v>
      </c>
      <c r="M122" s="291">
        <v>6023</v>
      </c>
      <c r="N122" s="291">
        <v>671</v>
      </c>
      <c r="O122" s="291">
        <v>231</v>
      </c>
      <c r="P122" s="291">
        <v>2717</v>
      </c>
      <c r="Q122" s="302">
        <v>20.039829</v>
      </c>
      <c r="R122" s="302">
        <v>11.2394</v>
      </c>
    </row>
    <row r="123" spans="1:18" ht="12.75">
      <c r="A123" s="415"/>
      <c r="B123" s="188">
        <v>39142</v>
      </c>
      <c r="C123" s="354" t="s">
        <v>147</v>
      </c>
      <c r="D123" s="354" t="s">
        <v>147</v>
      </c>
      <c r="E123" s="291">
        <v>5202</v>
      </c>
      <c r="F123" s="291">
        <v>15789</v>
      </c>
      <c r="G123" s="291">
        <v>12722</v>
      </c>
      <c r="H123" s="302">
        <v>80.575</v>
      </c>
      <c r="I123" s="291">
        <v>17924</v>
      </c>
      <c r="J123" s="291">
        <v>12760</v>
      </c>
      <c r="K123" s="291">
        <v>2361</v>
      </c>
      <c r="L123" s="291">
        <v>1403</v>
      </c>
      <c r="M123" s="291">
        <v>5161</v>
      </c>
      <c r="N123" s="291">
        <v>1525</v>
      </c>
      <c r="O123" s="291">
        <v>249</v>
      </c>
      <c r="P123" s="291">
        <v>2061</v>
      </c>
      <c r="Q123" s="302">
        <v>16.152037999999997</v>
      </c>
      <c r="R123" s="302">
        <v>12.0658</v>
      </c>
    </row>
    <row r="124" spans="1:18" ht="12.75">
      <c r="A124" s="415"/>
      <c r="B124" s="188">
        <v>39508</v>
      </c>
      <c r="C124" s="354" t="s">
        <v>147</v>
      </c>
      <c r="D124" s="354" t="s">
        <v>147</v>
      </c>
      <c r="E124" s="291">
        <v>5744</v>
      </c>
      <c r="F124" s="291">
        <v>17542</v>
      </c>
      <c r="G124" s="291">
        <v>14150</v>
      </c>
      <c r="H124" s="302">
        <v>80.664</v>
      </c>
      <c r="I124" s="291">
        <v>19894</v>
      </c>
      <c r="J124" s="291">
        <v>14112</v>
      </c>
      <c r="K124" s="291">
        <v>2706</v>
      </c>
      <c r="L124" s="291">
        <v>1525</v>
      </c>
      <c r="M124" s="291">
        <v>5299</v>
      </c>
      <c r="N124" s="291">
        <v>2179</v>
      </c>
      <c r="O124" s="291">
        <v>327</v>
      </c>
      <c r="P124" s="291">
        <v>2076</v>
      </c>
      <c r="Q124" s="302">
        <v>14.711927</v>
      </c>
      <c r="R124" s="302">
        <v>11.9179</v>
      </c>
    </row>
    <row r="125" spans="1:18" ht="12.75">
      <c r="A125" s="415"/>
      <c r="B125" s="188">
        <v>39873</v>
      </c>
      <c r="C125" s="354" t="s">
        <v>147</v>
      </c>
      <c r="D125" s="354" t="s">
        <v>147</v>
      </c>
      <c r="E125" s="291">
        <v>4888</v>
      </c>
      <c r="F125" s="291">
        <v>16525</v>
      </c>
      <c r="G125" s="291">
        <v>13492</v>
      </c>
      <c r="H125" s="302">
        <v>81.646</v>
      </c>
      <c r="I125" s="291">
        <v>18835</v>
      </c>
      <c r="J125" s="291">
        <v>13560</v>
      </c>
      <c r="K125" s="291">
        <v>2082</v>
      </c>
      <c r="L125" s="291">
        <v>1587</v>
      </c>
      <c r="M125" s="291">
        <v>5020</v>
      </c>
      <c r="N125" s="291">
        <v>2283</v>
      </c>
      <c r="O125" s="291">
        <v>304</v>
      </c>
      <c r="P125" s="291">
        <v>2284</v>
      </c>
      <c r="Q125" s="302">
        <v>16.843658</v>
      </c>
      <c r="R125" s="302">
        <v>12.8602</v>
      </c>
    </row>
    <row r="126" spans="1:18" ht="12.75">
      <c r="A126" s="415"/>
      <c r="B126" s="188">
        <v>40238</v>
      </c>
      <c r="C126" s="354" t="s">
        <v>147</v>
      </c>
      <c r="D126" s="354" t="s">
        <v>147</v>
      </c>
      <c r="E126" s="291">
        <v>5343</v>
      </c>
      <c r="F126" s="291">
        <v>18997</v>
      </c>
      <c r="G126" s="291">
        <v>14891</v>
      </c>
      <c r="H126" s="302">
        <v>78.386</v>
      </c>
      <c r="I126" s="291">
        <v>19779</v>
      </c>
      <c r="J126" s="291">
        <v>14771</v>
      </c>
      <c r="K126" s="291">
        <v>2037</v>
      </c>
      <c r="L126" s="291">
        <v>1757</v>
      </c>
      <c r="M126" s="291">
        <v>5480</v>
      </c>
      <c r="N126" s="291">
        <v>2656</v>
      </c>
      <c r="O126" s="291">
        <v>200</v>
      </c>
      <c r="P126" s="291">
        <v>2641</v>
      </c>
      <c r="Q126" s="302">
        <v>17.883261</v>
      </c>
      <c r="R126" s="302">
        <v>12.4194</v>
      </c>
    </row>
    <row r="127" spans="1:18" ht="12.75">
      <c r="A127" s="415"/>
      <c r="B127" s="188">
        <v>40603</v>
      </c>
      <c r="C127" s="354" t="s">
        <v>147</v>
      </c>
      <c r="D127" s="354" t="s">
        <v>147</v>
      </c>
      <c r="E127" s="291">
        <v>4342</v>
      </c>
      <c r="F127" s="291">
        <v>19730</v>
      </c>
      <c r="G127" s="291">
        <v>15795</v>
      </c>
      <c r="H127" s="302">
        <v>80.056</v>
      </c>
      <c r="I127" s="291">
        <v>20137</v>
      </c>
      <c r="J127" s="291">
        <v>15654</v>
      </c>
      <c r="K127" s="291">
        <v>1901</v>
      </c>
      <c r="L127" s="291">
        <v>1725</v>
      </c>
      <c r="M127" s="291">
        <v>6095</v>
      </c>
      <c r="N127" s="291">
        <v>2901</v>
      </c>
      <c r="O127" s="291">
        <v>235</v>
      </c>
      <c r="P127" s="291">
        <v>2797</v>
      </c>
      <c r="Q127" s="302">
        <v>17.867638</v>
      </c>
      <c r="R127" s="302">
        <v>13.8982</v>
      </c>
    </row>
    <row r="128" spans="1:18" ht="12.75">
      <c r="A128" s="415"/>
      <c r="B128" s="188">
        <v>40969</v>
      </c>
      <c r="C128" s="354" t="s">
        <v>147</v>
      </c>
      <c r="D128" s="354" t="s">
        <v>147</v>
      </c>
      <c r="E128" s="291">
        <v>4136</v>
      </c>
      <c r="F128" s="291">
        <v>17927</v>
      </c>
      <c r="G128" s="291">
        <v>14247</v>
      </c>
      <c r="H128" s="302">
        <v>79.472</v>
      </c>
      <c r="I128" s="291">
        <v>18383</v>
      </c>
      <c r="J128" s="291">
        <v>14145</v>
      </c>
      <c r="K128" s="291">
        <v>1575</v>
      </c>
      <c r="L128" s="291">
        <v>1503</v>
      </c>
      <c r="M128" s="291">
        <v>5079</v>
      </c>
      <c r="N128" s="291">
        <v>2943</v>
      </c>
      <c r="O128" s="291">
        <v>209</v>
      </c>
      <c r="P128" s="291">
        <v>2836</v>
      </c>
      <c r="Q128" s="302">
        <v>20.053741</v>
      </c>
      <c r="R128" s="302">
        <v>14.7862</v>
      </c>
    </row>
    <row r="129" spans="1:18" ht="12.75">
      <c r="A129" s="415"/>
      <c r="B129" s="188">
        <v>41334</v>
      </c>
      <c r="C129" s="354" t="s">
        <v>147</v>
      </c>
      <c r="D129" s="354" t="s">
        <v>147</v>
      </c>
      <c r="E129" s="291">
        <v>3524</v>
      </c>
      <c r="F129" s="291">
        <v>15401</v>
      </c>
      <c r="G129" s="291">
        <v>11886</v>
      </c>
      <c r="H129" s="302">
        <v>77.177</v>
      </c>
      <c r="I129" s="291">
        <v>15410</v>
      </c>
      <c r="J129" s="291">
        <v>11715</v>
      </c>
      <c r="K129" s="291">
        <v>1130</v>
      </c>
      <c r="L129" s="291">
        <v>1074</v>
      </c>
      <c r="M129" s="291">
        <v>3897</v>
      </c>
      <c r="N129" s="291">
        <v>2789</v>
      </c>
      <c r="O129" s="291">
        <v>216</v>
      </c>
      <c r="P129" s="291">
        <v>2609</v>
      </c>
      <c r="Q129" s="302">
        <v>22.282004999999998</v>
      </c>
      <c r="R129" s="302">
        <v>14.8203</v>
      </c>
    </row>
    <row r="130" spans="1:18" ht="12.75">
      <c r="A130" s="415"/>
      <c r="B130" s="188">
        <v>41699</v>
      </c>
      <c r="C130" s="354" t="s">
        <v>147</v>
      </c>
      <c r="D130" s="354" t="s">
        <v>147</v>
      </c>
      <c r="E130" s="291">
        <v>2852</v>
      </c>
      <c r="F130" s="291">
        <v>16804</v>
      </c>
      <c r="G130" s="291">
        <v>12883</v>
      </c>
      <c r="H130" s="302">
        <v>76.666</v>
      </c>
      <c r="I130" s="291">
        <v>15735</v>
      </c>
      <c r="J130" s="291">
        <v>12683</v>
      </c>
      <c r="K130" s="291">
        <v>1243</v>
      </c>
      <c r="L130" s="291">
        <v>1289</v>
      </c>
      <c r="M130" s="291">
        <v>4253</v>
      </c>
      <c r="N130" s="291">
        <v>3161</v>
      </c>
      <c r="O130" s="291">
        <v>266</v>
      </c>
      <c r="P130" s="291">
        <v>2471</v>
      </c>
      <c r="Q130" s="302">
        <v>19.490456000000002</v>
      </c>
      <c r="R130" s="302">
        <v>14.5699</v>
      </c>
    </row>
    <row r="131" spans="1:18" ht="12.75">
      <c r="A131" s="38"/>
      <c r="B131" s="188"/>
      <c r="C131" s="221"/>
      <c r="D131" s="221"/>
      <c r="E131" s="291"/>
      <c r="F131" s="291"/>
      <c r="G131" s="221"/>
      <c r="H131" s="229"/>
      <c r="I131" s="291"/>
      <c r="J131" s="221"/>
      <c r="K131" s="221"/>
      <c r="L131" s="221"/>
      <c r="M131" s="221"/>
      <c r="N131" s="221"/>
      <c r="O131" s="221"/>
      <c r="P131" s="221"/>
      <c r="Q131" s="29"/>
      <c r="R131" s="229"/>
    </row>
    <row r="132" spans="1:18" s="42" customFormat="1" ht="13.5" customHeight="1">
      <c r="A132" s="413" t="s">
        <v>252</v>
      </c>
      <c r="B132" s="206">
        <v>38047</v>
      </c>
      <c r="C132" s="313" t="s">
        <v>147</v>
      </c>
      <c r="D132" s="313" t="s">
        <v>147</v>
      </c>
      <c r="E132" s="298">
        <v>153799</v>
      </c>
      <c r="F132" s="298">
        <v>501945</v>
      </c>
      <c r="G132" s="240">
        <v>333655</v>
      </c>
      <c r="H132" s="37">
        <v>66.472</v>
      </c>
      <c r="I132" s="298">
        <v>487454</v>
      </c>
      <c r="J132" s="41">
        <v>332433</v>
      </c>
      <c r="K132" s="41">
        <v>50179</v>
      </c>
      <c r="L132" s="41">
        <v>76274</v>
      </c>
      <c r="M132" s="41">
        <v>109790</v>
      </c>
      <c r="N132" s="41">
        <v>2089</v>
      </c>
      <c r="O132" s="41">
        <v>12429</v>
      </c>
      <c r="P132" s="41">
        <v>81672</v>
      </c>
      <c r="Q132" s="304">
        <v>24.67775</v>
      </c>
      <c r="R132" s="304">
        <v>15.6976</v>
      </c>
    </row>
    <row r="133" spans="1:18" s="42" customFormat="1" ht="13.5" customHeight="1">
      <c r="A133" s="413"/>
      <c r="B133" s="206">
        <v>38412</v>
      </c>
      <c r="C133" s="41">
        <v>40138</v>
      </c>
      <c r="D133" s="240">
        <v>6266</v>
      </c>
      <c r="E133" s="298">
        <v>158433</v>
      </c>
      <c r="F133" s="298">
        <v>432692</v>
      </c>
      <c r="G133" s="240">
        <v>307920</v>
      </c>
      <c r="H133" s="37">
        <v>71.164</v>
      </c>
      <c r="I133" s="298">
        <v>512757</v>
      </c>
      <c r="J133" s="41">
        <v>306719</v>
      </c>
      <c r="K133" s="41">
        <v>43541</v>
      </c>
      <c r="L133" s="41">
        <v>61407</v>
      </c>
      <c r="M133" s="41">
        <v>109762</v>
      </c>
      <c r="N133" s="41">
        <v>2160</v>
      </c>
      <c r="O133" s="41">
        <v>12445</v>
      </c>
      <c r="P133" s="41">
        <v>77404</v>
      </c>
      <c r="Q133" s="304">
        <v>25.326628</v>
      </c>
      <c r="R133" s="304">
        <v>16.1289</v>
      </c>
    </row>
    <row r="134" spans="1:18" s="42" customFormat="1" ht="12.75">
      <c r="A134" s="413"/>
      <c r="B134" s="206">
        <v>38777</v>
      </c>
      <c r="C134" s="41">
        <v>62586</v>
      </c>
      <c r="D134" s="240">
        <v>26195</v>
      </c>
      <c r="E134" s="298">
        <v>190927</v>
      </c>
      <c r="F134" s="298">
        <v>427224</v>
      </c>
      <c r="G134" s="240">
        <v>312950</v>
      </c>
      <c r="H134" s="37">
        <v>73.252</v>
      </c>
      <c r="I134" s="298">
        <v>592658</v>
      </c>
      <c r="J134" s="41">
        <v>311500</v>
      </c>
      <c r="K134" s="41">
        <v>43377</v>
      </c>
      <c r="L134" s="41">
        <v>57910</v>
      </c>
      <c r="M134" s="41">
        <v>111569</v>
      </c>
      <c r="N134" s="41">
        <v>9115</v>
      </c>
      <c r="O134" s="41">
        <v>12551</v>
      </c>
      <c r="P134" s="41">
        <v>76978</v>
      </c>
      <c r="Q134" s="304">
        <v>24.795939</v>
      </c>
      <c r="R134" s="304">
        <v>15.6162</v>
      </c>
    </row>
    <row r="135" spans="1:18" s="42" customFormat="1" ht="12.75">
      <c r="A135" s="413"/>
      <c r="B135" s="206">
        <v>39142</v>
      </c>
      <c r="C135" s="41">
        <v>80653</v>
      </c>
      <c r="D135" s="240">
        <v>41784</v>
      </c>
      <c r="E135" s="298">
        <v>206023</v>
      </c>
      <c r="F135" s="298">
        <v>401440</v>
      </c>
      <c r="G135" s="240">
        <v>301946</v>
      </c>
      <c r="H135" s="37">
        <v>75.216</v>
      </c>
      <c r="I135" s="298">
        <v>630406</v>
      </c>
      <c r="J135" s="41">
        <v>301339</v>
      </c>
      <c r="K135" s="41">
        <v>40595</v>
      </c>
      <c r="L135" s="41">
        <v>50136</v>
      </c>
      <c r="M135" s="41">
        <v>101972</v>
      </c>
      <c r="N135" s="41">
        <v>23415</v>
      </c>
      <c r="O135" s="41">
        <v>12961</v>
      </c>
      <c r="P135" s="41">
        <v>72260</v>
      </c>
      <c r="Q135" s="304">
        <v>24.067814000000002</v>
      </c>
      <c r="R135" s="304">
        <v>15.338</v>
      </c>
    </row>
    <row r="136" spans="1:18" s="42" customFormat="1" ht="12.75">
      <c r="A136" s="413"/>
      <c r="B136" s="206">
        <v>39508</v>
      </c>
      <c r="C136" s="41">
        <v>103804</v>
      </c>
      <c r="D136" s="240">
        <v>44437</v>
      </c>
      <c r="E136" s="298">
        <v>199540</v>
      </c>
      <c r="F136" s="298">
        <v>400831</v>
      </c>
      <c r="G136" s="240">
        <v>313648</v>
      </c>
      <c r="H136" s="37">
        <v>78.249</v>
      </c>
      <c r="I136" s="298">
        <v>661429</v>
      </c>
      <c r="J136" s="41">
        <v>312272</v>
      </c>
      <c r="K136" s="41">
        <v>43606</v>
      </c>
      <c r="L136" s="41">
        <v>48521</v>
      </c>
      <c r="M136" s="41">
        <v>103725</v>
      </c>
      <c r="N136" s="41">
        <v>28026</v>
      </c>
      <c r="O136" s="41">
        <v>12894</v>
      </c>
      <c r="P136" s="41">
        <v>75500</v>
      </c>
      <c r="Q136" s="304">
        <v>24.257652</v>
      </c>
      <c r="R136" s="304">
        <v>15.1192</v>
      </c>
    </row>
    <row r="137" spans="1:18" s="42" customFormat="1" ht="12.75">
      <c r="A137" s="413"/>
      <c r="B137" s="206">
        <v>39873</v>
      </c>
      <c r="C137" s="41">
        <v>107241</v>
      </c>
      <c r="D137" s="240">
        <v>49260</v>
      </c>
      <c r="E137" s="298">
        <v>177869</v>
      </c>
      <c r="F137" s="298">
        <v>402146</v>
      </c>
      <c r="G137" s="240">
        <v>320990</v>
      </c>
      <c r="H137" s="37">
        <v>79.819</v>
      </c>
      <c r="I137" s="298">
        <v>655360</v>
      </c>
      <c r="J137" s="41">
        <v>320076</v>
      </c>
      <c r="K137" s="41">
        <v>41418</v>
      </c>
      <c r="L137" s="41">
        <v>51977</v>
      </c>
      <c r="M137" s="41">
        <v>105693</v>
      </c>
      <c r="N137" s="41">
        <v>28663</v>
      </c>
      <c r="O137" s="41">
        <v>12395</v>
      </c>
      <c r="P137" s="41">
        <v>79930</v>
      </c>
      <c r="Q137" s="304">
        <v>25.043001999999998</v>
      </c>
      <c r="R137" s="304">
        <v>16.2632</v>
      </c>
    </row>
    <row r="138" spans="1:18" s="42" customFormat="1" ht="12.75">
      <c r="A138" s="413"/>
      <c r="B138" s="206">
        <v>40238</v>
      </c>
      <c r="C138" s="41">
        <v>87332</v>
      </c>
      <c r="D138" s="240">
        <v>58799</v>
      </c>
      <c r="E138" s="298">
        <v>150082</v>
      </c>
      <c r="F138" s="298">
        <v>418910</v>
      </c>
      <c r="G138" s="240">
        <v>331170</v>
      </c>
      <c r="H138" s="37">
        <v>79.055</v>
      </c>
      <c r="I138" s="298">
        <v>627383</v>
      </c>
      <c r="J138" s="41">
        <v>328874</v>
      </c>
      <c r="K138" s="41">
        <v>41350</v>
      </c>
      <c r="L138" s="41">
        <v>56291</v>
      </c>
      <c r="M138" s="41">
        <v>105647</v>
      </c>
      <c r="N138" s="41">
        <v>31835</v>
      </c>
      <c r="O138" s="41">
        <v>13515</v>
      </c>
      <c r="P138" s="41">
        <v>80236</v>
      </c>
      <c r="Q138" s="304">
        <v>24.454665000000002</v>
      </c>
      <c r="R138" s="304">
        <v>16.4761</v>
      </c>
    </row>
    <row r="139" spans="1:18" s="42" customFormat="1" ht="12.75">
      <c r="A139" s="413"/>
      <c r="B139" s="206">
        <v>40603</v>
      </c>
      <c r="C139" s="41">
        <v>80659</v>
      </c>
      <c r="D139" s="240">
        <v>53254</v>
      </c>
      <c r="E139" s="298">
        <v>131787</v>
      </c>
      <c r="F139" s="298">
        <v>438540</v>
      </c>
      <c r="G139" s="240">
        <v>353317</v>
      </c>
      <c r="H139" s="37">
        <v>80.567</v>
      </c>
      <c r="I139" s="298">
        <v>619017</v>
      </c>
      <c r="J139" s="41">
        <v>351330</v>
      </c>
      <c r="K139" s="41">
        <v>44915</v>
      </c>
      <c r="L139" s="41">
        <v>61061</v>
      </c>
      <c r="M139" s="41">
        <v>108134</v>
      </c>
      <c r="N139" s="41">
        <v>34765</v>
      </c>
      <c r="O139" s="41">
        <v>18230</v>
      </c>
      <c r="P139" s="41">
        <v>84225</v>
      </c>
      <c r="Q139" s="304">
        <v>24.030026</v>
      </c>
      <c r="R139" s="304">
        <v>16.3776</v>
      </c>
    </row>
    <row r="140" spans="1:18" s="42" customFormat="1" ht="12.75">
      <c r="A140" s="413"/>
      <c r="B140" s="206">
        <v>40969</v>
      </c>
      <c r="C140" s="41">
        <v>77933</v>
      </c>
      <c r="D140" s="240">
        <v>49894</v>
      </c>
      <c r="E140" s="298">
        <v>119578</v>
      </c>
      <c r="F140" s="298">
        <v>416911</v>
      </c>
      <c r="G140" s="240">
        <v>339795</v>
      </c>
      <c r="H140" s="37">
        <v>81.503</v>
      </c>
      <c r="I140" s="298">
        <v>587200</v>
      </c>
      <c r="J140" s="41">
        <v>338065</v>
      </c>
      <c r="K140" s="41">
        <v>42385</v>
      </c>
      <c r="L140" s="41">
        <v>58378</v>
      </c>
      <c r="M140" s="41">
        <v>98064</v>
      </c>
      <c r="N140" s="41">
        <v>34218</v>
      </c>
      <c r="O140" s="41">
        <v>17859</v>
      </c>
      <c r="P140" s="41">
        <v>87161</v>
      </c>
      <c r="Q140" s="304">
        <v>25.843553000000004</v>
      </c>
      <c r="R140" s="304">
        <v>16.8015</v>
      </c>
    </row>
    <row r="141" spans="1:18" s="42" customFormat="1" ht="12.75">
      <c r="A141" s="413"/>
      <c r="B141" s="206">
        <v>41334</v>
      </c>
      <c r="C141" s="41">
        <v>69236</v>
      </c>
      <c r="D141" s="240">
        <v>42418</v>
      </c>
      <c r="E141" s="298">
        <v>102057</v>
      </c>
      <c r="F141" s="298">
        <v>362975</v>
      </c>
      <c r="G141" s="240">
        <v>298080</v>
      </c>
      <c r="H141" s="37">
        <v>82.121</v>
      </c>
      <c r="I141" s="298">
        <v>511791</v>
      </c>
      <c r="J141" s="41">
        <v>295870</v>
      </c>
      <c r="K141" s="41">
        <v>39428</v>
      </c>
      <c r="L141" s="41">
        <v>52982</v>
      </c>
      <c r="M141" s="41">
        <v>76466</v>
      </c>
      <c r="N141" s="41">
        <v>31552</v>
      </c>
      <c r="O141" s="41">
        <v>16594</v>
      </c>
      <c r="P141" s="41">
        <v>78848</v>
      </c>
      <c r="Q141" s="304">
        <v>26.722610000000003</v>
      </c>
      <c r="R141" s="304">
        <v>17.2763</v>
      </c>
    </row>
    <row r="142" spans="1:18" s="42" customFormat="1" ht="13.5" thickBot="1">
      <c r="A142" s="414"/>
      <c r="B142" s="207">
        <v>41699</v>
      </c>
      <c r="C142" s="41">
        <v>63967</v>
      </c>
      <c r="D142" s="315">
        <v>32275</v>
      </c>
      <c r="E142" s="300">
        <v>90506</v>
      </c>
      <c r="F142" s="300">
        <v>361792</v>
      </c>
      <c r="G142" s="315">
        <v>289878</v>
      </c>
      <c r="H142" s="307">
        <v>80.123</v>
      </c>
      <c r="I142" s="300">
        <v>476626</v>
      </c>
      <c r="J142" s="301">
        <v>287766</v>
      </c>
      <c r="K142" s="301">
        <v>38429</v>
      </c>
      <c r="L142" s="301">
        <v>53906</v>
      </c>
      <c r="M142" s="301">
        <v>63598</v>
      </c>
      <c r="N142" s="301">
        <v>35293</v>
      </c>
      <c r="O142" s="301">
        <v>19411</v>
      </c>
      <c r="P142" s="301">
        <v>77129</v>
      </c>
      <c r="Q142" s="348">
        <v>26.873373</v>
      </c>
      <c r="R142" s="348">
        <v>17.9476</v>
      </c>
    </row>
    <row r="143" spans="1:18" ht="12.75">
      <c r="A143" s="40"/>
      <c r="B143" s="208"/>
      <c r="C143" s="310"/>
      <c r="D143" s="311"/>
      <c r="E143" s="339"/>
      <c r="F143" s="340"/>
      <c r="G143" s="308"/>
      <c r="H143" s="309"/>
      <c r="I143" s="291"/>
      <c r="J143" s="312"/>
      <c r="K143" s="312"/>
      <c r="L143" s="312"/>
      <c r="M143" s="312"/>
      <c r="N143" s="312"/>
      <c r="O143" s="312"/>
      <c r="P143" s="312"/>
      <c r="Q143" s="312"/>
      <c r="R143" s="312"/>
    </row>
    <row r="144" spans="1:18" ht="12.75">
      <c r="A144" s="335" t="s">
        <v>6</v>
      </c>
      <c r="B144" s="205"/>
      <c r="C144" s="233"/>
      <c r="D144" s="233"/>
      <c r="E144" s="341"/>
      <c r="F144" s="332"/>
      <c r="G144" s="233"/>
      <c r="H144" s="235"/>
      <c r="I144" s="332"/>
      <c r="J144" s="233"/>
      <c r="K144" s="233"/>
      <c r="L144" s="233"/>
      <c r="M144" s="233"/>
      <c r="N144" s="233"/>
      <c r="O144" s="233"/>
      <c r="P144" s="233"/>
      <c r="Q144" s="235"/>
      <c r="R144" s="235"/>
    </row>
    <row r="145" spans="1:18" ht="12.75">
      <c r="A145" s="8"/>
      <c r="B145" s="4"/>
      <c r="C145" s="222"/>
      <c r="D145" s="221"/>
      <c r="E145" s="221"/>
      <c r="F145" s="291"/>
      <c r="G145" s="221"/>
      <c r="H145" s="229"/>
      <c r="I145" s="291"/>
      <c r="J145" s="221"/>
      <c r="K145" s="221"/>
      <c r="L145" s="221"/>
      <c r="M145" s="221"/>
      <c r="N145" s="221"/>
      <c r="O145" s="221"/>
      <c r="P145" s="221"/>
      <c r="Q145" s="229"/>
      <c r="R145" s="229"/>
    </row>
    <row r="146" spans="1:18" ht="12.75">
      <c r="A146" s="416" t="s">
        <v>26</v>
      </c>
      <c r="B146" s="188">
        <v>38047</v>
      </c>
      <c r="C146" s="354" t="s">
        <v>147</v>
      </c>
      <c r="D146" s="316" t="s">
        <v>147</v>
      </c>
      <c r="E146" s="291">
        <v>96031</v>
      </c>
      <c r="F146" s="291">
        <v>661368</v>
      </c>
      <c r="G146" s="291">
        <v>515537</v>
      </c>
      <c r="H146" s="302">
        <v>77.95</v>
      </c>
      <c r="I146" s="291">
        <v>611568</v>
      </c>
      <c r="J146" s="291">
        <v>515304</v>
      </c>
      <c r="K146" s="291">
        <v>51516</v>
      </c>
      <c r="L146" s="291">
        <v>396303</v>
      </c>
      <c r="M146" s="291">
        <v>44988</v>
      </c>
      <c r="N146" s="291">
        <v>273</v>
      </c>
      <c r="O146" s="291">
        <v>12181</v>
      </c>
      <c r="P146" s="291">
        <v>10043</v>
      </c>
      <c r="Q146" s="302">
        <v>1.955942</v>
      </c>
      <c r="R146" s="302">
        <v>2.7315</v>
      </c>
    </row>
    <row r="147" spans="1:18" ht="12.75">
      <c r="A147" s="416"/>
      <c r="B147" s="188">
        <v>38412</v>
      </c>
      <c r="C147" s="354" t="s">
        <v>147</v>
      </c>
      <c r="D147" s="316">
        <v>64559</v>
      </c>
      <c r="E147" s="291">
        <v>99363</v>
      </c>
      <c r="F147" s="291">
        <v>646122</v>
      </c>
      <c r="G147" s="291">
        <v>511294</v>
      </c>
      <c r="H147" s="302">
        <v>79.133</v>
      </c>
      <c r="I147" s="291">
        <v>675216</v>
      </c>
      <c r="J147" s="291">
        <v>511061</v>
      </c>
      <c r="K147" s="291">
        <v>48011</v>
      </c>
      <c r="L147" s="291">
        <v>384354</v>
      </c>
      <c r="M147" s="291">
        <v>52318</v>
      </c>
      <c r="N147" s="291">
        <v>359</v>
      </c>
      <c r="O147" s="291">
        <v>14767</v>
      </c>
      <c r="P147" s="291">
        <v>11252</v>
      </c>
      <c r="Q147" s="302">
        <v>2.209346</v>
      </c>
      <c r="R147" s="302">
        <v>2.7665</v>
      </c>
    </row>
    <row r="148" spans="1:18" ht="12.75">
      <c r="A148" s="416"/>
      <c r="B148" s="188">
        <v>38777</v>
      </c>
      <c r="C148" s="354" t="s">
        <v>147</v>
      </c>
      <c r="D148" s="316">
        <v>116222</v>
      </c>
      <c r="E148" s="291">
        <v>122986</v>
      </c>
      <c r="F148" s="291">
        <v>642662</v>
      </c>
      <c r="G148" s="291">
        <v>514144</v>
      </c>
      <c r="H148" s="302">
        <v>80.002</v>
      </c>
      <c r="I148" s="291">
        <v>753352</v>
      </c>
      <c r="J148" s="291">
        <v>514021</v>
      </c>
      <c r="K148" s="291">
        <v>48435</v>
      </c>
      <c r="L148" s="291">
        <v>377653</v>
      </c>
      <c r="M148" s="291">
        <v>59388</v>
      </c>
      <c r="N148" s="291">
        <v>2524</v>
      </c>
      <c r="O148" s="291">
        <v>13698</v>
      </c>
      <c r="P148" s="291">
        <v>12323</v>
      </c>
      <c r="Q148" s="302">
        <v>2.405304</v>
      </c>
      <c r="R148" s="302">
        <v>2.8113</v>
      </c>
    </row>
    <row r="149" spans="1:18" ht="12.75">
      <c r="A149" s="416"/>
      <c r="B149" s="188">
        <v>39142</v>
      </c>
      <c r="C149" s="354" t="s">
        <v>147</v>
      </c>
      <c r="D149" s="316">
        <v>164936</v>
      </c>
      <c r="E149" s="291">
        <v>152955</v>
      </c>
      <c r="F149" s="291">
        <v>600726</v>
      </c>
      <c r="G149" s="291">
        <v>488504</v>
      </c>
      <c r="H149" s="302">
        <v>81.319</v>
      </c>
      <c r="I149" s="291">
        <v>806395</v>
      </c>
      <c r="J149" s="291">
        <v>488329</v>
      </c>
      <c r="K149" s="291">
        <v>46094</v>
      </c>
      <c r="L149" s="291">
        <v>347557</v>
      </c>
      <c r="M149" s="291">
        <v>60419</v>
      </c>
      <c r="N149" s="291">
        <v>6733</v>
      </c>
      <c r="O149" s="291">
        <v>15019</v>
      </c>
      <c r="P149" s="291">
        <v>12507</v>
      </c>
      <c r="Q149" s="302">
        <v>2.569254</v>
      </c>
      <c r="R149" s="302">
        <v>2.7697</v>
      </c>
    </row>
    <row r="150" spans="1:18" ht="12.75">
      <c r="A150" s="416"/>
      <c r="B150" s="188">
        <v>39508</v>
      </c>
      <c r="C150" s="354" t="s">
        <v>147</v>
      </c>
      <c r="D150" s="316">
        <v>152033</v>
      </c>
      <c r="E150" s="291">
        <v>156328</v>
      </c>
      <c r="F150" s="291">
        <v>599200</v>
      </c>
      <c r="G150" s="291">
        <v>493888</v>
      </c>
      <c r="H150" s="302">
        <v>82.425</v>
      </c>
      <c r="I150" s="291">
        <v>802249</v>
      </c>
      <c r="J150" s="291">
        <v>493735</v>
      </c>
      <c r="K150" s="291">
        <v>49508</v>
      </c>
      <c r="L150" s="291">
        <v>342958</v>
      </c>
      <c r="M150" s="291">
        <v>65859</v>
      </c>
      <c r="N150" s="291">
        <v>7487</v>
      </c>
      <c r="O150" s="291">
        <v>14134</v>
      </c>
      <c r="P150" s="291">
        <v>13789</v>
      </c>
      <c r="Q150" s="302">
        <v>2.801128</v>
      </c>
      <c r="R150" s="302">
        <v>2.7382</v>
      </c>
    </row>
    <row r="151" spans="1:18" ht="12.75">
      <c r="A151" s="416"/>
      <c r="B151" s="188">
        <v>39873</v>
      </c>
      <c r="C151" s="354" t="s">
        <v>147</v>
      </c>
      <c r="D151" s="316">
        <v>116160</v>
      </c>
      <c r="E151" s="291">
        <v>144273</v>
      </c>
      <c r="F151" s="291">
        <v>596445</v>
      </c>
      <c r="G151" s="291">
        <v>546900</v>
      </c>
      <c r="H151" s="302">
        <v>83.528</v>
      </c>
      <c r="I151" s="291">
        <v>807333</v>
      </c>
      <c r="J151" s="291">
        <v>498074</v>
      </c>
      <c r="K151" s="291">
        <v>44969</v>
      </c>
      <c r="L151" s="291">
        <v>351706</v>
      </c>
      <c r="M151" s="291">
        <v>66654</v>
      </c>
      <c r="N151" s="291">
        <v>7819</v>
      </c>
      <c r="O151" s="291">
        <v>12642</v>
      </c>
      <c r="P151" s="291">
        <v>14284</v>
      </c>
      <c r="Q151" s="302">
        <v>2.876296</v>
      </c>
      <c r="R151" s="302">
        <v>2.6495</v>
      </c>
    </row>
    <row r="152" spans="1:18" ht="12.75">
      <c r="A152" s="416"/>
      <c r="B152" s="188">
        <v>40238</v>
      </c>
      <c r="C152" s="354" t="s">
        <v>147</v>
      </c>
      <c r="D152" s="316">
        <v>108321</v>
      </c>
      <c r="E152" s="291">
        <v>123144</v>
      </c>
      <c r="F152" s="291">
        <v>617712</v>
      </c>
      <c r="G152" s="291">
        <v>509735</v>
      </c>
      <c r="H152" s="302">
        <v>82.52</v>
      </c>
      <c r="I152" s="291">
        <v>741200</v>
      </c>
      <c r="J152" s="291">
        <v>509864</v>
      </c>
      <c r="K152" s="291">
        <v>45085</v>
      </c>
      <c r="L152" s="291">
        <v>364285</v>
      </c>
      <c r="M152" s="291">
        <v>66209</v>
      </c>
      <c r="N152" s="291">
        <v>9253</v>
      </c>
      <c r="O152" s="291">
        <v>10433</v>
      </c>
      <c r="P152" s="291">
        <v>14599</v>
      </c>
      <c r="Q152" s="302">
        <v>2.8719189999999997</v>
      </c>
      <c r="R152" s="302">
        <v>2.5941</v>
      </c>
    </row>
    <row r="153" spans="1:18" ht="12.75">
      <c r="A153" s="416"/>
      <c r="B153" s="188">
        <v>40603</v>
      </c>
      <c r="C153" s="354" t="s">
        <v>147</v>
      </c>
      <c r="D153" s="316">
        <v>88372</v>
      </c>
      <c r="E153" s="291">
        <v>109567</v>
      </c>
      <c r="F153" s="291">
        <v>609853</v>
      </c>
      <c r="G153" s="291">
        <v>494894</v>
      </c>
      <c r="H153" s="302">
        <v>81.15</v>
      </c>
      <c r="I153" s="291">
        <v>692833</v>
      </c>
      <c r="J153" s="291">
        <v>495148</v>
      </c>
      <c r="K153" s="291">
        <v>47277</v>
      </c>
      <c r="L153" s="291">
        <v>346818</v>
      </c>
      <c r="M153" s="291">
        <v>64425</v>
      </c>
      <c r="N153" s="291">
        <v>9729</v>
      </c>
      <c r="O153" s="291">
        <v>12030</v>
      </c>
      <c r="P153" s="291">
        <v>14869</v>
      </c>
      <c r="Q153" s="302">
        <v>3.010992</v>
      </c>
      <c r="R153" s="302">
        <v>2.5487</v>
      </c>
    </row>
    <row r="154" spans="1:18" ht="12.75">
      <c r="A154" s="416"/>
      <c r="B154" s="188">
        <v>40969</v>
      </c>
      <c r="C154" s="354" t="s">
        <v>147</v>
      </c>
      <c r="D154" s="316">
        <v>80387</v>
      </c>
      <c r="E154" s="291">
        <v>104304</v>
      </c>
      <c r="F154" s="291">
        <v>605391</v>
      </c>
      <c r="G154" s="291">
        <v>493459</v>
      </c>
      <c r="H154" s="302">
        <v>81.511</v>
      </c>
      <c r="I154" s="291">
        <v>678150</v>
      </c>
      <c r="J154" s="291">
        <v>493756</v>
      </c>
      <c r="K154" s="291">
        <v>44643</v>
      </c>
      <c r="L154" s="291">
        <v>354659</v>
      </c>
      <c r="M154" s="291">
        <v>59848</v>
      </c>
      <c r="N154" s="291">
        <v>9305</v>
      </c>
      <c r="O154" s="291">
        <v>10391</v>
      </c>
      <c r="P154" s="291">
        <v>14910</v>
      </c>
      <c r="Q154" s="302">
        <v>3.026502</v>
      </c>
      <c r="R154" s="302">
        <v>2.5145</v>
      </c>
    </row>
    <row r="155" spans="1:18" ht="12.75">
      <c r="A155" s="416"/>
      <c r="B155" s="188">
        <v>41334</v>
      </c>
      <c r="C155" s="354" t="s">
        <v>147</v>
      </c>
      <c r="D155" s="316">
        <v>59115</v>
      </c>
      <c r="E155" s="291">
        <v>92950</v>
      </c>
      <c r="F155" s="291">
        <v>567209</v>
      </c>
      <c r="G155" s="291">
        <v>454843</v>
      </c>
      <c r="H155" s="302">
        <v>80.19</v>
      </c>
      <c r="I155" s="291">
        <v>604612</v>
      </c>
      <c r="J155" s="291">
        <v>455020</v>
      </c>
      <c r="K155" s="291">
        <v>40399</v>
      </c>
      <c r="L155" s="291">
        <v>333544</v>
      </c>
      <c r="M155" s="291">
        <v>50485</v>
      </c>
      <c r="N155" s="291">
        <v>8867</v>
      </c>
      <c r="O155" s="291">
        <v>8317</v>
      </c>
      <c r="P155" s="291">
        <v>13408</v>
      </c>
      <c r="Q155" s="302">
        <v>2.952296</v>
      </c>
      <c r="R155" s="302">
        <v>2.6101</v>
      </c>
    </row>
    <row r="156" spans="1:18" ht="12.75">
      <c r="A156" s="416"/>
      <c r="B156" s="188">
        <v>41699</v>
      </c>
      <c r="C156" s="354" t="s">
        <v>147</v>
      </c>
      <c r="D156" s="316">
        <v>46335</v>
      </c>
      <c r="E156" s="291">
        <v>85423</v>
      </c>
      <c r="F156" s="291">
        <v>528306</v>
      </c>
      <c r="G156" s="291">
        <v>423533</v>
      </c>
      <c r="H156" s="302">
        <v>80.168</v>
      </c>
      <c r="I156" s="291">
        <v>576894</v>
      </c>
      <c r="J156" s="291">
        <v>423711</v>
      </c>
      <c r="K156" s="291">
        <v>37438</v>
      </c>
      <c r="L156" s="291">
        <v>310983</v>
      </c>
      <c r="M156" s="291">
        <v>44999</v>
      </c>
      <c r="N156" s="291">
        <v>9451</v>
      </c>
      <c r="O156" s="291">
        <v>8715</v>
      </c>
      <c r="P156" s="291">
        <v>12125</v>
      </c>
      <c r="Q156" s="302">
        <v>2.868146</v>
      </c>
      <c r="R156" s="302">
        <v>2.6245</v>
      </c>
    </row>
    <row r="157" spans="1:18" ht="12.75">
      <c r="A157" s="38"/>
      <c r="B157" s="188"/>
      <c r="C157" s="221"/>
      <c r="D157" s="221"/>
      <c r="E157" s="291"/>
      <c r="F157" s="291"/>
      <c r="G157" s="291"/>
      <c r="H157" s="229"/>
      <c r="I157" s="291"/>
      <c r="J157" s="177"/>
      <c r="K157" s="177"/>
      <c r="L157" s="177"/>
      <c r="M157" s="177"/>
      <c r="N157" s="177"/>
      <c r="O157" s="177"/>
      <c r="P157" s="177"/>
      <c r="Q157" s="229"/>
      <c r="R157" s="29"/>
    </row>
    <row r="158" spans="1:18" ht="12.75">
      <c r="A158" s="416" t="s">
        <v>249</v>
      </c>
      <c r="B158" s="188">
        <v>38047</v>
      </c>
      <c r="C158" s="354" t="s">
        <v>147</v>
      </c>
      <c r="D158" s="354" t="s">
        <v>147</v>
      </c>
      <c r="E158" s="354" t="s">
        <v>147</v>
      </c>
      <c r="F158" s="291">
        <v>893659</v>
      </c>
      <c r="G158" s="291">
        <v>691678</v>
      </c>
      <c r="H158" s="302">
        <v>77.398</v>
      </c>
      <c r="I158" s="291">
        <v>691678</v>
      </c>
      <c r="J158" s="291">
        <v>691692</v>
      </c>
      <c r="K158" s="291">
        <v>19401</v>
      </c>
      <c r="L158" s="291">
        <v>605282</v>
      </c>
      <c r="M158" s="291">
        <v>39031</v>
      </c>
      <c r="N158" s="291">
        <v>402</v>
      </c>
      <c r="O158" s="291">
        <v>10147</v>
      </c>
      <c r="P158" s="291">
        <v>17429</v>
      </c>
      <c r="Q158" s="302">
        <v>2.545851</v>
      </c>
      <c r="R158" s="302">
        <v>3.4916</v>
      </c>
    </row>
    <row r="159" spans="1:18" ht="12.75">
      <c r="A159" s="416"/>
      <c r="B159" s="188">
        <v>38412</v>
      </c>
      <c r="C159" s="354" t="s">
        <v>147</v>
      </c>
      <c r="D159" s="354" t="s">
        <v>147</v>
      </c>
      <c r="E159" s="354" t="s">
        <v>147</v>
      </c>
      <c r="F159" s="291">
        <v>876109</v>
      </c>
      <c r="G159" s="291">
        <v>690803</v>
      </c>
      <c r="H159" s="302">
        <v>78.849</v>
      </c>
      <c r="I159" s="291">
        <v>690803</v>
      </c>
      <c r="J159" s="291">
        <v>690812</v>
      </c>
      <c r="K159" s="291">
        <v>16757</v>
      </c>
      <c r="L159" s="291">
        <v>608716</v>
      </c>
      <c r="M159" s="291">
        <v>38499</v>
      </c>
      <c r="N159" s="291">
        <v>418</v>
      </c>
      <c r="O159" s="291">
        <v>12125</v>
      </c>
      <c r="P159" s="291">
        <v>14297</v>
      </c>
      <c r="Q159" s="302">
        <v>2.091214</v>
      </c>
      <c r="R159" s="302">
        <v>3.4537</v>
      </c>
    </row>
    <row r="160" spans="1:18" ht="12.75">
      <c r="A160" s="416"/>
      <c r="B160" s="188">
        <v>38777</v>
      </c>
      <c r="C160" s="354" t="s">
        <v>147</v>
      </c>
      <c r="D160" s="354" t="s">
        <v>147</v>
      </c>
      <c r="E160" s="354" t="s">
        <v>147</v>
      </c>
      <c r="F160" s="291">
        <v>829224</v>
      </c>
      <c r="G160" s="291">
        <v>665659</v>
      </c>
      <c r="H160" s="302">
        <v>80.275</v>
      </c>
      <c r="I160" s="291">
        <v>665659</v>
      </c>
      <c r="J160" s="291">
        <v>665718</v>
      </c>
      <c r="K160" s="291">
        <v>15081</v>
      </c>
      <c r="L160" s="291">
        <v>590559</v>
      </c>
      <c r="M160" s="291">
        <v>32722</v>
      </c>
      <c r="N160" s="291">
        <v>3908</v>
      </c>
      <c r="O160" s="291">
        <v>11097</v>
      </c>
      <c r="P160" s="291">
        <v>12351</v>
      </c>
      <c r="Q160" s="302">
        <v>1.8728189999999998</v>
      </c>
      <c r="R160" s="302">
        <v>3.4066</v>
      </c>
    </row>
    <row r="161" spans="1:18" ht="12.75">
      <c r="A161" s="416"/>
      <c r="B161" s="188">
        <v>39142</v>
      </c>
      <c r="C161" s="354" t="s">
        <v>147</v>
      </c>
      <c r="D161" s="354" t="s">
        <v>147</v>
      </c>
      <c r="E161" s="354" t="s">
        <v>147</v>
      </c>
      <c r="F161" s="291">
        <v>744232</v>
      </c>
      <c r="G161" s="291">
        <v>613158</v>
      </c>
      <c r="H161" s="302">
        <v>82.388</v>
      </c>
      <c r="I161" s="291">
        <v>613158</v>
      </c>
      <c r="J161" s="291">
        <v>613173</v>
      </c>
      <c r="K161" s="291">
        <v>12735</v>
      </c>
      <c r="L161" s="291">
        <v>545669</v>
      </c>
      <c r="M161" s="291">
        <v>27689</v>
      </c>
      <c r="N161" s="291">
        <v>6854</v>
      </c>
      <c r="O161" s="291">
        <v>11045</v>
      </c>
      <c r="P161" s="291">
        <v>9181</v>
      </c>
      <c r="Q161" s="302">
        <v>1.509417</v>
      </c>
      <c r="R161" s="302">
        <v>3.3638</v>
      </c>
    </row>
    <row r="162" spans="1:18" ht="12.75">
      <c r="A162" s="416"/>
      <c r="B162" s="188">
        <v>39508</v>
      </c>
      <c r="C162" s="354" t="s">
        <v>147</v>
      </c>
      <c r="D162" s="354" t="s">
        <v>147</v>
      </c>
      <c r="E162" s="354" t="s">
        <v>147</v>
      </c>
      <c r="F162" s="291">
        <v>714043</v>
      </c>
      <c r="G162" s="291">
        <v>602396</v>
      </c>
      <c r="H162" s="302">
        <v>84.364</v>
      </c>
      <c r="I162" s="291">
        <v>602396</v>
      </c>
      <c r="J162" s="291">
        <v>602458</v>
      </c>
      <c r="K162" s="291">
        <v>10893</v>
      </c>
      <c r="L162" s="291">
        <v>541519</v>
      </c>
      <c r="M162" s="291">
        <v>24968</v>
      </c>
      <c r="N162" s="291">
        <v>5893</v>
      </c>
      <c r="O162" s="291">
        <v>11542</v>
      </c>
      <c r="P162" s="291">
        <v>7643</v>
      </c>
      <c r="Q162" s="302">
        <v>1.280108</v>
      </c>
      <c r="R162" s="302">
        <v>3.3041</v>
      </c>
    </row>
    <row r="163" spans="1:18" ht="12.75">
      <c r="A163" s="416"/>
      <c r="B163" s="188">
        <v>39873</v>
      </c>
      <c r="C163" s="354" t="s">
        <v>147</v>
      </c>
      <c r="D163" s="354" t="s">
        <v>147</v>
      </c>
      <c r="E163" s="354" t="s">
        <v>147</v>
      </c>
      <c r="F163" s="291">
        <v>641048</v>
      </c>
      <c r="G163" s="291">
        <v>546900</v>
      </c>
      <c r="H163" s="302">
        <v>85.313</v>
      </c>
      <c r="I163" s="291">
        <v>546900</v>
      </c>
      <c r="J163" s="291">
        <v>546928</v>
      </c>
      <c r="K163" s="291">
        <v>8408</v>
      </c>
      <c r="L163" s="291">
        <v>493973</v>
      </c>
      <c r="M163" s="291">
        <v>21219</v>
      </c>
      <c r="N163" s="291">
        <v>4990</v>
      </c>
      <c r="O163" s="291">
        <v>12378</v>
      </c>
      <c r="P163" s="291">
        <v>5960</v>
      </c>
      <c r="Q163" s="302">
        <v>1.101564</v>
      </c>
      <c r="R163" s="302">
        <v>3.1622</v>
      </c>
    </row>
    <row r="164" spans="1:18" ht="12.75">
      <c r="A164" s="416"/>
      <c r="B164" s="188">
        <v>40238</v>
      </c>
      <c r="C164" s="354" t="s">
        <v>147</v>
      </c>
      <c r="D164" s="354" t="s">
        <v>147</v>
      </c>
      <c r="E164" s="354" t="s">
        <v>147</v>
      </c>
      <c r="F164" s="291">
        <v>654358</v>
      </c>
      <c r="G164" s="291">
        <v>559391</v>
      </c>
      <c r="H164" s="302">
        <v>85.487</v>
      </c>
      <c r="I164" s="291">
        <v>559391</v>
      </c>
      <c r="J164" s="291">
        <v>559479</v>
      </c>
      <c r="K164" s="291">
        <v>7957</v>
      </c>
      <c r="L164" s="291">
        <v>517924</v>
      </c>
      <c r="M164" s="291">
        <v>18961</v>
      </c>
      <c r="N164" s="291">
        <v>4825</v>
      </c>
      <c r="O164" s="291">
        <v>4902</v>
      </c>
      <c r="P164" s="291">
        <v>4910</v>
      </c>
      <c r="Q164" s="302">
        <v>0.8874719999999999</v>
      </c>
      <c r="R164" s="302">
        <v>3.1555</v>
      </c>
    </row>
    <row r="165" spans="1:18" ht="12.75">
      <c r="A165" s="416"/>
      <c r="B165" s="188">
        <v>40603</v>
      </c>
      <c r="C165" s="354" t="s">
        <v>147</v>
      </c>
      <c r="D165" s="354" t="s">
        <v>147</v>
      </c>
      <c r="E165" s="354" t="s">
        <v>147</v>
      </c>
      <c r="F165" s="291">
        <v>595798</v>
      </c>
      <c r="G165" s="291">
        <v>514097</v>
      </c>
      <c r="H165" s="302">
        <v>86.287</v>
      </c>
      <c r="I165" s="291">
        <v>514097</v>
      </c>
      <c r="J165" s="291">
        <v>514205</v>
      </c>
      <c r="K165" s="291">
        <v>6945</v>
      </c>
      <c r="L165" s="291">
        <v>480717</v>
      </c>
      <c r="M165" s="291">
        <v>15676</v>
      </c>
      <c r="N165" s="291">
        <v>4324</v>
      </c>
      <c r="O165" s="291">
        <v>2800</v>
      </c>
      <c r="P165" s="291">
        <v>3743</v>
      </c>
      <c r="Q165" s="302">
        <v>0.7360519999999999</v>
      </c>
      <c r="R165" s="302">
        <v>3.1211</v>
      </c>
    </row>
    <row r="166" spans="1:18" ht="12.75">
      <c r="A166" s="416"/>
      <c r="B166" s="188">
        <v>40969</v>
      </c>
      <c r="C166" s="354" t="s">
        <v>147</v>
      </c>
      <c r="D166" s="354" t="s">
        <v>147</v>
      </c>
      <c r="E166" s="354" t="s">
        <v>147</v>
      </c>
      <c r="F166" s="291">
        <v>534744</v>
      </c>
      <c r="G166" s="291">
        <v>462896</v>
      </c>
      <c r="H166" s="302">
        <v>86.564</v>
      </c>
      <c r="I166" s="291">
        <v>462896</v>
      </c>
      <c r="J166" s="291">
        <v>462995</v>
      </c>
      <c r="K166" s="291">
        <v>6198</v>
      </c>
      <c r="L166" s="291">
        <v>432752</v>
      </c>
      <c r="M166" s="291">
        <v>14232</v>
      </c>
      <c r="N166" s="291">
        <v>4119</v>
      </c>
      <c r="O166" s="291">
        <v>2313</v>
      </c>
      <c r="P166" s="291">
        <v>3381</v>
      </c>
      <c r="Q166" s="302">
        <v>0.7379260000000001</v>
      </c>
      <c r="R166" s="302">
        <v>3.1202</v>
      </c>
    </row>
    <row r="167" spans="1:18" ht="12.75">
      <c r="A167" s="416"/>
      <c r="B167" s="188">
        <v>41334</v>
      </c>
      <c r="C167" s="354" t="s">
        <v>147</v>
      </c>
      <c r="D167" s="354" t="s">
        <v>147</v>
      </c>
      <c r="E167" s="354" t="s">
        <v>147</v>
      </c>
      <c r="F167" s="291">
        <v>529510</v>
      </c>
      <c r="G167" s="291">
        <v>452547</v>
      </c>
      <c r="H167" s="302">
        <v>85.465</v>
      </c>
      <c r="I167" s="291">
        <v>452547</v>
      </c>
      <c r="J167" s="291">
        <v>452628</v>
      </c>
      <c r="K167" s="291">
        <v>5600</v>
      </c>
      <c r="L167" s="291">
        <v>426546</v>
      </c>
      <c r="M167" s="291">
        <v>12216</v>
      </c>
      <c r="N167" s="291">
        <v>3613</v>
      </c>
      <c r="O167" s="291">
        <v>1807</v>
      </c>
      <c r="P167" s="291">
        <v>2846</v>
      </c>
      <c r="Q167" s="302">
        <v>0.635396</v>
      </c>
      <c r="R167" s="302">
        <v>3.0862</v>
      </c>
    </row>
    <row r="168" spans="1:18" ht="12.75">
      <c r="A168" s="416"/>
      <c r="B168" s="188">
        <v>41699</v>
      </c>
      <c r="C168" s="354" t="s">
        <v>147</v>
      </c>
      <c r="D168" s="354" t="s">
        <v>147</v>
      </c>
      <c r="E168" s="354" t="s">
        <v>147</v>
      </c>
      <c r="F168" s="291">
        <v>516877</v>
      </c>
      <c r="G168" s="291">
        <v>445136</v>
      </c>
      <c r="H168" s="302">
        <v>86.12</v>
      </c>
      <c r="I168" s="291">
        <v>445136</v>
      </c>
      <c r="J168" s="291">
        <v>445201</v>
      </c>
      <c r="K168" s="291">
        <v>4611</v>
      </c>
      <c r="L168" s="291">
        <v>422167</v>
      </c>
      <c r="M168" s="291">
        <v>10273</v>
      </c>
      <c r="N168" s="291">
        <v>3583</v>
      </c>
      <c r="O168" s="291">
        <v>1926</v>
      </c>
      <c r="P168" s="291">
        <v>2641</v>
      </c>
      <c r="Q168" s="302">
        <v>0.599555</v>
      </c>
      <c r="R168" s="302">
        <v>3.0978</v>
      </c>
    </row>
    <row r="169" spans="1:18" s="4" customFormat="1" ht="13.5" thickBot="1">
      <c r="A169" s="38"/>
      <c r="B169" s="188"/>
      <c r="C169" s="236"/>
      <c r="D169" s="236"/>
      <c r="E169" s="333"/>
      <c r="F169" s="333"/>
      <c r="G169" s="236"/>
      <c r="H169" s="237"/>
      <c r="I169" s="333"/>
      <c r="J169" s="236"/>
      <c r="K169" s="236"/>
      <c r="L169" s="236"/>
      <c r="M169" s="236"/>
      <c r="N169" s="236"/>
      <c r="O169" s="236"/>
      <c r="P169" s="236"/>
      <c r="Q169" s="237"/>
      <c r="R169" s="305"/>
    </row>
    <row r="170" spans="1:18" s="4" customFormat="1" ht="12.75">
      <c r="A170" s="413" t="s">
        <v>154</v>
      </c>
      <c r="B170" s="206">
        <v>38047</v>
      </c>
      <c r="C170" s="354" t="s">
        <v>147</v>
      </c>
      <c r="D170" s="298" t="s">
        <v>147</v>
      </c>
      <c r="E170" s="298">
        <v>96031</v>
      </c>
      <c r="F170" s="298">
        <v>1555027</v>
      </c>
      <c r="G170" s="298">
        <v>1207215</v>
      </c>
      <c r="H170" s="37">
        <v>77.633</v>
      </c>
      <c r="I170" s="298">
        <v>1303246</v>
      </c>
      <c r="J170" s="298">
        <v>1206996</v>
      </c>
      <c r="K170" s="298">
        <v>70917</v>
      </c>
      <c r="L170" s="298">
        <v>1001585</v>
      </c>
      <c r="M170" s="298">
        <v>84019</v>
      </c>
      <c r="N170" s="298">
        <v>675</v>
      </c>
      <c r="O170" s="298">
        <v>22328</v>
      </c>
      <c r="P170" s="298">
        <v>27472</v>
      </c>
      <c r="Q170" s="37">
        <v>2.293031</v>
      </c>
      <c r="R170" s="37">
        <v>3.2137</v>
      </c>
    </row>
    <row r="171" spans="1:18" s="4" customFormat="1" ht="12.75">
      <c r="A171" s="413"/>
      <c r="B171" s="206">
        <v>38412</v>
      </c>
      <c r="C171" s="354" t="s">
        <v>147</v>
      </c>
      <c r="D171" s="298">
        <v>64559</v>
      </c>
      <c r="E171" s="298">
        <v>99363</v>
      </c>
      <c r="F171" s="298">
        <v>1522231</v>
      </c>
      <c r="G171" s="298">
        <v>1202097</v>
      </c>
      <c r="H171" s="37">
        <v>78.969</v>
      </c>
      <c r="I171" s="298">
        <v>1366019</v>
      </c>
      <c r="J171" s="298">
        <v>1201873</v>
      </c>
      <c r="K171" s="298">
        <v>64768</v>
      </c>
      <c r="L171" s="298">
        <v>993070</v>
      </c>
      <c r="M171" s="298">
        <v>90817</v>
      </c>
      <c r="N171" s="298">
        <v>777</v>
      </c>
      <c r="O171" s="298">
        <v>26892</v>
      </c>
      <c r="P171" s="298">
        <v>25549</v>
      </c>
      <c r="Q171" s="37">
        <v>2.1416459999999997</v>
      </c>
      <c r="R171" s="37">
        <v>3.151</v>
      </c>
    </row>
    <row r="172" spans="1:18" s="4" customFormat="1" ht="12.75">
      <c r="A172" s="413"/>
      <c r="B172" s="206">
        <v>38777</v>
      </c>
      <c r="C172" s="354" t="s">
        <v>147</v>
      </c>
      <c r="D172" s="298">
        <v>116222</v>
      </c>
      <c r="E172" s="298">
        <v>122986</v>
      </c>
      <c r="F172" s="298">
        <v>1471886</v>
      </c>
      <c r="G172" s="298">
        <v>1179803</v>
      </c>
      <c r="H172" s="37">
        <v>80.156</v>
      </c>
      <c r="I172" s="298">
        <v>1419011</v>
      </c>
      <c r="J172" s="298">
        <v>1179739</v>
      </c>
      <c r="K172" s="298">
        <v>63516</v>
      </c>
      <c r="L172" s="298">
        <v>968212</v>
      </c>
      <c r="M172" s="298">
        <v>92110</v>
      </c>
      <c r="N172" s="298">
        <v>6432</v>
      </c>
      <c r="O172" s="298">
        <v>24795</v>
      </c>
      <c r="P172" s="298">
        <v>24674</v>
      </c>
      <c r="Q172" s="37">
        <v>2.105626</v>
      </c>
      <c r="R172" s="37">
        <v>3.1093</v>
      </c>
    </row>
    <row r="173" spans="1:18" s="4" customFormat="1" ht="12.75">
      <c r="A173" s="413"/>
      <c r="B173" s="206">
        <v>39142</v>
      </c>
      <c r="C173" s="354" t="s">
        <v>147</v>
      </c>
      <c r="D173" s="298">
        <v>164936</v>
      </c>
      <c r="E173" s="298">
        <v>152955</v>
      </c>
      <c r="F173" s="298">
        <v>1344958</v>
      </c>
      <c r="G173" s="298">
        <v>1101662</v>
      </c>
      <c r="H173" s="37">
        <v>81.911</v>
      </c>
      <c r="I173" s="298">
        <v>1419553</v>
      </c>
      <c r="J173" s="298">
        <v>1101502</v>
      </c>
      <c r="K173" s="298">
        <v>58829</v>
      </c>
      <c r="L173" s="298">
        <v>893226</v>
      </c>
      <c r="M173" s="298">
        <v>88108</v>
      </c>
      <c r="N173" s="298">
        <v>13587</v>
      </c>
      <c r="O173" s="298">
        <v>26064</v>
      </c>
      <c r="P173" s="298">
        <v>21688</v>
      </c>
      <c r="Q173" s="37">
        <v>1.9805610000000002</v>
      </c>
      <c r="R173" s="37">
        <v>3.0212</v>
      </c>
    </row>
    <row r="174" spans="1:18" s="4" customFormat="1" ht="12.75">
      <c r="A174" s="413"/>
      <c r="B174" s="206">
        <v>39508</v>
      </c>
      <c r="C174" s="354" t="s">
        <v>147</v>
      </c>
      <c r="D174" s="298">
        <v>152033</v>
      </c>
      <c r="E174" s="298">
        <v>156328</v>
      </c>
      <c r="F174" s="298">
        <v>1313243</v>
      </c>
      <c r="G174" s="298">
        <v>1096284</v>
      </c>
      <c r="H174" s="37">
        <v>83.479</v>
      </c>
      <c r="I174" s="298">
        <v>1404645</v>
      </c>
      <c r="J174" s="298">
        <v>1096193</v>
      </c>
      <c r="K174" s="298">
        <v>60401</v>
      </c>
      <c r="L174" s="298">
        <v>884477</v>
      </c>
      <c r="M174" s="298">
        <v>90827</v>
      </c>
      <c r="N174" s="298">
        <v>13380</v>
      </c>
      <c r="O174" s="298">
        <v>25676</v>
      </c>
      <c r="P174" s="298">
        <v>21432</v>
      </c>
      <c r="Q174" s="37">
        <v>1.9674569999999998</v>
      </c>
      <c r="R174" s="37">
        <v>2.94</v>
      </c>
    </row>
    <row r="175" spans="1:18" s="4" customFormat="1" ht="12.75">
      <c r="A175" s="413"/>
      <c r="B175" s="206">
        <v>39873</v>
      </c>
      <c r="C175" s="354" t="s">
        <v>147</v>
      </c>
      <c r="D175" s="298">
        <v>116160</v>
      </c>
      <c r="E175" s="298">
        <v>144273</v>
      </c>
      <c r="F175" s="298">
        <v>1237493</v>
      </c>
      <c r="G175" s="298">
        <v>1093800</v>
      </c>
      <c r="H175" s="37">
        <v>83.528</v>
      </c>
      <c r="I175" s="298">
        <v>1354233</v>
      </c>
      <c r="J175" s="298">
        <v>1045002</v>
      </c>
      <c r="K175" s="298">
        <v>53377</v>
      </c>
      <c r="L175" s="298">
        <v>845679</v>
      </c>
      <c r="M175" s="298">
        <v>87873</v>
      </c>
      <c r="N175" s="298">
        <v>12809</v>
      </c>
      <c r="O175" s="298">
        <v>25020</v>
      </c>
      <c r="P175" s="298">
        <v>20244</v>
      </c>
      <c r="Q175" s="37">
        <v>1.950928</v>
      </c>
      <c r="R175" s="37">
        <v>2.8004</v>
      </c>
    </row>
    <row r="176" spans="1:18" s="4" customFormat="1" ht="12.75">
      <c r="A176" s="413"/>
      <c r="B176" s="206">
        <v>40238</v>
      </c>
      <c r="C176" s="354" t="s">
        <v>147</v>
      </c>
      <c r="D176" s="298">
        <v>108321</v>
      </c>
      <c r="E176" s="298">
        <v>123144</v>
      </c>
      <c r="F176" s="298">
        <v>1272070</v>
      </c>
      <c r="G176" s="298">
        <v>1069126</v>
      </c>
      <c r="H176" s="37">
        <v>84.046</v>
      </c>
      <c r="I176" s="298">
        <v>1300591</v>
      </c>
      <c r="J176" s="298">
        <v>1069343</v>
      </c>
      <c r="K176" s="298">
        <v>53042</v>
      </c>
      <c r="L176" s="298">
        <v>882209</v>
      </c>
      <c r="M176" s="298">
        <v>85170</v>
      </c>
      <c r="N176" s="298">
        <v>14078</v>
      </c>
      <c r="O176" s="298">
        <v>15335</v>
      </c>
      <c r="P176" s="298">
        <v>19509</v>
      </c>
      <c r="Q176" s="37">
        <v>1.83771</v>
      </c>
      <c r="R176" s="37">
        <v>2.7354</v>
      </c>
    </row>
    <row r="177" spans="1:18" s="4" customFormat="1" ht="12.75">
      <c r="A177" s="413"/>
      <c r="B177" s="206">
        <v>40603</v>
      </c>
      <c r="C177" s="354" t="s">
        <v>147</v>
      </c>
      <c r="D177" s="298">
        <v>88372</v>
      </c>
      <c r="E177" s="298">
        <v>109567</v>
      </c>
      <c r="F177" s="298">
        <v>1205651</v>
      </c>
      <c r="G177" s="298">
        <v>1008991</v>
      </c>
      <c r="H177" s="37">
        <v>83.688</v>
      </c>
      <c r="I177" s="298">
        <v>1206930</v>
      </c>
      <c r="J177" s="298">
        <v>1009353</v>
      </c>
      <c r="K177" s="298">
        <v>54222</v>
      </c>
      <c r="L177" s="298">
        <v>827535</v>
      </c>
      <c r="M177" s="298">
        <v>80101</v>
      </c>
      <c r="N177" s="298">
        <v>14053</v>
      </c>
      <c r="O177" s="298">
        <v>14830</v>
      </c>
      <c r="P177" s="298">
        <v>18612</v>
      </c>
      <c r="Q177" s="37">
        <v>1.8568399999999998</v>
      </c>
      <c r="R177" s="37">
        <v>2.6638</v>
      </c>
    </row>
    <row r="178" spans="1:18" s="4" customFormat="1" ht="12.75">
      <c r="A178" s="413"/>
      <c r="B178" s="206">
        <v>40969</v>
      </c>
      <c r="C178" s="354" t="s">
        <v>147</v>
      </c>
      <c r="D178" s="298">
        <v>80387</v>
      </c>
      <c r="E178" s="298">
        <v>104304</v>
      </c>
      <c r="F178" s="298">
        <v>1140135</v>
      </c>
      <c r="G178" s="298">
        <v>956355</v>
      </c>
      <c r="H178" s="37">
        <v>83.881</v>
      </c>
      <c r="I178" s="298">
        <v>1141046</v>
      </c>
      <c r="J178" s="298">
        <v>956751</v>
      </c>
      <c r="K178" s="298">
        <v>50841</v>
      </c>
      <c r="L178" s="298">
        <v>787411</v>
      </c>
      <c r="M178" s="298">
        <v>74080</v>
      </c>
      <c r="N178" s="298">
        <v>13424</v>
      </c>
      <c r="O178" s="298">
        <v>12704</v>
      </c>
      <c r="P178" s="298">
        <v>18291</v>
      </c>
      <c r="Q178" s="37">
        <v>1.9237</v>
      </c>
      <c r="R178" s="37">
        <v>2.6264</v>
      </c>
    </row>
    <row r="179" spans="1:18" s="4" customFormat="1" ht="12.75">
      <c r="A179" s="413"/>
      <c r="B179" s="206">
        <v>41334</v>
      </c>
      <c r="C179" s="354" t="s">
        <v>147</v>
      </c>
      <c r="D179" s="298">
        <v>59115</v>
      </c>
      <c r="E179" s="298">
        <v>92950</v>
      </c>
      <c r="F179" s="298">
        <v>1096719</v>
      </c>
      <c r="G179" s="298">
        <v>907390</v>
      </c>
      <c r="H179" s="37">
        <v>82.737</v>
      </c>
      <c r="I179" s="298">
        <v>1057159</v>
      </c>
      <c r="J179" s="298">
        <v>907648</v>
      </c>
      <c r="K179" s="298">
        <v>45999</v>
      </c>
      <c r="L179" s="298">
        <v>760090</v>
      </c>
      <c r="M179" s="298">
        <v>62701</v>
      </c>
      <c r="N179" s="298">
        <v>12480</v>
      </c>
      <c r="O179" s="298">
        <v>10124</v>
      </c>
      <c r="P179" s="298">
        <v>16254</v>
      </c>
      <c r="Q179" s="37">
        <v>1.801866</v>
      </c>
      <c r="R179" s="37">
        <v>2.6935</v>
      </c>
    </row>
    <row r="180" spans="1:18" s="4" customFormat="1" ht="13.5" thickBot="1">
      <c r="A180" s="414"/>
      <c r="B180" s="207">
        <v>41699</v>
      </c>
      <c r="C180" s="354" t="s">
        <v>147</v>
      </c>
      <c r="D180" s="298">
        <v>46335</v>
      </c>
      <c r="E180" s="300">
        <v>85423</v>
      </c>
      <c r="F180" s="300">
        <v>1045183</v>
      </c>
      <c r="G180" s="298">
        <v>868669</v>
      </c>
      <c r="H180" s="307">
        <v>83.112</v>
      </c>
      <c r="I180" s="300">
        <v>1022030</v>
      </c>
      <c r="J180" s="300">
        <v>868912</v>
      </c>
      <c r="K180" s="300">
        <v>42049</v>
      </c>
      <c r="L180" s="300">
        <v>733150</v>
      </c>
      <c r="M180" s="300">
        <v>55272</v>
      </c>
      <c r="N180" s="300">
        <v>13034</v>
      </c>
      <c r="O180" s="300">
        <v>10641</v>
      </c>
      <c r="P180" s="300">
        <v>14766</v>
      </c>
      <c r="Q180" s="307">
        <v>1.710532</v>
      </c>
      <c r="R180" s="307">
        <v>2.7091</v>
      </c>
    </row>
    <row r="181" spans="1:18" ht="13.5" thickBot="1">
      <c r="A181" s="355"/>
      <c r="B181" s="299"/>
      <c r="C181" s="238"/>
      <c r="D181" s="238"/>
      <c r="E181" s="333"/>
      <c r="F181" s="333"/>
      <c r="G181" s="342"/>
      <c r="H181" s="237"/>
      <c r="I181" s="334"/>
      <c r="J181" s="236"/>
      <c r="K181" s="236"/>
      <c r="L181" s="236"/>
      <c r="M181" s="236"/>
      <c r="N181" s="236"/>
      <c r="O181" s="236"/>
      <c r="P181" s="236"/>
      <c r="Q181" s="306"/>
      <c r="R181" s="306"/>
    </row>
    <row r="182" spans="1:18" ht="12.75">
      <c r="A182" s="413" t="s">
        <v>155</v>
      </c>
      <c r="B182" s="206">
        <v>38047</v>
      </c>
      <c r="C182" s="313" t="s">
        <v>147</v>
      </c>
      <c r="D182" s="313" t="s">
        <v>147</v>
      </c>
      <c r="E182" s="298">
        <v>249830</v>
      </c>
      <c r="F182" s="298">
        <v>2056972</v>
      </c>
      <c r="G182" s="240">
        <v>1540870</v>
      </c>
      <c r="H182" s="37">
        <v>74.91</v>
      </c>
      <c r="I182" s="298">
        <v>1790700</v>
      </c>
      <c r="J182" s="41">
        <v>1539429</v>
      </c>
      <c r="K182" s="41">
        <v>121096</v>
      </c>
      <c r="L182" s="41">
        <v>1077859</v>
      </c>
      <c r="M182" s="41">
        <v>193809</v>
      </c>
      <c r="N182" s="41">
        <v>2764</v>
      </c>
      <c r="O182" s="41">
        <v>34757</v>
      </c>
      <c r="P182" s="41">
        <v>109144</v>
      </c>
      <c r="Q182" s="304">
        <v>7.138172</v>
      </c>
      <c r="R182" s="304">
        <v>12.5405</v>
      </c>
    </row>
    <row r="183" spans="1:18" ht="12.75">
      <c r="A183" s="413"/>
      <c r="B183" s="206">
        <v>38412</v>
      </c>
      <c r="C183" s="41">
        <v>40138</v>
      </c>
      <c r="D183" s="41">
        <v>90754</v>
      </c>
      <c r="E183" s="298">
        <v>257796</v>
      </c>
      <c r="F183" s="298">
        <v>1954923</v>
      </c>
      <c r="G183" s="240">
        <v>1510017</v>
      </c>
      <c r="H183" s="37">
        <v>77.242</v>
      </c>
      <c r="I183" s="298">
        <v>1898705</v>
      </c>
      <c r="J183" s="41">
        <v>1508592</v>
      </c>
      <c r="K183" s="41">
        <v>108309</v>
      </c>
      <c r="L183" s="41">
        <v>1054477</v>
      </c>
      <c r="M183" s="41">
        <v>200579</v>
      </c>
      <c r="N183" s="41">
        <v>2937</v>
      </c>
      <c r="O183" s="41">
        <v>39337</v>
      </c>
      <c r="P183" s="41">
        <v>102953</v>
      </c>
      <c r="Q183" s="304">
        <v>6.870018999999999</v>
      </c>
      <c r="R183" s="304">
        <v>12.8897</v>
      </c>
    </row>
    <row r="184" spans="1:18" ht="12.75">
      <c r="A184" s="413"/>
      <c r="B184" s="206">
        <v>38777</v>
      </c>
      <c r="C184" s="41">
        <v>62586</v>
      </c>
      <c r="D184" s="41">
        <v>158006</v>
      </c>
      <c r="E184" s="298">
        <v>313913</v>
      </c>
      <c r="F184" s="298">
        <v>1899110</v>
      </c>
      <c r="G184" s="240">
        <v>1492753</v>
      </c>
      <c r="H184" s="37">
        <v>78.603</v>
      </c>
      <c r="I184" s="298">
        <v>2027258</v>
      </c>
      <c r="J184" s="41">
        <v>1491239</v>
      </c>
      <c r="K184" s="41">
        <v>106893</v>
      </c>
      <c r="L184" s="41">
        <v>1026122</v>
      </c>
      <c r="M184" s="41">
        <v>203679</v>
      </c>
      <c r="N184" s="41">
        <v>15547</v>
      </c>
      <c r="O184" s="41">
        <v>37346</v>
      </c>
      <c r="P184" s="41">
        <v>101652</v>
      </c>
      <c r="Q184" s="304">
        <v>6.857911</v>
      </c>
      <c r="R184" s="304">
        <v>12.5383</v>
      </c>
    </row>
    <row r="185" spans="1:18" ht="12.75">
      <c r="A185" s="413"/>
      <c r="B185" s="206">
        <v>39142</v>
      </c>
      <c r="C185" s="41">
        <v>80653</v>
      </c>
      <c r="D185" s="41">
        <v>209373</v>
      </c>
      <c r="E185" s="298">
        <v>358978</v>
      </c>
      <c r="F185" s="298">
        <v>1746398</v>
      </c>
      <c r="G185" s="240">
        <v>1403608</v>
      </c>
      <c r="H185" s="37">
        <v>80.372</v>
      </c>
      <c r="I185" s="298">
        <v>2052612</v>
      </c>
      <c r="J185" s="41">
        <v>1402841</v>
      </c>
      <c r="K185" s="41">
        <v>99424</v>
      </c>
      <c r="L185" s="41">
        <v>943362</v>
      </c>
      <c r="M185" s="41">
        <v>190080</v>
      </c>
      <c r="N185" s="41">
        <v>37002</v>
      </c>
      <c r="O185" s="41">
        <v>39025</v>
      </c>
      <c r="P185" s="41">
        <v>93948</v>
      </c>
      <c r="Q185" s="304">
        <v>6.733282</v>
      </c>
      <c r="R185" s="304">
        <v>12.4299</v>
      </c>
    </row>
    <row r="186" spans="1:18" ht="12.75">
      <c r="A186" s="413"/>
      <c r="B186" s="206">
        <v>39508</v>
      </c>
      <c r="C186" s="41">
        <v>103804</v>
      </c>
      <c r="D186" s="41">
        <v>201293</v>
      </c>
      <c r="E186" s="298">
        <v>355868</v>
      </c>
      <c r="F186" s="298">
        <v>1714074</v>
      </c>
      <c r="G186" s="240">
        <v>1409932</v>
      </c>
      <c r="H186" s="37">
        <v>82.256</v>
      </c>
      <c r="I186" s="298">
        <v>2070897</v>
      </c>
      <c r="J186" s="41">
        <v>1408465</v>
      </c>
      <c r="K186" s="41">
        <v>104007</v>
      </c>
      <c r="L186" s="41">
        <v>932998</v>
      </c>
      <c r="M186" s="41">
        <v>194552</v>
      </c>
      <c r="N186" s="41">
        <v>41406</v>
      </c>
      <c r="O186" s="41">
        <v>38570</v>
      </c>
      <c r="P186" s="41">
        <v>96932</v>
      </c>
      <c r="Q186" s="304">
        <v>6.920911</v>
      </c>
      <c r="R186" s="304">
        <v>12.3634</v>
      </c>
    </row>
    <row r="187" spans="1:18" ht="12.75">
      <c r="A187" s="413"/>
      <c r="B187" s="206">
        <v>39873</v>
      </c>
      <c r="C187" s="41">
        <v>107241</v>
      </c>
      <c r="D187" s="41">
        <v>174959</v>
      </c>
      <c r="E187" s="298">
        <v>321687</v>
      </c>
      <c r="F187" s="298">
        <v>1639639</v>
      </c>
      <c r="G187" s="240">
        <v>1414790</v>
      </c>
      <c r="H187" s="37">
        <v>83.316</v>
      </c>
      <c r="I187" s="298">
        <v>2019132</v>
      </c>
      <c r="J187" s="41">
        <v>1365078</v>
      </c>
      <c r="K187" s="41">
        <v>94795</v>
      </c>
      <c r="L187" s="41">
        <v>897656</v>
      </c>
      <c r="M187" s="41">
        <v>193566</v>
      </c>
      <c r="N187" s="41">
        <v>41472</v>
      </c>
      <c r="O187" s="41">
        <v>37415</v>
      </c>
      <c r="P187" s="41">
        <v>100174</v>
      </c>
      <c r="Q187" s="304">
        <v>7.3829389999999995</v>
      </c>
      <c r="R187" s="304">
        <v>13.4911</v>
      </c>
    </row>
    <row r="188" spans="1:18" ht="12.75">
      <c r="A188" s="413"/>
      <c r="B188" s="206">
        <v>40238</v>
      </c>
      <c r="C188" s="41">
        <v>87332</v>
      </c>
      <c r="D188" s="41">
        <v>161575</v>
      </c>
      <c r="E188" s="298">
        <v>273226</v>
      </c>
      <c r="F188" s="298">
        <v>1690980</v>
      </c>
      <c r="G188" s="240">
        <v>1400296</v>
      </c>
      <c r="H188" s="37">
        <v>82.81</v>
      </c>
      <c r="I188" s="298">
        <v>1922429</v>
      </c>
      <c r="J188" s="41">
        <v>1398217</v>
      </c>
      <c r="K188" s="41">
        <v>94392</v>
      </c>
      <c r="L188" s="41">
        <v>938500</v>
      </c>
      <c r="M188" s="41">
        <v>190817</v>
      </c>
      <c r="N188" s="41">
        <v>45913</v>
      </c>
      <c r="O188" s="41">
        <v>28850</v>
      </c>
      <c r="P188" s="41">
        <v>99745</v>
      </c>
      <c r="Q188" s="304">
        <v>7.177479000000001</v>
      </c>
      <c r="R188" s="304">
        <v>13.7499</v>
      </c>
    </row>
    <row r="189" spans="1:18" ht="12.75">
      <c r="A189" s="413"/>
      <c r="B189" s="206">
        <v>40603</v>
      </c>
      <c r="C189" s="41">
        <v>80659</v>
      </c>
      <c r="D189" s="41">
        <v>138266</v>
      </c>
      <c r="E189" s="298">
        <v>241354</v>
      </c>
      <c r="F189" s="298">
        <v>1644191</v>
      </c>
      <c r="G189" s="240">
        <v>1362308</v>
      </c>
      <c r="H189" s="37">
        <v>82.856</v>
      </c>
      <c r="I189" s="298">
        <v>1822587</v>
      </c>
      <c r="J189" s="41">
        <v>1360683</v>
      </c>
      <c r="K189" s="41">
        <v>99137</v>
      </c>
      <c r="L189" s="41">
        <v>888596</v>
      </c>
      <c r="M189" s="41">
        <v>188235</v>
      </c>
      <c r="N189" s="41">
        <v>48818</v>
      </c>
      <c r="O189" s="41">
        <v>33060</v>
      </c>
      <c r="P189" s="41">
        <v>102837</v>
      </c>
      <c r="Q189" s="304">
        <v>7.6015250000000005</v>
      </c>
      <c r="R189" s="304">
        <v>13.8627</v>
      </c>
    </row>
    <row r="190" spans="1:18" ht="12.75">
      <c r="A190" s="413"/>
      <c r="B190" s="206">
        <v>40969</v>
      </c>
      <c r="C190" s="41">
        <v>77933</v>
      </c>
      <c r="D190" s="41">
        <v>122805</v>
      </c>
      <c r="E190" s="298">
        <v>223882</v>
      </c>
      <c r="F190" s="298">
        <v>1557046</v>
      </c>
      <c r="G190" s="240">
        <v>1296150</v>
      </c>
      <c r="H190" s="37">
        <v>83.244</v>
      </c>
      <c r="I190" s="298">
        <v>1720770</v>
      </c>
      <c r="J190" s="41">
        <v>1294816</v>
      </c>
      <c r="K190" s="41">
        <v>93226</v>
      </c>
      <c r="L190" s="41">
        <v>845789</v>
      </c>
      <c r="M190" s="41">
        <v>172144</v>
      </c>
      <c r="N190" s="41">
        <v>47642</v>
      </c>
      <c r="O190" s="41">
        <v>30563</v>
      </c>
      <c r="P190" s="41">
        <v>105452</v>
      </c>
      <c r="Q190" s="304">
        <v>8.186708</v>
      </c>
      <c r="R190" s="304">
        <v>14.314</v>
      </c>
    </row>
    <row r="191" spans="1:18" ht="12.75">
      <c r="A191" s="413"/>
      <c r="B191" s="206">
        <v>41334</v>
      </c>
      <c r="C191" s="41">
        <v>69236</v>
      </c>
      <c r="D191" s="41">
        <v>101533</v>
      </c>
      <c r="E191" s="298">
        <v>195007</v>
      </c>
      <c r="F191" s="298">
        <v>1459694</v>
      </c>
      <c r="G191" s="240">
        <v>1205470</v>
      </c>
      <c r="H191" s="37">
        <v>82.584</v>
      </c>
      <c r="I191" s="298">
        <v>1568950</v>
      </c>
      <c r="J191" s="41">
        <v>1203518</v>
      </c>
      <c r="K191" s="41">
        <v>85427</v>
      </c>
      <c r="L191" s="41">
        <v>813072</v>
      </c>
      <c r="M191" s="41">
        <v>139167</v>
      </c>
      <c r="N191" s="41">
        <v>44032</v>
      </c>
      <c r="O191" s="41">
        <v>26718</v>
      </c>
      <c r="P191" s="41">
        <v>95102</v>
      </c>
      <c r="Q191" s="304">
        <v>7.944192999999999</v>
      </c>
      <c r="R191" s="304">
        <v>14.7601</v>
      </c>
    </row>
    <row r="192" spans="1:18" ht="13.5" thickBot="1">
      <c r="A192" s="414"/>
      <c r="B192" s="207">
        <v>41699</v>
      </c>
      <c r="C192" s="41">
        <v>63967</v>
      </c>
      <c r="D192" s="301">
        <v>78610</v>
      </c>
      <c r="E192" s="300">
        <v>175929</v>
      </c>
      <c r="F192" s="300">
        <v>1406975</v>
      </c>
      <c r="G192" s="315">
        <v>1158547</v>
      </c>
      <c r="H192" s="307">
        <v>82.343</v>
      </c>
      <c r="I192" s="300">
        <v>1498656</v>
      </c>
      <c r="J192" s="301">
        <v>1156678</v>
      </c>
      <c r="K192" s="301">
        <v>80478</v>
      </c>
      <c r="L192" s="301">
        <v>787056</v>
      </c>
      <c r="M192" s="301">
        <v>118870</v>
      </c>
      <c r="N192" s="301">
        <v>48327</v>
      </c>
      <c r="O192" s="301">
        <v>30052</v>
      </c>
      <c r="P192" s="301">
        <v>91895</v>
      </c>
      <c r="Q192" s="304">
        <v>7.98914</v>
      </c>
      <c r="R192" s="304">
        <v>15.4873</v>
      </c>
    </row>
    <row r="193" spans="3:18" ht="12.75">
      <c r="C193" s="209"/>
      <c r="Q193" s="343"/>
      <c r="R193" s="344"/>
    </row>
    <row r="194" spans="1:15" ht="12.75">
      <c r="A194" s="3" t="s">
        <v>156</v>
      </c>
      <c r="F194" s="345"/>
      <c r="N194" s="22"/>
      <c r="O194" s="22"/>
    </row>
    <row r="195" ht="12.75">
      <c r="A195" s="192" t="s">
        <v>157</v>
      </c>
    </row>
    <row r="197" ht="12.75">
      <c r="A197" s="3" t="s">
        <v>114</v>
      </c>
    </row>
    <row r="199" ht="12.75">
      <c r="A199" s="3" t="s">
        <v>158</v>
      </c>
    </row>
    <row r="201" ht="12.75">
      <c r="A201" s="3" t="s">
        <v>159</v>
      </c>
    </row>
    <row r="203" spans="1:4" ht="12.75">
      <c r="A203" s="3" t="s">
        <v>160</v>
      </c>
      <c r="D203" s="15"/>
    </row>
    <row r="204" ht="12.75">
      <c r="D204" s="15"/>
    </row>
    <row r="205" spans="1:4" ht="12.75">
      <c r="A205" s="4" t="s">
        <v>161</v>
      </c>
      <c r="D205" s="15"/>
    </row>
    <row r="206" spans="1:4" ht="12.75">
      <c r="A206" s="4"/>
      <c r="D206" s="15"/>
    </row>
    <row r="207" spans="1:4" ht="12.75">
      <c r="A207" s="50" t="s">
        <v>162</v>
      </c>
      <c r="D207" s="15"/>
    </row>
    <row r="208" spans="1:4" ht="12.75">
      <c r="A208" s="50"/>
      <c r="D208" s="15"/>
    </row>
    <row r="209" spans="1:13" s="2" customFormat="1" ht="12.75">
      <c r="A209" s="3" t="s">
        <v>163</v>
      </c>
      <c r="B209" s="163"/>
      <c r="C209" s="163"/>
      <c r="D209" s="163"/>
      <c r="E209" s="163"/>
      <c r="F209" s="163"/>
      <c r="G209" s="163"/>
      <c r="H209" s="163"/>
      <c r="I209" s="163"/>
      <c r="J209" s="163"/>
      <c r="K209" s="163"/>
      <c r="L209" s="163"/>
      <c r="M209" s="347"/>
    </row>
    <row r="210" spans="1:13" s="2" customFormat="1" ht="12.75">
      <c r="A210" s="163"/>
      <c r="B210" s="163"/>
      <c r="C210" s="163"/>
      <c r="D210" s="163"/>
      <c r="E210" s="163"/>
      <c r="F210" s="163"/>
      <c r="G210" s="163"/>
      <c r="H210" s="163"/>
      <c r="I210" s="163"/>
      <c r="J210" s="163"/>
      <c r="K210" s="163"/>
      <c r="L210" s="163"/>
      <c r="M210" s="347"/>
    </row>
    <row r="211" spans="1:13" s="2" customFormat="1" ht="12.75">
      <c r="A211" s="274" t="s">
        <v>236</v>
      </c>
      <c r="B211" s="163"/>
      <c r="C211" s="163"/>
      <c r="D211" s="163"/>
      <c r="E211" s="163"/>
      <c r="F211" s="163"/>
      <c r="G211" s="163"/>
      <c r="H211" s="163"/>
      <c r="I211" s="163"/>
      <c r="J211" s="163"/>
      <c r="K211" s="163"/>
      <c r="L211" s="163"/>
      <c r="M211" s="347"/>
    </row>
  </sheetData>
  <sheetProtection/>
  <mergeCells count="16">
    <mergeCell ref="A70:A80"/>
    <mergeCell ref="A82:A92"/>
    <mergeCell ref="A94:A104"/>
    <mergeCell ref="A182:A192"/>
    <mergeCell ref="A106:A116"/>
    <mergeCell ref="A120:A130"/>
    <mergeCell ref="A132:A142"/>
    <mergeCell ref="A170:A180"/>
    <mergeCell ref="A158:A168"/>
    <mergeCell ref="A146:A156"/>
    <mergeCell ref="A44:A54"/>
    <mergeCell ref="A56:A66"/>
    <mergeCell ref="A1:R1"/>
    <mergeCell ref="A8:A17"/>
    <mergeCell ref="A20:A30"/>
    <mergeCell ref="A32:A42"/>
  </mergeCells>
  <hyperlinks>
    <hyperlink ref="A195" r:id="rId1" display="http://www.ons.gov.uk/ons/guide-method/method-quality/specific/crime-statistics-methodology/presentational-changes-on-police-recorded-crime-in-england-and-wales.pdf"/>
  </hyperlinks>
  <printOptions/>
  <pageMargins left="0.7480314960629921" right="0.7480314960629921" top="0.984251968503937" bottom="0.984251968503937" header="0.5118110236220472" footer="0.5118110236220472"/>
  <pageSetup fitToHeight="2" horizontalDpi="600" verticalDpi="600" orientation="portrait" paperSize="9" scale="37" r:id="rId2"/>
  <rowBreaks count="1" manualBreakCount="1">
    <brk id="95" max="17" man="1"/>
  </rowBreaks>
</worksheet>
</file>

<file path=xl/worksheets/sheet8.xml><?xml version="1.0" encoding="utf-8"?>
<worksheet xmlns="http://schemas.openxmlformats.org/spreadsheetml/2006/main" xmlns:r="http://schemas.openxmlformats.org/officeDocument/2006/relationships">
  <sheetPr>
    <tabColor indexed="22"/>
  </sheetPr>
  <dimension ref="A1:AQ62"/>
  <sheetViews>
    <sheetView showGridLines="0" zoomScale="85" zoomScaleNormal="85" zoomScalePageLayoutView="0" workbookViewId="0" topLeftCell="A1">
      <selection activeCell="A1" sqref="A1"/>
    </sheetView>
  </sheetViews>
  <sheetFormatPr defaultColWidth="9.140625" defaultRowHeight="12.75"/>
  <cols>
    <col min="1" max="1" width="23.421875" style="242" customWidth="1"/>
    <col min="2" max="2" width="1.57421875" style="242" customWidth="1"/>
    <col min="3" max="3" width="12.28125" style="242" customWidth="1"/>
    <col min="4" max="4" width="11.8515625" style="242" customWidth="1"/>
    <col min="5" max="5" width="1.421875" style="242" customWidth="1"/>
    <col min="6" max="6" width="13.28125" style="242" customWidth="1"/>
    <col min="7" max="7" width="13.140625" style="242" customWidth="1"/>
    <col min="8" max="8" width="1.57421875" style="242" customWidth="1"/>
    <col min="9" max="10" width="13.28125" style="243" customWidth="1"/>
    <col min="11" max="11" width="1.57421875" style="243" customWidth="1"/>
    <col min="12" max="13" width="13.28125" style="243" customWidth="1"/>
    <col min="14" max="14" width="1.57421875" style="243" customWidth="1"/>
    <col min="15" max="16" width="13.28125" style="243" customWidth="1"/>
    <col min="17" max="17" width="1.7109375" style="243" customWidth="1"/>
    <col min="18" max="19" width="13.28125" style="242" customWidth="1"/>
    <col min="20" max="20" width="1.57421875" style="242" customWidth="1"/>
    <col min="21" max="21" width="12.8515625" style="242" bestFit="1" customWidth="1"/>
    <col min="22" max="22" width="14.8515625" style="242" customWidth="1"/>
    <col min="23" max="23" width="10.57421875" style="242" bestFit="1" customWidth="1"/>
    <col min="24" max="16384" width="9.140625" style="242" customWidth="1"/>
  </cols>
  <sheetData>
    <row r="1" spans="1:20" ht="14.25">
      <c r="A1" s="247" t="s">
        <v>265</v>
      </c>
      <c r="B1" s="247"/>
      <c r="C1" s="247"/>
      <c r="D1" s="247"/>
      <c r="E1" s="244"/>
      <c r="F1" s="244"/>
      <c r="G1" s="244"/>
      <c r="H1" s="244"/>
      <c r="I1" s="245"/>
      <c r="J1" s="245"/>
      <c r="K1" s="245"/>
      <c r="M1" s="248"/>
      <c r="N1" s="248"/>
      <c r="O1" s="248"/>
      <c r="P1" s="248"/>
      <c r="Q1" s="245"/>
      <c r="R1" s="244"/>
      <c r="S1" s="244"/>
      <c r="T1" s="244"/>
    </row>
    <row r="2" spans="1:20" ht="12.75">
      <c r="A2" s="244"/>
      <c r="B2" s="244"/>
      <c r="C2" s="244"/>
      <c r="D2" s="244"/>
      <c r="E2" s="244"/>
      <c r="F2" s="244"/>
      <c r="G2" s="244"/>
      <c r="H2" s="244"/>
      <c r="I2" s="245"/>
      <c r="J2" s="245"/>
      <c r="K2" s="245"/>
      <c r="M2" s="248"/>
      <c r="N2" s="248"/>
      <c r="O2" s="248"/>
      <c r="P2" s="248"/>
      <c r="Q2" s="245"/>
      <c r="R2" s="244"/>
      <c r="S2" s="244"/>
      <c r="T2" s="244"/>
    </row>
    <row r="3" spans="1:22" ht="12.75">
      <c r="A3" s="244"/>
      <c r="B3" s="244"/>
      <c r="C3" s="244"/>
      <c r="D3" s="244"/>
      <c r="E3" s="244"/>
      <c r="F3" s="244"/>
      <c r="G3" s="244"/>
      <c r="H3" s="244"/>
      <c r="I3" s="245"/>
      <c r="J3" s="245"/>
      <c r="K3" s="245"/>
      <c r="M3" s="246"/>
      <c r="N3" s="246"/>
      <c r="O3" s="246"/>
      <c r="P3" s="246"/>
      <c r="Q3" s="245"/>
      <c r="R3" s="244"/>
      <c r="S3" s="244"/>
      <c r="T3" s="244"/>
      <c r="U3" s="249" t="s">
        <v>185</v>
      </c>
      <c r="V3" s="249"/>
    </row>
    <row r="4" spans="1:22" ht="31.5" customHeight="1">
      <c r="A4" s="250"/>
      <c r="B4" s="250"/>
      <c r="C4" s="421" t="s">
        <v>186</v>
      </c>
      <c r="D4" s="421"/>
      <c r="E4" s="375"/>
      <c r="F4" s="421" t="s">
        <v>187</v>
      </c>
      <c r="G4" s="421"/>
      <c r="H4" s="251"/>
      <c r="I4" s="421" t="s">
        <v>188</v>
      </c>
      <c r="J4" s="421"/>
      <c r="K4" s="251"/>
      <c r="L4" s="421" t="s">
        <v>29</v>
      </c>
      <c r="M4" s="421"/>
      <c r="N4" s="251"/>
      <c r="O4" s="421" t="s">
        <v>15</v>
      </c>
      <c r="P4" s="421"/>
      <c r="Q4" s="251"/>
      <c r="R4" s="489" t="s">
        <v>189</v>
      </c>
      <c r="S4" s="489"/>
      <c r="T4" s="490"/>
      <c r="U4" s="422" t="s">
        <v>190</v>
      </c>
      <c r="V4" s="422"/>
    </row>
    <row r="5" spans="1:22" ht="38.25">
      <c r="A5" s="252" t="s">
        <v>191</v>
      </c>
      <c r="B5" s="252"/>
      <c r="C5" s="253" t="s">
        <v>270</v>
      </c>
      <c r="D5" s="253" t="s">
        <v>243</v>
      </c>
      <c r="E5" s="254"/>
      <c r="F5" s="253" t="s">
        <v>244</v>
      </c>
      <c r="G5" s="253" t="s">
        <v>253</v>
      </c>
      <c r="H5" s="255"/>
      <c r="I5" s="253" t="s">
        <v>244</v>
      </c>
      <c r="J5" s="253" t="s">
        <v>253</v>
      </c>
      <c r="K5" s="256"/>
      <c r="L5" s="253" t="s">
        <v>244</v>
      </c>
      <c r="M5" s="253" t="s">
        <v>253</v>
      </c>
      <c r="N5" s="255"/>
      <c r="O5" s="253" t="s">
        <v>244</v>
      </c>
      <c r="P5" s="253" t="s">
        <v>253</v>
      </c>
      <c r="Q5" s="256"/>
      <c r="R5" s="253" t="s">
        <v>244</v>
      </c>
      <c r="S5" s="253" t="s">
        <v>253</v>
      </c>
      <c r="T5" s="253"/>
      <c r="U5" s="253" t="s">
        <v>244</v>
      </c>
      <c r="V5" s="253" t="s">
        <v>253</v>
      </c>
    </row>
    <row r="6" spans="1:20" ht="12.75">
      <c r="A6" s="250"/>
      <c r="B6" s="250"/>
      <c r="C6" s="250"/>
      <c r="D6" s="250"/>
      <c r="E6" s="250"/>
      <c r="F6" s="257"/>
      <c r="G6" s="258"/>
      <c r="H6" s="258"/>
      <c r="I6" s="259"/>
      <c r="J6" s="258"/>
      <c r="K6" s="258"/>
      <c r="L6" s="258"/>
      <c r="M6" s="258"/>
      <c r="N6" s="258"/>
      <c r="O6" s="259"/>
      <c r="P6" s="258"/>
      <c r="Q6" s="258"/>
      <c r="R6" s="257"/>
      <c r="S6" s="258"/>
      <c r="T6" s="258"/>
    </row>
    <row r="7" spans="1:43" s="241" customFormat="1" ht="12.75">
      <c r="A7" s="260" t="s">
        <v>192</v>
      </c>
      <c r="B7" s="260"/>
      <c r="C7" s="317">
        <v>3553.191</v>
      </c>
      <c r="D7" s="317">
        <v>3506.699</v>
      </c>
      <c r="E7" s="260"/>
      <c r="F7" s="261">
        <v>61.90899999999999</v>
      </c>
      <c r="G7" s="261">
        <v>45.473000000000006</v>
      </c>
      <c r="H7" s="260"/>
      <c r="I7" s="317">
        <v>69.236</v>
      </c>
      <c r="J7" s="317">
        <v>63.967</v>
      </c>
      <c r="K7" s="260"/>
      <c r="L7" s="261">
        <v>205.52700000000002</v>
      </c>
      <c r="M7" s="261">
        <v>184.457</v>
      </c>
      <c r="N7" s="166"/>
      <c r="O7" s="261">
        <v>677.2829999999999</v>
      </c>
      <c r="P7" s="261">
        <v>675.3159999999998</v>
      </c>
      <c r="Q7" s="166"/>
      <c r="R7" s="317">
        <v>55.197</v>
      </c>
      <c r="S7" s="261">
        <v>40.949</v>
      </c>
      <c r="T7" s="260"/>
      <c r="U7" s="261">
        <v>1069.152</v>
      </c>
      <c r="V7" s="261">
        <v>1010.1620000000001</v>
      </c>
      <c r="W7" s="262"/>
      <c r="X7" s="262"/>
      <c r="Y7" s="376"/>
      <c r="Z7" s="377"/>
      <c r="AA7" s="262"/>
      <c r="AB7" s="262"/>
      <c r="AC7" s="262"/>
      <c r="AD7" s="262"/>
      <c r="AE7" s="262"/>
      <c r="AF7" s="262"/>
      <c r="AG7" s="262"/>
      <c r="AH7" s="262"/>
      <c r="AI7" s="262"/>
      <c r="AJ7" s="262"/>
      <c r="AK7" s="262"/>
      <c r="AL7" s="262"/>
      <c r="AM7" s="262"/>
      <c r="AN7" s="262"/>
      <c r="AO7" s="262"/>
      <c r="AP7" s="262"/>
      <c r="AQ7" s="262"/>
    </row>
    <row r="8" spans="1:43" ht="12.75">
      <c r="A8" s="257" t="s">
        <v>193</v>
      </c>
      <c r="B8" s="257"/>
      <c r="C8" s="318">
        <v>97.857</v>
      </c>
      <c r="D8" s="318">
        <v>96.867</v>
      </c>
      <c r="E8" s="257"/>
      <c r="F8" s="320">
        <v>1.651</v>
      </c>
      <c r="G8" s="320">
        <v>1.158</v>
      </c>
      <c r="H8" s="257"/>
      <c r="I8" s="318">
        <v>2.139</v>
      </c>
      <c r="J8" s="318">
        <v>1.884</v>
      </c>
      <c r="K8" s="257"/>
      <c r="L8" s="320">
        <v>7.271</v>
      </c>
      <c r="M8" s="320">
        <v>6.547</v>
      </c>
      <c r="N8" s="263"/>
      <c r="O8" s="320">
        <v>21.368</v>
      </c>
      <c r="P8" s="320">
        <v>20.932</v>
      </c>
      <c r="Q8" s="264"/>
      <c r="R8" s="318">
        <v>2.325</v>
      </c>
      <c r="S8" s="320">
        <v>2.181</v>
      </c>
      <c r="T8" s="257"/>
      <c r="U8" s="322">
        <v>34.754000000000005</v>
      </c>
      <c r="V8" s="322">
        <v>32.702</v>
      </c>
      <c r="W8" s="262"/>
      <c r="X8" s="262"/>
      <c r="Y8" s="378"/>
      <c r="Z8" s="276"/>
      <c r="AA8" s="262"/>
      <c r="AB8" s="262"/>
      <c r="AC8" s="262"/>
      <c r="AD8" s="262"/>
      <c r="AE8" s="262"/>
      <c r="AF8" s="262"/>
      <c r="AG8" s="262"/>
      <c r="AH8" s="262"/>
      <c r="AI8" s="262"/>
      <c r="AJ8" s="262"/>
      <c r="AK8" s="262"/>
      <c r="AL8" s="262"/>
      <c r="AM8" s="262"/>
      <c r="AN8" s="262"/>
      <c r="AO8" s="262"/>
      <c r="AP8" s="262"/>
      <c r="AQ8" s="262"/>
    </row>
    <row r="9" spans="1:43" ht="12.75">
      <c r="A9" s="257" t="s">
        <v>194</v>
      </c>
      <c r="B9" s="257"/>
      <c r="C9" s="318">
        <v>35.142</v>
      </c>
      <c r="D9" s="318">
        <v>36.262</v>
      </c>
      <c r="E9" s="257"/>
      <c r="F9" s="320">
        <v>0.27</v>
      </c>
      <c r="G9" s="320">
        <v>0.251</v>
      </c>
      <c r="H9" s="257"/>
      <c r="I9" s="318">
        <v>0.495</v>
      </c>
      <c r="J9" s="318">
        <v>0.414</v>
      </c>
      <c r="K9" s="257"/>
      <c r="L9" s="320">
        <v>1.983</v>
      </c>
      <c r="M9" s="320">
        <v>1.811</v>
      </c>
      <c r="N9" s="263"/>
      <c r="O9" s="320">
        <v>6.373</v>
      </c>
      <c r="P9" s="320">
        <v>6.324</v>
      </c>
      <c r="Q9" s="264"/>
      <c r="R9" s="318">
        <v>0.91</v>
      </c>
      <c r="S9" s="320">
        <v>0.539</v>
      </c>
      <c r="T9" s="257"/>
      <c r="U9" s="322">
        <v>10.031</v>
      </c>
      <c r="V9" s="322">
        <v>9.339</v>
      </c>
      <c r="W9" s="262"/>
      <c r="X9" s="262"/>
      <c r="Y9" s="378"/>
      <c r="Z9" s="276"/>
      <c r="AA9" s="262"/>
      <c r="AB9" s="262"/>
      <c r="AC9" s="262"/>
      <c r="AD9" s="262"/>
      <c r="AE9" s="262"/>
      <c r="AF9" s="262"/>
      <c r="AG9" s="262"/>
      <c r="AH9" s="262"/>
      <c r="AI9" s="262"/>
      <c r="AJ9" s="262"/>
      <c r="AK9" s="262"/>
      <c r="AL9" s="262"/>
      <c r="AM9" s="262"/>
      <c r="AN9" s="262"/>
      <c r="AO9" s="262"/>
      <c r="AP9" s="262"/>
      <c r="AQ9" s="262"/>
    </row>
    <row r="10" spans="1:43" ht="12.75">
      <c r="A10" s="257" t="s">
        <v>195</v>
      </c>
      <c r="B10" s="257"/>
      <c r="C10" s="318">
        <v>51.677</v>
      </c>
      <c r="D10" s="318">
        <v>49.13</v>
      </c>
      <c r="E10" s="257"/>
      <c r="F10" s="320">
        <v>1.455</v>
      </c>
      <c r="G10" s="320">
        <v>1.361</v>
      </c>
      <c r="H10" s="257"/>
      <c r="I10" s="318">
        <v>1.184</v>
      </c>
      <c r="J10" s="318">
        <v>1.613</v>
      </c>
      <c r="K10" s="257"/>
      <c r="L10" s="320">
        <v>3.033</v>
      </c>
      <c r="M10" s="320">
        <v>3.042</v>
      </c>
      <c r="N10" s="263"/>
      <c r="O10" s="320">
        <v>0.072</v>
      </c>
      <c r="P10" s="320">
        <v>0.085</v>
      </c>
      <c r="Q10" s="264"/>
      <c r="R10" s="318">
        <v>0.235</v>
      </c>
      <c r="S10" s="320">
        <v>0.099</v>
      </c>
      <c r="T10" s="257"/>
      <c r="U10" s="322">
        <v>5.979000000000001</v>
      </c>
      <c r="V10" s="322">
        <v>6.2</v>
      </c>
      <c r="W10" s="262"/>
      <c r="X10" s="262"/>
      <c r="Y10" s="378"/>
      <c r="Z10" s="276"/>
      <c r="AA10" s="262"/>
      <c r="AB10" s="262"/>
      <c r="AC10" s="262"/>
      <c r="AD10" s="262"/>
      <c r="AE10" s="262"/>
      <c r="AF10" s="262"/>
      <c r="AG10" s="262"/>
      <c r="AH10" s="262"/>
      <c r="AI10" s="262"/>
      <c r="AJ10" s="262"/>
      <c r="AK10" s="262"/>
      <c r="AL10" s="262"/>
      <c r="AM10" s="262"/>
      <c r="AN10" s="262"/>
      <c r="AO10" s="262"/>
      <c r="AP10" s="262"/>
      <c r="AQ10" s="262"/>
    </row>
    <row r="11" spans="1:43" ht="12.75">
      <c r="A11" s="257" t="s">
        <v>196</v>
      </c>
      <c r="B11" s="257"/>
      <c r="C11" s="318">
        <v>45.592</v>
      </c>
      <c r="D11" s="318">
        <v>43.97</v>
      </c>
      <c r="E11" s="257"/>
      <c r="F11" s="320">
        <v>1.058</v>
      </c>
      <c r="G11" s="320">
        <v>0.705</v>
      </c>
      <c r="H11" s="257"/>
      <c r="I11" s="318">
        <v>1.266</v>
      </c>
      <c r="J11" s="318">
        <v>1.13</v>
      </c>
      <c r="K11" s="257"/>
      <c r="L11" s="320">
        <v>2.211</v>
      </c>
      <c r="M11" s="320">
        <v>1.938</v>
      </c>
      <c r="N11" s="263"/>
      <c r="O11" s="320">
        <v>7.825</v>
      </c>
      <c r="P11" s="320">
        <v>7.93</v>
      </c>
      <c r="Q11" s="264"/>
      <c r="R11" s="318">
        <v>0.869</v>
      </c>
      <c r="S11" s="320">
        <v>0.765</v>
      </c>
      <c r="T11" s="257"/>
      <c r="U11" s="322">
        <v>13.229</v>
      </c>
      <c r="V11" s="322">
        <v>12.468</v>
      </c>
      <c r="W11" s="262"/>
      <c r="X11" s="262"/>
      <c r="Y11" s="378"/>
      <c r="Z11" s="276"/>
      <c r="AA11" s="262"/>
      <c r="AB11" s="262"/>
      <c r="AC11" s="262"/>
      <c r="AD11" s="262"/>
      <c r="AE11" s="262"/>
      <c r="AF11" s="262"/>
      <c r="AG11" s="262"/>
      <c r="AH11" s="262"/>
      <c r="AI11" s="262"/>
      <c r="AJ11" s="262"/>
      <c r="AK11" s="262"/>
      <c r="AL11" s="262"/>
      <c r="AM11" s="262"/>
      <c r="AN11" s="262"/>
      <c r="AO11" s="262"/>
      <c r="AP11" s="262"/>
      <c r="AQ11" s="262"/>
    </row>
    <row r="12" spans="1:43" ht="12.75">
      <c r="A12" s="257" t="s">
        <v>197</v>
      </c>
      <c r="B12" s="257"/>
      <c r="C12" s="318">
        <v>56.604</v>
      </c>
      <c r="D12" s="318">
        <v>54.905</v>
      </c>
      <c r="E12" s="257"/>
      <c r="F12" s="320">
        <v>0.712</v>
      </c>
      <c r="G12" s="320">
        <v>0.45</v>
      </c>
      <c r="H12" s="257"/>
      <c r="I12" s="318">
        <v>0.933</v>
      </c>
      <c r="J12" s="318">
        <v>0.939</v>
      </c>
      <c r="K12" s="257"/>
      <c r="L12" s="320">
        <v>2.933</v>
      </c>
      <c r="M12" s="320">
        <v>2.241</v>
      </c>
      <c r="N12" s="263"/>
      <c r="O12" s="320">
        <v>11.466</v>
      </c>
      <c r="P12" s="320">
        <v>11.866</v>
      </c>
      <c r="Q12" s="264"/>
      <c r="R12" s="318">
        <v>0.672</v>
      </c>
      <c r="S12" s="320">
        <v>0.407</v>
      </c>
      <c r="T12" s="257"/>
      <c r="U12" s="322">
        <v>16.715999999999998</v>
      </c>
      <c r="V12" s="322">
        <v>15.902999999999999</v>
      </c>
      <c r="W12" s="262"/>
      <c r="X12" s="262"/>
      <c r="Y12" s="378"/>
      <c r="Z12" s="276"/>
      <c r="AA12" s="262"/>
      <c r="AB12" s="262"/>
      <c r="AC12" s="262"/>
      <c r="AD12" s="262"/>
      <c r="AE12" s="262"/>
      <c r="AF12" s="262"/>
      <c r="AG12" s="262"/>
      <c r="AH12" s="262"/>
      <c r="AI12" s="262"/>
      <c r="AJ12" s="262"/>
      <c r="AK12" s="262"/>
      <c r="AL12" s="262"/>
      <c r="AM12" s="262"/>
      <c r="AN12" s="262"/>
      <c r="AO12" s="262"/>
      <c r="AP12" s="262"/>
      <c r="AQ12" s="262"/>
    </row>
    <row r="13" spans="1:43" ht="12.75">
      <c r="A13" s="257" t="s">
        <v>198</v>
      </c>
      <c r="B13" s="257"/>
      <c r="C13" s="318">
        <v>39.241</v>
      </c>
      <c r="D13" s="318">
        <v>38.973</v>
      </c>
      <c r="E13" s="257"/>
      <c r="F13" s="320">
        <v>0.546</v>
      </c>
      <c r="G13" s="320">
        <v>0.448</v>
      </c>
      <c r="H13" s="257"/>
      <c r="I13" s="318">
        <v>0.545</v>
      </c>
      <c r="J13" s="318">
        <v>0.553</v>
      </c>
      <c r="K13" s="257"/>
      <c r="L13" s="320">
        <v>3.624</v>
      </c>
      <c r="M13" s="320">
        <v>2.694</v>
      </c>
      <c r="N13" s="263"/>
      <c r="O13" s="320">
        <v>11.312</v>
      </c>
      <c r="P13" s="320">
        <v>11.178</v>
      </c>
      <c r="Q13" s="264"/>
      <c r="R13" s="318">
        <v>0.58</v>
      </c>
      <c r="S13" s="320">
        <v>0.314</v>
      </c>
      <c r="T13" s="257"/>
      <c r="U13" s="322">
        <v>16.607</v>
      </c>
      <c r="V13" s="322">
        <v>15.187000000000001</v>
      </c>
      <c r="W13" s="262"/>
      <c r="X13" s="262"/>
      <c r="Y13" s="378"/>
      <c r="Z13" s="276"/>
      <c r="AA13" s="262"/>
      <c r="AB13" s="262"/>
      <c r="AC13" s="262"/>
      <c r="AD13" s="262"/>
      <c r="AE13" s="262"/>
      <c r="AF13" s="262"/>
      <c r="AG13" s="262"/>
      <c r="AH13" s="262"/>
      <c r="AI13" s="262"/>
      <c r="AJ13" s="262"/>
      <c r="AK13" s="262"/>
      <c r="AL13" s="262"/>
      <c r="AM13" s="262"/>
      <c r="AN13" s="262"/>
      <c r="AO13" s="262"/>
      <c r="AP13" s="262"/>
      <c r="AQ13" s="262"/>
    </row>
    <row r="14" spans="1:43" ht="12.75">
      <c r="A14" s="257" t="s">
        <v>199</v>
      </c>
      <c r="B14" s="257"/>
      <c r="C14" s="318">
        <v>22.955</v>
      </c>
      <c r="D14" s="318">
        <v>23.998</v>
      </c>
      <c r="E14" s="257"/>
      <c r="F14" s="320">
        <v>0.396</v>
      </c>
      <c r="G14" s="320">
        <v>0.361</v>
      </c>
      <c r="H14" s="257"/>
      <c r="I14" s="318">
        <v>0.385</v>
      </c>
      <c r="J14" s="318">
        <v>0.359</v>
      </c>
      <c r="K14" s="257"/>
      <c r="L14" s="320">
        <v>2.112</v>
      </c>
      <c r="M14" s="320">
        <v>1.839</v>
      </c>
      <c r="N14" s="263"/>
      <c r="O14" s="320">
        <v>7.42</v>
      </c>
      <c r="P14" s="320">
        <v>7.304</v>
      </c>
      <c r="Q14" s="264"/>
      <c r="R14" s="318">
        <v>0.123</v>
      </c>
      <c r="S14" s="320">
        <v>0.103</v>
      </c>
      <c r="T14" s="257"/>
      <c r="U14" s="322">
        <v>10.436</v>
      </c>
      <c r="V14" s="322">
        <v>9.966</v>
      </c>
      <c r="W14" s="262"/>
      <c r="X14" s="262"/>
      <c r="Y14" s="378"/>
      <c r="Z14" s="276"/>
      <c r="AA14" s="262"/>
      <c r="AB14" s="262"/>
      <c r="AC14" s="262"/>
      <c r="AD14" s="262"/>
      <c r="AE14" s="262"/>
      <c r="AF14" s="262"/>
      <c r="AG14" s="262"/>
      <c r="AH14" s="262"/>
      <c r="AI14" s="262"/>
      <c r="AJ14" s="262"/>
      <c r="AK14" s="262"/>
      <c r="AL14" s="262"/>
      <c r="AM14" s="262"/>
      <c r="AN14" s="262"/>
      <c r="AO14" s="262"/>
      <c r="AP14" s="262"/>
      <c r="AQ14" s="262"/>
    </row>
    <row r="15" spans="1:43" ht="12.75">
      <c r="A15" s="257" t="s">
        <v>200</v>
      </c>
      <c r="B15" s="257"/>
      <c r="C15" s="318">
        <v>50.831</v>
      </c>
      <c r="D15" s="318">
        <v>52.538</v>
      </c>
      <c r="E15" s="257"/>
      <c r="F15" s="320">
        <v>0.67</v>
      </c>
      <c r="G15" s="320">
        <v>0.649</v>
      </c>
      <c r="H15" s="257"/>
      <c r="I15" s="318">
        <v>1.002</v>
      </c>
      <c r="J15" s="318">
        <v>1.042</v>
      </c>
      <c r="K15" s="257"/>
      <c r="L15" s="320">
        <v>2.506</v>
      </c>
      <c r="M15" s="320">
        <v>2.149</v>
      </c>
      <c r="N15" s="263"/>
      <c r="O15" s="320">
        <v>10.641</v>
      </c>
      <c r="P15" s="320">
        <v>10.985</v>
      </c>
      <c r="Q15" s="264"/>
      <c r="R15" s="318">
        <v>0.813</v>
      </c>
      <c r="S15" s="320">
        <v>0.597</v>
      </c>
      <c r="T15" s="257"/>
      <c r="U15" s="322">
        <v>15.632</v>
      </c>
      <c r="V15" s="322">
        <v>15.421999999999999</v>
      </c>
      <c r="W15" s="262"/>
      <c r="X15" s="262"/>
      <c r="Y15" s="378"/>
      <c r="Z15" s="276"/>
      <c r="AA15" s="262"/>
      <c r="AB15" s="262"/>
      <c r="AC15" s="262"/>
      <c r="AD15" s="262"/>
      <c r="AE15" s="262"/>
      <c r="AF15" s="262"/>
      <c r="AG15" s="262"/>
      <c r="AH15" s="262"/>
      <c r="AI15" s="262"/>
      <c r="AJ15" s="262"/>
      <c r="AK15" s="262"/>
      <c r="AL15" s="262"/>
      <c r="AM15" s="262"/>
      <c r="AN15" s="262"/>
      <c r="AO15" s="262"/>
      <c r="AP15" s="262"/>
      <c r="AQ15" s="262"/>
    </row>
    <row r="16" spans="1:43" ht="12.75">
      <c r="A16" s="257" t="s">
        <v>201</v>
      </c>
      <c r="B16" s="257"/>
      <c r="C16" s="318">
        <v>84.007</v>
      </c>
      <c r="D16" s="318">
        <v>85.208</v>
      </c>
      <c r="E16" s="257"/>
      <c r="F16" s="320">
        <v>1.148</v>
      </c>
      <c r="G16" s="320">
        <v>0.756</v>
      </c>
      <c r="H16" s="257"/>
      <c r="I16" s="318">
        <v>1.777</v>
      </c>
      <c r="J16" s="318">
        <v>1.79</v>
      </c>
      <c r="K16" s="257"/>
      <c r="L16" s="320">
        <v>6.31</v>
      </c>
      <c r="M16" s="320">
        <v>5.43</v>
      </c>
      <c r="N16" s="263"/>
      <c r="O16" s="320">
        <v>14.535</v>
      </c>
      <c r="P16" s="320">
        <v>14.307</v>
      </c>
      <c r="Q16" s="264"/>
      <c r="R16" s="318">
        <v>1.028</v>
      </c>
      <c r="S16" s="320">
        <v>1.197</v>
      </c>
      <c r="T16" s="257"/>
      <c r="U16" s="322">
        <v>24.798</v>
      </c>
      <c r="V16" s="322">
        <v>23.48</v>
      </c>
      <c r="W16" s="262"/>
      <c r="X16" s="262"/>
      <c r="Y16" s="378"/>
      <c r="Z16" s="276"/>
      <c r="AA16" s="262"/>
      <c r="AB16" s="262"/>
      <c r="AC16" s="262"/>
      <c r="AD16" s="262"/>
      <c r="AE16" s="262"/>
      <c r="AF16" s="262"/>
      <c r="AG16" s="262"/>
      <c r="AH16" s="262"/>
      <c r="AI16" s="262"/>
      <c r="AJ16" s="262"/>
      <c r="AK16" s="262"/>
      <c r="AL16" s="262"/>
      <c r="AM16" s="262"/>
      <c r="AN16" s="262"/>
      <c r="AO16" s="262"/>
      <c r="AP16" s="262"/>
      <c r="AQ16" s="262"/>
    </row>
    <row r="17" spans="1:43" ht="12.75">
      <c r="A17" s="257" t="s">
        <v>202</v>
      </c>
      <c r="B17" s="257"/>
      <c r="C17" s="318">
        <v>39.758</v>
      </c>
      <c r="D17" s="318">
        <v>37.212</v>
      </c>
      <c r="E17" s="257"/>
      <c r="F17" s="320">
        <v>0.492</v>
      </c>
      <c r="G17" s="320">
        <v>0.295</v>
      </c>
      <c r="H17" s="257"/>
      <c r="I17" s="318">
        <v>0.573</v>
      </c>
      <c r="J17" s="318">
        <v>0.572</v>
      </c>
      <c r="K17" s="257"/>
      <c r="L17" s="320">
        <v>2.079</v>
      </c>
      <c r="M17" s="320">
        <v>1.73</v>
      </c>
      <c r="N17" s="263"/>
      <c r="O17" s="320">
        <v>6.35</v>
      </c>
      <c r="P17" s="320">
        <v>6.792</v>
      </c>
      <c r="Q17" s="264"/>
      <c r="R17" s="318">
        <v>0.25</v>
      </c>
      <c r="S17" s="320">
        <v>0.393</v>
      </c>
      <c r="T17" s="257"/>
      <c r="U17" s="322">
        <v>9.744</v>
      </c>
      <c r="V17" s="322">
        <v>9.782</v>
      </c>
      <c r="W17" s="262"/>
      <c r="X17" s="262"/>
      <c r="Y17" s="378"/>
      <c r="Z17" s="276"/>
      <c r="AA17" s="262"/>
      <c r="AB17" s="262"/>
      <c r="AC17" s="262"/>
      <c r="AD17" s="262"/>
      <c r="AE17" s="262"/>
      <c r="AF17" s="262"/>
      <c r="AG17" s="262"/>
      <c r="AH17" s="262"/>
      <c r="AI17" s="262"/>
      <c r="AJ17" s="262"/>
      <c r="AK17" s="262"/>
      <c r="AL17" s="262"/>
      <c r="AM17" s="262"/>
      <c r="AN17" s="262"/>
      <c r="AO17" s="262"/>
      <c r="AP17" s="262"/>
      <c r="AQ17" s="262"/>
    </row>
    <row r="18" spans="1:43" ht="12.75">
      <c r="A18" s="257" t="s">
        <v>203</v>
      </c>
      <c r="B18" s="257"/>
      <c r="C18" s="318">
        <v>29.843</v>
      </c>
      <c r="D18" s="318">
        <v>32.806</v>
      </c>
      <c r="E18" s="257"/>
      <c r="F18" s="320">
        <v>0.847</v>
      </c>
      <c r="G18" s="320">
        <v>0.596</v>
      </c>
      <c r="H18" s="257"/>
      <c r="I18" s="318">
        <v>0.299</v>
      </c>
      <c r="J18" s="318">
        <v>0.356</v>
      </c>
      <c r="K18" s="257"/>
      <c r="L18" s="320">
        <v>3.138</v>
      </c>
      <c r="M18" s="320">
        <v>3.023</v>
      </c>
      <c r="N18" s="263"/>
      <c r="O18" s="320">
        <v>7.87</v>
      </c>
      <c r="P18" s="320">
        <v>8.092</v>
      </c>
      <c r="Q18" s="264"/>
      <c r="R18" s="318">
        <v>0.724</v>
      </c>
      <c r="S18" s="320">
        <v>0.628</v>
      </c>
      <c r="T18" s="257"/>
      <c r="U18" s="322">
        <v>12.878</v>
      </c>
      <c r="V18" s="322">
        <v>12.695</v>
      </c>
      <c r="W18" s="262"/>
      <c r="X18" s="262"/>
      <c r="Y18" s="378"/>
      <c r="Z18" s="276"/>
      <c r="AA18" s="262"/>
      <c r="AB18" s="262"/>
      <c r="AC18" s="262"/>
      <c r="AD18" s="262"/>
      <c r="AE18" s="262"/>
      <c r="AF18" s="262"/>
      <c r="AG18" s="262"/>
      <c r="AH18" s="262"/>
      <c r="AI18" s="262"/>
      <c r="AJ18" s="262"/>
      <c r="AK18" s="262"/>
      <c r="AL18" s="262"/>
      <c r="AM18" s="262"/>
      <c r="AN18" s="262"/>
      <c r="AO18" s="262"/>
      <c r="AP18" s="262"/>
      <c r="AQ18" s="262"/>
    </row>
    <row r="19" spans="1:43" ht="12.75">
      <c r="A19" s="257" t="s">
        <v>204</v>
      </c>
      <c r="B19" s="257"/>
      <c r="C19" s="318">
        <v>18.714</v>
      </c>
      <c r="D19" s="318">
        <v>18.618</v>
      </c>
      <c r="E19" s="257"/>
      <c r="F19" s="320">
        <v>0.742</v>
      </c>
      <c r="G19" s="320">
        <v>0.553</v>
      </c>
      <c r="H19" s="257"/>
      <c r="I19" s="318">
        <v>1.022</v>
      </c>
      <c r="J19" s="318">
        <v>0.888</v>
      </c>
      <c r="K19" s="257"/>
      <c r="L19" s="320">
        <v>3.738</v>
      </c>
      <c r="M19" s="320">
        <v>3.021</v>
      </c>
      <c r="N19" s="263"/>
      <c r="O19" s="320">
        <v>6.225</v>
      </c>
      <c r="P19" s="320">
        <v>6.296</v>
      </c>
      <c r="Q19" s="263"/>
      <c r="R19" s="318">
        <v>0.09</v>
      </c>
      <c r="S19" s="320">
        <v>0.036</v>
      </c>
      <c r="T19" s="257"/>
      <c r="U19" s="322">
        <v>11.817</v>
      </c>
      <c r="V19" s="322">
        <v>10.793999999999999</v>
      </c>
      <c r="W19" s="262"/>
      <c r="X19" s="262"/>
      <c r="Y19" s="378"/>
      <c r="Z19" s="276"/>
      <c r="AA19" s="262"/>
      <c r="AB19" s="262"/>
      <c r="AC19" s="262"/>
      <c r="AD19" s="262"/>
      <c r="AE19" s="262"/>
      <c r="AF19" s="262"/>
      <c r="AG19" s="262"/>
      <c r="AH19" s="262"/>
      <c r="AI19" s="262"/>
      <c r="AJ19" s="262"/>
      <c r="AK19" s="262"/>
      <c r="AL19" s="262"/>
      <c r="AM19" s="262"/>
      <c r="AN19" s="262"/>
      <c r="AO19" s="262"/>
      <c r="AP19" s="262"/>
      <c r="AQ19" s="262"/>
    </row>
    <row r="20" spans="1:43" s="243" customFormat="1" ht="12.75">
      <c r="A20" s="259" t="s">
        <v>205</v>
      </c>
      <c r="B20" s="259"/>
      <c r="C20" s="318">
        <v>98.634</v>
      </c>
      <c r="D20" s="318">
        <v>99.346</v>
      </c>
      <c r="E20" s="259"/>
      <c r="F20" s="320">
        <v>1.293</v>
      </c>
      <c r="G20" s="320">
        <v>1.181</v>
      </c>
      <c r="H20" s="259"/>
      <c r="I20" s="318">
        <v>1.302</v>
      </c>
      <c r="J20" s="318">
        <v>1.437</v>
      </c>
      <c r="K20" s="259"/>
      <c r="L20" s="320">
        <v>6.037</v>
      </c>
      <c r="M20" s="320">
        <v>5.533</v>
      </c>
      <c r="N20" s="263"/>
      <c r="O20" s="320">
        <v>17.387</v>
      </c>
      <c r="P20" s="320">
        <v>18.822</v>
      </c>
      <c r="Q20" s="264"/>
      <c r="R20" s="318">
        <v>0.813</v>
      </c>
      <c r="S20" s="320">
        <v>1.085</v>
      </c>
      <c r="T20" s="259"/>
      <c r="U20" s="322">
        <v>26.831999999999997</v>
      </c>
      <c r="V20" s="322">
        <v>28.058</v>
      </c>
      <c r="W20" s="262"/>
      <c r="X20" s="262"/>
      <c r="Y20" s="378"/>
      <c r="Z20" s="379"/>
      <c r="AA20" s="262"/>
      <c r="AB20" s="262"/>
      <c r="AC20" s="262"/>
      <c r="AD20" s="262"/>
      <c r="AE20" s="262"/>
      <c r="AF20" s="262"/>
      <c r="AG20" s="262"/>
      <c r="AH20" s="262"/>
      <c r="AI20" s="262"/>
      <c r="AJ20" s="262"/>
      <c r="AK20" s="262"/>
      <c r="AL20" s="262"/>
      <c r="AM20" s="262"/>
      <c r="AN20" s="262"/>
      <c r="AO20" s="262"/>
      <c r="AP20" s="262"/>
      <c r="AQ20" s="262"/>
    </row>
    <row r="21" spans="1:43" ht="12.75">
      <c r="A21" s="257" t="s">
        <v>206</v>
      </c>
      <c r="B21" s="257"/>
      <c r="C21" s="318">
        <v>29.589</v>
      </c>
      <c r="D21" s="318">
        <v>29.48</v>
      </c>
      <c r="E21" s="257"/>
      <c r="F21" s="320">
        <v>0.157</v>
      </c>
      <c r="G21" s="320">
        <v>0.162</v>
      </c>
      <c r="H21" s="257"/>
      <c r="I21" s="318">
        <v>0.558</v>
      </c>
      <c r="J21" s="318">
        <v>0.356</v>
      </c>
      <c r="K21" s="257"/>
      <c r="L21" s="320">
        <v>1.664</v>
      </c>
      <c r="M21" s="320">
        <v>1.445</v>
      </c>
      <c r="N21" s="263"/>
      <c r="O21" s="320">
        <v>5.07</v>
      </c>
      <c r="P21" s="320">
        <v>5.287</v>
      </c>
      <c r="Q21" s="264"/>
      <c r="R21" s="318">
        <v>0.332</v>
      </c>
      <c r="S21" s="320">
        <v>0.53</v>
      </c>
      <c r="T21" s="257"/>
      <c r="U21" s="322">
        <v>7.781</v>
      </c>
      <c r="V21" s="322">
        <v>7.78</v>
      </c>
      <c r="W21" s="262"/>
      <c r="X21" s="262"/>
      <c r="Y21" s="378"/>
      <c r="Z21" s="276"/>
      <c r="AA21" s="262"/>
      <c r="AB21" s="262"/>
      <c r="AC21" s="262"/>
      <c r="AD21" s="262"/>
      <c r="AE21" s="262"/>
      <c r="AF21" s="262"/>
      <c r="AG21" s="262"/>
      <c r="AH21" s="262"/>
      <c r="AI21" s="262"/>
      <c r="AJ21" s="262"/>
      <c r="AK21" s="262"/>
      <c r="AL21" s="262"/>
      <c r="AM21" s="262"/>
      <c r="AN21" s="262"/>
      <c r="AO21" s="262"/>
      <c r="AP21" s="262"/>
      <c r="AQ21" s="262"/>
    </row>
    <row r="22" spans="1:43" ht="12.75">
      <c r="A22" s="257" t="s">
        <v>207</v>
      </c>
      <c r="B22" s="257"/>
      <c r="C22" s="318">
        <v>180.396</v>
      </c>
      <c r="D22" s="318">
        <v>181.861</v>
      </c>
      <c r="E22" s="257"/>
      <c r="F22" s="320">
        <v>2.28</v>
      </c>
      <c r="G22" s="320">
        <v>1.208</v>
      </c>
      <c r="H22" s="257"/>
      <c r="I22" s="318">
        <v>3.431</v>
      </c>
      <c r="J22" s="318">
        <v>2.258</v>
      </c>
      <c r="K22" s="257"/>
      <c r="L22" s="320">
        <v>7.394</v>
      </c>
      <c r="M22" s="320">
        <v>6.263</v>
      </c>
      <c r="N22" s="263"/>
      <c r="O22" s="320">
        <v>40.694</v>
      </c>
      <c r="P22" s="320">
        <v>40.024</v>
      </c>
      <c r="Q22" s="264"/>
      <c r="R22" s="318">
        <v>2.389</v>
      </c>
      <c r="S22" s="320">
        <v>2.23</v>
      </c>
      <c r="T22" s="257"/>
      <c r="U22" s="322">
        <v>56.18800000000001</v>
      </c>
      <c r="V22" s="322">
        <v>51.983</v>
      </c>
      <c r="W22" s="262"/>
      <c r="X22" s="262"/>
      <c r="Y22" s="378"/>
      <c r="Z22" s="276"/>
      <c r="AA22" s="262"/>
      <c r="AB22" s="262"/>
      <c r="AC22" s="262"/>
      <c r="AD22" s="262"/>
      <c r="AE22" s="262"/>
      <c r="AF22" s="262"/>
      <c r="AG22" s="262"/>
      <c r="AH22" s="262"/>
      <c r="AI22" s="262"/>
      <c r="AJ22" s="262"/>
      <c r="AK22" s="262"/>
      <c r="AL22" s="262"/>
      <c r="AM22" s="262"/>
      <c r="AN22" s="262"/>
      <c r="AO22" s="262"/>
      <c r="AP22" s="262"/>
      <c r="AQ22" s="262"/>
    </row>
    <row r="23" spans="1:43" ht="12.75">
      <c r="A23" s="257" t="s">
        <v>208</v>
      </c>
      <c r="B23" s="257"/>
      <c r="C23" s="318">
        <v>33.917</v>
      </c>
      <c r="D23" s="318">
        <v>35.397</v>
      </c>
      <c r="E23" s="257"/>
      <c r="F23" s="320">
        <v>1.264</v>
      </c>
      <c r="G23" s="320">
        <v>0.918</v>
      </c>
      <c r="H23" s="257"/>
      <c r="I23" s="318">
        <v>0.48</v>
      </c>
      <c r="J23" s="318">
        <v>0.361</v>
      </c>
      <c r="K23" s="257"/>
      <c r="L23" s="320">
        <v>3.222</v>
      </c>
      <c r="M23" s="320">
        <v>2.691</v>
      </c>
      <c r="N23" s="263"/>
      <c r="O23" s="320">
        <v>9.119</v>
      </c>
      <c r="P23" s="320">
        <v>8.204</v>
      </c>
      <c r="Q23" s="263"/>
      <c r="R23" s="318">
        <v>0.204</v>
      </c>
      <c r="S23" s="320">
        <v>0.22</v>
      </c>
      <c r="T23" s="257"/>
      <c r="U23" s="322">
        <v>14.289000000000001</v>
      </c>
      <c r="V23" s="322">
        <v>12.394</v>
      </c>
      <c r="W23" s="262"/>
      <c r="X23" s="262"/>
      <c r="Y23" s="378"/>
      <c r="Z23" s="276"/>
      <c r="AA23" s="262"/>
      <c r="AB23" s="262"/>
      <c r="AC23" s="262"/>
      <c r="AD23" s="262"/>
      <c r="AE23" s="262"/>
      <c r="AF23" s="262"/>
      <c r="AG23" s="262"/>
      <c r="AH23" s="262"/>
      <c r="AI23" s="262"/>
      <c r="AJ23" s="262"/>
      <c r="AK23" s="262"/>
      <c r="AL23" s="262"/>
      <c r="AM23" s="262"/>
      <c r="AN23" s="262"/>
      <c r="AO23" s="262"/>
      <c r="AP23" s="262"/>
      <c r="AQ23" s="262"/>
    </row>
    <row r="24" spans="1:43" ht="12.75">
      <c r="A24" s="257" t="s">
        <v>209</v>
      </c>
      <c r="B24" s="257"/>
      <c r="C24" s="318">
        <v>107.051</v>
      </c>
      <c r="D24" s="318">
        <v>103.473</v>
      </c>
      <c r="E24" s="257"/>
      <c r="F24" s="320">
        <v>1.654</v>
      </c>
      <c r="G24" s="320">
        <v>1.443</v>
      </c>
      <c r="H24" s="257"/>
      <c r="I24" s="318">
        <v>2.409</v>
      </c>
      <c r="J24" s="318">
        <v>2.39</v>
      </c>
      <c r="K24" s="257"/>
      <c r="L24" s="320">
        <v>5.751</v>
      </c>
      <c r="M24" s="320">
        <v>5.082</v>
      </c>
      <c r="N24" s="263"/>
      <c r="O24" s="320">
        <v>23.715</v>
      </c>
      <c r="P24" s="320">
        <v>22.212</v>
      </c>
      <c r="Q24" s="264"/>
      <c r="R24" s="318">
        <v>1.015</v>
      </c>
      <c r="S24" s="320">
        <v>1.069</v>
      </c>
      <c r="T24" s="257"/>
      <c r="U24" s="322">
        <v>34.544</v>
      </c>
      <c r="V24" s="322">
        <v>32.196</v>
      </c>
      <c r="W24" s="262"/>
      <c r="X24" s="262"/>
      <c r="Y24" s="378"/>
      <c r="Z24" s="276"/>
      <c r="AA24" s="262"/>
      <c r="AB24" s="262"/>
      <c r="AC24" s="262"/>
      <c r="AD24" s="262"/>
      <c r="AE24" s="262"/>
      <c r="AF24" s="262"/>
      <c r="AG24" s="262"/>
      <c r="AH24" s="262"/>
      <c r="AI24" s="262"/>
      <c r="AJ24" s="262"/>
      <c r="AK24" s="262"/>
      <c r="AL24" s="262"/>
      <c r="AM24" s="262"/>
      <c r="AN24" s="262"/>
      <c r="AO24" s="262"/>
      <c r="AP24" s="262"/>
      <c r="AQ24" s="262"/>
    </row>
    <row r="25" spans="1:43" ht="12.75">
      <c r="A25" s="257" t="s">
        <v>210</v>
      </c>
      <c r="B25" s="257"/>
      <c r="C25" s="318">
        <v>52.137</v>
      </c>
      <c r="D25" s="318">
        <v>51.358</v>
      </c>
      <c r="E25" s="257"/>
      <c r="F25" s="320">
        <v>2.144</v>
      </c>
      <c r="G25" s="320">
        <v>1.745</v>
      </c>
      <c r="H25" s="257"/>
      <c r="I25" s="318">
        <v>1.717</v>
      </c>
      <c r="J25" s="318">
        <v>1.946</v>
      </c>
      <c r="K25" s="257"/>
      <c r="L25" s="320">
        <v>4.737</v>
      </c>
      <c r="M25" s="320">
        <v>4.127</v>
      </c>
      <c r="N25" s="263"/>
      <c r="O25" s="320">
        <v>12.385</v>
      </c>
      <c r="P25" s="320">
        <v>11.9</v>
      </c>
      <c r="Q25" s="264"/>
      <c r="R25" s="318">
        <v>1.437</v>
      </c>
      <c r="S25" s="320">
        <v>0.901</v>
      </c>
      <c r="T25" s="257"/>
      <c r="U25" s="322">
        <v>22.42</v>
      </c>
      <c r="V25" s="322">
        <v>20.619</v>
      </c>
      <c r="W25" s="262"/>
      <c r="X25" s="262"/>
      <c r="Y25" s="378"/>
      <c r="Z25" s="276"/>
      <c r="AA25" s="262"/>
      <c r="AB25" s="262"/>
      <c r="AC25" s="262"/>
      <c r="AD25" s="262"/>
      <c r="AE25" s="262"/>
      <c r="AF25" s="262"/>
      <c r="AG25" s="262"/>
      <c r="AH25" s="262"/>
      <c r="AI25" s="262"/>
      <c r="AJ25" s="262"/>
      <c r="AK25" s="262"/>
      <c r="AL25" s="262"/>
      <c r="AM25" s="262"/>
      <c r="AN25" s="262"/>
      <c r="AO25" s="262"/>
      <c r="AP25" s="262"/>
      <c r="AQ25" s="262"/>
    </row>
    <row r="26" spans="1:43" ht="12.75">
      <c r="A26" s="257" t="s">
        <v>211</v>
      </c>
      <c r="B26" s="257"/>
      <c r="C26" s="318">
        <v>62.845</v>
      </c>
      <c r="D26" s="318">
        <v>65.908</v>
      </c>
      <c r="E26" s="257"/>
      <c r="F26" s="320">
        <v>1.262</v>
      </c>
      <c r="G26" s="320">
        <v>0.836</v>
      </c>
      <c r="H26" s="257"/>
      <c r="I26" s="318">
        <v>0.587</v>
      </c>
      <c r="J26" s="318">
        <v>0.568</v>
      </c>
      <c r="K26" s="257"/>
      <c r="L26" s="320">
        <v>3.512</v>
      </c>
      <c r="M26" s="320">
        <v>2.925</v>
      </c>
      <c r="N26" s="263"/>
      <c r="O26" s="320">
        <v>14.85</v>
      </c>
      <c r="P26" s="320">
        <v>15.273</v>
      </c>
      <c r="Q26" s="264"/>
      <c r="R26" s="318">
        <v>1.173</v>
      </c>
      <c r="S26" s="320">
        <v>0.695</v>
      </c>
      <c r="T26" s="257"/>
      <c r="U26" s="322">
        <v>21.384</v>
      </c>
      <c r="V26" s="322">
        <v>20.297</v>
      </c>
      <c r="W26" s="262"/>
      <c r="X26" s="262"/>
      <c r="Y26" s="378"/>
      <c r="Z26" s="276"/>
      <c r="AA26" s="262"/>
      <c r="AB26" s="262"/>
      <c r="AC26" s="262"/>
      <c r="AD26" s="262"/>
      <c r="AE26" s="262"/>
      <c r="AF26" s="262"/>
      <c r="AG26" s="262"/>
      <c r="AH26" s="262"/>
      <c r="AI26" s="262"/>
      <c r="AJ26" s="262"/>
      <c r="AK26" s="262"/>
      <c r="AL26" s="262"/>
      <c r="AM26" s="262"/>
      <c r="AN26" s="262"/>
      <c r="AO26" s="262"/>
      <c r="AP26" s="262"/>
      <c r="AQ26" s="262"/>
    </row>
    <row r="27" spans="1:43" ht="12.75">
      <c r="A27" s="257" t="s">
        <v>212</v>
      </c>
      <c r="B27" s="257"/>
      <c r="C27" s="318">
        <v>98.385</v>
      </c>
      <c r="D27" s="318">
        <v>108.87</v>
      </c>
      <c r="E27" s="257"/>
      <c r="F27" s="320">
        <v>2.835</v>
      </c>
      <c r="G27" s="320">
        <v>1.705</v>
      </c>
      <c r="H27" s="257"/>
      <c r="I27" s="318">
        <v>0.931</v>
      </c>
      <c r="J27" s="318">
        <v>1.015</v>
      </c>
      <c r="K27" s="257"/>
      <c r="L27" s="320">
        <v>7.932</v>
      </c>
      <c r="M27" s="320">
        <v>6.527</v>
      </c>
      <c r="N27" s="263"/>
      <c r="O27" s="320">
        <v>17.518</v>
      </c>
      <c r="P27" s="320">
        <v>18.679</v>
      </c>
      <c r="Q27" s="264"/>
      <c r="R27" s="318">
        <v>2.749</v>
      </c>
      <c r="S27" s="320">
        <v>0.927</v>
      </c>
      <c r="T27" s="257"/>
      <c r="U27" s="322">
        <v>31.965</v>
      </c>
      <c r="V27" s="322">
        <v>28.852999999999998</v>
      </c>
      <c r="W27" s="262"/>
      <c r="X27" s="262"/>
      <c r="Y27" s="378"/>
      <c r="Z27" s="276"/>
      <c r="AA27" s="262"/>
      <c r="AB27" s="262"/>
      <c r="AC27" s="262"/>
      <c r="AD27" s="262"/>
      <c r="AE27" s="262"/>
      <c r="AF27" s="262"/>
      <c r="AG27" s="262"/>
      <c r="AH27" s="262"/>
      <c r="AI27" s="262"/>
      <c r="AJ27" s="262"/>
      <c r="AK27" s="262"/>
      <c r="AL27" s="262"/>
      <c r="AM27" s="262"/>
      <c r="AN27" s="262"/>
      <c r="AO27" s="262"/>
      <c r="AP27" s="262"/>
      <c r="AQ27" s="262"/>
    </row>
    <row r="28" spans="1:43" ht="12.75">
      <c r="A28" s="257" t="s">
        <v>213</v>
      </c>
      <c r="B28" s="257"/>
      <c r="C28" s="318">
        <v>92.357</v>
      </c>
      <c r="D28" s="318">
        <v>95.372</v>
      </c>
      <c r="E28" s="257"/>
      <c r="F28" s="320">
        <v>2.103</v>
      </c>
      <c r="G28" s="320">
        <v>1.138</v>
      </c>
      <c r="H28" s="257"/>
      <c r="I28" s="318">
        <v>0.994</v>
      </c>
      <c r="J28" s="318">
        <v>0.961</v>
      </c>
      <c r="K28" s="257"/>
      <c r="L28" s="320">
        <v>6.784</v>
      </c>
      <c r="M28" s="320">
        <v>4.796</v>
      </c>
      <c r="N28" s="263"/>
      <c r="O28" s="320">
        <v>25.085</v>
      </c>
      <c r="P28" s="320">
        <v>23.727</v>
      </c>
      <c r="Q28" s="264"/>
      <c r="R28" s="318">
        <v>2.734</v>
      </c>
      <c r="S28" s="320">
        <v>1.024</v>
      </c>
      <c r="T28" s="257"/>
      <c r="U28" s="322">
        <v>37.7</v>
      </c>
      <c r="V28" s="322">
        <v>31.646</v>
      </c>
      <c r="W28" s="262"/>
      <c r="X28" s="262"/>
      <c r="Y28" s="378"/>
      <c r="Z28" s="276"/>
      <c r="AA28" s="262"/>
      <c r="AB28" s="262"/>
      <c r="AC28" s="262"/>
      <c r="AD28" s="262"/>
      <c r="AE28" s="262"/>
      <c r="AF28" s="262"/>
      <c r="AG28" s="262"/>
      <c r="AH28" s="262"/>
      <c r="AI28" s="262"/>
      <c r="AJ28" s="262"/>
      <c r="AK28" s="262"/>
      <c r="AL28" s="262"/>
      <c r="AM28" s="262"/>
      <c r="AN28" s="262"/>
      <c r="AO28" s="262"/>
      <c r="AP28" s="262"/>
      <c r="AQ28" s="262"/>
    </row>
    <row r="29" spans="1:43" ht="12.75">
      <c r="A29" s="257" t="s">
        <v>214</v>
      </c>
      <c r="B29" s="257"/>
      <c r="C29" s="318">
        <v>58.342</v>
      </c>
      <c r="D29" s="318">
        <v>60.834</v>
      </c>
      <c r="E29" s="257"/>
      <c r="F29" s="320">
        <v>0.858</v>
      </c>
      <c r="G29" s="320">
        <v>0.67</v>
      </c>
      <c r="H29" s="257"/>
      <c r="I29" s="318">
        <v>1.147</v>
      </c>
      <c r="J29" s="318">
        <v>0.954</v>
      </c>
      <c r="K29" s="257"/>
      <c r="L29" s="320">
        <v>4.059</v>
      </c>
      <c r="M29" s="320">
        <v>3.35</v>
      </c>
      <c r="N29" s="263"/>
      <c r="O29" s="320">
        <v>11.025</v>
      </c>
      <c r="P29" s="320">
        <v>10.401</v>
      </c>
      <c r="Q29" s="264"/>
      <c r="R29" s="318">
        <v>1.789</v>
      </c>
      <c r="S29" s="320">
        <v>1.213</v>
      </c>
      <c r="T29" s="257"/>
      <c r="U29" s="322">
        <v>18.878</v>
      </c>
      <c r="V29" s="322">
        <v>16.588</v>
      </c>
      <c r="W29" s="262"/>
      <c r="X29" s="262"/>
      <c r="Y29" s="378"/>
      <c r="Z29" s="276"/>
      <c r="AA29" s="262"/>
      <c r="AB29" s="262"/>
      <c r="AC29" s="262"/>
      <c r="AD29" s="262"/>
      <c r="AE29" s="262"/>
      <c r="AF29" s="262"/>
      <c r="AG29" s="262"/>
      <c r="AH29" s="262"/>
      <c r="AI29" s="262"/>
      <c r="AJ29" s="262"/>
      <c r="AK29" s="262"/>
      <c r="AL29" s="262"/>
      <c r="AM29" s="262"/>
      <c r="AN29" s="262"/>
      <c r="AO29" s="262"/>
      <c r="AP29" s="262"/>
      <c r="AQ29" s="262"/>
    </row>
    <row r="30" spans="1:43" ht="12.75">
      <c r="A30" s="257" t="s">
        <v>215</v>
      </c>
      <c r="B30" s="257"/>
      <c r="C30" s="318">
        <v>37.144</v>
      </c>
      <c r="D30" s="318">
        <v>35.974</v>
      </c>
      <c r="E30" s="257"/>
      <c r="F30" s="320">
        <v>0.814</v>
      </c>
      <c r="G30" s="320">
        <v>0.536</v>
      </c>
      <c r="H30" s="257"/>
      <c r="I30" s="318">
        <v>0.48</v>
      </c>
      <c r="J30" s="318">
        <v>0.533</v>
      </c>
      <c r="K30" s="257"/>
      <c r="L30" s="320">
        <v>2.245</v>
      </c>
      <c r="M30" s="320">
        <v>2.05</v>
      </c>
      <c r="N30" s="263"/>
      <c r="O30" s="320">
        <v>7.608</v>
      </c>
      <c r="P30" s="320">
        <v>6.895</v>
      </c>
      <c r="Q30" s="264"/>
      <c r="R30" s="318">
        <v>0.471</v>
      </c>
      <c r="S30" s="320">
        <v>0.497</v>
      </c>
      <c r="T30" s="257"/>
      <c r="U30" s="322">
        <v>11.618</v>
      </c>
      <c r="V30" s="322">
        <v>10.511</v>
      </c>
      <c r="W30" s="262"/>
      <c r="X30" s="262"/>
      <c r="Y30" s="378"/>
      <c r="Z30" s="276"/>
      <c r="AA30" s="262"/>
      <c r="AB30" s="262"/>
      <c r="AC30" s="262"/>
      <c r="AD30" s="262"/>
      <c r="AE30" s="262"/>
      <c r="AF30" s="262"/>
      <c r="AG30" s="262"/>
      <c r="AH30" s="262"/>
      <c r="AI30" s="262"/>
      <c r="AJ30" s="262"/>
      <c r="AK30" s="262"/>
      <c r="AL30" s="262"/>
      <c r="AM30" s="262"/>
      <c r="AN30" s="262"/>
      <c r="AO30" s="262"/>
      <c r="AP30" s="262"/>
      <c r="AQ30" s="262"/>
    </row>
    <row r="31" spans="1:43" ht="12.75">
      <c r="A31" s="257" t="s">
        <v>216</v>
      </c>
      <c r="B31" s="257"/>
      <c r="C31" s="318">
        <v>749.324</v>
      </c>
      <c r="D31" s="318">
        <v>704.17</v>
      </c>
      <c r="E31" s="257"/>
      <c r="F31" s="320">
        <v>10.256</v>
      </c>
      <c r="G31" s="320">
        <v>7.317</v>
      </c>
      <c r="H31" s="257"/>
      <c r="I31" s="318">
        <v>21.646</v>
      </c>
      <c r="J31" s="318">
        <v>19.472</v>
      </c>
      <c r="K31" s="257"/>
      <c r="L31" s="320">
        <v>30.93</v>
      </c>
      <c r="M31" s="320">
        <v>31.777</v>
      </c>
      <c r="N31" s="263"/>
      <c r="O31" s="320">
        <v>102.596</v>
      </c>
      <c r="P31" s="320">
        <v>104.217</v>
      </c>
      <c r="Q31" s="264"/>
      <c r="R31" s="318">
        <v>8.946</v>
      </c>
      <c r="S31" s="320">
        <v>6.122</v>
      </c>
      <c r="T31" s="257"/>
      <c r="U31" s="322">
        <v>174.374</v>
      </c>
      <c r="V31" s="322">
        <v>168.905</v>
      </c>
      <c r="W31" s="262"/>
      <c r="X31" s="262"/>
      <c r="Y31" s="378"/>
      <c r="Z31" s="276"/>
      <c r="AA31" s="262"/>
      <c r="AB31" s="262"/>
      <c r="AC31" s="262"/>
      <c r="AD31" s="262"/>
      <c r="AE31" s="262"/>
      <c r="AF31" s="262"/>
      <c r="AG31" s="262"/>
      <c r="AH31" s="262"/>
      <c r="AI31" s="262"/>
      <c r="AJ31" s="262"/>
      <c r="AK31" s="262"/>
      <c r="AL31" s="262"/>
      <c r="AM31" s="262"/>
      <c r="AN31" s="262"/>
      <c r="AO31" s="262"/>
      <c r="AP31" s="262"/>
      <c r="AQ31" s="262"/>
    </row>
    <row r="32" spans="1:43" ht="12.75">
      <c r="A32" s="257" t="s">
        <v>217</v>
      </c>
      <c r="B32" s="257"/>
      <c r="C32" s="318">
        <v>89.836</v>
      </c>
      <c r="D32" s="318">
        <v>93.348</v>
      </c>
      <c r="E32" s="257"/>
      <c r="F32" s="320">
        <v>3.661</v>
      </c>
      <c r="G32" s="320">
        <v>3.014</v>
      </c>
      <c r="H32" s="257"/>
      <c r="I32" s="318">
        <v>2.649</v>
      </c>
      <c r="J32" s="318">
        <v>2.701</v>
      </c>
      <c r="K32" s="257"/>
      <c r="L32" s="320">
        <v>4.068</v>
      </c>
      <c r="M32" s="320">
        <v>3.654</v>
      </c>
      <c r="N32" s="263"/>
      <c r="O32" s="320">
        <v>20.424</v>
      </c>
      <c r="P32" s="320">
        <v>20.888</v>
      </c>
      <c r="Q32" s="263"/>
      <c r="R32" s="318">
        <v>0.398</v>
      </c>
      <c r="S32" s="320">
        <v>0.586</v>
      </c>
      <c r="T32" s="257"/>
      <c r="U32" s="322">
        <v>31.2</v>
      </c>
      <c r="V32" s="322">
        <v>30.843</v>
      </c>
      <c r="W32" s="262"/>
      <c r="X32" s="262"/>
      <c r="Y32" s="378"/>
      <c r="Z32" s="276"/>
      <c r="AA32" s="262"/>
      <c r="AB32" s="262"/>
      <c r="AC32" s="262"/>
      <c r="AD32" s="262"/>
      <c r="AE32" s="262"/>
      <c r="AF32" s="262"/>
      <c r="AG32" s="262"/>
      <c r="AH32" s="262"/>
      <c r="AI32" s="262"/>
      <c r="AJ32" s="262"/>
      <c r="AK32" s="262"/>
      <c r="AL32" s="262"/>
      <c r="AM32" s="262"/>
      <c r="AN32" s="262"/>
      <c r="AO32" s="262"/>
      <c r="AP32" s="262"/>
      <c r="AQ32" s="262"/>
    </row>
    <row r="33" spans="1:43" ht="12.75">
      <c r="A33" s="257" t="s">
        <v>218</v>
      </c>
      <c r="B33" s="257"/>
      <c r="C33" s="318">
        <v>37.806</v>
      </c>
      <c r="D33" s="318">
        <v>38.06</v>
      </c>
      <c r="E33" s="257"/>
      <c r="F33" s="320">
        <v>0.796</v>
      </c>
      <c r="G33" s="320">
        <v>0.562</v>
      </c>
      <c r="H33" s="257"/>
      <c r="I33" s="318">
        <v>0.74</v>
      </c>
      <c r="J33" s="318">
        <v>0.87</v>
      </c>
      <c r="K33" s="257"/>
      <c r="L33" s="320">
        <v>3.41</v>
      </c>
      <c r="M33" s="320">
        <v>3.34</v>
      </c>
      <c r="N33" s="263"/>
      <c r="O33" s="320">
        <v>9.864</v>
      </c>
      <c r="P33" s="320">
        <v>9.892</v>
      </c>
      <c r="Q33" s="263"/>
      <c r="R33" s="318">
        <v>0.977</v>
      </c>
      <c r="S33" s="320">
        <v>1.099</v>
      </c>
      <c r="T33" s="257"/>
      <c r="U33" s="322">
        <v>15.787</v>
      </c>
      <c r="V33" s="322">
        <v>15.763</v>
      </c>
      <c r="W33" s="262"/>
      <c r="X33" s="262"/>
      <c r="Y33" s="378"/>
      <c r="Z33" s="276"/>
      <c r="AA33" s="262"/>
      <c r="AB33" s="262"/>
      <c r="AC33" s="262"/>
      <c r="AD33" s="262"/>
      <c r="AE33" s="262"/>
      <c r="AF33" s="262"/>
      <c r="AG33" s="262"/>
      <c r="AH33" s="262"/>
      <c r="AI33" s="262"/>
      <c r="AJ33" s="262"/>
      <c r="AK33" s="262"/>
      <c r="AL33" s="262"/>
      <c r="AM33" s="262"/>
      <c r="AN33" s="262"/>
      <c r="AO33" s="262"/>
      <c r="AP33" s="262"/>
      <c r="AQ33" s="262"/>
    </row>
    <row r="34" spans="1:43" s="243" customFormat="1" ht="12.75">
      <c r="A34" s="259" t="s">
        <v>219</v>
      </c>
      <c r="B34" s="259"/>
      <c r="C34" s="318">
        <v>37.655</v>
      </c>
      <c r="D34" s="318">
        <v>36.54</v>
      </c>
      <c r="E34" s="259"/>
      <c r="F34" s="320">
        <v>0.752</v>
      </c>
      <c r="G34" s="320">
        <v>0.523</v>
      </c>
      <c r="H34" s="259"/>
      <c r="I34" s="318">
        <v>0.515</v>
      </c>
      <c r="J34" s="318">
        <v>0.55</v>
      </c>
      <c r="K34" s="259"/>
      <c r="L34" s="320">
        <v>2.294</v>
      </c>
      <c r="M34" s="320">
        <v>2.215</v>
      </c>
      <c r="N34" s="263"/>
      <c r="O34" s="320">
        <v>8.924</v>
      </c>
      <c r="P34" s="320">
        <v>9.144</v>
      </c>
      <c r="Q34" s="263"/>
      <c r="R34" s="318">
        <v>0.446</v>
      </c>
      <c r="S34" s="320">
        <v>0.321</v>
      </c>
      <c r="T34" s="259"/>
      <c r="U34" s="322">
        <v>12.931</v>
      </c>
      <c r="V34" s="322">
        <v>12.753</v>
      </c>
      <c r="W34" s="262"/>
      <c r="X34" s="262"/>
      <c r="Y34" s="378"/>
      <c r="Z34" s="379"/>
      <c r="AA34" s="262"/>
      <c r="AB34" s="262"/>
      <c r="AC34" s="262"/>
      <c r="AD34" s="262"/>
      <c r="AE34" s="262"/>
      <c r="AF34" s="262"/>
      <c r="AG34" s="262"/>
      <c r="AH34" s="262"/>
      <c r="AI34" s="262"/>
      <c r="AJ34" s="262"/>
      <c r="AK34" s="262"/>
      <c r="AL34" s="262"/>
      <c r="AM34" s="262"/>
      <c r="AN34" s="262"/>
      <c r="AO34" s="262"/>
      <c r="AP34" s="262"/>
      <c r="AQ34" s="262"/>
    </row>
    <row r="35" spans="1:43" ht="12.75">
      <c r="A35" s="257" t="s">
        <v>220</v>
      </c>
      <c r="B35" s="257"/>
      <c r="C35" s="318">
        <v>34.5</v>
      </c>
      <c r="D35" s="318">
        <v>34.462</v>
      </c>
      <c r="E35" s="257"/>
      <c r="F35" s="320">
        <v>0.476</v>
      </c>
      <c r="G35" s="320">
        <v>0.304</v>
      </c>
      <c r="H35" s="257"/>
      <c r="I35" s="318">
        <v>0.714</v>
      </c>
      <c r="J35" s="318">
        <v>0.76</v>
      </c>
      <c r="K35" s="257"/>
      <c r="L35" s="320">
        <v>1.89</v>
      </c>
      <c r="M35" s="320">
        <v>1.861</v>
      </c>
      <c r="N35" s="263"/>
      <c r="O35" s="320">
        <v>9.283</v>
      </c>
      <c r="P35" s="320">
        <v>8.961</v>
      </c>
      <c r="Q35" s="263"/>
      <c r="R35" s="318">
        <v>0.46</v>
      </c>
      <c r="S35" s="320">
        <v>0.227</v>
      </c>
      <c r="T35" s="257"/>
      <c r="U35" s="322">
        <v>12.823</v>
      </c>
      <c r="V35" s="322">
        <v>12.113</v>
      </c>
      <c r="W35" s="262"/>
      <c r="X35" s="262"/>
      <c r="Y35" s="378"/>
      <c r="Z35" s="276"/>
      <c r="AA35" s="262"/>
      <c r="AB35" s="262"/>
      <c r="AC35" s="262"/>
      <c r="AD35" s="262"/>
      <c r="AE35" s="262"/>
      <c r="AF35" s="262"/>
      <c r="AG35" s="262"/>
      <c r="AH35" s="262"/>
      <c r="AI35" s="262"/>
      <c r="AJ35" s="262"/>
      <c r="AK35" s="262"/>
      <c r="AL35" s="262"/>
      <c r="AM35" s="262"/>
      <c r="AN35" s="262"/>
      <c r="AO35" s="262"/>
      <c r="AP35" s="262"/>
      <c r="AQ35" s="262"/>
    </row>
    <row r="36" spans="1:43" ht="12.75">
      <c r="A36" s="257" t="s">
        <v>221</v>
      </c>
      <c r="B36" s="257"/>
      <c r="C36" s="318">
        <v>46.305</v>
      </c>
      <c r="D36" s="318">
        <v>40.898</v>
      </c>
      <c r="E36" s="257"/>
      <c r="F36" s="320">
        <v>0.293</v>
      </c>
      <c r="G36" s="320">
        <v>0.234</v>
      </c>
      <c r="H36" s="257"/>
      <c r="I36" s="318">
        <v>0.516</v>
      </c>
      <c r="J36" s="318">
        <v>0.528</v>
      </c>
      <c r="K36" s="257"/>
      <c r="L36" s="320">
        <v>2.62</v>
      </c>
      <c r="M36" s="320">
        <v>2.423</v>
      </c>
      <c r="N36" s="263"/>
      <c r="O36" s="320">
        <v>7.17</v>
      </c>
      <c r="P36" s="320">
        <v>6.978</v>
      </c>
      <c r="Q36" s="263"/>
      <c r="R36" s="318">
        <v>0.847</v>
      </c>
      <c r="S36" s="320">
        <v>0.922</v>
      </c>
      <c r="T36" s="257"/>
      <c r="U36" s="322">
        <v>11.446</v>
      </c>
      <c r="V36" s="322">
        <v>11.085</v>
      </c>
      <c r="W36" s="262"/>
      <c r="X36" s="262"/>
      <c r="Y36" s="376"/>
      <c r="Z36" s="276"/>
      <c r="AA36" s="262"/>
      <c r="AB36" s="262"/>
      <c r="AC36" s="262"/>
      <c r="AD36" s="262"/>
      <c r="AE36" s="262"/>
      <c r="AF36" s="262"/>
      <c r="AG36" s="262"/>
      <c r="AH36" s="262"/>
      <c r="AI36" s="262"/>
      <c r="AJ36" s="262"/>
      <c r="AK36" s="262"/>
      <c r="AL36" s="262"/>
      <c r="AM36" s="262"/>
      <c r="AN36" s="262"/>
      <c r="AO36" s="262"/>
      <c r="AP36" s="262"/>
      <c r="AQ36" s="262"/>
    </row>
    <row r="37" spans="1:43" ht="12.75">
      <c r="A37" s="257" t="s">
        <v>222</v>
      </c>
      <c r="B37" s="257"/>
      <c r="C37" s="318">
        <v>66.922</v>
      </c>
      <c r="D37" s="318">
        <v>70.078</v>
      </c>
      <c r="E37" s="257"/>
      <c r="F37" s="320">
        <v>1.224</v>
      </c>
      <c r="G37" s="320">
        <v>0.918</v>
      </c>
      <c r="H37" s="257"/>
      <c r="I37" s="318">
        <v>1.371</v>
      </c>
      <c r="J37" s="318">
        <v>1.146</v>
      </c>
      <c r="K37" s="257"/>
      <c r="L37" s="320">
        <v>6.538</v>
      </c>
      <c r="M37" s="320">
        <v>6.768</v>
      </c>
      <c r="N37" s="263"/>
      <c r="O37" s="320">
        <v>20.747</v>
      </c>
      <c r="P37" s="320">
        <v>19.906</v>
      </c>
      <c r="Q37" s="263"/>
      <c r="R37" s="318">
        <v>1.054</v>
      </c>
      <c r="S37" s="320">
        <v>0.854</v>
      </c>
      <c r="T37" s="257"/>
      <c r="U37" s="322">
        <v>30.933999999999997</v>
      </c>
      <c r="V37" s="322">
        <v>29.592</v>
      </c>
      <c r="W37" s="262"/>
      <c r="X37" s="262"/>
      <c r="Y37" s="376"/>
      <c r="Z37" s="276"/>
      <c r="AA37" s="262"/>
      <c r="AB37" s="262"/>
      <c r="AC37" s="262"/>
      <c r="AD37" s="262"/>
      <c r="AE37" s="262"/>
      <c r="AF37" s="262"/>
      <c r="AG37" s="262"/>
      <c r="AH37" s="262"/>
      <c r="AI37" s="262"/>
      <c r="AJ37" s="262"/>
      <c r="AK37" s="262"/>
      <c r="AL37" s="262"/>
      <c r="AM37" s="262"/>
      <c r="AN37" s="262"/>
      <c r="AO37" s="262"/>
      <c r="AP37" s="262"/>
      <c r="AQ37" s="262"/>
    </row>
    <row r="38" spans="1:43" ht="12.75">
      <c r="A38" s="257" t="s">
        <v>223</v>
      </c>
      <c r="B38" s="257"/>
      <c r="C38" s="318">
        <v>67.493</v>
      </c>
      <c r="D38" s="318">
        <v>68.518</v>
      </c>
      <c r="E38" s="257"/>
      <c r="F38" s="320">
        <v>0.536</v>
      </c>
      <c r="G38" s="320">
        <v>0.195</v>
      </c>
      <c r="H38" s="257"/>
      <c r="I38" s="318">
        <v>1.457</v>
      </c>
      <c r="J38" s="318">
        <v>1.279</v>
      </c>
      <c r="K38" s="257"/>
      <c r="L38" s="320">
        <v>6.225</v>
      </c>
      <c r="M38" s="320">
        <v>5.076</v>
      </c>
      <c r="N38" s="263"/>
      <c r="O38" s="320">
        <v>13.707</v>
      </c>
      <c r="P38" s="320">
        <v>13.537</v>
      </c>
      <c r="Q38" s="263"/>
      <c r="R38" s="318">
        <v>1.218</v>
      </c>
      <c r="S38" s="320">
        <v>0.704</v>
      </c>
      <c r="T38" s="257"/>
      <c r="U38" s="322">
        <v>23.143</v>
      </c>
      <c r="V38" s="322">
        <v>20.791</v>
      </c>
      <c r="W38" s="262"/>
      <c r="X38" s="262"/>
      <c r="Y38" s="378"/>
      <c r="Z38" s="276"/>
      <c r="AA38" s="262"/>
      <c r="AB38" s="262"/>
      <c r="AC38" s="262"/>
      <c r="AD38" s="262"/>
      <c r="AE38" s="262"/>
      <c r="AF38" s="262"/>
      <c r="AG38" s="262"/>
      <c r="AH38" s="262"/>
      <c r="AI38" s="262"/>
      <c r="AJ38" s="262"/>
      <c r="AK38" s="262"/>
      <c r="AL38" s="262"/>
      <c r="AM38" s="262"/>
      <c r="AN38" s="262"/>
      <c r="AO38" s="262"/>
      <c r="AP38" s="262"/>
      <c r="AQ38" s="262"/>
    </row>
    <row r="39" spans="1:43" ht="12.75">
      <c r="A39" s="257" t="s">
        <v>224</v>
      </c>
      <c r="B39" s="257"/>
      <c r="C39" s="318">
        <v>83.885</v>
      </c>
      <c r="D39" s="318">
        <v>82.134</v>
      </c>
      <c r="E39" s="257"/>
      <c r="F39" s="320">
        <v>2.079</v>
      </c>
      <c r="G39" s="320">
        <v>1.67</v>
      </c>
      <c r="H39" s="257"/>
      <c r="I39" s="318">
        <v>1.238</v>
      </c>
      <c r="J39" s="318">
        <v>1.099</v>
      </c>
      <c r="K39" s="257"/>
      <c r="L39" s="320">
        <v>4.624</v>
      </c>
      <c r="M39" s="320">
        <v>4.636</v>
      </c>
      <c r="N39" s="263"/>
      <c r="O39" s="320">
        <v>21.395</v>
      </c>
      <c r="P39" s="320">
        <v>22.495</v>
      </c>
      <c r="Q39" s="263"/>
      <c r="R39" s="318">
        <v>1.974</v>
      </c>
      <c r="S39" s="320">
        <v>1.709</v>
      </c>
      <c r="T39" s="257"/>
      <c r="U39" s="322">
        <v>31.31</v>
      </c>
      <c r="V39" s="322">
        <v>31.609</v>
      </c>
      <c r="W39" s="262"/>
      <c r="X39" s="262"/>
      <c r="Y39" s="378"/>
      <c r="Z39" s="276"/>
      <c r="AA39" s="262"/>
      <c r="AB39" s="262"/>
      <c r="AC39" s="262"/>
      <c r="AD39" s="262"/>
      <c r="AE39" s="262"/>
      <c r="AF39" s="262"/>
      <c r="AG39" s="262"/>
      <c r="AH39" s="262"/>
      <c r="AI39" s="262"/>
      <c r="AJ39" s="262"/>
      <c r="AK39" s="262"/>
      <c r="AL39" s="262"/>
      <c r="AM39" s="262"/>
      <c r="AN39" s="262"/>
      <c r="AO39" s="262"/>
      <c r="AP39" s="262"/>
      <c r="AQ39" s="262"/>
    </row>
    <row r="40" spans="1:43" ht="12.75">
      <c r="A40" s="257" t="s">
        <v>225</v>
      </c>
      <c r="B40" s="257"/>
      <c r="C40" s="318">
        <v>92.626</v>
      </c>
      <c r="D40" s="318">
        <v>91.681</v>
      </c>
      <c r="E40" s="257"/>
      <c r="F40" s="320">
        <v>2.041</v>
      </c>
      <c r="G40" s="320">
        <v>1.361</v>
      </c>
      <c r="H40" s="257"/>
      <c r="I40" s="318">
        <v>0.967</v>
      </c>
      <c r="J40" s="318">
        <v>0.935</v>
      </c>
      <c r="K40" s="257"/>
      <c r="L40" s="320">
        <v>3.499</v>
      </c>
      <c r="M40" s="320">
        <v>3.487</v>
      </c>
      <c r="N40" s="263"/>
      <c r="O40" s="320">
        <v>15.865</v>
      </c>
      <c r="P40" s="320">
        <v>17.321</v>
      </c>
      <c r="Q40" s="263"/>
      <c r="R40" s="318">
        <v>3.435</v>
      </c>
      <c r="S40" s="320">
        <v>1.524</v>
      </c>
      <c r="T40" s="257"/>
      <c r="U40" s="322">
        <v>25.807</v>
      </c>
      <c r="V40" s="322">
        <v>24.628000000000004</v>
      </c>
      <c r="W40" s="262"/>
      <c r="X40" s="262"/>
      <c r="Y40" s="378"/>
      <c r="Z40" s="276"/>
      <c r="AA40" s="262"/>
      <c r="AB40" s="262"/>
      <c r="AC40" s="262"/>
      <c r="AD40" s="262"/>
      <c r="AE40" s="262"/>
      <c r="AF40" s="262"/>
      <c r="AG40" s="262"/>
      <c r="AH40" s="262"/>
      <c r="AI40" s="262"/>
      <c r="AJ40" s="262"/>
      <c r="AK40" s="262"/>
      <c r="AL40" s="262"/>
      <c r="AM40" s="262"/>
      <c r="AN40" s="262"/>
      <c r="AO40" s="262"/>
      <c r="AP40" s="262"/>
      <c r="AQ40" s="262"/>
    </row>
    <row r="41" spans="1:43" ht="12.75">
      <c r="A41" s="257" t="s">
        <v>226</v>
      </c>
      <c r="B41" s="257"/>
      <c r="C41" s="318">
        <v>58.096</v>
      </c>
      <c r="D41" s="318">
        <v>59.384</v>
      </c>
      <c r="E41" s="257"/>
      <c r="F41" s="320">
        <v>1.127</v>
      </c>
      <c r="G41" s="320">
        <v>0.803</v>
      </c>
      <c r="H41" s="257"/>
      <c r="I41" s="318">
        <v>1.049</v>
      </c>
      <c r="J41" s="318">
        <v>1.097</v>
      </c>
      <c r="K41" s="257"/>
      <c r="L41" s="320">
        <v>3.847</v>
      </c>
      <c r="M41" s="320">
        <v>2.737</v>
      </c>
      <c r="N41" s="263"/>
      <c r="O41" s="320">
        <v>10.809</v>
      </c>
      <c r="P41" s="320">
        <v>11.17</v>
      </c>
      <c r="Q41" s="263"/>
      <c r="R41" s="318">
        <v>0.886</v>
      </c>
      <c r="S41" s="320">
        <v>0.426</v>
      </c>
      <c r="T41" s="257"/>
      <c r="U41" s="322">
        <v>17.718</v>
      </c>
      <c r="V41" s="322">
        <v>16.233</v>
      </c>
      <c r="W41" s="262"/>
      <c r="X41" s="262"/>
      <c r="Y41" s="378"/>
      <c r="Z41" s="276"/>
      <c r="AA41" s="262"/>
      <c r="AB41" s="262"/>
      <c r="AC41" s="262"/>
      <c r="AD41" s="262"/>
      <c r="AE41" s="262"/>
      <c r="AF41" s="262"/>
      <c r="AG41" s="262"/>
      <c r="AH41" s="262"/>
      <c r="AI41" s="262"/>
      <c r="AJ41" s="262"/>
      <c r="AK41" s="262"/>
      <c r="AL41" s="262"/>
      <c r="AM41" s="262"/>
      <c r="AN41" s="262"/>
      <c r="AO41" s="262"/>
      <c r="AP41" s="262"/>
      <c r="AQ41" s="262"/>
    </row>
    <row r="42" spans="1:43" ht="12.75">
      <c r="A42" s="257" t="s">
        <v>227</v>
      </c>
      <c r="B42" s="257"/>
      <c r="C42" s="318">
        <v>39.307</v>
      </c>
      <c r="D42" s="318">
        <v>36.441</v>
      </c>
      <c r="E42" s="257"/>
      <c r="F42" s="320">
        <v>0.507</v>
      </c>
      <c r="G42" s="320">
        <v>0.296</v>
      </c>
      <c r="H42" s="257"/>
      <c r="I42" s="318">
        <v>0.473</v>
      </c>
      <c r="J42" s="318">
        <v>0.616</v>
      </c>
      <c r="K42" s="257"/>
      <c r="L42" s="320">
        <v>2.549</v>
      </c>
      <c r="M42" s="320">
        <v>2.231</v>
      </c>
      <c r="N42" s="263"/>
      <c r="O42" s="320">
        <v>8.342</v>
      </c>
      <c r="P42" s="320">
        <v>8.321</v>
      </c>
      <c r="Q42" s="263"/>
      <c r="R42" s="318">
        <v>0.464</v>
      </c>
      <c r="S42" s="320">
        <v>0.514</v>
      </c>
      <c r="T42" s="257"/>
      <c r="U42" s="322">
        <v>12.335</v>
      </c>
      <c r="V42" s="322">
        <v>11.977999999999998</v>
      </c>
      <c r="W42" s="262"/>
      <c r="X42" s="262"/>
      <c r="Y42" s="378"/>
      <c r="Z42" s="276"/>
      <c r="AA42" s="262"/>
      <c r="AB42" s="262"/>
      <c r="AC42" s="262"/>
      <c r="AD42" s="262"/>
      <c r="AE42" s="262"/>
      <c r="AF42" s="262"/>
      <c r="AG42" s="262"/>
      <c r="AH42" s="262"/>
      <c r="AI42" s="262"/>
      <c r="AJ42" s="262"/>
      <c r="AK42" s="262"/>
      <c r="AL42" s="262"/>
      <c r="AM42" s="262"/>
      <c r="AN42" s="262"/>
      <c r="AO42" s="262"/>
      <c r="AP42" s="262"/>
      <c r="AQ42" s="262"/>
    </row>
    <row r="43" spans="1:43" ht="12.75">
      <c r="A43" s="257" t="s">
        <v>228</v>
      </c>
      <c r="B43" s="257"/>
      <c r="C43" s="318">
        <v>51.789</v>
      </c>
      <c r="D43" s="318">
        <v>48.486</v>
      </c>
      <c r="E43" s="257"/>
      <c r="F43" s="320">
        <v>1.216</v>
      </c>
      <c r="G43" s="320">
        <v>0.92</v>
      </c>
      <c r="H43" s="257"/>
      <c r="I43" s="318">
        <v>1.315</v>
      </c>
      <c r="J43" s="318">
        <v>1.211</v>
      </c>
      <c r="K43" s="257"/>
      <c r="L43" s="320">
        <v>2.287</v>
      </c>
      <c r="M43" s="320">
        <v>2.121</v>
      </c>
      <c r="N43" s="263"/>
      <c r="O43" s="320">
        <v>9.016</v>
      </c>
      <c r="P43" s="320">
        <v>9.112</v>
      </c>
      <c r="Q43" s="263"/>
      <c r="R43" s="318">
        <v>0.55</v>
      </c>
      <c r="S43" s="320">
        <v>0.277</v>
      </c>
      <c r="T43" s="257"/>
      <c r="U43" s="322">
        <v>14.384</v>
      </c>
      <c r="V43" s="322">
        <v>13.641</v>
      </c>
      <c r="W43" s="262"/>
      <c r="X43" s="262"/>
      <c r="Y43" s="378"/>
      <c r="Z43" s="276"/>
      <c r="AA43" s="262"/>
      <c r="AB43" s="262"/>
      <c r="AC43" s="262"/>
      <c r="AD43" s="262"/>
      <c r="AE43" s="262"/>
      <c r="AF43" s="262"/>
      <c r="AG43" s="262"/>
      <c r="AH43" s="262"/>
      <c r="AI43" s="262"/>
      <c r="AJ43" s="262"/>
      <c r="AK43" s="262"/>
      <c r="AL43" s="262"/>
      <c r="AM43" s="262"/>
      <c r="AN43" s="262"/>
      <c r="AO43" s="262"/>
      <c r="AP43" s="262"/>
      <c r="AQ43" s="262"/>
    </row>
    <row r="44" spans="1:43" ht="12.75">
      <c r="A44" s="257" t="s">
        <v>229</v>
      </c>
      <c r="B44" s="257"/>
      <c r="C44" s="318">
        <v>89.39</v>
      </c>
      <c r="D44" s="318">
        <v>83.392</v>
      </c>
      <c r="E44" s="257"/>
      <c r="F44" s="320">
        <v>0.921</v>
      </c>
      <c r="G44" s="320">
        <v>0.754</v>
      </c>
      <c r="H44" s="257"/>
      <c r="I44" s="318">
        <v>1.629</v>
      </c>
      <c r="J44" s="318">
        <v>1.349</v>
      </c>
      <c r="K44" s="257"/>
      <c r="L44" s="320">
        <v>6.404</v>
      </c>
      <c r="M44" s="320">
        <v>5.24</v>
      </c>
      <c r="N44" s="263"/>
      <c r="O44" s="320">
        <v>17.411</v>
      </c>
      <c r="P44" s="320">
        <v>15.925</v>
      </c>
      <c r="Q44" s="263"/>
      <c r="R44" s="318">
        <v>0.434</v>
      </c>
      <c r="S44" s="320">
        <v>0.129</v>
      </c>
      <c r="T44" s="257"/>
      <c r="U44" s="322">
        <v>26.799000000000003</v>
      </c>
      <c r="V44" s="322">
        <v>23.397000000000002</v>
      </c>
      <c r="W44" s="262"/>
      <c r="X44" s="262"/>
      <c r="Y44" s="378"/>
      <c r="Z44" s="276"/>
      <c r="AA44" s="262"/>
      <c r="AB44" s="262"/>
      <c r="AC44" s="262"/>
      <c r="AD44" s="262"/>
      <c r="AE44" s="262"/>
      <c r="AF44" s="262"/>
      <c r="AG44" s="262"/>
      <c r="AH44" s="262"/>
      <c r="AI44" s="262"/>
      <c r="AJ44" s="262"/>
      <c r="AK44" s="262"/>
      <c r="AL44" s="262"/>
      <c r="AM44" s="262"/>
      <c r="AN44" s="262"/>
      <c r="AO44" s="262"/>
      <c r="AP44" s="262"/>
      <c r="AQ44" s="262"/>
    </row>
    <row r="45" spans="1:43" s="243" customFormat="1" ht="12.75">
      <c r="A45" s="259" t="s">
        <v>230</v>
      </c>
      <c r="B45" s="259"/>
      <c r="C45" s="318">
        <v>131.764</v>
      </c>
      <c r="D45" s="318">
        <v>127.49</v>
      </c>
      <c r="E45" s="259"/>
      <c r="F45" s="320">
        <v>3.598</v>
      </c>
      <c r="G45" s="320">
        <v>2.767</v>
      </c>
      <c r="H45" s="259"/>
      <c r="I45" s="318">
        <v>1.969</v>
      </c>
      <c r="J45" s="318">
        <v>1.706</v>
      </c>
      <c r="K45" s="259"/>
      <c r="L45" s="320">
        <v>7.628</v>
      </c>
      <c r="M45" s="320">
        <v>6.994</v>
      </c>
      <c r="N45" s="263"/>
      <c r="O45" s="320">
        <v>21.977</v>
      </c>
      <c r="P45" s="320">
        <v>19.962</v>
      </c>
      <c r="Q45" s="263"/>
      <c r="R45" s="318">
        <v>1.676</v>
      </c>
      <c r="S45" s="320">
        <v>1.515</v>
      </c>
      <c r="T45" s="259"/>
      <c r="U45" s="322">
        <v>36.848</v>
      </c>
      <c r="V45" s="322">
        <v>32.943999999999996</v>
      </c>
      <c r="W45" s="262"/>
      <c r="X45" s="262"/>
      <c r="Y45" s="378"/>
      <c r="Z45" s="379"/>
      <c r="AA45" s="262"/>
      <c r="AB45" s="262"/>
      <c r="AC45" s="262"/>
      <c r="AD45" s="262"/>
      <c r="AE45" s="262"/>
      <c r="AF45" s="262"/>
      <c r="AG45" s="262"/>
      <c r="AH45" s="262"/>
      <c r="AI45" s="262"/>
      <c r="AJ45" s="262"/>
      <c r="AK45" s="262"/>
      <c r="AL45" s="262"/>
      <c r="AM45" s="262"/>
      <c r="AN45" s="262"/>
      <c r="AO45" s="262"/>
      <c r="AP45" s="262"/>
      <c r="AQ45" s="262"/>
    </row>
    <row r="46" spans="1:43" ht="12.75">
      <c r="A46" s="257" t="s">
        <v>231</v>
      </c>
      <c r="B46" s="257"/>
      <c r="C46" s="318">
        <v>29.146</v>
      </c>
      <c r="D46" s="318">
        <v>28.377</v>
      </c>
      <c r="E46" s="257"/>
      <c r="F46" s="320">
        <v>0.567</v>
      </c>
      <c r="G46" s="320">
        <v>0.365</v>
      </c>
      <c r="H46" s="257"/>
      <c r="I46" s="318">
        <v>0.382</v>
      </c>
      <c r="J46" s="318">
        <v>0.305</v>
      </c>
      <c r="K46" s="257"/>
      <c r="L46" s="320">
        <v>1.797</v>
      </c>
      <c r="M46" s="320">
        <v>1.684</v>
      </c>
      <c r="N46" s="263"/>
      <c r="O46" s="320">
        <v>3.964</v>
      </c>
      <c r="P46" s="320">
        <v>4.072</v>
      </c>
      <c r="Q46" s="263"/>
      <c r="R46" s="318">
        <v>0.341</v>
      </c>
      <c r="S46" s="320">
        <v>0.457</v>
      </c>
      <c r="T46" s="257"/>
      <c r="U46" s="322">
        <v>7.051</v>
      </c>
      <c r="V46" s="322">
        <v>6.883</v>
      </c>
      <c r="W46" s="262"/>
      <c r="X46" s="262"/>
      <c r="Y46" s="378"/>
      <c r="Z46" s="276"/>
      <c r="AA46" s="262"/>
      <c r="AB46" s="262"/>
      <c r="AC46" s="262"/>
      <c r="AD46" s="262"/>
      <c r="AE46" s="262"/>
      <c r="AF46" s="262"/>
      <c r="AG46" s="262"/>
      <c r="AH46" s="262"/>
      <c r="AI46" s="262"/>
      <c r="AJ46" s="262"/>
      <c r="AK46" s="262"/>
      <c r="AL46" s="262"/>
      <c r="AM46" s="262"/>
      <c r="AN46" s="262"/>
      <c r="AO46" s="262"/>
      <c r="AP46" s="262"/>
      <c r="AQ46" s="262"/>
    </row>
    <row r="47" spans="1:43" ht="12.75">
      <c r="A47" s="257" t="s">
        <v>232</v>
      </c>
      <c r="B47" s="257"/>
      <c r="C47" s="318">
        <v>59.535</v>
      </c>
      <c r="D47" s="318">
        <v>58.014</v>
      </c>
      <c r="E47" s="257"/>
      <c r="F47" s="320">
        <v>0.732</v>
      </c>
      <c r="G47" s="320">
        <v>0.552</v>
      </c>
      <c r="H47" s="257"/>
      <c r="I47" s="318">
        <v>0.962</v>
      </c>
      <c r="J47" s="318">
        <v>0.86</v>
      </c>
      <c r="K47" s="257"/>
      <c r="L47" s="320">
        <v>4.22</v>
      </c>
      <c r="M47" s="320">
        <v>3.842</v>
      </c>
      <c r="N47" s="263"/>
      <c r="O47" s="320">
        <v>11.566</v>
      </c>
      <c r="P47" s="320">
        <v>10.719</v>
      </c>
      <c r="Q47" s="263"/>
      <c r="R47" s="318">
        <v>0.241</v>
      </c>
      <c r="S47" s="320">
        <v>0.217</v>
      </c>
      <c r="T47" s="257"/>
      <c r="U47" s="322">
        <v>17.721</v>
      </c>
      <c r="V47" s="322">
        <v>16.19</v>
      </c>
      <c r="W47" s="262"/>
      <c r="X47" s="262"/>
      <c r="Y47" s="378"/>
      <c r="Z47" s="276"/>
      <c r="AA47" s="262"/>
      <c r="AB47" s="262"/>
      <c r="AC47" s="262"/>
      <c r="AD47" s="262"/>
      <c r="AE47" s="262"/>
      <c r="AF47" s="262"/>
      <c r="AG47" s="262"/>
      <c r="AH47" s="262"/>
      <c r="AI47" s="262"/>
      <c r="AJ47" s="262"/>
      <c r="AK47" s="262"/>
      <c r="AL47" s="262"/>
      <c r="AM47" s="262"/>
      <c r="AN47" s="262"/>
      <c r="AO47" s="262"/>
      <c r="AP47" s="262"/>
      <c r="AQ47" s="262"/>
    </row>
    <row r="48" spans="1:43" ht="12.75">
      <c r="A48" s="257" t="s">
        <v>233</v>
      </c>
      <c r="B48" s="257"/>
      <c r="C48" s="318">
        <v>168.77</v>
      </c>
      <c r="D48" s="318">
        <v>174.524</v>
      </c>
      <c r="E48" s="257"/>
      <c r="F48" s="320">
        <v>1.959</v>
      </c>
      <c r="G48" s="320">
        <v>1.798</v>
      </c>
      <c r="H48" s="257"/>
      <c r="I48" s="318">
        <v>1.497</v>
      </c>
      <c r="J48" s="318">
        <v>1.059</v>
      </c>
      <c r="K48" s="257"/>
      <c r="L48" s="320">
        <v>6.204</v>
      </c>
      <c r="M48" s="320">
        <v>5.441</v>
      </c>
      <c r="N48" s="263"/>
      <c r="O48" s="320">
        <v>33.516</v>
      </c>
      <c r="P48" s="320">
        <v>34.86</v>
      </c>
      <c r="Q48" s="263"/>
      <c r="R48" s="318">
        <v>1.023</v>
      </c>
      <c r="S48" s="320">
        <v>1.021</v>
      </c>
      <c r="T48" s="257"/>
      <c r="U48" s="322">
        <v>44.199000000000005</v>
      </c>
      <c r="V48" s="322">
        <v>44.179</v>
      </c>
      <c r="W48" s="262"/>
      <c r="X48" s="262"/>
      <c r="Y48" s="378"/>
      <c r="Z48" s="276"/>
      <c r="AA48" s="262"/>
      <c r="AB48" s="262"/>
      <c r="AC48" s="262"/>
      <c r="AD48" s="262"/>
      <c r="AE48" s="262"/>
      <c r="AF48" s="262"/>
      <c r="AG48" s="262"/>
      <c r="AH48" s="262"/>
      <c r="AI48" s="262"/>
      <c r="AJ48" s="262"/>
      <c r="AK48" s="262"/>
      <c r="AL48" s="262"/>
      <c r="AM48" s="262"/>
      <c r="AN48" s="262"/>
      <c r="AO48" s="262"/>
      <c r="AP48" s="262"/>
      <c r="AQ48" s="262"/>
    </row>
    <row r="49" spans="1:43" ht="12.75">
      <c r="A49" s="257" t="s">
        <v>234</v>
      </c>
      <c r="B49" s="257"/>
      <c r="C49" s="318">
        <v>162.438</v>
      </c>
      <c r="D49" s="318">
        <v>159.513</v>
      </c>
      <c r="E49" s="257"/>
      <c r="F49" s="320">
        <v>1.995</v>
      </c>
      <c r="G49" s="320">
        <v>1.578</v>
      </c>
      <c r="H49" s="257"/>
      <c r="I49" s="318">
        <v>2.003</v>
      </c>
      <c r="J49" s="318">
        <v>1.611</v>
      </c>
      <c r="K49" s="257"/>
      <c r="L49" s="320">
        <v>7.932</v>
      </c>
      <c r="M49" s="320">
        <v>7.338</v>
      </c>
      <c r="N49" s="263"/>
      <c r="O49" s="320">
        <v>28.668</v>
      </c>
      <c r="P49" s="320">
        <v>28.223</v>
      </c>
      <c r="Q49" s="263"/>
      <c r="R49" s="318">
        <v>5.618</v>
      </c>
      <c r="S49" s="320">
        <v>4.381</v>
      </c>
      <c r="T49" s="257"/>
      <c r="U49" s="322">
        <v>46.216</v>
      </c>
      <c r="V49" s="322">
        <v>43.131</v>
      </c>
      <c r="W49" s="262"/>
      <c r="X49" s="262"/>
      <c r="Y49" s="378"/>
      <c r="Z49" s="276"/>
      <c r="AA49" s="262"/>
      <c r="AB49" s="262"/>
      <c r="AC49" s="262"/>
      <c r="AD49" s="262"/>
      <c r="AE49" s="262"/>
      <c r="AF49" s="262"/>
      <c r="AG49" s="262"/>
      <c r="AH49" s="262"/>
      <c r="AI49" s="262"/>
      <c r="AJ49" s="262"/>
      <c r="AK49" s="262"/>
      <c r="AL49" s="262"/>
      <c r="AM49" s="262"/>
      <c r="AN49" s="262"/>
      <c r="AO49" s="262"/>
      <c r="AP49" s="262"/>
      <c r="AQ49" s="262"/>
    </row>
    <row r="50" spans="1:43" s="243" customFormat="1" ht="12.75">
      <c r="A50" s="265" t="s">
        <v>235</v>
      </c>
      <c r="B50" s="265"/>
      <c r="C50" s="319">
        <v>33.586</v>
      </c>
      <c r="D50" s="319">
        <v>32.829</v>
      </c>
      <c r="E50" s="265"/>
      <c r="F50" s="321">
        <v>0.522</v>
      </c>
      <c r="G50" s="321">
        <v>0.417</v>
      </c>
      <c r="H50" s="265"/>
      <c r="I50" s="319">
        <v>0.488</v>
      </c>
      <c r="J50" s="319">
        <v>0.494</v>
      </c>
      <c r="K50" s="265"/>
      <c r="L50" s="321">
        <v>2.286</v>
      </c>
      <c r="M50" s="321">
        <v>1.338</v>
      </c>
      <c r="N50" s="266"/>
      <c r="O50" s="321">
        <v>6.126</v>
      </c>
      <c r="P50" s="321">
        <v>6.098</v>
      </c>
      <c r="Q50" s="266"/>
      <c r="R50" s="319">
        <v>0.484</v>
      </c>
      <c r="S50" s="321">
        <v>0.294</v>
      </c>
      <c r="T50" s="265"/>
      <c r="U50" s="323">
        <v>9.906</v>
      </c>
      <c r="V50" s="323">
        <v>8.641</v>
      </c>
      <c r="W50" s="262"/>
      <c r="X50" s="262"/>
      <c r="Y50" s="378"/>
      <c r="Z50" s="379"/>
      <c r="AA50" s="262"/>
      <c r="AB50" s="262"/>
      <c r="AC50" s="262"/>
      <c r="AD50" s="262"/>
      <c r="AE50" s="262"/>
      <c r="AF50" s="262"/>
      <c r="AG50" s="262"/>
      <c r="AH50" s="262"/>
      <c r="AI50" s="262"/>
      <c r="AJ50" s="262"/>
      <c r="AK50" s="262"/>
      <c r="AL50" s="262"/>
      <c r="AM50" s="262"/>
      <c r="AN50" s="262"/>
      <c r="AO50" s="262"/>
      <c r="AP50" s="262"/>
      <c r="AQ50" s="262"/>
    </row>
    <row r="51" spans="1:20" ht="12.75">
      <c r="A51" s="267"/>
      <c r="B51" s="267"/>
      <c r="C51" s="267"/>
      <c r="D51" s="267"/>
      <c r="E51" s="267"/>
      <c r="F51" s="268"/>
      <c r="G51" s="268"/>
      <c r="H51" s="268"/>
      <c r="I51" s="269"/>
      <c r="J51" s="270"/>
      <c r="L51" s="271"/>
      <c r="M51" s="271"/>
      <c r="O51" s="269"/>
      <c r="P51" s="272"/>
      <c r="Q51" s="272"/>
      <c r="R51" s="270"/>
      <c r="S51" s="268"/>
      <c r="T51" s="268"/>
    </row>
    <row r="52" spans="1:22" s="243" customFormat="1" ht="12.75">
      <c r="A52" s="273"/>
      <c r="B52" s="273"/>
      <c r="C52" s="269"/>
      <c r="D52" s="270"/>
      <c r="E52" s="273"/>
      <c r="F52" s="269"/>
      <c r="G52" s="269"/>
      <c r="H52" s="269"/>
      <c r="I52" s="269"/>
      <c r="J52" s="270"/>
      <c r="L52" s="269"/>
      <c r="M52" s="269"/>
      <c r="O52" s="269"/>
      <c r="P52" s="269"/>
      <c r="Q52" s="272"/>
      <c r="R52" s="270"/>
      <c r="S52" s="269"/>
      <c r="T52" s="269"/>
      <c r="U52" s="277"/>
      <c r="V52" s="277"/>
    </row>
    <row r="53" spans="1:22" ht="12.75">
      <c r="A53" s="267"/>
      <c r="B53" s="267"/>
      <c r="C53" s="267"/>
      <c r="D53" s="267"/>
      <c r="E53" s="267"/>
      <c r="F53" s="269"/>
      <c r="G53" s="269"/>
      <c r="H53" s="269"/>
      <c r="I53" s="269"/>
      <c r="J53" s="270"/>
      <c r="K53" s="259"/>
      <c r="L53" s="269"/>
      <c r="M53" s="269"/>
      <c r="N53" s="259"/>
      <c r="O53" s="269"/>
      <c r="P53" s="269"/>
      <c r="Q53" s="272"/>
      <c r="R53" s="270"/>
      <c r="S53" s="269"/>
      <c r="T53" s="269"/>
      <c r="U53" s="273"/>
      <c r="V53" s="273"/>
    </row>
    <row r="54" spans="1:20" ht="12.75">
      <c r="A54" s="274" t="s">
        <v>236</v>
      </c>
      <c r="B54" s="274"/>
      <c r="C54" s="274"/>
      <c r="D54" s="274"/>
      <c r="E54" s="267"/>
      <c r="F54" s="24" t="s">
        <v>237</v>
      </c>
      <c r="G54" s="268"/>
      <c r="H54" s="268"/>
      <c r="I54" s="269"/>
      <c r="J54" s="270"/>
      <c r="L54" s="271"/>
      <c r="M54" s="271"/>
      <c r="O54" s="269"/>
      <c r="P54" s="272"/>
      <c r="Q54" s="272"/>
      <c r="R54" s="270"/>
      <c r="S54" s="268"/>
      <c r="T54" s="268"/>
    </row>
    <row r="55" spans="1:20" ht="12.75">
      <c r="A55" s="274"/>
      <c r="B55" s="274"/>
      <c r="C55" s="274"/>
      <c r="D55" s="274"/>
      <c r="E55" s="267"/>
      <c r="F55" s="268"/>
      <c r="G55" s="268"/>
      <c r="H55" s="268"/>
      <c r="I55" s="269"/>
      <c r="J55" s="270"/>
      <c r="L55" s="271"/>
      <c r="M55" s="271"/>
      <c r="O55" s="269"/>
      <c r="P55" s="272"/>
      <c r="Q55" s="272"/>
      <c r="R55" s="270"/>
      <c r="S55" s="268"/>
      <c r="T55" s="268"/>
    </row>
    <row r="56" spans="1:22" ht="29.25" customHeight="1">
      <c r="A56" s="417" t="s">
        <v>238</v>
      </c>
      <c r="B56" s="417"/>
      <c r="C56" s="417"/>
      <c r="D56" s="417"/>
      <c r="E56" s="417"/>
      <c r="F56" s="417"/>
      <c r="G56" s="417"/>
      <c r="H56" s="417"/>
      <c r="I56" s="417"/>
      <c r="J56" s="417"/>
      <c r="K56" s="417"/>
      <c r="L56" s="417"/>
      <c r="M56" s="417"/>
      <c r="N56" s="417"/>
      <c r="O56" s="417"/>
      <c r="P56" s="417"/>
      <c r="Q56" s="417"/>
      <c r="R56" s="417"/>
      <c r="S56" s="417"/>
      <c r="T56" s="418"/>
      <c r="U56" s="418"/>
      <c r="V56" s="418"/>
    </row>
    <row r="57" spans="1:20" ht="6" customHeight="1">
      <c r="A57" s="275"/>
      <c r="B57" s="275"/>
      <c r="C57" s="275"/>
      <c r="D57" s="275"/>
      <c r="E57" s="275"/>
      <c r="F57" s="275"/>
      <c r="G57" s="275"/>
      <c r="H57" s="275"/>
      <c r="I57" s="275"/>
      <c r="J57" s="275"/>
      <c r="K57" s="275"/>
      <c r="L57" s="275"/>
      <c r="M57" s="275"/>
      <c r="N57" s="275"/>
      <c r="O57" s="275"/>
      <c r="P57" s="275"/>
      <c r="Q57" s="275"/>
      <c r="R57" s="275"/>
      <c r="S57" s="275"/>
      <c r="T57" s="275"/>
    </row>
    <row r="58" spans="1:22" ht="28.5" customHeight="1">
      <c r="A58" s="419" t="s">
        <v>239</v>
      </c>
      <c r="B58" s="419"/>
      <c r="C58" s="419"/>
      <c r="D58" s="419"/>
      <c r="E58" s="419"/>
      <c r="F58" s="419"/>
      <c r="G58" s="419"/>
      <c r="H58" s="419"/>
      <c r="I58" s="420"/>
      <c r="J58" s="420"/>
      <c r="K58" s="420"/>
      <c r="L58" s="420"/>
      <c r="M58" s="420"/>
      <c r="N58" s="420"/>
      <c r="O58" s="420"/>
      <c r="P58" s="420"/>
      <c r="Q58" s="420"/>
      <c r="R58" s="420"/>
      <c r="S58" s="420"/>
      <c r="T58" s="420"/>
      <c r="U58" s="420"/>
      <c r="V58" s="420"/>
    </row>
    <row r="59" spans="1:20" ht="12.75" customHeight="1">
      <c r="A59" s="276"/>
      <c r="B59" s="276"/>
      <c r="C59" s="276"/>
      <c r="D59" s="276"/>
      <c r="E59" s="277"/>
      <c r="F59" s="277"/>
      <c r="G59" s="277"/>
      <c r="H59" s="277"/>
      <c r="I59" s="277"/>
      <c r="J59" s="277"/>
      <c r="K59" s="277"/>
      <c r="L59" s="277"/>
      <c r="M59" s="277"/>
      <c r="N59" s="277"/>
      <c r="O59" s="277"/>
      <c r="P59" s="277"/>
      <c r="Q59" s="277"/>
      <c r="R59" s="277"/>
      <c r="S59" s="277"/>
      <c r="T59" s="277"/>
    </row>
    <row r="60" spans="1:4" ht="12.75">
      <c r="A60" s="278" t="s">
        <v>240</v>
      </c>
      <c r="B60" s="278"/>
      <c r="C60" s="278"/>
      <c r="D60" s="278"/>
    </row>
    <row r="61" ht="12.75">
      <c r="A61" s="242" t="s">
        <v>241</v>
      </c>
    </row>
    <row r="62" spans="1:6" ht="12.75">
      <c r="A62" s="242" t="s">
        <v>242</v>
      </c>
      <c r="F62" s="279"/>
    </row>
  </sheetData>
  <sheetProtection/>
  <mergeCells count="9">
    <mergeCell ref="U4:V4"/>
    <mergeCell ref="A56:V56"/>
    <mergeCell ref="A58:V58"/>
    <mergeCell ref="C4:D4"/>
    <mergeCell ref="F4:G4"/>
    <mergeCell ref="I4:J4"/>
    <mergeCell ref="L4:M4"/>
    <mergeCell ref="O4:P4"/>
    <mergeCell ref="R4:S4"/>
  </mergeCells>
  <printOptions/>
  <pageMargins left="0.75" right="0.75" top="1" bottom="1" header="0.5" footer="0.5"/>
  <pageSetup horizontalDpi="600" verticalDpi="600" orientation="portrait" paperSize="9" scale="35" r:id="rId1"/>
</worksheet>
</file>

<file path=xl/worksheets/sheet9.xml><?xml version="1.0" encoding="utf-8"?>
<worksheet xmlns="http://schemas.openxmlformats.org/spreadsheetml/2006/main" xmlns:r="http://schemas.openxmlformats.org/officeDocument/2006/relationships">
  <sheetPr>
    <tabColor indexed="22"/>
  </sheetPr>
  <dimension ref="A1:AH80"/>
  <sheetViews>
    <sheetView showGridLines="0" zoomScalePageLayoutView="0" workbookViewId="0" topLeftCell="A1">
      <selection activeCell="A1" sqref="A1"/>
    </sheetView>
  </sheetViews>
  <sheetFormatPr defaultColWidth="8.00390625" defaultRowHeight="12.75"/>
  <cols>
    <col min="1" max="1" width="4.140625" style="69" bestFit="1" customWidth="1"/>
    <col min="2" max="2" width="0.85546875" style="69" customWidth="1"/>
    <col min="3" max="3" width="9.57421875" style="69" customWidth="1"/>
    <col min="4" max="4" width="0.85546875" style="69" customWidth="1"/>
    <col min="5" max="5" width="8.57421875" style="69" customWidth="1"/>
    <col min="6" max="6" width="6.00390625" style="69" customWidth="1"/>
    <col min="7" max="7" width="0.85546875" style="69" customWidth="1"/>
    <col min="8" max="8" width="9.421875" style="69" bestFit="1" customWidth="1"/>
    <col min="9" max="9" width="1.28515625" style="69" customWidth="1"/>
    <col min="10" max="10" width="9.00390625" style="69" customWidth="1"/>
    <col min="11" max="11" width="6.140625" style="69" customWidth="1"/>
    <col min="12" max="12" width="1.28515625" style="69" customWidth="1"/>
    <col min="13" max="13" width="9.8515625" style="69" customWidth="1"/>
    <col min="14" max="14" width="3.00390625" style="69" customWidth="1"/>
    <col min="15" max="15" width="8.28125" style="69" customWidth="1"/>
    <col min="16" max="16" width="1.28515625" style="69" customWidth="1"/>
    <col min="17" max="18" width="5.140625" style="69" customWidth="1"/>
    <col min="19" max="19" width="0.9921875" style="69" customWidth="1"/>
    <col min="20" max="20" width="10.8515625" style="69" customWidth="1"/>
    <col min="21" max="21" width="6.8515625" style="69" customWidth="1"/>
    <col min="22" max="22" width="1.7109375" style="69" customWidth="1"/>
    <col min="23" max="23" width="9.140625" style="69" customWidth="1"/>
    <col min="24" max="24" width="0.85546875" style="69" customWidth="1"/>
    <col min="25" max="25" width="9.00390625" style="69" customWidth="1"/>
    <col min="26" max="27" width="1.57421875" style="69" customWidth="1"/>
    <col min="28" max="28" width="10.8515625" style="69" customWidth="1"/>
    <col min="29" max="29" width="0.9921875" style="69" customWidth="1"/>
    <col min="30" max="30" width="10.7109375" style="69" customWidth="1"/>
    <col min="31" max="31" width="1.421875" style="85" customWidth="1"/>
    <col min="32" max="32" width="8.00390625" style="85" customWidth="1"/>
    <col min="33" max="33" width="0.42578125" style="85" customWidth="1"/>
    <col min="34" max="16384" width="8.00390625" style="85" customWidth="1"/>
  </cols>
  <sheetData>
    <row r="1" spans="1:30" ht="12.75" customHeight="1">
      <c r="A1" s="66"/>
      <c r="B1" s="67"/>
      <c r="C1" s="68"/>
      <c r="E1" s="70"/>
      <c r="F1" s="70"/>
      <c r="G1" s="70"/>
      <c r="H1" s="70"/>
      <c r="I1" s="70"/>
      <c r="J1" s="70"/>
      <c r="K1" s="70"/>
      <c r="L1" s="479" t="s">
        <v>46</v>
      </c>
      <c r="M1" s="479"/>
      <c r="N1" s="479"/>
      <c r="O1" s="479"/>
      <c r="P1" s="479"/>
      <c r="Q1" s="479"/>
      <c r="R1" s="479"/>
      <c r="S1" s="71"/>
      <c r="T1" s="70"/>
      <c r="U1" s="70"/>
      <c r="V1" s="70"/>
      <c r="W1" s="70"/>
      <c r="X1" s="70"/>
      <c r="Y1" s="70"/>
      <c r="Z1" s="70"/>
      <c r="AA1" s="70"/>
      <c r="AB1" s="70"/>
      <c r="AC1" s="70"/>
      <c r="AD1" s="66"/>
    </row>
    <row r="2" spans="1:30" ht="12.75" customHeight="1">
      <c r="A2" s="66"/>
      <c r="B2" s="67"/>
      <c r="C2" s="68"/>
      <c r="E2" s="70"/>
      <c r="F2" s="70"/>
      <c r="G2" s="70"/>
      <c r="H2" s="70"/>
      <c r="I2" s="70"/>
      <c r="J2" s="70"/>
      <c r="K2" s="70"/>
      <c r="L2" s="479"/>
      <c r="M2" s="479"/>
      <c r="N2" s="479"/>
      <c r="O2" s="479"/>
      <c r="P2" s="479"/>
      <c r="Q2" s="479"/>
      <c r="R2" s="479"/>
      <c r="S2" s="71"/>
      <c r="T2" s="70"/>
      <c r="U2" s="70"/>
      <c r="V2" s="70"/>
      <c r="W2" s="70"/>
      <c r="X2" s="70"/>
      <c r="Y2" s="70"/>
      <c r="Z2" s="70"/>
      <c r="AA2" s="70"/>
      <c r="AB2" s="70"/>
      <c r="AC2" s="70"/>
      <c r="AD2" s="66"/>
    </row>
    <row r="3" spans="1:30" ht="12" thickBo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2"/>
    </row>
    <row r="4" spans="1:30" ht="11.25">
      <c r="A4" s="455" t="s">
        <v>47</v>
      </c>
      <c r="B4" s="74"/>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6"/>
    </row>
    <row r="5" spans="1:30" ht="12.75" customHeight="1">
      <c r="A5" s="455"/>
      <c r="B5" s="74"/>
      <c r="H5" s="75"/>
      <c r="J5" s="75"/>
      <c r="K5" s="75"/>
      <c r="M5" s="430" t="s">
        <v>75</v>
      </c>
      <c r="N5" s="430"/>
      <c r="O5" s="430"/>
      <c r="P5" s="430"/>
      <c r="Q5" s="430"/>
      <c r="W5" s="75"/>
      <c r="X5" s="75"/>
      <c r="Y5" s="75"/>
      <c r="AD5" s="66"/>
    </row>
    <row r="6" spans="1:30" ht="12.75" customHeight="1">
      <c r="A6" s="455"/>
      <c r="B6" s="74"/>
      <c r="H6" s="75"/>
      <c r="J6" s="75"/>
      <c r="K6" s="75"/>
      <c r="M6" s="480">
        <v>3506699</v>
      </c>
      <c r="N6" s="480"/>
      <c r="O6" s="480"/>
      <c r="P6" s="480"/>
      <c r="Q6" s="480"/>
      <c r="R6" s="78"/>
      <c r="S6" s="78"/>
      <c r="W6" s="75"/>
      <c r="X6" s="75"/>
      <c r="Y6" s="75"/>
      <c r="AD6" s="79"/>
    </row>
    <row r="7" spans="1:30" ht="9.75" customHeight="1">
      <c r="A7" s="455"/>
      <c r="B7" s="74"/>
      <c r="AD7" s="66"/>
    </row>
    <row r="8" spans="1:30" ht="12.75" customHeight="1">
      <c r="A8" s="455"/>
      <c r="B8" s="74"/>
      <c r="AD8" s="66"/>
    </row>
    <row r="9" spans="1:30" ht="12.75" customHeight="1">
      <c r="A9" s="455"/>
      <c r="B9" s="74"/>
      <c r="M9" s="450" t="s">
        <v>48</v>
      </c>
      <c r="N9" s="451"/>
      <c r="O9" s="451"/>
      <c r="P9" s="451"/>
      <c r="Q9" s="481"/>
      <c r="AD9" s="66"/>
    </row>
    <row r="10" spans="1:30" ht="12.75" customHeight="1">
      <c r="A10" s="455"/>
      <c r="B10" s="74"/>
      <c r="M10" s="482"/>
      <c r="N10" s="483"/>
      <c r="O10" s="483"/>
      <c r="P10" s="483"/>
      <c r="Q10" s="484"/>
      <c r="AD10" s="66"/>
    </row>
    <row r="11" spans="1:30" ht="9.75" customHeight="1">
      <c r="A11" s="455"/>
      <c r="B11" s="74"/>
      <c r="AD11" s="66"/>
    </row>
    <row r="12" spans="1:30" ht="9.75" customHeight="1">
      <c r="A12" s="455"/>
      <c r="B12" s="74"/>
      <c r="AD12" s="66"/>
    </row>
    <row r="13" spans="1:30" ht="9.75" customHeight="1">
      <c r="A13" s="455"/>
      <c r="B13" s="74"/>
      <c r="M13" s="480"/>
      <c r="N13" s="480"/>
      <c r="O13" s="480"/>
      <c r="P13" s="480"/>
      <c r="Q13" s="480"/>
      <c r="AD13" s="66"/>
    </row>
    <row r="14" spans="1:30" ht="9.75" customHeight="1">
      <c r="A14" s="455"/>
      <c r="B14" s="74"/>
      <c r="M14" s="485"/>
      <c r="N14" s="485"/>
      <c r="O14" s="485"/>
      <c r="P14" s="485"/>
      <c r="Q14" s="485"/>
      <c r="T14" s="83"/>
      <c r="U14" s="83"/>
      <c r="V14" s="83"/>
      <c r="W14" s="83"/>
      <c r="X14" s="83"/>
      <c r="Y14" s="84"/>
      <c r="Z14" s="84"/>
      <c r="AA14" s="84"/>
      <c r="AB14" s="84"/>
      <c r="AC14" s="84"/>
      <c r="AD14" s="66"/>
    </row>
    <row r="15" spans="1:30" ht="12.75" customHeight="1">
      <c r="A15" s="455"/>
      <c r="B15" s="74"/>
      <c r="K15" s="463" t="s">
        <v>49</v>
      </c>
      <c r="L15" s="464"/>
      <c r="M15" s="464"/>
      <c r="N15" s="464"/>
      <c r="O15" s="464"/>
      <c r="P15" s="464"/>
      <c r="Q15" s="464"/>
      <c r="R15" s="465"/>
      <c r="T15" s="83"/>
      <c r="U15" s="463" t="s">
        <v>50</v>
      </c>
      <c r="V15" s="470"/>
      <c r="W15" s="470"/>
      <c r="X15" s="470"/>
      <c r="Y15" s="471"/>
      <c r="Z15" s="84"/>
      <c r="AA15" s="84"/>
      <c r="AB15" s="84"/>
      <c r="AC15" s="84"/>
      <c r="AD15" s="66"/>
    </row>
    <row r="16" spans="1:30" ht="12.75" customHeight="1">
      <c r="A16" s="455"/>
      <c r="B16" s="74"/>
      <c r="K16" s="486"/>
      <c r="L16" s="487"/>
      <c r="M16" s="487"/>
      <c r="N16" s="487"/>
      <c r="O16" s="487"/>
      <c r="P16" s="487"/>
      <c r="Q16" s="487"/>
      <c r="R16" s="488"/>
      <c r="T16" s="83"/>
      <c r="U16" s="472"/>
      <c r="V16" s="473"/>
      <c r="W16" s="473"/>
      <c r="X16" s="473"/>
      <c r="Y16" s="474"/>
      <c r="Z16" s="84"/>
      <c r="AA16" s="84"/>
      <c r="AB16" s="84"/>
      <c r="AC16" s="84"/>
      <c r="AD16" s="66"/>
    </row>
    <row r="17" spans="1:30" ht="12.75" customHeight="1">
      <c r="A17" s="455"/>
      <c r="B17" s="74"/>
      <c r="M17" s="475"/>
      <c r="N17" s="476"/>
      <c r="O17" s="86"/>
      <c r="Q17" s="475"/>
      <c r="R17" s="475"/>
      <c r="S17" s="475"/>
      <c r="T17" s="475"/>
      <c r="U17" s="475"/>
      <c r="Y17" s="477"/>
      <c r="Z17" s="478"/>
      <c r="AA17" s="87"/>
      <c r="AC17" s="88"/>
      <c r="AD17" s="66"/>
    </row>
    <row r="18" spans="1:30" ht="12.75" customHeight="1">
      <c r="A18" s="455" t="s">
        <v>51</v>
      </c>
      <c r="B18" s="74"/>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6"/>
    </row>
    <row r="19" spans="1:30" ht="12.75" customHeight="1">
      <c r="A19" s="455"/>
      <c r="B19" s="74"/>
      <c r="E19" s="83"/>
      <c r="F19" s="83"/>
      <c r="G19" s="83"/>
      <c r="H19" s="83"/>
      <c r="I19" s="83"/>
      <c r="J19" s="83"/>
      <c r="K19" s="450" t="s">
        <v>52</v>
      </c>
      <c r="L19" s="456"/>
      <c r="M19" s="456"/>
      <c r="N19" s="456"/>
      <c r="O19" s="456"/>
      <c r="P19" s="456"/>
      <c r="Q19" s="456"/>
      <c r="R19" s="457"/>
      <c r="S19" s="89"/>
      <c r="T19" s="67"/>
      <c r="U19" s="67"/>
      <c r="V19" s="67"/>
      <c r="W19" s="67"/>
      <c r="X19" s="67"/>
      <c r="Y19" s="67"/>
      <c r="Z19" s="67"/>
      <c r="AA19" s="67"/>
      <c r="AB19" s="67"/>
      <c r="AC19" s="71"/>
      <c r="AD19" s="66"/>
    </row>
    <row r="20" spans="1:30" ht="12.75" customHeight="1">
      <c r="A20" s="455"/>
      <c r="B20" s="74"/>
      <c r="E20" s="83"/>
      <c r="F20" s="83"/>
      <c r="G20" s="83"/>
      <c r="H20" s="83"/>
      <c r="I20" s="83"/>
      <c r="J20" s="83"/>
      <c r="K20" s="458"/>
      <c r="L20" s="459"/>
      <c r="M20" s="459"/>
      <c r="N20" s="459"/>
      <c r="O20" s="459"/>
      <c r="P20" s="459"/>
      <c r="Q20" s="459"/>
      <c r="R20" s="460"/>
      <c r="S20" s="89"/>
      <c r="T20" s="67"/>
      <c r="U20" s="67"/>
      <c r="V20" s="67"/>
      <c r="W20" s="67"/>
      <c r="X20" s="67"/>
      <c r="Y20" s="67"/>
      <c r="Z20" s="67"/>
      <c r="AA20" s="67"/>
      <c r="AB20" s="67"/>
      <c r="AC20" s="71"/>
      <c r="AD20" s="66"/>
    </row>
    <row r="21" spans="1:30" ht="12.75" customHeight="1">
      <c r="A21" s="455"/>
      <c r="B21" s="74"/>
      <c r="U21" s="71"/>
      <c r="AD21" s="66"/>
    </row>
    <row r="22" spans="1:34" ht="12.75" customHeight="1" thickBot="1">
      <c r="A22" s="455"/>
      <c r="B22" s="90"/>
      <c r="C22" s="73"/>
      <c r="D22" s="73"/>
      <c r="E22" s="73"/>
      <c r="F22" s="73"/>
      <c r="G22" s="73"/>
      <c r="H22" s="73"/>
      <c r="I22" s="73"/>
      <c r="J22" s="73"/>
      <c r="K22" s="73"/>
      <c r="L22" s="73"/>
      <c r="M22" s="91"/>
      <c r="N22" s="91"/>
      <c r="O22" s="91"/>
      <c r="P22" s="73"/>
      <c r="Q22" s="91"/>
      <c r="R22" s="73"/>
      <c r="S22" s="73"/>
      <c r="T22" s="73"/>
      <c r="U22" s="73"/>
      <c r="V22" s="73"/>
      <c r="W22" s="73"/>
      <c r="X22" s="73"/>
      <c r="Y22" s="73"/>
      <c r="Z22" s="73"/>
      <c r="AA22" s="73"/>
      <c r="AB22" s="73"/>
      <c r="AC22" s="73"/>
      <c r="AD22" s="72"/>
      <c r="AE22" s="147"/>
      <c r="AF22" s="147"/>
      <c r="AG22" s="147"/>
      <c r="AH22" s="147"/>
    </row>
    <row r="23" spans="1:34" ht="12.75" customHeight="1">
      <c r="A23" s="455"/>
      <c r="B23" s="74"/>
      <c r="C23" s="67"/>
      <c r="D23" s="67"/>
      <c r="E23" s="67"/>
      <c r="F23" s="67"/>
      <c r="G23" s="67"/>
      <c r="H23" s="67"/>
      <c r="I23" s="67"/>
      <c r="J23" s="67"/>
      <c r="K23" s="67"/>
      <c r="L23" s="67"/>
      <c r="M23" s="92"/>
      <c r="N23" s="92"/>
      <c r="O23" s="92"/>
      <c r="P23" s="67"/>
      <c r="Q23" s="92"/>
      <c r="R23" s="67"/>
      <c r="S23" s="67"/>
      <c r="T23" s="67"/>
      <c r="U23" s="67"/>
      <c r="V23" s="67"/>
      <c r="W23" s="67"/>
      <c r="X23" s="67"/>
      <c r="Y23" s="67"/>
      <c r="Z23" s="67"/>
      <c r="AA23" s="67"/>
      <c r="AB23" s="67"/>
      <c r="AC23" s="67"/>
      <c r="AD23" s="67"/>
      <c r="AE23" s="147"/>
      <c r="AF23" s="147"/>
      <c r="AG23" s="147"/>
      <c r="AH23" s="147"/>
    </row>
    <row r="24" spans="1:33" ht="12.75" customHeight="1">
      <c r="A24" s="455"/>
      <c r="B24" s="74"/>
      <c r="C24" s="67"/>
      <c r="D24" s="67"/>
      <c r="E24" s="67"/>
      <c r="F24" s="67"/>
      <c r="G24" s="67"/>
      <c r="H24" s="67"/>
      <c r="I24" s="67"/>
      <c r="J24" s="93" t="s">
        <v>53</v>
      </c>
      <c r="K24" s="93"/>
      <c r="L24" s="93"/>
      <c r="M24" s="93"/>
      <c r="N24" s="93"/>
      <c r="O24" s="93"/>
      <c r="P24" s="93"/>
      <c r="Q24" s="93"/>
      <c r="R24" s="94"/>
      <c r="S24" s="94"/>
      <c r="T24" s="94"/>
      <c r="U24" s="94"/>
      <c r="V24" s="94"/>
      <c r="W24" s="94"/>
      <c r="X24" s="94"/>
      <c r="Y24" s="94"/>
      <c r="Z24" s="94"/>
      <c r="AA24" s="94"/>
      <c r="AB24" s="94"/>
      <c r="AC24" s="94"/>
      <c r="AD24" s="67"/>
      <c r="AE24" s="147"/>
      <c r="AF24" s="147"/>
      <c r="AG24" s="147"/>
    </row>
    <row r="25" spans="1:33" ht="12.75" customHeight="1">
      <c r="A25" s="455"/>
      <c r="B25" s="74"/>
      <c r="C25" s="67"/>
      <c r="D25" s="67"/>
      <c r="E25" s="67"/>
      <c r="F25" s="67"/>
      <c r="G25" s="67"/>
      <c r="H25" s="67"/>
      <c r="I25" s="67"/>
      <c r="J25" s="93"/>
      <c r="K25" s="93"/>
      <c r="L25" s="93"/>
      <c r="M25" s="93"/>
      <c r="N25" s="93"/>
      <c r="O25" s="93"/>
      <c r="P25" s="93"/>
      <c r="Q25" s="93"/>
      <c r="R25" s="94"/>
      <c r="S25" s="94"/>
      <c r="T25" s="94"/>
      <c r="U25" s="94"/>
      <c r="V25" s="94"/>
      <c r="W25" s="94"/>
      <c r="X25" s="94"/>
      <c r="Y25" s="94"/>
      <c r="Z25" s="94"/>
      <c r="AA25" s="94"/>
      <c r="AB25" s="94"/>
      <c r="AC25" s="94"/>
      <c r="AD25" s="67"/>
      <c r="AE25" s="147"/>
      <c r="AF25" s="147"/>
      <c r="AG25" s="147"/>
    </row>
    <row r="26" spans="1:33" ht="12.75" customHeight="1">
      <c r="A26" s="455"/>
      <c r="B26" s="74"/>
      <c r="C26" s="67"/>
      <c r="D26" s="67"/>
      <c r="E26" s="67"/>
      <c r="F26" s="67"/>
      <c r="G26" s="67"/>
      <c r="H26" s="67"/>
      <c r="I26" s="67"/>
      <c r="J26" s="93"/>
      <c r="K26" s="93"/>
      <c r="L26" s="93"/>
      <c r="M26" s="93"/>
      <c r="N26" s="93"/>
      <c r="O26" s="93"/>
      <c r="P26" s="93"/>
      <c r="Q26" s="93"/>
      <c r="R26" s="94"/>
      <c r="S26" s="94"/>
      <c r="T26" s="94"/>
      <c r="U26" s="94"/>
      <c r="V26" s="94"/>
      <c r="W26" s="94"/>
      <c r="X26" s="94"/>
      <c r="Y26" s="94"/>
      <c r="Z26" s="94"/>
      <c r="AA26" s="94"/>
      <c r="AB26" s="94"/>
      <c r="AC26" s="94"/>
      <c r="AD26" s="67"/>
      <c r="AE26" s="147"/>
      <c r="AF26" s="147"/>
      <c r="AG26" s="147"/>
    </row>
    <row r="27" spans="1:30" ht="12.75" customHeight="1">
      <c r="A27" s="455"/>
      <c r="B27" s="74"/>
      <c r="C27" s="437" t="s">
        <v>2</v>
      </c>
      <c r="D27" s="461"/>
      <c r="E27" s="462"/>
      <c r="G27" s="95"/>
      <c r="H27" s="96" t="s">
        <v>29</v>
      </c>
      <c r="I27" s="97"/>
      <c r="K27" s="463" t="s">
        <v>54</v>
      </c>
      <c r="L27" s="464"/>
      <c r="M27" s="464"/>
      <c r="N27" s="464"/>
      <c r="O27" s="465"/>
      <c r="P27" s="84"/>
      <c r="Q27" s="84"/>
      <c r="R27" s="84"/>
      <c r="T27" s="450" t="s">
        <v>32</v>
      </c>
      <c r="U27" s="451"/>
      <c r="V27" s="451"/>
      <c r="W27" s="451"/>
      <c r="X27" s="451"/>
      <c r="Y27" s="451"/>
      <c r="Z27" s="451"/>
      <c r="AA27" s="451"/>
      <c r="AB27" s="431"/>
      <c r="AD27" s="67"/>
    </row>
    <row r="28" spans="1:30" ht="12.75" customHeight="1">
      <c r="A28" s="455"/>
      <c r="B28" s="74"/>
      <c r="C28" s="434">
        <v>63967</v>
      </c>
      <c r="D28" s="435"/>
      <c r="E28" s="440"/>
      <c r="F28" s="98"/>
      <c r="G28" s="99"/>
      <c r="H28" s="380">
        <v>175929</v>
      </c>
      <c r="I28" s="100"/>
      <c r="J28" s="98"/>
      <c r="K28" s="101"/>
      <c r="L28" s="102"/>
      <c r="M28" s="356">
        <v>78610</v>
      </c>
      <c r="N28" s="102"/>
      <c r="O28" s="103"/>
      <c r="P28" s="87"/>
      <c r="Q28" s="87"/>
      <c r="R28" s="87"/>
      <c r="S28" s="87"/>
      <c r="T28" s="452">
        <v>1406975</v>
      </c>
      <c r="U28" s="453"/>
      <c r="V28" s="104"/>
      <c r="W28" s="105"/>
      <c r="X28" s="104"/>
      <c r="Y28" s="357">
        <v>2108296</v>
      </c>
      <c r="Z28" s="454" t="s">
        <v>55</v>
      </c>
      <c r="AA28" s="454"/>
      <c r="AB28" s="100"/>
      <c r="AD28" s="67"/>
    </row>
    <row r="29" spans="1:30" ht="12.75" customHeight="1">
      <c r="A29" s="455"/>
      <c r="B29" s="74"/>
      <c r="E29" s="98"/>
      <c r="F29" s="98"/>
      <c r="G29" s="98"/>
      <c r="H29" s="98"/>
      <c r="I29" s="98"/>
      <c r="J29" s="98"/>
      <c r="K29" s="98"/>
      <c r="L29" s="98"/>
      <c r="M29" s="98"/>
      <c r="N29" s="98"/>
      <c r="O29" s="106"/>
      <c r="P29" s="106"/>
      <c r="AD29" s="67"/>
    </row>
    <row r="30" spans="1:30" ht="12.75" customHeight="1">
      <c r="A30" s="455"/>
      <c r="B30" s="74"/>
      <c r="AD30" s="67"/>
    </row>
    <row r="31" spans="1:30" ht="12.75" customHeight="1">
      <c r="A31" s="455"/>
      <c r="B31" s="74"/>
      <c r="AD31" s="67"/>
    </row>
    <row r="32" spans="1:30" ht="12.75" customHeight="1">
      <c r="A32" s="455"/>
      <c r="B32" s="74"/>
      <c r="AD32" s="67"/>
    </row>
    <row r="33" spans="1:30" ht="12.75" customHeight="1">
      <c r="A33" s="455"/>
      <c r="B33" s="74"/>
      <c r="E33" s="427" t="s">
        <v>56</v>
      </c>
      <c r="F33" s="428"/>
      <c r="G33" s="428"/>
      <c r="H33" s="428"/>
      <c r="I33" s="428"/>
      <c r="J33" s="428"/>
      <c r="K33" s="428"/>
      <c r="L33" s="429"/>
      <c r="M33" s="67"/>
      <c r="Q33" s="437" t="s">
        <v>103</v>
      </c>
      <c r="R33" s="466"/>
      <c r="S33" s="466"/>
      <c r="T33" s="466"/>
      <c r="U33" s="466"/>
      <c r="V33" s="466"/>
      <c r="W33" s="466"/>
      <c r="X33" s="467"/>
      <c r="AD33" s="67"/>
    </row>
    <row r="34" spans="1:30" ht="12.75" customHeight="1">
      <c r="A34" s="455"/>
      <c r="B34" s="74"/>
      <c r="E34" s="107"/>
      <c r="F34" s="108"/>
      <c r="G34" s="435">
        <v>1090582</v>
      </c>
      <c r="H34" s="435"/>
      <c r="I34" s="109"/>
      <c r="J34" s="357">
        <v>1491480</v>
      </c>
      <c r="K34" s="108" t="s">
        <v>55</v>
      </c>
      <c r="L34" s="148"/>
      <c r="M34" s="67"/>
      <c r="P34" s="149"/>
      <c r="Q34" s="434">
        <v>82575</v>
      </c>
      <c r="R34" s="468"/>
      <c r="S34" s="468"/>
      <c r="T34" s="468"/>
      <c r="U34" s="468"/>
      <c r="V34" s="468"/>
      <c r="W34" s="468"/>
      <c r="X34" s="443"/>
      <c r="Y34" s="149"/>
      <c r="Z34" s="149"/>
      <c r="AA34" s="149"/>
      <c r="AD34" s="67"/>
    </row>
    <row r="35" spans="1:30" ht="12.75" customHeight="1">
      <c r="A35" s="455"/>
      <c r="B35" s="74"/>
      <c r="AD35" s="67"/>
    </row>
    <row r="36" spans="1:30" ht="12.75" customHeight="1">
      <c r="A36" s="455"/>
      <c r="B36" s="74"/>
      <c r="AD36" s="67"/>
    </row>
    <row r="37" spans="1:30" ht="12.75" customHeight="1">
      <c r="A37" s="455"/>
      <c r="B37" s="74"/>
      <c r="Q37" s="427" t="s">
        <v>57</v>
      </c>
      <c r="R37" s="428"/>
      <c r="S37" s="428"/>
      <c r="T37" s="428"/>
      <c r="U37" s="428"/>
      <c r="V37" s="469"/>
      <c r="W37" s="469"/>
      <c r="X37" s="110"/>
      <c r="Y37" s="111"/>
      <c r="Z37" s="111"/>
      <c r="AA37" s="111"/>
      <c r="AB37" s="111"/>
      <c r="AD37" s="67"/>
    </row>
    <row r="38" spans="1:30" ht="12.75" customHeight="1">
      <c r="A38" s="455"/>
      <c r="B38" s="74"/>
      <c r="F38" s="92"/>
      <c r="G38" s="92"/>
      <c r="H38" s="427" t="s">
        <v>58</v>
      </c>
      <c r="I38" s="428"/>
      <c r="J38" s="428"/>
      <c r="K38" s="428"/>
      <c r="L38" s="428"/>
      <c r="M38" s="428"/>
      <c r="N38" s="429"/>
      <c r="Q38" s="445">
        <v>67965</v>
      </c>
      <c r="R38" s="446"/>
      <c r="S38" s="55"/>
      <c r="T38" s="447">
        <v>160767</v>
      </c>
      <c r="U38" s="448"/>
      <c r="V38" s="81" t="s">
        <v>55</v>
      </c>
      <c r="W38" s="112"/>
      <c r="X38" s="113"/>
      <c r="Y38" s="111"/>
      <c r="Z38" s="111"/>
      <c r="AA38" s="111"/>
      <c r="AB38" s="111"/>
      <c r="AD38" s="67"/>
    </row>
    <row r="39" spans="1:30" ht="12.75" customHeight="1">
      <c r="A39" s="455"/>
      <c r="B39" s="74"/>
      <c r="F39" s="150"/>
      <c r="G39" s="150"/>
      <c r="H39" s="434">
        <v>18187</v>
      </c>
      <c r="I39" s="449"/>
      <c r="J39" s="449"/>
      <c r="K39" s="449"/>
      <c r="L39" s="449"/>
      <c r="M39" s="449"/>
      <c r="N39" s="114"/>
      <c r="U39" s="67"/>
      <c r="V39" s="149"/>
      <c r="W39" s="149"/>
      <c r="X39" s="149"/>
      <c r="Y39" s="149"/>
      <c r="Z39" s="149"/>
      <c r="AA39" s="149"/>
      <c r="AB39" s="149"/>
      <c r="AD39" s="67"/>
    </row>
    <row r="40" spans="1:30" ht="12.75" customHeight="1">
      <c r="A40" s="455"/>
      <c r="B40" s="74"/>
      <c r="F40" s="111"/>
      <c r="G40" s="111"/>
      <c r="H40" s="111"/>
      <c r="I40" s="111"/>
      <c r="J40" s="111"/>
      <c r="K40" s="111"/>
      <c r="L40" s="111"/>
      <c r="M40" s="111"/>
      <c r="P40" s="111"/>
      <c r="R40" s="111"/>
      <c r="S40" s="111"/>
      <c r="T40" s="111"/>
      <c r="U40" s="115"/>
      <c r="V40" s="111"/>
      <c r="W40" s="111"/>
      <c r="X40" s="111"/>
      <c r="Y40" s="111"/>
      <c r="Z40" s="111"/>
      <c r="AA40" s="111"/>
      <c r="AB40" s="111"/>
      <c r="AD40" s="67"/>
    </row>
    <row r="41" spans="1:30" ht="12.75" customHeight="1">
      <c r="A41" s="455"/>
      <c r="B41" s="74"/>
      <c r="U41" s="115"/>
      <c r="AD41" s="67"/>
    </row>
    <row r="42" spans="1:30" ht="12.75" customHeight="1">
      <c r="A42" s="455"/>
      <c r="B42" s="74"/>
      <c r="U42" s="111"/>
      <c r="AD42" s="67"/>
    </row>
    <row r="43" spans="1:30" ht="12.75" customHeight="1">
      <c r="A43" s="455"/>
      <c r="B43" s="74"/>
      <c r="C43" s="427" t="s">
        <v>59</v>
      </c>
      <c r="D43" s="428"/>
      <c r="E43" s="428"/>
      <c r="F43" s="428"/>
      <c r="G43" s="428"/>
      <c r="H43" s="429"/>
      <c r="I43" s="111"/>
      <c r="J43" s="111"/>
      <c r="K43" s="111"/>
      <c r="Q43" s="427" t="s">
        <v>104</v>
      </c>
      <c r="R43" s="428"/>
      <c r="S43" s="428"/>
      <c r="T43" s="428"/>
      <c r="U43" s="428"/>
      <c r="V43" s="428"/>
      <c r="W43" s="428"/>
      <c r="X43" s="428"/>
      <c r="Y43" s="428"/>
      <c r="Z43" s="429"/>
      <c r="AA43" s="76"/>
      <c r="AB43" s="111"/>
      <c r="AD43" s="67"/>
    </row>
    <row r="44" spans="1:30" ht="12.75" customHeight="1">
      <c r="A44" s="455"/>
      <c r="B44" s="74"/>
      <c r="C44" s="444">
        <v>1070526</v>
      </c>
      <c r="D44" s="435"/>
      <c r="E44" s="435"/>
      <c r="F44" s="435"/>
      <c r="G44" s="435"/>
      <c r="H44" s="440"/>
      <c r="I44" s="150"/>
      <c r="J44" s="150"/>
      <c r="K44" s="150"/>
      <c r="Q44" s="434">
        <v>86152</v>
      </c>
      <c r="R44" s="435"/>
      <c r="S44" s="435"/>
      <c r="T44" s="435"/>
      <c r="U44" s="435"/>
      <c r="V44" s="435"/>
      <c r="W44" s="435"/>
      <c r="X44" s="435"/>
      <c r="Y44" s="435"/>
      <c r="Z44" s="440"/>
      <c r="AA44" s="77"/>
      <c r="AB44" s="116"/>
      <c r="AD44" s="67"/>
    </row>
    <row r="45" spans="1:30" ht="12.75" customHeight="1">
      <c r="A45" s="455"/>
      <c r="B45" s="74"/>
      <c r="C45" s="77"/>
      <c r="D45" s="77"/>
      <c r="E45" s="77"/>
      <c r="F45" s="77"/>
      <c r="G45" s="77"/>
      <c r="H45" s="77"/>
      <c r="I45" s="150"/>
      <c r="J45" s="150"/>
      <c r="K45" s="150"/>
      <c r="Q45" s="77"/>
      <c r="R45" s="77"/>
      <c r="S45" s="77"/>
      <c r="T45" s="77"/>
      <c r="U45" s="77"/>
      <c r="V45" s="77"/>
      <c r="W45" s="77"/>
      <c r="X45" s="77"/>
      <c r="Y45" s="77"/>
      <c r="Z45" s="77"/>
      <c r="AA45" s="77"/>
      <c r="AB45" s="116"/>
      <c r="AD45" s="67"/>
    </row>
    <row r="46" spans="1:30" ht="12.75" customHeight="1">
      <c r="A46" s="455"/>
      <c r="B46" s="74"/>
      <c r="C46" s="111"/>
      <c r="D46" s="111"/>
      <c r="E46" s="111"/>
      <c r="F46" s="111"/>
      <c r="G46" s="111"/>
      <c r="H46" s="111"/>
      <c r="I46" s="111"/>
      <c r="J46" s="111"/>
      <c r="K46" s="111"/>
      <c r="Q46" s="111"/>
      <c r="R46" s="111"/>
      <c r="S46" s="111"/>
      <c r="T46" s="111"/>
      <c r="V46" s="111"/>
      <c r="W46" s="111"/>
      <c r="X46" s="111"/>
      <c r="Y46" s="111"/>
      <c r="AB46" s="111"/>
      <c r="AD46" s="67"/>
    </row>
    <row r="47" spans="1:30" ht="12.75" customHeight="1">
      <c r="A47" s="455"/>
      <c r="B47" s="74"/>
      <c r="C47" s="111"/>
      <c r="D47" s="111"/>
      <c r="E47" s="111"/>
      <c r="F47" s="111"/>
      <c r="G47" s="111"/>
      <c r="H47" s="111"/>
      <c r="I47" s="111"/>
      <c r="J47" s="111"/>
      <c r="K47" s="111"/>
      <c r="Q47" s="117" t="s">
        <v>60</v>
      </c>
      <c r="R47" s="118"/>
      <c r="S47" s="118"/>
      <c r="T47" s="358">
        <v>77237</v>
      </c>
      <c r="V47" s="111"/>
      <c r="W47" s="117" t="s">
        <v>61</v>
      </c>
      <c r="X47" s="119"/>
      <c r="Y47" s="118"/>
      <c r="Z47" s="120"/>
      <c r="AA47" s="120"/>
      <c r="AB47" s="358">
        <v>8915</v>
      </c>
      <c r="AD47" s="67"/>
    </row>
    <row r="48" spans="1:30" ht="12.75" customHeight="1">
      <c r="A48" s="455"/>
      <c r="B48" s="74"/>
      <c r="C48" s="111"/>
      <c r="D48" s="111"/>
      <c r="E48" s="111"/>
      <c r="F48" s="111"/>
      <c r="G48" s="111"/>
      <c r="H48" s="111"/>
      <c r="I48" s="111"/>
      <c r="J48" s="111"/>
      <c r="K48" s="111"/>
      <c r="T48" s="111"/>
      <c r="V48" s="111"/>
      <c r="W48" s="111"/>
      <c r="X48" s="111"/>
      <c r="Y48" s="111"/>
      <c r="AB48" s="111"/>
      <c r="AD48" s="67"/>
    </row>
    <row r="49" spans="1:30" ht="12.75" customHeight="1">
      <c r="A49" s="455"/>
      <c r="B49" s="74"/>
      <c r="C49" s="111"/>
      <c r="D49" s="111"/>
      <c r="E49" s="111"/>
      <c r="F49" s="111"/>
      <c r="G49" s="111"/>
      <c r="H49" s="111"/>
      <c r="I49" s="111"/>
      <c r="J49" s="111"/>
      <c r="K49" s="111"/>
      <c r="Q49" s="111"/>
      <c r="R49" s="111"/>
      <c r="S49" s="111"/>
      <c r="T49" s="111"/>
      <c r="W49" s="111"/>
      <c r="X49" s="111"/>
      <c r="Y49" s="111"/>
      <c r="AB49" s="111"/>
      <c r="AD49" s="67"/>
    </row>
    <row r="50" spans="1:32" ht="12.75" customHeight="1">
      <c r="A50" s="455"/>
      <c r="B50" s="74"/>
      <c r="C50" s="111"/>
      <c r="D50" s="111"/>
      <c r="E50" s="111"/>
      <c r="F50" s="111"/>
      <c r="G50" s="111"/>
      <c r="H50" s="111"/>
      <c r="I50" s="111"/>
      <c r="J50" s="121" t="s">
        <v>62</v>
      </c>
      <c r="K50" s="76"/>
      <c r="L50" s="437" t="s">
        <v>63</v>
      </c>
      <c r="M50" s="429"/>
      <c r="N50" s="122"/>
      <c r="O50" s="121" t="s">
        <v>64</v>
      </c>
      <c r="P50" s="122"/>
      <c r="Q50" s="437" t="s">
        <v>65</v>
      </c>
      <c r="R50" s="429"/>
      <c r="S50" s="76"/>
      <c r="T50" s="121" t="s">
        <v>66</v>
      </c>
      <c r="W50" s="121" t="s">
        <v>62</v>
      </c>
      <c r="X50" s="76"/>
      <c r="Y50" s="437" t="s">
        <v>67</v>
      </c>
      <c r="Z50" s="431"/>
      <c r="AA50" s="122"/>
      <c r="AB50" s="121" t="s">
        <v>64</v>
      </c>
      <c r="AC50" s="122"/>
      <c r="AD50" s="124" t="s">
        <v>65</v>
      </c>
      <c r="AE50" s="125"/>
      <c r="AF50" s="124" t="s">
        <v>66</v>
      </c>
    </row>
    <row r="51" spans="1:32" ht="12.75" customHeight="1">
      <c r="A51" s="455"/>
      <c r="B51" s="74"/>
      <c r="C51" s="111"/>
      <c r="D51" s="111"/>
      <c r="E51" s="111"/>
      <c r="F51" s="111"/>
      <c r="G51" s="111"/>
      <c r="H51" s="111"/>
      <c r="I51" s="111"/>
      <c r="J51" s="126"/>
      <c r="K51" s="76"/>
      <c r="L51" s="441" t="s">
        <v>68</v>
      </c>
      <c r="M51" s="439"/>
      <c r="N51" s="122"/>
      <c r="O51" s="126"/>
      <c r="P51" s="122"/>
      <c r="Q51" s="438" t="s">
        <v>68</v>
      </c>
      <c r="R51" s="439"/>
      <c r="S51" s="76"/>
      <c r="T51" s="126" t="s">
        <v>69</v>
      </c>
      <c r="W51" s="126"/>
      <c r="X51" s="76"/>
      <c r="Y51" s="438" t="s">
        <v>68</v>
      </c>
      <c r="Z51" s="442"/>
      <c r="AA51" s="122"/>
      <c r="AB51" s="126"/>
      <c r="AC51" s="122"/>
      <c r="AD51" s="127" t="s">
        <v>68</v>
      </c>
      <c r="AE51" s="125"/>
      <c r="AF51" s="127" t="s">
        <v>69</v>
      </c>
    </row>
    <row r="52" spans="1:32" ht="12.75" customHeight="1">
      <c r="A52" s="455"/>
      <c r="B52" s="74"/>
      <c r="C52" s="111"/>
      <c r="D52" s="111"/>
      <c r="E52" s="111"/>
      <c r="F52" s="111"/>
      <c r="G52" s="111"/>
      <c r="H52" s="111"/>
      <c r="I52" s="111"/>
      <c r="J52" s="359">
        <v>1739</v>
      </c>
      <c r="K52" s="76"/>
      <c r="L52" s="434">
        <v>10316</v>
      </c>
      <c r="M52" s="440"/>
      <c r="N52" s="122"/>
      <c r="O52" s="359">
        <v>41773</v>
      </c>
      <c r="P52" s="122"/>
      <c r="Q52" s="434">
        <v>20352</v>
      </c>
      <c r="R52" s="440"/>
      <c r="S52" s="77"/>
      <c r="T52" s="359">
        <v>3057</v>
      </c>
      <c r="W52" s="359">
        <v>193</v>
      </c>
      <c r="X52" s="77"/>
      <c r="Y52" s="434">
        <v>681</v>
      </c>
      <c r="Z52" s="443"/>
      <c r="AA52" s="122"/>
      <c r="AB52" s="359">
        <v>6349</v>
      </c>
      <c r="AC52" s="122"/>
      <c r="AD52" s="359">
        <v>1386</v>
      </c>
      <c r="AE52" s="125"/>
      <c r="AF52" s="359">
        <v>306</v>
      </c>
    </row>
    <row r="53" spans="1:30" ht="12.75" customHeight="1">
      <c r="A53" s="455"/>
      <c r="B53" s="74"/>
      <c r="U53" s="111"/>
      <c r="AD53" s="67"/>
    </row>
    <row r="54" spans="1:30" ht="12.75" customHeight="1">
      <c r="A54" s="455"/>
      <c r="B54" s="74"/>
      <c r="U54" s="116"/>
      <c r="AD54" s="67"/>
    </row>
    <row r="55" spans="1:30" ht="12.75" customHeight="1">
      <c r="A55" s="455"/>
      <c r="B55" s="74"/>
      <c r="C55" s="121" t="s">
        <v>62</v>
      </c>
      <c r="D55" s="122"/>
      <c r="E55" s="437" t="s">
        <v>63</v>
      </c>
      <c r="F55" s="429"/>
      <c r="G55" s="122"/>
      <c r="H55" s="121" t="s">
        <v>64</v>
      </c>
      <c r="I55" s="122"/>
      <c r="J55" s="437" t="s">
        <v>70</v>
      </c>
      <c r="K55" s="429"/>
      <c r="L55" s="122"/>
      <c r="M55" s="124" t="s">
        <v>71</v>
      </c>
      <c r="AD55" s="67"/>
    </row>
    <row r="56" spans="1:30" ht="12.75" customHeight="1">
      <c r="A56" s="455"/>
      <c r="B56" s="74"/>
      <c r="C56" s="126"/>
      <c r="D56" s="122"/>
      <c r="E56" s="438" t="s">
        <v>68</v>
      </c>
      <c r="F56" s="439"/>
      <c r="G56" s="122"/>
      <c r="H56" s="126"/>
      <c r="I56" s="122"/>
      <c r="J56" s="123"/>
      <c r="K56" s="128"/>
      <c r="L56" s="122"/>
      <c r="M56" s="127"/>
      <c r="AD56" s="67"/>
    </row>
    <row r="57" spans="1:30" ht="12.75" customHeight="1">
      <c r="A57" s="455"/>
      <c r="B57" s="74"/>
      <c r="C57" s="359">
        <v>785124</v>
      </c>
      <c r="D57" s="122"/>
      <c r="E57" s="434">
        <v>107873</v>
      </c>
      <c r="F57" s="440"/>
      <c r="G57" s="122"/>
      <c r="H57" s="359">
        <v>43773</v>
      </c>
      <c r="I57" s="122"/>
      <c r="J57" s="434">
        <v>26589</v>
      </c>
      <c r="K57" s="440"/>
      <c r="L57" s="122"/>
      <c r="M57" s="359">
        <v>107167</v>
      </c>
      <c r="T57" s="151"/>
      <c r="AD57" s="67"/>
    </row>
    <row r="58" spans="1:30" ht="12.75" customHeight="1">
      <c r="A58" s="455"/>
      <c r="B58" s="74"/>
      <c r="AD58" s="67"/>
    </row>
    <row r="59" spans="1:30" ht="12.75" customHeight="1">
      <c r="A59" s="455"/>
      <c r="B59" s="74"/>
      <c r="AD59" s="67"/>
    </row>
    <row r="60" spans="1:34" ht="12.75" customHeight="1">
      <c r="A60" s="455"/>
      <c r="B60" s="74"/>
      <c r="AD60" s="129"/>
      <c r="AH60" s="164"/>
    </row>
    <row r="61" spans="1:30" ht="12.75" customHeight="1">
      <c r="A61" s="455"/>
      <c r="B61" s="74"/>
      <c r="AD61" s="67"/>
    </row>
    <row r="62" spans="1:30" ht="12.75" customHeight="1">
      <c r="A62" s="455"/>
      <c r="B62" s="74"/>
      <c r="AD62" s="67"/>
    </row>
    <row r="63" spans="1:30" ht="12.75" customHeight="1">
      <c r="A63" s="455"/>
      <c r="C63" s="427" t="s">
        <v>72</v>
      </c>
      <c r="D63" s="428"/>
      <c r="E63" s="428"/>
      <c r="F63" s="428"/>
      <c r="G63" s="428"/>
      <c r="H63" s="429"/>
      <c r="I63" s="92"/>
      <c r="O63" s="427" t="s">
        <v>105</v>
      </c>
      <c r="P63" s="428"/>
      <c r="Q63" s="428"/>
      <c r="R63" s="428"/>
      <c r="S63" s="428"/>
      <c r="T63" s="428"/>
      <c r="U63" s="428"/>
      <c r="V63" s="431"/>
      <c r="W63" s="130"/>
      <c r="X63" s="130"/>
      <c r="Y63" s="130"/>
      <c r="Z63" s="130"/>
      <c r="AA63" s="130"/>
      <c r="AB63" s="130"/>
      <c r="AD63" s="67"/>
    </row>
    <row r="64" spans="1:30" ht="12.75" customHeight="1">
      <c r="A64" s="455"/>
      <c r="B64" s="74"/>
      <c r="C64" s="423">
        <v>91895</v>
      </c>
      <c r="D64" s="432"/>
      <c r="E64" s="432"/>
      <c r="F64" s="432"/>
      <c r="G64" s="432"/>
      <c r="H64" s="433"/>
      <c r="I64" s="151"/>
      <c r="J64" s="360"/>
      <c r="K64" s="151"/>
      <c r="L64" s="151"/>
      <c r="M64" s="151"/>
      <c r="N64" s="151"/>
      <c r="O64" s="434">
        <v>167197</v>
      </c>
      <c r="P64" s="435"/>
      <c r="Q64" s="435"/>
      <c r="R64" s="435"/>
      <c r="S64" s="435"/>
      <c r="T64" s="435"/>
      <c r="U64" s="435"/>
      <c r="V64" s="436"/>
      <c r="W64" s="152"/>
      <c r="X64" s="152"/>
      <c r="Y64" s="152"/>
      <c r="Z64" s="152"/>
      <c r="AA64" s="152"/>
      <c r="AB64" s="152"/>
      <c r="AD64" s="67"/>
    </row>
    <row r="65" spans="1:30" ht="12.75" customHeight="1">
      <c r="A65" s="455"/>
      <c r="B65" s="74"/>
      <c r="AD65" s="67"/>
    </row>
    <row r="66" spans="1:30" ht="12.75" customHeight="1">
      <c r="A66" s="455"/>
      <c r="B66" s="131"/>
      <c r="C66" s="67"/>
      <c r="D66" s="67"/>
      <c r="E66" s="427" t="s">
        <v>73</v>
      </c>
      <c r="F66" s="428"/>
      <c r="G66" s="428"/>
      <c r="H66" s="428"/>
      <c r="I66" s="428"/>
      <c r="J66" s="428"/>
      <c r="K66" s="429"/>
      <c r="L66" s="67"/>
      <c r="M66" s="67"/>
      <c r="N66" s="67"/>
      <c r="O66" s="67"/>
      <c r="P66" s="67"/>
      <c r="Q66" s="430"/>
      <c r="R66" s="430"/>
      <c r="S66" s="430"/>
      <c r="T66" s="430"/>
      <c r="U66" s="430"/>
      <c r="V66" s="430"/>
      <c r="W66" s="430"/>
      <c r="X66" s="430"/>
      <c r="Y66" s="430"/>
      <c r="Z66" s="67"/>
      <c r="AA66" s="67"/>
      <c r="AB66" s="67"/>
      <c r="AD66" s="67"/>
    </row>
    <row r="67" spans="1:30" ht="12.75" customHeight="1">
      <c r="A67" s="455"/>
      <c r="B67" s="131"/>
      <c r="C67" s="67"/>
      <c r="D67" s="67"/>
      <c r="E67" s="80"/>
      <c r="F67" s="108"/>
      <c r="G67" s="81"/>
      <c r="H67" s="361">
        <v>15.4873</v>
      </c>
      <c r="I67" s="132" t="s">
        <v>74</v>
      </c>
      <c r="J67" s="105"/>
      <c r="K67" s="82"/>
      <c r="L67" s="67"/>
      <c r="M67" s="67"/>
      <c r="N67" s="67"/>
      <c r="O67" s="67"/>
      <c r="P67" s="67"/>
      <c r="Q67" s="133"/>
      <c r="R67" s="133"/>
      <c r="S67" s="133"/>
      <c r="T67" s="134"/>
      <c r="U67" s="133"/>
      <c r="V67" s="133"/>
      <c r="W67" s="133"/>
      <c r="X67" s="133"/>
      <c r="Y67" s="133"/>
      <c r="Z67" s="67"/>
      <c r="AA67" s="67"/>
      <c r="AB67" s="67"/>
      <c r="AD67" s="67"/>
    </row>
    <row r="68" spans="1:30" ht="12.75" customHeight="1">
      <c r="A68" s="455"/>
      <c r="B68" s="131"/>
      <c r="C68" s="67"/>
      <c r="D68" s="67"/>
      <c r="E68" s="76"/>
      <c r="F68" s="133"/>
      <c r="G68" s="76"/>
      <c r="H68" s="134"/>
      <c r="I68" s="135"/>
      <c r="J68" s="67"/>
      <c r="K68" s="76"/>
      <c r="L68" s="67"/>
      <c r="M68" s="67"/>
      <c r="N68" s="67"/>
      <c r="O68" s="67"/>
      <c r="P68" s="67"/>
      <c r="Q68" s="133"/>
      <c r="R68" s="133"/>
      <c r="S68" s="133"/>
      <c r="T68" s="134"/>
      <c r="U68" s="133"/>
      <c r="V68" s="133"/>
      <c r="W68" s="133"/>
      <c r="X68" s="133"/>
      <c r="Y68" s="133"/>
      <c r="Z68" s="67"/>
      <c r="AA68" s="67"/>
      <c r="AB68" s="67"/>
      <c r="AD68" s="67"/>
    </row>
    <row r="69" spans="1:30" ht="12.75" customHeight="1">
      <c r="A69" s="455"/>
      <c r="B69" s="131"/>
      <c r="I69" s="135"/>
      <c r="J69" s="67"/>
      <c r="K69" s="76"/>
      <c r="L69" s="67"/>
      <c r="M69" s="67"/>
      <c r="N69" s="67"/>
      <c r="O69" s="67"/>
      <c r="P69" s="67"/>
      <c r="Q69" s="133"/>
      <c r="R69" s="133"/>
      <c r="S69" s="133"/>
      <c r="T69" s="134"/>
      <c r="U69" s="133"/>
      <c r="V69" s="133"/>
      <c r="W69" s="133"/>
      <c r="X69" s="133"/>
      <c r="Y69" s="133"/>
      <c r="Z69" s="67"/>
      <c r="AA69" s="67"/>
      <c r="AB69" s="67"/>
      <c r="AD69" s="67"/>
    </row>
    <row r="70" spans="1:30" ht="12.75" customHeight="1">
      <c r="A70" s="455"/>
      <c r="B70" s="131"/>
      <c r="C70" s="427" t="s">
        <v>106</v>
      </c>
      <c r="D70" s="428"/>
      <c r="E70" s="428"/>
      <c r="F70" s="428"/>
      <c r="G70" s="428"/>
      <c r="H70" s="429"/>
      <c r="I70" s="135"/>
      <c r="J70" s="67"/>
      <c r="K70" s="76"/>
      <c r="L70" s="67"/>
      <c r="M70" s="67"/>
      <c r="N70" s="67"/>
      <c r="O70" s="427" t="s">
        <v>107</v>
      </c>
      <c r="P70" s="428"/>
      <c r="Q70" s="428"/>
      <c r="R70" s="428"/>
      <c r="S70" s="428"/>
      <c r="T70" s="429"/>
      <c r="U70" s="133"/>
      <c r="V70" s="133"/>
      <c r="W70" s="133"/>
      <c r="X70" s="133"/>
      <c r="Y70" s="133"/>
      <c r="Z70" s="67"/>
      <c r="AA70" s="67"/>
      <c r="AB70" s="67"/>
      <c r="AD70" s="67"/>
    </row>
    <row r="71" spans="1:30" ht="12.75" customHeight="1">
      <c r="A71" s="455"/>
      <c r="B71" s="131"/>
      <c r="C71" s="423">
        <v>81617</v>
      </c>
      <c r="D71" s="424"/>
      <c r="E71" s="424"/>
      <c r="F71" s="424"/>
      <c r="G71" s="424"/>
      <c r="H71" s="425"/>
      <c r="I71" s="135"/>
      <c r="J71" s="67"/>
      <c r="K71" s="76"/>
      <c r="L71" s="67"/>
      <c r="M71" s="67"/>
      <c r="N71" s="67"/>
      <c r="O71" s="423">
        <v>141705</v>
      </c>
      <c r="P71" s="424"/>
      <c r="Q71" s="424"/>
      <c r="R71" s="424"/>
      <c r="S71" s="424"/>
      <c r="T71" s="425"/>
      <c r="U71" s="133"/>
      <c r="V71" s="133"/>
      <c r="W71" s="133"/>
      <c r="X71" s="133"/>
      <c r="Y71" s="133"/>
      <c r="Z71" s="67"/>
      <c r="AA71" s="67"/>
      <c r="AB71" s="67"/>
      <c r="AD71" s="67"/>
    </row>
    <row r="72" spans="1:30" ht="12.75" customHeight="1">
      <c r="A72" s="455"/>
      <c r="B72" s="131"/>
      <c r="C72" s="67"/>
      <c r="D72" s="67"/>
      <c r="E72" s="76"/>
      <c r="F72" s="133"/>
      <c r="G72" s="76"/>
      <c r="H72" s="134"/>
      <c r="I72" s="135"/>
      <c r="J72" s="67"/>
      <c r="K72" s="76"/>
      <c r="L72" s="67"/>
      <c r="M72" s="67"/>
      <c r="N72" s="67"/>
      <c r="O72" s="67"/>
      <c r="P72" s="67"/>
      <c r="Q72" s="133"/>
      <c r="R72" s="133"/>
      <c r="S72" s="133"/>
      <c r="T72" s="134"/>
      <c r="U72" s="133"/>
      <c r="V72" s="133"/>
      <c r="W72" s="133"/>
      <c r="X72" s="133"/>
      <c r="Y72" s="133"/>
      <c r="Z72" s="67"/>
      <c r="AA72" s="67"/>
      <c r="AB72" s="67"/>
      <c r="AD72" s="67"/>
    </row>
    <row r="73" spans="1:32" ht="12.75" customHeight="1" thickBot="1">
      <c r="A73" s="455"/>
      <c r="B73" s="136"/>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153"/>
      <c r="AF73" s="153"/>
    </row>
    <row r="74" spans="2:30" ht="12.75" customHeight="1">
      <c r="B74" s="67"/>
      <c r="AC74" s="142"/>
      <c r="AD74" s="67"/>
    </row>
    <row r="75" spans="3:28" ht="12.75" customHeight="1">
      <c r="C75" s="426" t="s">
        <v>84</v>
      </c>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row>
    <row r="76" spans="3:28" ht="12.75" customHeight="1">
      <c r="C76" s="184" t="s">
        <v>110</v>
      </c>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row>
    <row r="77" spans="3:28" ht="12.75" customHeight="1">
      <c r="C77" s="84" t="s">
        <v>109</v>
      </c>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row>
    <row r="78" spans="3:28" ht="12.75" customHeight="1">
      <c r="C78" s="84" t="s">
        <v>108</v>
      </c>
      <c r="D78" s="84"/>
      <c r="E78" s="84"/>
      <c r="F78" s="84"/>
      <c r="G78" s="84"/>
      <c r="H78" s="84"/>
      <c r="I78" s="84"/>
      <c r="J78" s="84"/>
      <c r="K78" s="84"/>
      <c r="L78" s="84"/>
      <c r="M78" s="84"/>
      <c r="N78" s="84"/>
      <c r="O78" s="84"/>
      <c r="P78" s="84"/>
      <c r="Q78" s="84"/>
      <c r="R78" s="84"/>
      <c r="S78" s="84"/>
      <c r="T78" s="84"/>
      <c r="U78" s="183"/>
      <c r="V78" s="84"/>
      <c r="W78" s="84"/>
      <c r="X78" s="84"/>
      <c r="Y78" s="84"/>
      <c r="Z78" s="84"/>
      <c r="AA78" s="84"/>
      <c r="AB78" s="84"/>
    </row>
    <row r="79" spans="3:28" ht="12.75" customHeight="1">
      <c r="C79" s="84" t="s">
        <v>102</v>
      </c>
      <c r="D79" s="84"/>
      <c r="E79" s="84"/>
      <c r="F79" s="84"/>
      <c r="G79" s="84"/>
      <c r="H79" s="84"/>
      <c r="I79" s="84"/>
      <c r="J79" s="84"/>
      <c r="K79" s="84"/>
      <c r="L79" s="84"/>
      <c r="M79" s="84"/>
      <c r="N79" s="84"/>
      <c r="O79" s="84"/>
      <c r="P79" s="84"/>
      <c r="Q79" s="84"/>
      <c r="R79" s="84"/>
      <c r="S79" s="84"/>
      <c r="T79" s="84"/>
      <c r="U79" s="183"/>
      <c r="V79" s="84"/>
      <c r="W79" s="84"/>
      <c r="X79" s="84"/>
      <c r="Y79" s="84"/>
      <c r="Z79" s="84"/>
      <c r="AA79" s="84"/>
      <c r="AB79" s="84"/>
    </row>
    <row r="80" spans="3:28" ht="12.75" customHeight="1">
      <c r="C80" s="84" t="s">
        <v>79</v>
      </c>
      <c r="D80" s="84"/>
      <c r="E80" s="84"/>
      <c r="F80" s="84"/>
      <c r="G80" s="84"/>
      <c r="H80" s="84"/>
      <c r="I80" s="84"/>
      <c r="J80" s="84"/>
      <c r="K80" s="84"/>
      <c r="L80" s="84"/>
      <c r="M80" s="84"/>
      <c r="N80" s="84"/>
      <c r="O80" s="84"/>
      <c r="P80" s="84"/>
      <c r="Q80" s="84"/>
      <c r="R80" s="84"/>
      <c r="S80" s="84"/>
      <c r="T80" s="84"/>
      <c r="U80" s="84"/>
      <c r="V80" s="84"/>
      <c r="W80" s="84"/>
      <c r="X80" s="84"/>
      <c r="Y80" s="84"/>
      <c r="Z80" s="84"/>
      <c r="AA80" s="84"/>
      <c r="AB80" s="84"/>
    </row>
    <row r="81" ht="12.75" customHeight="1"/>
  </sheetData>
  <sheetProtection/>
  <mergeCells count="58">
    <mergeCell ref="L1:R2"/>
    <mergeCell ref="A4:A17"/>
    <mergeCell ref="M5:Q5"/>
    <mergeCell ref="M6:Q6"/>
    <mergeCell ref="M9:Q10"/>
    <mergeCell ref="M13:Q13"/>
    <mergeCell ref="M14:Q14"/>
    <mergeCell ref="K15:R16"/>
    <mergeCell ref="G34:H34"/>
    <mergeCell ref="Q34:X34"/>
    <mergeCell ref="Q37:W37"/>
    <mergeCell ref="H38:N38"/>
    <mergeCell ref="U15:Y16"/>
    <mergeCell ref="M17:N17"/>
    <mergeCell ref="Q17:U17"/>
    <mergeCell ref="Y17:Z17"/>
    <mergeCell ref="T27:AB27"/>
    <mergeCell ref="C28:E28"/>
    <mergeCell ref="T28:U28"/>
    <mergeCell ref="Z28:AA28"/>
    <mergeCell ref="A18:A73"/>
    <mergeCell ref="K19:R20"/>
    <mergeCell ref="C27:E27"/>
    <mergeCell ref="K27:O27"/>
    <mergeCell ref="E33:L33"/>
    <mergeCell ref="Q33:X33"/>
    <mergeCell ref="C44:H44"/>
    <mergeCell ref="Q44:Z44"/>
    <mergeCell ref="L50:M50"/>
    <mergeCell ref="Q50:R50"/>
    <mergeCell ref="Y50:Z50"/>
    <mergeCell ref="Q38:R38"/>
    <mergeCell ref="T38:U38"/>
    <mergeCell ref="H39:M39"/>
    <mergeCell ref="C43:H43"/>
    <mergeCell ref="Q43:Z43"/>
    <mergeCell ref="L51:M51"/>
    <mergeCell ref="Q51:R51"/>
    <mergeCell ref="Y51:Z51"/>
    <mergeCell ref="L52:M52"/>
    <mergeCell ref="Q52:R52"/>
    <mergeCell ref="Y52:Z52"/>
    <mergeCell ref="C63:H63"/>
    <mergeCell ref="O63:V63"/>
    <mergeCell ref="C64:H64"/>
    <mergeCell ref="O64:V64"/>
    <mergeCell ref="E55:F55"/>
    <mergeCell ref="J55:K55"/>
    <mergeCell ref="E56:F56"/>
    <mergeCell ref="E57:F57"/>
    <mergeCell ref="J57:K57"/>
    <mergeCell ref="C71:H71"/>
    <mergeCell ref="O71:T71"/>
    <mergeCell ref="C75:AB75"/>
    <mergeCell ref="E66:K66"/>
    <mergeCell ref="Q66:Y66"/>
    <mergeCell ref="C70:H70"/>
    <mergeCell ref="O70:T70"/>
  </mergeCells>
  <printOptions/>
  <pageMargins left="0.75" right="0.75" top="1" bottom="1" header="0.5" footer="0.5"/>
  <pageSetup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nowens</dc:creator>
  <cp:keywords/>
  <dc:description/>
  <cp:lastModifiedBy>vthakkar</cp:lastModifiedBy>
  <cp:lastPrinted>2014-08-21T13:27:53Z</cp:lastPrinted>
  <dcterms:created xsi:type="dcterms:W3CDTF">2012-02-08T13:13:52Z</dcterms:created>
  <dcterms:modified xsi:type="dcterms:W3CDTF">2014-11-19T09:42:28Z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