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15" windowWidth="23835" windowHeight="10485" activeTab="0"/>
  </bookViews>
  <sheets>
    <sheet name="All  UK Moves  Sep 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<sst xmlns="http://schemas.openxmlformats.org/spreadsheetml/2006/main" count="78" uniqueCount="18">
  <si>
    <t>ALL MOVES AS AT AUG 14</t>
  </si>
  <si>
    <t>ALL ENGLAND MOVES AS AT AUG 14</t>
  </si>
  <si>
    <t>ALL SCOTLAND MOVES AS AT AUG 14</t>
  </si>
  <si>
    <t>Cohort</t>
  </si>
  <si>
    <t>2017+</t>
  </si>
  <si>
    <t>TOTAL</t>
  </si>
  <si>
    <t>Pre-School                                                (0 to 4 yrs)</t>
  </si>
  <si>
    <t xml:space="preserve">Primary                                                         (5 - 10 yrs) </t>
  </si>
  <si>
    <t>Secondary                                               (10 - 16 yrs)</t>
  </si>
  <si>
    <t>6th Form College                                                 (17-18 yrs)</t>
  </si>
  <si>
    <t>Total                                                 (0-18 yrs)</t>
  </si>
  <si>
    <t>Over School Age (18+)</t>
  </si>
  <si>
    <t>Boarders</t>
  </si>
  <si>
    <t>Total (excluding Boarders)</t>
  </si>
  <si>
    <t>Total (including Boarders)</t>
  </si>
  <si>
    <t>ALL WALES MOVES AS AT AUG 14</t>
  </si>
  <si>
    <t>ALL N IRELAND MOVES AS AT AUG 14</t>
  </si>
  <si>
    <t>ALL OVERSEAS MOVES AS AT AUG 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</si>
</sst>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  <numFmt numFmtId="165" formatCode="0_ ;[Red]\-0\ "/>
    <numFmt numFmtId="166" formatCode="0.00_ ;\-0.00\ "/>
    <numFmt numFmtId="167" formatCode="0_ ;\-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/>
    </xf>
    <xf numFmtId="0" fontId="21" fillId="17" borderId="11" xfId="0" applyFont="1" applyFill="1" applyBorder="1" applyAlignment="1">
      <alignment horizontal="center"/>
    </xf>
    <xf numFmtId="0" fontId="21" fillId="17" borderId="12" xfId="0" applyFont="1" applyFill="1" applyBorder="1" applyAlignment="1">
      <alignment horizontal="center"/>
    </xf>
    <xf numFmtId="0" fontId="21" fillId="17" borderId="13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10" borderId="11" xfId="0" applyFont="1" applyFill="1" applyBorder="1" applyAlignment="1">
      <alignment horizontal="center"/>
    </xf>
    <xf numFmtId="0" fontId="21" fillId="10" borderId="12" xfId="0" applyFont="1" applyFill="1" applyBorder="1" applyAlignment="1">
      <alignment horizontal="center"/>
    </xf>
    <xf numFmtId="0" fontId="21" fillId="10" borderId="13" xfId="0" applyFont="1" applyFill="1" applyBorder="1" applyAlignment="1">
      <alignment horizontal="center"/>
    </xf>
    <xf numFmtId="0" fontId="21" fillId="15" borderId="11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/>
    </xf>
    <xf numFmtId="0" fontId="21" fillId="15" borderId="13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/>
    </xf>
    <xf numFmtId="0" fontId="23" fillId="22" borderId="15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27" borderId="14" xfId="0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15" xfId="0" applyFont="1" applyFill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ui1-uk.diif.r.mil.uk/r/534/ESCCP(RestAcc)/01ProgrammeManagement(LTD)/03%20Process%20%20Procedure%20(LTD)/20140917-DCYP_Child_Numbers_UK_Sep14xls%20Under%20Review-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Areas Affected"/>
      <sheetName val="All ABP UK Moves as at Sep 14"/>
      <sheetName val="Total England as at Sep 14"/>
      <sheetName val="Moves England as at Sep 14"/>
      <sheetName val="Bedfordshire "/>
      <sheetName val="Berkshire"/>
      <sheetName val="Cambridgeshire"/>
      <sheetName val="Cheshire"/>
      <sheetName val="East Mid"/>
      <sheetName val="Grtr London"/>
      <sheetName val="Hants"/>
      <sheetName val="Kent"/>
      <sheetName val="Lancashire"/>
      <sheetName val="Norfolk"/>
      <sheetName val="Oxfordshire"/>
      <sheetName val="Somerset"/>
      <sheetName val="Staffordshire"/>
      <sheetName val="West Sussex"/>
      <sheetName val="Wilts"/>
      <sheetName val="Yorks"/>
      <sheetName val="Wilts Detail"/>
      <sheetName val="Moves Scot as at Sep 14"/>
      <sheetName val="To Scotland from BFG&amp;UK"/>
      <sheetName val="Edinburgh"/>
      <sheetName val="Fife"/>
      <sheetName val="Moves Wales as at Sep 14"/>
      <sheetName val="Glamorgan"/>
      <sheetName val="Pembrokeshire"/>
      <sheetName val="Moves NI as at Sep 14"/>
      <sheetName val="Belfast"/>
      <sheetName val="Moves Overseas as at Sep 14"/>
      <sheetName val="Cyprus"/>
    </sheetNames>
    <sheetDataSet>
      <sheetData sheetId="2">
        <row r="6">
          <cell r="C6">
            <v>657</v>
          </cell>
          <cell r="D6">
            <v>1694</v>
          </cell>
          <cell r="E6">
            <v>547</v>
          </cell>
          <cell r="F6">
            <v>1009</v>
          </cell>
        </row>
        <row r="8">
          <cell r="C8">
            <v>481</v>
          </cell>
          <cell r="E8">
            <v>484</v>
          </cell>
          <cell r="F8">
            <v>846</v>
          </cell>
        </row>
        <row r="11">
          <cell r="C11">
            <v>251</v>
          </cell>
          <cell r="D11">
            <v>725</v>
          </cell>
          <cell r="E11">
            <v>236</v>
          </cell>
          <cell r="F11">
            <v>383</v>
          </cell>
        </row>
        <row r="14">
          <cell r="C14">
            <v>34</v>
          </cell>
          <cell r="D14">
            <v>132</v>
          </cell>
          <cell r="E14">
            <v>49</v>
          </cell>
          <cell r="F14">
            <v>64</v>
          </cell>
        </row>
        <row r="21">
          <cell r="C21">
            <v>32</v>
          </cell>
          <cell r="D21">
            <v>158</v>
          </cell>
          <cell r="E21">
            <v>43</v>
          </cell>
          <cell r="F21">
            <v>78</v>
          </cell>
        </row>
        <row r="33">
          <cell r="D33">
            <v>4192</v>
          </cell>
          <cell r="E33">
            <v>1359</v>
          </cell>
          <cell r="F33">
            <v>2380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2"/>
  <sheetViews>
    <sheetView tabSelected="1" workbookViewId="0" topLeftCell="A1">
      <selection activeCell="H6" sqref="H6"/>
    </sheetView>
  </sheetViews>
  <sheetFormatPr defaultColWidth="9.140625" defaultRowHeight="12.75"/>
  <cols>
    <col min="1" max="1" width="5.7109375" style="0" customWidth="1"/>
    <col min="2" max="2" width="12.28125" style="2" customWidth="1"/>
    <col min="3" max="3" width="11.140625" style="0" customWidth="1"/>
    <col min="4" max="7" width="11.7109375" style="0" customWidth="1"/>
    <col min="8" max="8" width="13.57421875" style="0" customWidth="1"/>
    <col min="9" max="9" width="12.28125" style="2" customWidth="1"/>
    <col min="10" max="10" width="11.140625" style="0" customWidth="1"/>
    <col min="11" max="14" width="11.7109375" style="0" customWidth="1"/>
    <col min="15" max="15" width="14.7109375" style="0" customWidth="1"/>
    <col min="16" max="16" width="12.28125" style="2" customWidth="1"/>
    <col min="17" max="17" width="11.140625" style="0" customWidth="1"/>
    <col min="18" max="21" width="11.7109375" style="0" customWidth="1"/>
  </cols>
  <sheetData>
    <row r="1" spans="2:21" s="1" customFormat="1" ht="16.5" thickBot="1">
      <c r="B1" s="9" t="s">
        <v>0</v>
      </c>
      <c r="C1" s="10"/>
      <c r="D1" s="10"/>
      <c r="E1" s="10"/>
      <c r="F1" s="10"/>
      <c r="G1" s="11"/>
      <c r="I1" s="12" t="s">
        <v>1</v>
      </c>
      <c r="J1" s="13"/>
      <c r="K1" s="13"/>
      <c r="L1" s="13"/>
      <c r="M1" s="13"/>
      <c r="N1" s="14"/>
      <c r="P1" s="15" t="s">
        <v>2</v>
      </c>
      <c r="Q1" s="16"/>
      <c r="R1" s="16"/>
      <c r="S1" s="16"/>
      <c r="T1" s="16"/>
      <c r="U1" s="17"/>
    </row>
    <row r="2" ht="8.25" customHeight="1" thickBot="1"/>
    <row r="3" spans="2:21" ht="12.75">
      <c r="B3" s="78" t="s">
        <v>3</v>
      </c>
      <c r="C3" s="78">
        <v>2014</v>
      </c>
      <c r="D3" s="78">
        <v>2015</v>
      </c>
      <c r="E3" s="78">
        <v>2016</v>
      </c>
      <c r="F3" s="78" t="s">
        <v>4</v>
      </c>
      <c r="G3" s="78" t="s">
        <v>5</v>
      </c>
      <c r="I3" s="81" t="s">
        <v>3</v>
      </c>
      <c r="J3" s="81">
        <v>2014</v>
      </c>
      <c r="K3" s="81">
        <v>2015</v>
      </c>
      <c r="L3" s="81">
        <v>2016</v>
      </c>
      <c r="M3" s="81" t="s">
        <v>4</v>
      </c>
      <c r="N3" s="81" t="s">
        <v>5</v>
      </c>
      <c r="P3" s="51" t="s">
        <v>3</v>
      </c>
      <c r="Q3" s="51">
        <v>2014</v>
      </c>
      <c r="R3" s="51">
        <v>2015</v>
      </c>
      <c r="S3" s="51">
        <v>2016</v>
      </c>
      <c r="T3" s="51" t="s">
        <v>4</v>
      </c>
      <c r="U3" s="51" t="s">
        <v>5</v>
      </c>
    </row>
    <row r="4" spans="2:21" ht="12.75">
      <c r="B4" s="79"/>
      <c r="C4" s="79"/>
      <c r="D4" s="79"/>
      <c r="E4" s="79"/>
      <c r="F4" s="79"/>
      <c r="G4" s="79"/>
      <c r="I4" s="82"/>
      <c r="J4" s="82"/>
      <c r="K4" s="82"/>
      <c r="L4" s="82"/>
      <c r="M4" s="82"/>
      <c r="N4" s="82"/>
      <c r="P4" s="52"/>
      <c r="Q4" s="52"/>
      <c r="R4" s="52"/>
      <c r="S4" s="52"/>
      <c r="T4" s="52"/>
      <c r="U4" s="52"/>
    </row>
    <row r="5" spans="2:21" ht="13.5" thickBot="1">
      <c r="B5" s="80"/>
      <c r="C5" s="80"/>
      <c r="D5" s="80"/>
      <c r="E5" s="80"/>
      <c r="F5" s="80"/>
      <c r="G5" s="80"/>
      <c r="I5" s="83"/>
      <c r="J5" s="83"/>
      <c r="K5" s="83"/>
      <c r="L5" s="83"/>
      <c r="M5" s="83"/>
      <c r="N5" s="83"/>
      <c r="P5" s="53"/>
      <c r="Q5" s="53"/>
      <c r="R5" s="53"/>
      <c r="S5" s="53"/>
      <c r="T5" s="53"/>
      <c r="U5" s="53"/>
    </row>
    <row r="6" spans="2:21" ht="25.5" customHeight="1">
      <c r="B6" s="27" t="s">
        <v>6</v>
      </c>
      <c r="C6" s="33">
        <f>J6+Q6+C43+J43+Q43</f>
        <v>657</v>
      </c>
      <c r="D6" s="33">
        <f>K6+R6+D43+K43+R43</f>
        <v>2000</v>
      </c>
      <c r="E6" s="33">
        <f>L6+S6+E43+L43+S43</f>
        <v>547</v>
      </c>
      <c r="F6" s="33">
        <f>M6+T6+F43+M43+T43</f>
        <v>1209</v>
      </c>
      <c r="G6" s="30">
        <f>SUM(C6:F7)</f>
        <v>4413</v>
      </c>
      <c r="I6" s="27" t="s">
        <v>6</v>
      </c>
      <c r="J6" s="33">
        <f>'[1]Total England as at Sep 14'!C6:C7</f>
        <v>657</v>
      </c>
      <c r="K6" s="33">
        <f>'[1]Total England as at Sep 14'!D6:D7</f>
        <v>1694</v>
      </c>
      <c r="L6" s="33">
        <f>'[1]Total England as at Sep 14'!E6:E7</f>
        <v>547</v>
      </c>
      <c r="M6" s="33">
        <f>'[1]Total England as at Sep 14'!F6:F7</f>
        <v>1009</v>
      </c>
      <c r="N6" s="30">
        <v>3907</v>
      </c>
      <c r="P6" s="27" t="s">
        <v>6</v>
      </c>
      <c r="Q6" s="33">
        <v>0</v>
      </c>
      <c r="R6" s="30">
        <v>192</v>
      </c>
      <c r="S6" s="30">
        <v>0</v>
      </c>
      <c r="T6" s="30">
        <v>0</v>
      </c>
      <c r="U6" s="30">
        <f>SUM(Q6:T7)</f>
        <v>192</v>
      </c>
    </row>
    <row r="7" spans="2:21" ht="13.5" thickBot="1">
      <c r="B7" s="29"/>
      <c r="C7" s="35"/>
      <c r="D7" s="35"/>
      <c r="E7" s="35"/>
      <c r="F7" s="35"/>
      <c r="G7" s="32"/>
      <c r="I7" s="29"/>
      <c r="J7" s="35"/>
      <c r="K7" s="35"/>
      <c r="L7" s="35"/>
      <c r="M7" s="35"/>
      <c r="N7" s="32"/>
      <c r="P7" s="29"/>
      <c r="Q7" s="35"/>
      <c r="R7" s="32"/>
      <c r="S7" s="32"/>
      <c r="T7" s="32"/>
      <c r="U7" s="32"/>
    </row>
    <row r="8" spans="2:21" ht="12.75" customHeight="1">
      <c r="B8" s="27" t="s">
        <v>7</v>
      </c>
      <c r="C8" s="30">
        <f>J8+Q8+C45+J45+Q45</f>
        <v>481</v>
      </c>
      <c r="D8" s="30">
        <f>K8+R8+D45+K45+R45</f>
        <v>1816</v>
      </c>
      <c r="E8" s="30">
        <f>L8+S8+E45+L45+S45</f>
        <v>484</v>
      </c>
      <c r="F8" s="30">
        <f>M8+T8+F45+M45+T45</f>
        <v>1006</v>
      </c>
      <c r="G8" s="30">
        <f>SUM(C8:F10)</f>
        <v>3787</v>
      </c>
      <c r="I8" s="27" t="s">
        <v>7</v>
      </c>
      <c r="J8" s="30">
        <f>'[1]Total England as at Sep 14'!C8:C10</f>
        <v>481</v>
      </c>
      <c r="K8" s="30">
        <v>1483</v>
      </c>
      <c r="L8" s="30">
        <f>'[1]Total England as at Sep 14'!E8:E10</f>
        <v>484</v>
      </c>
      <c r="M8" s="30">
        <f>'[1]Total England as at Sep 14'!F8:F10</f>
        <v>846</v>
      </c>
      <c r="N8" s="30">
        <v>3294</v>
      </c>
      <c r="P8" s="27" t="s">
        <v>7</v>
      </c>
      <c r="Q8" s="30">
        <v>0</v>
      </c>
      <c r="R8" s="30">
        <v>184</v>
      </c>
      <c r="S8" s="30">
        <v>0</v>
      </c>
      <c r="T8" s="30">
        <v>0</v>
      </c>
      <c r="U8" s="30">
        <f>SUM(Q8:T10)</f>
        <v>184</v>
      </c>
    </row>
    <row r="9" spans="2:21" ht="12.75">
      <c r="B9" s="28"/>
      <c r="C9" s="31"/>
      <c r="D9" s="31"/>
      <c r="E9" s="31"/>
      <c r="F9" s="31"/>
      <c r="G9" s="31"/>
      <c r="I9" s="28"/>
      <c r="J9" s="31"/>
      <c r="K9" s="31"/>
      <c r="L9" s="31"/>
      <c r="M9" s="31"/>
      <c r="N9" s="31"/>
      <c r="P9" s="28"/>
      <c r="Q9" s="31"/>
      <c r="R9" s="31"/>
      <c r="S9" s="31"/>
      <c r="T9" s="31"/>
      <c r="U9" s="31"/>
    </row>
    <row r="10" spans="2:21" ht="13.5" thickBot="1">
      <c r="B10" s="29"/>
      <c r="C10" s="32"/>
      <c r="D10" s="32"/>
      <c r="E10" s="32"/>
      <c r="F10" s="32"/>
      <c r="G10" s="32"/>
      <c r="I10" s="29"/>
      <c r="J10" s="32"/>
      <c r="K10" s="32"/>
      <c r="L10" s="32"/>
      <c r="M10" s="32"/>
      <c r="N10" s="32"/>
      <c r="P10" s="29"/>
      <c r="Q10" s="32"/>
      <c r="R10" s="32"/>
      <c r="S10" s="32"/>
      <c r="T10" s="32"/>
      <c r="U10" s="32"/>
    </row>
    <row r="11" spans="2:21" ht="12.75" customHeight="1">
      <c r="B11" s="27" t="s">
        <v>8</v>
      </c>
      <c r="C11" s="30">
        <f>J11+Q11+C48+J48+Q48</f>
        <v>251</v>
      </c>
      <c r="D11" s="30">
        <f>K11+R11+D48+K48+R48</f>
        <v>891</v>
      </c>
      <c r="E11" s="30">
        <f>L11+S11+E48+L48+S48</f>
        <v>236</v>
      </c>
      <c r="F11" s="30">
        <f>M11+T11+F48+M48+T48</f>
        <v>523</v>
      </c>
      <c r="G11" s="30">
        <f>SUM(C11:F13)</f>
        <v>1901</v>
      </c>
      <c r="I11" s="27" t="s">
        <v>8</v>
      </c>
      <c r="J11" s="30">
        <f>'[1]Total England as at Sep 14'!C11:C13</f>
        <v>251</v>
      </c>
      <c r="K11" s="30">
        <f>'[1]Total England as at Sep 14'!D11:D13</f>
        <v>725</v>
      </c>
      <c r="L11" s="30">
        <f>'[1]Total England as at Sep 14'!E11:E13</f>
        <v>236</v>
      </c>
      <c r="M11" s="30">
        <f>'[1]Total England as at Sep 14'!F11:F13</f>
        <v>383</v>
      </c>
      <c r="N11" s="30">
        <f>SUM(J11:M13)</f>
        <v>1595</v>
      </c>
      <c r="P11" s="27" t="s">
        <v>8</v>
      </c>
      <c r="Q11" s="30">
        <v>0</v>
      </c>
      <c r="R11" s="30">
        <v>100</v>
      </c>
      <c r="S11" s="30">
        <v>0</v>
      </c>
      <c r="T11" s="30">
        <v>0</v>
      </c>
      <c r="U11" s="30">
        <f>SUM(Q11:T13)</f>
        <v>100</v>
      </c>
    </row>
    <row r="12" spans="2:21" ht="12.75">
      <c r="B12" s="28"/>
      <c r="C12" s="31"/>
      <c r="D12" s="31"/>
      <c r="E12" s="31"/>
      <c r="F12" s="31"/>
      <c r="G12" s="31"/>
      <c r="I12" s="28"/>
      <c r="J12" s="31"/>
      <c r="K12" s="31"/>
      <c r="L12" s="31"/>
      <c r="M12" s="31"/>
      <c r="N12" s="31"/>
      <c r="P12" s="28"/>
      <c r="Q12" s="31"/>
      <c r="R12" s="31"/>
      <c r="S12" s="31"/>
      <c r="T12" s="31"/>
      <c r="U12" s="31"/>
    </row>
    <row r="13" spans="2:21" ht="13.5" thickBot="1">
      <c r="B13" s="29"/>
      <c r="C13" s="32"/>
      <c r="D13" s="32"/>
      <c r="E13" s="32"/>
      <c r="F13" s="32"/>
      <c r="G13" s="32"/>
      <c r="I13" s="29"/>
      <c r="J13" s="32"/>
      <c r="K13" s="32"/>
      <c r="L13" s="32"/>
      <c r="M13" s="32"/>
      <c r="N13" s="32"/>
      <c r="P13" s="29"/>
      <c r="Q13" s="32"/>
      <c r="R13" s="32"/>
      <c r="S13" s="32"/>
      <c r="T13" s="32"/>
      <c r="U13" s="32"/>
    </row>
    <row r="14" spans="2:21" ht="12.75" customHeight="1">
      <c r="B14" s="27" t="s">
        <v>9</v>
      </c>
      <c r="C14" s="30">
        <f>J14+Q14+C51+J51+Q51</f>
        <v>34</v>
      </c>
      <c r="D14" s="30">
        <f>K14+R14+D51+K51+R51</f>
        <v>157</v>
      </c>
      <c r="E14" s="30">
        <f>L14+S14+E51+L51+S51</f>
        <v>49</v>
      </c>
      <c r="F14" s="30">
        <f>M14+T14+F51+M51+T51</f>
        <v>124</v>
      </c>
      <c r="G14" s="30">
        <f>SUM(C14:F16)</f>
        <v>364</v>
      </c>
      <c r="I14" s="27" t="s">
        <v>9</v>
      </c>
      <c r="J14" s="30">
        <f>'[1]Total England as at Sep 14'!C14:C16</f>
        <v>34</v>
      </c>
      <c r="K14" s="30">
        <f>'[1]Total England as at Sep 14'!D14:D16</f>
        <v>132</v>
      </c>
      <c r="L14" s="30">
        <f>'[1]Total England as at Sep 14'!E14:E16</f>
        <v>49</v>
      </c>
      <c r="M14" s="30">
        <f>'[1]Total England as at Sep 14'!F14:F16</f>
        <v>64</v>
      </c>
      <c r="N14" s="30">
        <f>SUM(J14:M16)</f>
        <v>279</v>
      </c>
      <c r="P14" s="27" t="s">
        <v>9</v>
      </c>
      <c r="Q14" s="30">
        <v>0</v>
      </c>
      <c r="R14" s="30">
        <v>21</v>
      </c>
      <c r="S14" s="30">
        <v>0</v>
      </c>
      <c r="T14" s="30">
        <v>0</v>
      </c>
      <c r="U14" s="30">
        <f>SUM(Q14:T16)</f>
        <v>21</v>
      </c>
    </row>
    <row r="15" spans="2:21" ht="12.75">
      <c r="B15" s="28"/>
      <c r="C15" s="31"/>
      <c r="D15" s="31"/>
      <c r="E15" s="31"/>
      <c r="F15" s="31"/>
      <c r="G15" s="31"/>
      <c r="I15" s="28"/>
      <c r="J15" s="31"/>
      <c r="K15" s="31"/>
      <c r="L15" s="31"/>
      <c r="M15" s="31"/>
      <c r="N15" s="31"/>
      <c r="P15" s="28"/>
      <c r="Q15" s="31"/>
      <c r="R15" s="31"/>
      <c r="S15" s="31"/>
      <c r="T15" s="31"/>
      <c r="U15" s="31"/>
    </row>
    <row r="16" spans="2:21" ht="13.5" thickBot="1">
      <c r="B16" s="29"/>
      <c r="C16" s="32"/>
      <c r="D16" s="32"/>
      <c r="E16" s="32"/>
      <c r="F16" s="32"/>
      <c r="G16" s="32"/>
      <c r="I16" s="29"/>
      <c r="J16" s="32"/>
      <c r="K16" s="32"/>
      <c r="L16" s="32"/>
      <c r="M16" s="32"/>
      <c r="N16" s="32"/>
      <c r="P16" s="29"/>
      <c r="Q16" s="32"/>
      <c r="R16" s="32"/>
      <c r="S16" s="32"/>
      <c r="T16" s="32"/>
      <c r="U16" s="32"/>
    </row>
    <row r="17" spans="2:21" ht="12.75" customHeight="1">
      <c r="B17" s="87" t="s">
        <v>10</v>
      </c>
      <c r="C17" s="84">
        <f>SUM(C6:C16)</f>
        <v>1423</v>
      </c>
      <c r="D17" s="84">
        <f>SUM(D6:D16)</f>
        <v>4864</v>
      </c>
      <c r="E17" s="84">
        <f>SUM(E6:E16)</f>
        <v>1316</v>
      </c>
      <c r="F17" s="84">
        <f>SUM(F6:F16)</f>
        <v>2862</v>
      </c>
      <c r="G17" s="84">
        <f>SUM(C17:F19)</f>
        <v>10465</v>
      </c>
      <c r="I17" s="75" t="s">
        <v>10</v>
      </c>
      <c r="J17" s="72">
        <f>SUM(J6:J16)</f>
        <v>1423</v>
      </c>
      <c r="K17" s="72">
        <v>4034</v>
      </c>
      <c r="L17" s="72">
        <f>SUM(L6:L16)</f>
        <v>1316</v>
      </c>
      <c r="M17" s="72">
        <f>SUM(M6:M16)</f>
        <v>2302</v>
      </c>
      <c r="N17" s="72">
        <v>9075</v>
      </c>
      <c r="P17" s="48" t="s">
        <v>10</v>
      </c>
      <c r="Q17" s="45">
        <f>SUM(Q6:Q16)</f>
        <v>0</v>
      </c>
      <c r="R17" s="45">
        <f>SUM(R6:R16)</f>
        <v>497</v>
      </c>
      <c r="S17" s="45">
        <f>SUM(S6:S16)</f>
        <v>0</v>
      </c>
      <c r="T17" s="45">
        <f>SUM(T6:T16)</f>
        <v>0</v>
      </c>
      <c r="U17" s="45">
        <f>SUM(Q17:T19)</f>
        <v>497</v>
      </c>
    </row>
    <row r="18" spans="2:21" ht="12.75">
      <c r="B18" s="88"/>
      <c r="C18" s="85"/>
      <c r="D18" s="85"/>
      <c r="E18" s="85"/>
      <c r="F18" s="85"/>
      <c r="G18" s="85"/>
      <c r="I18" s="76"/>
      <c r="J18" s="73"/>
      <c r="K18" s="73"/>
      <c r="L18" s="73"/>
      <c r="M18" s="73"/>
      <c r="N18" s="73"/>
      <c r="P18" s="49"/>
      <c r="Q18" s="46"/>
      <c r="R18" s="46"/>
      <c r="S18" s="46"/>
      <c r="T18" s="46"/>
      <c r="U18" s="46"/>
    </row>
    <row r="19" spans="2:21" ht="13.5" thickBot="1">
      <c r="B19" s="89"/>
      <c r="C19" s="86"/>
      <c r="D19" s="86"/>
      <c r="E19" s="86"/>
      <c r="F19" s="86"/>
      <c r="G19" s="86"/>
      <c r="I19" s="77"/>
      <c r="J19" s="74"/>
      <c r="K19" s="74"/>
      <c r="L19" s="74"/>
      <c r="M19" s="74"/>
      <c r="N19" s="74"/>
      <c r="P19" s="50"/>
      <c r="Q19" s="47"/>
      <c r="R19" s="47"/>
      <c r="S19" s="47"/>
      <c r="T19" s="47"/>
      <c r="U19" s="47"/>
    </row>
    <row r="20" spans="2:21" ht="13.5" thickBot="1">
      <c r="B20" s="4"/>
      <c r="C20" s="5"/>
      <c r="D20" s="5"/>
      <c r="E20" s="5"/>
      <c r="F20" s="5"/>
      <c r="G20" s="5"/>
      <c r="I20" s="4"/>
      <c r="J20" s="5"/>
      <c r="K20" s="5"/>
      <c r="L20" s="5"/>
      <c r="M20" s="5"/>
      <c r="N20" s="5"/>
      <c r="P20" s="4"/>
      <c r="Q20" s="5"/>
      <c r="R20" s="5"/>
      <c r="S20" s="5"/>
      <c r="T20" s="5"/>
      <c r="U20" s="5"/>
    </row>
    <row r="21" spans="2:21" ht="12.75">
      <c r="B21" s="27" t="s">
        <v>11</v>
      </c>
      <c r="C21" s="30">
        <f>J21+Q21+C58+J58+Q58</f>
        <v>32</v>
      </c>
      <c r="D21" s="30">
        <f>K21+R21+D58+K58+R58</f>
        <v>182</v>
      </c>
      <c r="E21" s="30">
        <f>L21+S21+E58+L58+S58</f>
        <v>43</v>
      </c>
      <c r="F21" s="30">
        <f>M21+T21+F58+M58+T58</f>
        <v>78</v>
      </c>
      <c r="G21" s="30">
        <f>SUM(C21:F23)</f>
        <v>335</v>
      </c>
      <c r="I21" s="27" t="s">
        <v>11</v>
      </c>
      <c r="J21" s="30">
        <f>'[1]Total England as at Sep 14'!C21:C23</f>
        <v>32</v>
      </c>
      <c r="K21" s="30">
        <f>'[1]Total England as at Sep 14'!D21:D23</f>
        <v>158</v>
      </c>
      <c r="L21" s="30">
        <f>'[1]Total England as at Sep 14'!E21:E23</f>
        <v>43</v>
      </c>
      <c r="M21" s="30">
        <f>'[1]Total England as at Sep 14'!F21:F23</f>
        <v>78</v>
      </c>
      <c r="N21" s="30">
        <f>SUM(J21:M23)</f>
        <v>311</v>
      </c>
      <c r="P21" s="27" t="s">
        <v>11</v>
      </c>
      <c r="Q21" s="30">
        <v>0</v>
      </c>
      <c r="R21" s="30">
        <v>20</v>
      </c>
      <c r="S21" s="30">
        <v>0</v>
      </c>
      <c r="T21" s="30">
        <v>0</v>
      </c>
      <c r="U21" s="30">
        <f>SUM(Q21:T23)</f>
        <v>20</v>
      </c>
    </row>
    <row r="22" spans="2:21" ht="12.75">
      <c r="B22" s="28"/>
      <c r="C22" s="31"/>
      <c r="D22" s="31"/>
      <c r="E22" s="31"/>
      <c r="F22" s="31"/>
      <c r="G22" s="31"/>
      <c r="I22" s="28"/>
      <c r="J22" s="31"/>
      <c r="K22" s="31"/>
      <c r="L22" s="31"/>
      <c r="M22" s="31"/>
      <c r="N22" s="31"/>
      <c r="P22" s="28"/>
      <c r="Q22" s="31"/>
      <c r="R22" s="31"/>
      <c r="S22" s="31"/>
      <c r="T22" s="31"/>
      <c r="U22" s="31"/>
    </row>
    <row r="23" spans="2:21" s="6" customFormat="1" ht="7.5" customHeight="1" thickBot="1">
      <c r="B23" s="29"/>
      <c r="C23" s="32"/>
      <c r="D23" s="32"/>
      <c r="E23" s="32"/>
      <c r="F23" s="32"/>
      <c r="G23" s="32"/>
      <c r="I23" s="29"/>
      <c r="J23" s="32"/>
      <c r="K23" s="32"/>
      <c r="L23" s="32"/>
      <c r="M23" s="32"/>
      <c r="N23" s="32"/>
      <c r="P23" s="29"/>
      <c r="Q23" s="32"/>
      <c r="R23" s="32"/>
      <c r="S23" s="32"/>
      <c r="T23" s="32"/>
      <c r="U23" s="32"/>
    </row>
    <row r="24" spans="2:21" ht="13.5" thickBot="1">
      <c r="B24" s="4"/>
      <c r="C24" s="5"/>
      <c r="D24" s="5"/>
      <c r="E24" s="5"/>
      <c r="F24" s="5"/>
      <c r="G24" s="5"/>
      <c r="I24" s="4"/>
      <c r="J24" s="5"/>
      <c r="K24" s="5"/>
      <c r="L24" s="5"/>
      <c r="M24" s="5"/>
      <c r="N24" s="5"/>
      <c r="P24" s="4"/>
      <c r="Q24" s="5"/>
      <c r="R24" s="5"/>
      <c r="S24" s="5"/>
      <c r="T24" s="5"/>
      <c r="U24" s="5"/>
    </row>
    <row r="25" spans="2:21" ht="12.75">
      <c r="B25" s="27" t="s">
        <v>12</v>
      </c>
      <c r="C25" s="30">
        <v>36</v>
      </c>
      <c r="D25" s="30">
        <v>156</v>
      </c>
      <c r="E25" s="30">
        <v>56</v>
      </c>
      <c r="F25" s="30">
        <f>F33-F29</f>
        <v>45</v>
      </c>
      <c r="G25" s="30">
        <v>293</v>
      </c>
      <c r="I25" s="27" t="s">
        <v>12</v>
      </c>
      <c r="J25" s="30">
        <v>36</v>
      </c>
      <c r="K25" s="30">
        <v>122</v>
      </c>
      <c r="L25" s="30">
        <v>56</v>
      </c>
      <c r="M25" s="30">
        <v>45</v>
      </c>
      <c r="N25" s="30">
        <v>259</v>
      </c>
      <c r="P25" s="27" t="s">
        <v>12</v>
      </c>
      <c r="Q25" s="30">
        <f>Q33-Q29</f>
        <v>0</v>
      </c>
      <c r="R25" s="30">
        <f>R33-R29</f>
        <v>25</v>
      </c>
      <c r="S25" s="30">
        <f>S33-S29</f>
        <v>0</v>
      </c>
      <c r="T25" s="30">
        <f>T33-T29</f>
        <v>0</v>
      </c>
      <c r="U25" s="30">
        <f>SUM(Q25:T27)</f>
        <v>25</v>
      </c>
    </row>
    <row r="26" spans="2:21" ht="12.75">
      <c r="B26" s="28"/>
      <c r="C26" s="31"/>
      <c r="D26" s="31"/>
      <c r="E26" s="31"/>
      <c r="F26" s="31"/>
      <c r="G26" s="31"/>
      <c r="I26" s="28"/>
      <c r="J26" s="31"/>
      <c r="K26" s="31"/>
      <c r="L26" s="31"/>
      <c r="M26" s="31"/>
      <c r="N26" s="31"/>
      <c r="P26" s="28"/>
      <c r="Q26" s="31"/>
      <c r="R26" s="31"/>
      <c r="S26" s="31"/>
      <c r="T26" s="31"/>
      <c r="U26" s="31"/>
    </row>
    <row r="27" spans="2:21" s="6" customFormat="1" ht="5.25" customHeight="1" thickBot="1">
      <c r="B27" s="29"/>
      <c r="C27" s="32"/>
      <c r="D27" s="32"/>
      <c r="E27" s="32"/>
      <c r="F27" s="32"/>
      <c r="G27" s="32"/>
      <c r="I27" s="29"/>
      <c r="J27" s="32"/>
      <c r="K27" s="32"/>
      <c r="L27" s="32"/>
      <c r="M27" s="32"/>
      <c r="N27" s="32"/>
      <c r="P27" s="29"/>
      <c r="Q27" s="32"/>
      <c r="R27" s="32"/>
      <c r="S27" s="32"/>
      <c r="T27" s="32"/>
      <c r="U27" s="32"/>
    </row>
    <row r="28" spans="2:21" ht="9.75" customHeight="1" thickBot="1">
      <c r="B28" s="4"/>
      <c r="C28" s="5"/>
      <c r="D28" s="5"/>
      <c r="E28" s="5"/>
      <c r="F28" s="5"/>
      <c r="G28" s="5"/>
      <c r="I28" s="4"/>
      <c r="J28" s="5"/>
      <c r="K28" s="5"/>
      <c r="L28" s="5"/>
      <c r="M28" s="5"/>
      <c r="N28" s="5"/>
      <c r="P28" s="4"/>
      <c r="Q28" s="5"/>
      <c r="R28" s="5"/>
      <c r="S28" s="5"/>
      <c r="T28" s="5"/>
      <c r="U28" s="5"/>
    </row>
    <row r="29" spans="2:21" ht="25.5" customHeight="1">
      <c r="B29" s="27" t="s">
        <v>13</v>
      </c>
      <c r="C29" s="33">
        <v>1419</v>
      </c>
      <c r="D29" s="30">
        <v>4890</v>
      </c>
      <c r="E29" s="30">
        <v>1303</v>
      </c>
      <c r="F29" s="30">
        <v>2895</v>
      </c>
      <c r="G29" s="30">
        <v>10507</v>
      </c>
      <c r="I29" s="27" t="s">
        <v>13</v>
      </c>
      <c r="J29" s="33">
        <v>1419</v>
      </c>
      <c r="K29" s="30">
        <v>4070</v>
      </c>
      <c r="L29" s="30">
        <v>1303</v>
      </c>
      <c r="M29" s="30">
        <v>2335</v>
      </c>
      <c r="N29" s="30">
        <v>9127</v>
      </c>
      <c r="P29" s="27" t="s">
        <v>13</v>
      </c>
      <c r="Q29" s="33">
        <f>Q17+Q21</f>
        <v>0</v>
      </c>
      <c r="R29" s="30">
        <v>492</v>
      </c>
      <c r="S29" s="30">
        <f>S17+S21</f>
        <v>0</v>
      </c>
      <c r="T29" s="30">
        <f>T17+T21</f>
        <v>0</v>
      </c>
      <c r="U29" s="30">
        <f>SUM(Q29:T31)</f>
        <v>492</v>
      </c>
    </row>
    <row r="30" spans="2:21" ht="12.75">
      <c r="B30" s="28"/>
      <c r="C30" s="34"/>
      <c r="D30" s="31"/>
      <c r="E30" s="31"/>
      <c r="F30" s="31"/>
      <c r="G30" s="31"/>
      <c r="I30" s="28"/>
      <c r="J30" s="34"/>
      <c r="K30" s="31"/>
      <c r="L30" s="31"/>
      <c r="M30" s="31"/>
      <c r="N30" s="31"/>
      <c r="P30" s="28"/>
      <c r="Q30" s="34"/>
      <c r="R30" s="31"/>
      <c r="S30" s="31"/>
      <c r="T30" s="31"/>
      <c r="U30" s="31"/>
    </row>
    <row r="31" spans="2:21" ht="4.5" customHeight="1" thickBot="1">
      <c r="B31" s="3"/>
      <c r="C31" s="35"/>
      <c r="D31" s="32"/>
      <c r="E31" s="32"/>
      <c r="F31" s="32"/>
      <c r="G31" s="32"/>
      <c r="I31" s="3"/>
      <c r="J31" s="35"/>
      <c r="K31" s="32"/>
      <c r="L31" s="32"/>
      <c r="M31" s="32"/>
      <c r="N31" s="32"/>
      <c r="P31" s="3"/>
      <c r="Q31" s="35"/>
      <c r="R31" s="32"/>
      <c r="S31" s="32"/>
      <c r="T31" s="32"/>
      <c r="U31" s="32"/>
    </row>
    <row r="32" spans="2:21" ht="9.75" customHeight="1" thickBot="1">
      <c r="B32" s="4"/>
      <c r="C32" s="5"/>
      <c r="D32" s="5"/>
      <c r="E32" s="5"/>
      <c r="F32" s="5"/>
      <c r="G32" s="5"/>
      <c r="I32" s="4"/>
      <c r="J32" s="5"/>
      <c r="K32" s="5"/>
      <c r="L32" s="5"/>
      <c r="M32" s="5"/>
      <c r="N32" s="5"/>
      <c r="P32" s="4"/>
      <c r="Q32" s="5"/>
      <c r="R32" s="5"/>
      <c r="S32" s="5"/>
      <c r="T32" s="5"/>
      <c r="U32" s="5"/>
    </row>
    <row r="33" spans="2:21" ht="12.75" customHeight="1">
      <c r="B33" s="27" t="s">
        <v>14</v>
      </c>
      <c r="C33" s="30">
        <f>J33+Q33+C70+J70+Q70</f>
        <v>1455</v>
      </c>
      <c r="D33" s="30">
        <f>K33+R33+D70+K70+R70</f>
        <v>5046</v>
      </c>
      <c r="E33" s="30">
        <f>L33+S33+E70+L70+S70</f>
        <v>1359</v>
      </c>
      <c r="F33" s="30">
        <f>M33+T33+F70+M70+T70</f>
        <v>2940</v>
      </c>
      <c r="G33" s="30">
        <f>G29+G25</f>
        <v>10800</v>
      </c>
      <c r="I33" s="27" t="s">
        <v>14</v>
      </c>
      <c r="J33" s="30">
        <v>1455</v>
      </c>
      <c r="K33" s="30">
        <f>'[1]Total England as at Sep 14'!D33:D35</f>
        <v>4192</v>
      </c>
      <c r="L33" s="30">
        <f>'[1]Total England as at Sep 14'!E33:E35</f>
        <v>1359</v>
      </c>
      <c r="M33" s="30">
        <f>'[1]Total England as at Sep 14'!F33:F35</f>
        <v>2380</v>
      </c>
      <c r="N33" s="30">
        <v>9386</v>
      </c>
      <c r="P33" s="27" t="s">
        <v>14</v>
      </c>
      <c r="Q33" s="30">
        <v>0</v>
      </c>
      <c r="R33" s="30">
        <v>517</v>
      </c>
      <c r="S33" s="30">
        <v>0</v>
      </c>
      <c r="T33" s="30">
        <v>0</v>
      </c>
      <c r="U33" s="30">
        <f>U29+U25</f>
        <v>517</v>
      </c>
    </row>
    <row r="34" spans="2:21" ht="12.75">
      <c r="B34" s="28"/>
      <c r="C34" s="31"/>
      <c r="D34" s="31"/>
      <c r="E34" s="31"/>
      <c r="F34" s="31"/>
      <c r="G34" s="31"/>
      <c r="I34" s="28"/>
      <c r="J34" s="31"/>
      <c r="K34" s="31"/>
      <c r="L34" s="31"/>
      <c r="M34" s="31"/>
      <c r="N34" s="31"/>
      <c r="P34" s="28"/>
      <c r="Q34" s="31"/>
      <c r="R34" s="31"/>
      <c r="S34" s="31"/>
      <c r="T34" s="31"/>
      <c r="U34" s="31"/>
    </row>
    <row r="35" spans="2:21" s="6" customFormat="1" ht="12" customHeight="1" thickBot="1">
      <c r="B35" s="29"/>
      <c r="C35" s="32"/>
      <c r="D35" s="32"/>
      <c r="E35" s="32"/>
      <c r="F35" s="32"/>
      <c r="G35" s="32"/>
      <c r="I35" s="29"/>
      <c r="J35" s="32"/>
      <c r="K35" s="32"/>
      <c r="L35" s="32"/>
      <c r="M35" s="32"/>
      <c r="N35" s="32"/>
      <c r="P35" s="29"/>
      <c r="Q35" s="32"/>
      <c r="R35" s="32"/>
      <c r="S35" s="32"/>
      <c r="T35" s="32"/>
      <c r="U35" s="32"/>
    </row>
    <row r="36" spans="2:21" s="6" customFormat="1" ht="12" customHeight="1">
      <c r="B36" s="4"/>
      <c r="C36" s="7"/>
      <c r="D36" s="7"/>
      <c r="E36" s="7"/>
      <c r="F36" s="7"/>
      <c r="G36" s="7"/>
      <c r="I36" s="4"/>
      <c r="J36" s="7"/>
      <c r="K36" s="7"/>
      <c r="L36" s="7"/>
      <c r="M36" s="7"/>
      <c r="N36" s="7"/>
      <c r="P36" s="4"/>
      <c r="Q36" s="7"/>
      <c r="R36" s="7"/>
      <c r="S36" s="7"/>
      <c r="T36" s="7"/>
      <c r="U36" s="7"/>
    </row>
    <row r="37" spans="3:21" ht="13.5" thickBot="1">
      <c r="C37" s="5"/>
      <c r="D37" s="5"/>
      <c r="E37" s="5"/>
      <c r="F37" s="5"/>
      <c r="G37" s="5"/>
      <c r="J37" s="5"/>
      <c r="K37" s="5"/>
      <c r="L37" s="5"/>
      <c r="M37" s="5"/>
      <c r="N37" s="5"/>
      <c r="Q37" s="5"/>
      <c r="R37" s="5"/>
      <c r="S37" s="5"/>
      <c r="T37" s="5"/>
      <c r="U37" s="5"/>
    </row>
    <row r="38" spans="2:21" s="8" customFormat="1" ht="16.5" thickBot="1">
      <c r="B38" s="18" t="s">
        <v>15</v>
      </c>
      <c r="C38" s="19"/>
      <c r="D38" s="19"/>
      <c r="E38" s="19"/>
      <c r="F38" s="19"/>
      <c r="G38" s="20"/>
      <c r="I38" s="21" t="s">
        <v>16</v>
      </c>
      <c r="J38" s="22"/>
      <c r="K38" s="22"/>
      <c r="L38" s="22"/>
      <c r="M38" s="22"/>
      <c r="N38" s="23"/>
      <c r="P38" s="24" t="s">
        <v>17</v>
      </c>
      <c r="Q38" s="25"/>
      <c r="R38" s="25"/>
      <c r="S38" s="25"/>
      <c r="T38" s="25"/>
      <c r="U38" s="26"/>
    </row>
    <row r="39" ht="13.5" thickBot="1"/>
    <row r="40" spans="2:21" ht="12.75">
      <c r="B40" s="69" t="s">
        <v>3</v>
      </c>
      <c r="C40" s="69">
        <v>2014</v>
      </c>
      <c r="D40" s="69">
        <v>2015</v>
      </c>
      <c r="E40" s="69">
        <v>2016</v>
      </c>
      <c r="F40" s="69" t="s">
        <v>4</v>
      </c>
      <c r="G40" s="69" t="s">
        <v>5</v>
      </c>
      <c r="I40" s="66" t="s">
        <v>3</v>
      </c>
      <c r="J40" s="66">
        <v>2014</v>
      </c>
      <c r="K40" s="66">
        <v>2015</v>
      </c>
      <c r="L40" s="66">
        <v>2016</v>
      </c>
      <c r="M40" s="66" t="s">
        <v>4</v>
      </c>
      <c r="N40" s="66" t="s">
        <v>5</v>
      </c>
      <c r="P40" s="42" t="s">
        <v>3</v>
      </c>
      <c r="Q40" s="42">
        <v>2014</v>
      </c>
      <c r="R40" s="42">
        <v>2015</v>
      </c>
      <c r="S40" s="42">
        <v>2016</v>
      </c>
      <c r="T40" s="42" t="s">
        <v>4</v>
      </c>
      <c r="U40" s="42" t="s">
        <v>5</v>
      </c>
    </row>
    <row r="41" spans="2:21" ht="12.75">
      <c r="B41" s="70"/>
      <c r="C41" s="70"/>
      <c r="D41" s="70"/>
      <c r="E41" s="70"/>
      <c r="F41" s="70"/>
      <c r="G41" s="70"/>
      <c r="I41" s="67"/>
      <c r="J41" s="67"/>
      <c r="K41" s="67"/>
      <c r="L41" s="67"/>
      <c r="M41" s="67"/>
      <c r="N41" s="67"/>
      <c r="P41" s="43"/>
      <c r="Q41" s="43"/>
      <c r="R41" s="43"/>
      <c r="S41" s="43"/>
      <c r="T41" s="43"/>
      <c r="U41" s="43"/>
    </row>
    <row r="42" spans="2:21" ht="13.5" thickBot="1">
      <c r="B42" s="71"/>
      <c r="C42" s="71"/>
      <c r="D42" s="71"/>
      <c r="E42" s="71"/>
      <c r="F42" s="71"/>
      <c r="G42" s="71"/>
      <c r="I42" s="68"/>
      <c r="J42" s="68"/>
      <c r="K42" s="68"/>
      <c r="L42" s="68"/>
      <c r="M42" s="68"/>
      <c r="N42" s="68"/>
      <c r="P42" s="44"/>
      <c r="Q42" s="44"/>
      <c r="R42" s="44"/>
      <c r="S42" s="44"/>
      <c r="T42" s="44"/>
      <c r="U42" s="44"/>
    </row>
    <row r="43" spans="2:21" ht="13.5" customHeight="1">
      <c r="B43" s="27" t="s">
        <v>6</v>
      </c>
      <c r="C43" s="33">
        <v>0</v>
      </c>
      <c r="D43" s="30">
        <v>0</v>
      </c>
      <c r="E43" s="30">
        <v>0</v>
      </c>
      <c r="F43" s="30">
        <v>200</v>
      </c>
      <c r="G43" s="30">
        <f>SUM(C43:F44)</f>
        <v>200</v>
      </c>
      <c r="I43" s="27" t="s">
        <v>6</v>
      </c>
      <c r="J43" s="33">
        <v>0</v>
      </c>
      <c r="K43" s="30">
        <v>0</v>
      </c>
      <c r="L43" s="30">
        <v>0</v>
      </c>
      <c r="M43" s="30">
        <v>0</v>
      </c>
      <c r="N43" s="30">
        <f>SUM(J43:M44)</f>
        <v>0</v>
      </c>
      <c r="P43" s="27" t="s">
        <v>6</v>
      </c>
      <c r="Q43" s="33">
        <v>0</v>
      </c>
      <c r="R43" s="30">
        <v>114</v>
      </c>
      <c r="S43" s="30">
        <v>0</v>
      </c>
      <c r="T43" s="30">
        <v>0</v>
      </c>
      <c r="U43" s="30">
        <f>SUM(Q43:T44)</f>
        <v>114</v>
      </c>
    </row>
    <row r="44" spans="2:21" ht="25.5" customHeight="1" thickBot="1">
      <c r="B44" s="29"/>
      <c r="C44" s="35"/>
      <c r="D44" s="32"/>
      <c r="E44" s="32"/>
      <c r="F44" s="32"/>
      <c r="G44" s="32"/>
      <c r="I44" s="29"/>
      <c r="J44" s="35"/>
      <c r="K44" s="32"/>
      <c r="L44" s="32"/>
      <c r="M44" s="32"/>
      <c r="N44" s="32"/>
      <c r="P44" s="29"/>
      <c r="Q44" s="35"/>
      <c r="R44" s="32"/>
      <c r="S44" s="32"/>
      <c r="T44" s="32"/>
      <c r="U44" s="32"/>
    </row>
    <row r="45" spans="2:21" ht="12.75">
      <c r="B45" s="27" t="s">
        <v>7</v>
      </c>
      <c r="C45" s="30">
        <v>0</v>
      </c>
      <c r="D45" s="30">
        <v>0</v>
      </c>
      <c r="E45" s="30">
        <v>0</v>
      </c>
      <c r="F45" s="30">
        <v>160</v>
      </c>
      <c r="G45" s="30">
        <f>SUM(C45:F47)</f>
        <v>160</v>
      </c>
      <c r="I45" s="27" t="s">
        <v>7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P45" s="27" t="s">
        <v>7</v>
      </c>
      <c r="Q45" s="30">
        <v>0</v>
      </c>
      <c r="R45" s="30">
        <v>149</v>
      </c>
      <c r="S45" s="30">
        <v>0</v>
      </c>
      <c r="T45" s="30">
        <v>0</v>
      </c>
      <c r="U45" s="30">
        <v>241</v>
      </c>
    </row>
    <row r="46" spans="2:21" ht="12.75">
      <c r="B46" s="28"/>
      <c r="C46" s="31"/>
      <c r="D46" s="31"/>
      <c r="E46" s="31"/>
      <c r="F46" s="31"/>
      <c r="G46" s="31"/>
      <c r="I46" s="28"/>
      <c r="J46" s="31"/>
      <c r="K46" s="31"/>
      <c r="L46" s="31"/>
      <c r="M46" s="31"/>
      <c r="N46" s="31"/>
      <c r="P46" s="28"/>
      <c r="Q46" s="31"/>
      <c r="R46" s="31"/>
      <c r="S46" s="31"/>
      <c r="T46" s="31"/>
      <c r="U46" s="31"/>
    </row>
    <row r="47" spans="2:21" ht="13.5" thickBot="1">
      <c r="B47" s="29"/>
      <c r="C47" s="32"/>
      <c r="D47" s="32"/>
      <c r="E47" s="32"/>
      <c r="F47" s="32"/>
      <c r="G47" s="32"/>
      <c r="I47" s="29"/>
      <c r="J47" s="32"/>
      <c r="K47" s="32"/>
      <c r="L47" s="32"/>
      <c r="M47" s="32"/>
      <c r="N47" s="32"/>
      <c r="P47" s="29"/>
      <c r="Q47" s="32"/>
      <c r="R47" s="32"/>
      <c r="S47" s="32"/>
      <c r="T47" s="32"/>
      <c r="U47" s="32"/>
    </row>
    <row r="48" spans="2:21" ht="12.75">
      <c r="B48" s="27" t="s">
        <v>8</v>
      </c>
      <c r="C48" s="30">
        <v>0</v>
      </c>
      <c r="D48" s="30">
        <v>0</v>
      </c>
      <c r="E48" s="30">
        <v>0</v>
      </c>
      <c r="F48" s="30">
        <v>140</v>
      </c>
      <c r="G48" s="30">
        <f>SUM(C48:F50)</f>
        <v>140</v>
      </c>
      <c r="I48" s="27" t="s">
        <v>8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P48" s="27" t="s">
        <v>8</v>
      </c>
      <c r="Q48" s="30">
        <v>0</v>
      </c>
      <c r="R48" s="30">
        <v>66</v>
      </c>
      <c r="S48" s="30">
        <v>0</v>
      </c>
      <c r="T48" s="30">
        <v>0</v>
      </c>
      <c r="U48" s="30">
        <v>115</v>
      </c>
    </row>
    <row r="49" spans="2:21" ht="12.75">
      <c r="B49" s="28"/>
      <c r="C49" s="31"/>
      <c r="D49" s="31"/>
      <c r="E49" s="31"/>
      <c r="F49" s="31"/>
      <c r="G49" s="31"/>
      <c r="I49" s="28"/>
      <c r="J49" s="31"/>
      <c r="K49" s="31"/>
      <c r="L49" s="31"/>
      <c r="M49" s="31"/>
      <c r="N49" s="31"/>
      <c r="P49" s="28"/>
      <c r="Q49" s="31"/>
      <c r="R49" s="31"/>
      <c r="S49" s="31"/>
      <c r="T49" s="31"/>
      <c r="U49" s="31"/>
    </row>
    <row r="50" spans="2:21" ht="13.5" thickBot="1">
      <c r="B50" s="29"/>
      <c r="C50" s="32"/>
      <c r="D50" s="32"/>
      <c r="E50" s="32"/>
      <c r="F50" s="32"/>
      <c r="G50" s="32"/>
      <c r="I50" s="29"/>
      <c r="J50" s="32"/>
      <c r="K50" s="32"/>
      <c r="L50" s="32"/>
      <c r="M50" s="32"/>
      <c r="N50" s="32"/>
      <c r="P50" s="29"/>
      <c r="Q50" s="32"/>
      <c r="R50" s="32"/>
      <c r="S50" s="32"/>
      <c r="T50" s="32"/>
      <c r="U50" s="32"/>
    </row>
    <row r="51" spans="2:21" ht="12.75">
      <c r="B51" s="27" t="s">
        <v>9</v>
      </c>
      <c r="C51" s="30">
        <v>0</v>
      </c>
      <c r="D51" s="30">
        <v>0</v>
      </c>
      <c r="E51" s="30">
        <v>0</v>
      </c>
      <c r="F51" s="30">
        <v>60</v>
      </c>
      <c r="G51" s="30">
        <f>SUM(C51:F53)</f>
        <v>60</v>
      </c>
      <c r="I51" s="27" t="s">
        <v>9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P51" s="27" t="s">
        <v>9</v>
      </c>
      <c r="Q51" s="30">
        <v>0</v>
      </c>
      <c r="R51" s="30">
        <v>4</v>
      </c>
      <c r="S51" s="30">
        <v>0</v>
      </c>
      <c r="T51" s="30">
        <v>0</v>
      </c>
      <c r="U51" s="30">
        <v>10</v>
      </c>
    </row>
    <row r="52" spans="2:21" ht="12.75">
      <c r="B52" s="28"/>
      <c r="C52" s="31"/>
      <c r="D52" s="31"/>
      <c r="E52" s="31"/>
      <c r="F52" s="31"/>
      <c r="G52" s="31"/>
      <c r="I52" s="28"/>
      <c r="J52" s="31"/>
      <c r="K52" s="31"/>
      <c r="L52" s="31"/>
      <c r="M52" s="31"/>
      <c r="N52" s="31"/>
      <c r="P52" s="28"/>
      <c r="Q52" s="31"/>
      <c r="R52" s="31"/>
      <c r="S52" s="31"/>
      <c r="T52" s="31"/>
      <c r="U52" s="31"/>
    </row>
    <row r="53" spans="2:21" ht="13.5" thickBot="1">
      <c r="B53" s="29"/>
      <c r="C53" s="32"/>
      <c r="D53" s="32"/>
      <c r="E53" s="32"/>
      <c r="F53" s="32"/>
      <c r="G53" s="32"/>
      <c r="I53" s="29"/>
      <c r="J53" s="32"/>
      <c r="K53" s="32"/>
      <c r="L53" s="32"/>
      <c r="M53" s="32"/>
      <c r="N53" s="32"/>
      <c r="P53" s="29"/>
      <c r="Q53" s="32"/>
      <c r="R53" s="32"/>
      <c r="S53" s="32"/>
      <c r="T53" s="32"/>
      <c r="U53" s="32"/>
    </row>
    <row r="54" spans="2:21" ht="12.75">
      <c r="B54" s="63" t="s">
        <v>10</v>
      </c>
      <c r="C54" s="57">
        <f>SUM(C43:C53)</f>
        <v>0</v>
      </c>
      <c r="D54" s="57">
        <f>SUM(D43:D53)</f>
        <v>0</v>
      </c>
      <c r="E54" s="57">
        <f>SUM(E43:E53)</f>
        <v>0</v>
      </c>
      <c r="F54" s="57">
        <f>SUM(F43:F53)</f>
        <v>560</v>
      </c>
      <c r="G54" s="57">
        <f>SUM(C54:F56)</f>
        <v>560</v>
      </c>
      <c r="I54" s="60" t="s">
        <v>10</v>
      </c>
      <c r="J54" s="54">
        <f>SUM(J43:J53)</f>
        <v>0</v>
      </c>
      <c r="K54" s="54">
        <f>SUM(K43:K53)</f>
        <v>0</v>
      </c>
      <c r="L54" s="54">
        <f>SUM(L43:L53)</f>
        <v>0</v>
      </c>
      <c r="M54" s="54">
        <f>SUM(M43:M53)</f>
        <v>0</v>
      </c>
      <c r="N54" s="54">
        <v>0</v>
      </c>
      <c r="P54" s="39" t="s">
        <v>10</v>
      </c>
      <c r="Q54" s="36">
        <f>SUM(Q43:Q53)</f>
        <v>0</v>
      </c>
      <c r="R54" s="36">
        <f>SUM(R43:R53)</f>
        <v>333</v>
      </c>
      <c r="S54" s="36">
        <f>SUM(S43:S53)</f>
        <v>0</v>
      </c>
      <c r="T54" s="36">
        <f>SUM(T43:T53)</f>
        <v>0</v>
      </c>
      <c r="U54" s="36">
        <v>600</v>
      </c>
    </row>
    <row r="55" spans="2:21" ht="12.75">
      <c r="B55" s="64"/>
      <c r="C55" s="58"/>
      <c r="D55" s="58"/>
      <c r="E55" s="58"/>
      <c r="F55" s="58"/>
      <c r="G55" s="58"/>
      <c r="I55" s="61"/>
      <c r="J55" s="55"/>
      <c r="K55" s="55"/>
      <c r="L55" s="55"/>
      <c r="M55" s="55"/>
      <c r="N55" s="55"/>
      <c r="P55" s="40"/>
      <c r="Q55" s="37"/>
      <c r="R55" s="37"/>
      <c r="S55" s="37"/>
      <c r="T55" s="37"/>
      <c r="U55" s="37"/>
    </row>
    <row r="56" spans="2:21" ht="13.5" thickBot="1">
      <c r="B56" s="65"/>
      <c r="C56" s="59"/>
      <c r="D56" s="59"/>
      <c r="E56" s="59"/>
      <c r="F56" s="59"/>
      <c r="G56" s="59"/>
      <c r="I56" s="62"/>
      <c r="J56" s="56"/>
      <c r="K56" s="56"/>
      <c r="L56" s="56"/>
      <c r="M56" s="56"/>
      <c r="N56" s="56"/>
      <c r="P56" s="41"/>
      <c r="Q56" s="38"/>
      <c r="R56" s="38"/>
      <c r="S56" s="38"/>
      <c r="T56" s="38"/>
      <c r="U56" s="38"/>
    </row>
    <row r="57" spans="2:21" ht="13.5" thickBot="1">
      <c r="B57" s="4"/>
      <c r="C57" s="5"/>
      <c r="D57" s="5"/>
      <c r="E57" s="5"/>
      <c r="F57" s="5"/>
      <c r="G57" s="5"/>
      <c r="I57" s="4"/>
      <c r="J57" s="5"/>
      <c r="K57" s="5"/>
      <c r="L57" s="5"/>
      <c r="M57" s="5"/>
      <c r="N57" s="5"/>
      <c r="P57" s="4"/>
      <c r="Q57" s="5"/>
      <c r="R57" s="5"/>
      <c r="S57" s="5"/>
      <c r="T57" s="5"/>
      <c r="U57" s="5"/>
    </row>
    <row r="58" spans="2:21" ht="12.75">
      <c r="B58" s="27" t="s">
        <v>11</v>
      </c>
      <c r="C58" s="30">
        <v>0</v>
      </c>
      <c r="D58" s="30">
        <v>0</v>
      </c>
      <c r="E58" s="30">
        <v>0</v>
      </c>
      <c r="F58" s="30">
        <v>0</v>
      </c>
      <c r="G58" s="30">
        <f>SUM(C58:F60)</f>
        <v>0</v>
      </c>
      <c r="I58" s="27" t="s">
        <v>11</v>
      </c>
      <c r="J58" s="30">
        <v>0</v>
      </c>
      <c r="K58" s="30">
        <v>0</v>
      </c>
      <c r="L58" s="30">
        <v>0</v>
      </c>
      <c r="M58" s="30">
        <v>0</v>
      </c>
      <c r="N58" s="30">
        <f>SUM(J58:M60)</f>
        <v>0</v>
      </c>
      <c r="P58" s="27" t="s">
        <v>11</v>
      </c>
      <c r="Q58" s="30">
        <v>0</v>
      </c>
      <c r="R58" s="30">
        <v>4</v>
      </c>
      <c r="S58" s="30">
        <v>0</v>
      </c>
      <c r="T58" s="30">
        <v>0</v>
      </c>
      <c r="U58" s="30">
        <f>SUM(Q58:T60)</f>
        <v>4</v>
      </c>
    </row>
    <row r="59" spans="2:21" ht="12.75">
      <c r="B59" s="28"/>
      <c r="C59" s="31"/>
      <c r="D59" s="31"/>
      <c r="E59" s="31"/>
      <c r="F59" s="31"/>
      <c r="G59" s="31"/>
      <c r="I59" s="28"/>
      <c r="J59" s="31"/>
      <c r="K59" s="31"/>
      <c r="L59" s="31"/>
      <c r="M59" s="31"/>
      <c r="N59" s="31"/>
      <c r="P59" s="28"/>
      <c r="Q59" s="31"/>
      <c r="R59" s="31"/>
      <c r="S59" s="31"/>
      <c r="T59" s="31"/>
      <c r="U59" s="31"/>
    </row>
    <row r="60" spans="2:21" ht="13.5" thickBot="1">
      <c r="B60" s="29"/>
      <c r="C60" s="32"/>
      <c r="D60" s="32"/>
      <c r="E60" s="32"/>
      <c r="F60" s="32"/>
      <c r="G60" s="32"/>
      <c r="H60" s="6"/>
      <c r="I60" s="29"/>
      <c r="J60" s="32"/>
      <c r="K60" s="32"/>
      <c r="L60" s="32"/>
      <c r="M60" s="32"/>
      <c r="N60" s="32"/>
      <c r="P60" s="29"/>
      <c r="Q60" s="32"/>
      <c r="R60" s="32"/>
      <c r="S60" s="32"/>
      <c r="T60" s="32"/>
      <c r="U60" s="32"/>
    </row>
    <row r="61" spans="2:21" ht="13.5" thickBot="1">
      <c r="B61" s="4"/>
      <c r="C61" s="5"/>
      <c r="D61" s="5"/>
      <c r="E61" s="5"/>
      <c r="F61" s="5"/>
      <c r="G61" s="5"/>
      <c r="I61" s="4"/>
      <c r="J61" s="5"/>
      <c r="K61" s="5"/>
      <c r="L61" s="5"/>
      <c r="M61" s="5"/>
      <c r="N61" s="5"/>
      <c r="P61" s="4"/>
      <c r="Q61" s="5"/>
      <c r="R61" s="5"/>
      <c r="S61" s="5"/>
      <c r="T61" s="5"/>
      <c r="U61" s="5"/>
    </row>
    <row r="62" spans="2:21" ht="12.75">
      <c r="B62" s="27" t="s">
        <v>12</v>
      </c>
      <c r="C62" s="30">
        <f>C70-C66</f>
        <v>0</v>
      </c>
      <c r="D62" s="30">
        <f>D70-D66</f>
        <v>0</v>
      </c>
      <c r="E62" s="30">
        <f>E70-E66</f>
        <v>0</v>
      </c>
      <c r="F62" s="30">
        <f>F70-F66</f>
        <v>0</v>
      </c>
      <c r="G62" s="30">
        <f>SUM(C62:F64)</f>
        <v>0</v>
      </c>
      <c r="I62" s="27" t="s">
        <v>12</v>
      </c>
      <c r="J62" s="30">
        <f>J70-J66</f>
        <v>0</v>
      </c>
      <c r="K62" s="30">
        <f>K70-K66</f>
        <v>0</v>
      </c>
      <c r="L62" s="30">
        <f>L70-L66</f>
        <v>0</v>
      </c>
      <c r="M62" s="30">
        <f>M70-M66</f>
        <v>0</v>
      </c>
      <c r="N62" s="30">
        <f>SUM(J62:M64)</f>
        <v>0</v>
      </c>
      <c r="P62" s="27" t="s">
        <v>12</v>
      </c>
      <c r="Q62" s="30">
        <v>0</v>
      </c>
      <c r="R62" s="30">
        <f>R70-R66</f>
        <v>9</v>
      </c>
      <c r="S62" s="30">
        <f>S70-S66</f>
        <v>0</v>
      </c>
      <c r="T62" s="30">
        <f>T70-T66</f>
        <v>0</v>
      </c>
      <c r="U62" s="30">
        <f>SUM(Q62:T64)</f>
        <v>9</v>
      </c>
    </row>
    <row r="63" spans="2:21" ht="12.75">
      <c r="B63" s="28"/>
      <c r="C63" s="31"/>
      <c r="D63" s="31"/>
      <c r="E63" s="31"/>
      <c r="F63" s="31"/>
      <c r="G63" s="31"/>
      <c r="I63" s="28"/>
      <c r="J63" s="31"/>
      <c r="K63" s="31"/>
      <c r="L63" s="31"/>
      <c r="M63" s="31"/>
      <c r="N63" s="31"/>
      <c r="P63" s="28"/>
      <c r="Q63" s="31"/>
      <c r="R63" s="31"/>
      <c r="S63" s="31"/>
      <c r="T63" s="31"/>
      <c r="U63" s="31"/>
    </row>
    <row r="64" spans="2:21" ht="13.5" thickBot="1">
      <c r="B64" s="29"/>
      <c r="C64" s="32"/>
      <c r="D64" s="32"/>
      <c r="E64" s="32"/>
      <c r="F64" s="32"/>
      <c r="G64" s="32"/>
      <c r="H64" s="6"/>
      <c r="I64" s="29"/>
      <c r="J64" s="32"/>
      <c r="K64" s="32"/>
      <c r="L64" s="32"/>
      <c r="M64" s="32"/>
      <c r="N64" s="32"/>
      <c r="P64" s="29"/>
      <c r="Q64" s="32"/>
      <c r="R64" s="32"/>
      <c r="S64" s="32"/>
      <c r="T64" s="32"/>
      <c r="U64" s="32"/>
    </row>
    <row r="65" spans="2:21" ht="13.5" thickBot="1">
      <c r="B65" s="4"/>
      <c r="C65" s="5"/>
      <c r="D65" s="5"/>
      <c r="E65" s="5"/>
      <c r="F65" s="5"/>
      <c r="G65" s="5"/>
      <c r="I65" s="4"/>
      <c r="J65" s="5"/>
      <c r="K65" s="5"/>
      <c r="L65" s="5"/>
      <c r="M65" s="5"/>
      <c r="N65" s="5"/>
      <c r="P65" s="4"/>
      <c r="Q65" s="5"/>
      <c r="R65" s="5"/>
      <c r="S65" s="5"/>
      <c r="T65" s="5"/>
      <c r="U65" s="5"/>
    </row>
    <row r="66" spans="2:21" ht="12.75" customHeight="1">
      <c r="B66" s="27" t="s">
        <v>13</v>
      </c>
      <c r="C66" s="33">
        <f>C54+C58</f>
        <v>0</v>
      </c>
      <c r="D66" s="30">
        <f>D54+D58</f>
        <v>0</v>
      </c>
      <c r="E66" s="30">
        <f>E54+E58</f>
        <v>0</v>
      </c>
      <c r="F66" s="30">
        <v>560</v>
      </c>
      <c r="G66" s="30">
        <f>SUM(C66:F68)</f>
        <v>560</v>
      </c>
      <c r="I66" s="27" t="s">
        <v>13</v>
      </c>
      <c r="J66" s="33">
        <v>0</v>
      </c>
      <c r="K66" s="30">
        <f>K54+K58</f>
        <v>0</v>
      </c>
      <c r="L66" s="30">
        <f>L54+L58</f>
        <v>0</v>
      </c>
      <c r="M66" s="30">
        <f>M54+M58</f>
        <v>0</v>
      </c>
      <c r="N66" s="30">
        <f>SUM(J66:M68)</f>
        <v>0</v>
      </c>
      <c r="P66" s="27" t="s">
        <v>13</v>
      </c>
      <c r="Q66" s="33">
        <v>0</v>
      </c>
      <c r="R66" s="30">
        <v>328</v>
      </c>
      <c r="S66" s="30">
        <f>S54+S58</f>
        <v>0</v>
      </c>
      <c r="T66" s="30">
        <f>T54+T58</f>
        <v>0</v>
      </c>
      <c r="U66" s="30">
        <f>SUM(Q66:T68)</f>
        <v>328</v>
      </c>
    </row>
    <row r="67" spans="2:21" ht="12.75">
      <c r="B67" s="28"/>
      <c r="C67" s="34"/>
      <c r="D67" s="31"/>
      <c r="E67" s="31"/>
      <c r="F67" s="31"/>
      <c r="G67" s="31"/>
      <c r="I67" s="28"/>
      <c r="J67" s="34"/>
      <c r="K67" s="31"/>
      <c r="L67" s="31"/>
      <c r="M67" s="31"/>
      <c r="N67" s="31"/>
      <c r="P67" s="28"/>
      <c r="Q67" s="34"/>
      <c r="R67" s="31"/>
      <c r="S67" s="31"/>
      <c r="T67" s="31"/>
      <c r="U67" s="31"/>
    </row>
    <row r="68" spans="2:21" ht="13.5" thickBot="1">
      <c r="B68" s="29"/>
      <c r="C68" s="35"/>
      <c r="D68" s="32"/>
      <c r="E68" s="32"/>
      <c r="F68" s="32"/>
      <c r="G68" s="32"/>
      <c r="I68" s="29"/>
      <c r="J68" s="35"/>
      <c r="K68" s="32"/>
      <c r="L68" s="32"/>
      <c r="M68" s="32"/>
      <c r="N68" s="32"/>
      <c r="P68" s="29"/>
      <c r="Q68" s="35"/>
      <c r="R68" s="32"/>
      <c r="S68" s="32"/>
      <c r="T68" s="32"/>
      <c r="U68" s="32"/>
    </row>
    <row r="69" spans="2:21" ht="13.5" thickBot="1">
      <c r="B69" s="4"/>
      <c r="C69" s="5"/>
      <c r="D69" s="5"/>
      <c r="E69" s="5"/>
      <c r="F69" s="5"/>
      <c r="G69" s="5"/>
      <c r="I69" s="4"/>
      <c r="J69" s="5"/>
      <c r="K69" s="5"/>
      <c r="L69" s="5"/>
      <c r="M69" s="5"/>
      <c r="N69" s="5"/>
      <c r="P69" s="4"/>
      <c r="Q69" s="5"/>
      <c r="R69" s="5"/>
      <c r="S69" s="5"/>
      <c r="T69" s="5"/>
      <c r="U69" s="5"/>
    </row>
    <row r="70" spans="2:21" ht="12.75">
      <c r="B70" s="27" t="s">
        <v>14</v>
      </c>
      <c r="C70" s="30">
        <v>0</v>
      </c>
      <c r="D70" s="30">
        <v>0</v>
      </c>
      <c r="E70" s="30">
        <v>0</v>
      </c>
      <c r="F70" s="30">
        <v>560</v>
      </c>
      <c r="G70" s="30">
        <f>G66+G62</f>
        <v>560</v>
      </c>
      <c r="I70" s="27" t="s">
        <v>14</v>
      </c>
      <c r="J70" s="30">
        <v>0</v>
      </c>
      <c r="K70" s="30">
        <v>0</v>
      </c>
      <c r="L70" s="30">
        <v>0</v>
      </c>
      <c r="M70" s="30">
        <v>0</v>
      </c>
      <c r="N70" s="30">
        <f>N66+N62</f>
        <v>0</v>
      </c>
      <c r="P70" s="27" t="s">
        <v>14</v>
      </c>
      <c r="Q70" s="30">
        <v>0</v>
      </c>
      <c r="R70" s="30">
        <v>337</v>
      </c>
      <c r="S70" s="30">
        <v>0</v>
      </c>
      <c r="T70" s="30">
        <v>0</v>
      </c>
      <c r="U70" s="30">
        <f>U66+U62</f>
        <v>337</v>
      </c>
    </row>
    <row r="71" spans="2:21" ht="12.75">
      <c r="B71" s="28"/>
      <c r="C71" s="31"/>
      <c r="D71" s="31"/>
      <c r="E71" s="31"/>
      <c r="F71" s="31"/>
      <c r="G71" s="31"/>
      <c r="I71" s="28"/>
      <c r="J71" s="31"/>
      <c r="K71" s="31"/>
      <c r="L71" s="31"/>
      <c r="M71" s="31"/>
      <c r="N71" s="31"/>
      <c r="P71" s="28"/>
      <c r="Q71" s="31"/>
      <c r="R71" s="31"/>
      <c r="S71" s="31"/>
      <c r="T71" s="31"/>
      <c r="U71" s="31"/>
    </row>
    <row r="72" spans="2:21" ht="13.5" thickBot="1">
      <c r="B72" s="29"/>
      <c r="C72" s="32"/>
      <c r="D72" s="32"/>
      <c r="E72" s="32"/>
      <c r="F72" s="32"/>
      <c r="G72" s="32"/>
      <c r="H72" s="6"/>
      <c r="I72" s="29"/>
      <c r="J72" s="32"/>
      <c r="K72" s="32"/>
      <c r="L72" s="32"/>
      <c r="M72" s="32"/>
      <c r="N72" s="32"/>
      <c r="P72" s="29"/>
      <c r="Q72" s="32"/>
      <c r="R72" s="32"/>
      <c r="S72" s="32"/>
      <c r="T72" s="32"/>
      <c r="U72" s="32"/>
    </row>
  </sheetData>
  <sheetProtection password="C3A0" sheet="1" objects="1" scenarios="1"/>
  <mergeCells count="366">
    <mergeCell ref="B11:B13"/>
    <mergeCell ref="B14:B16"/>
    <mergeCell ref="B6:B7"/>
    <mergeCell ref="B8:B10"/>
    <mergeCell ref="B25:B27"/>
    <mergeCell ref="B33:B35"/>
    <mergeCell ref="B21:B23"/>
    <mergeCell ref="B17:B19"/>
    <mergeCell ref="B29:B30"/>
    <mergeCell ref="G6:G7"/>
    <mergeCell ref="C3:C5"/>
    <mergeCell ref="D3:D5"/>
    <mergeCell ref="E3:E5"/>
    <mergeCell ref="F3:F5"/>
    <mergeCell ref="C6:C7"/>
    <mergeCell ref="D6:D7"/>
    <mergeCell ref="E6:E7"/>
    <mergeCell ref="F6:F7"/>
    <mergeCell ref="I8:I10"/>
    <mergeCell ref="J8:J10"/>
    <mergeCell ref="K8:K10"/>
    <mergeCell ref="L8:L10"/>
    <mergeCell ref="L3:L5"/>
    <mergeCell ref="M3:M5"/>
    <mergeCell ref="N3:N5"/>
    <mergeCell ref="I6:I7"/>
    <mergeCell ref="J6:J7"/>
    <mergeCell ref="K6:K7"/>
    <mergeCell ref="L6:L7"/>
    <mergeCell ref="M6:M7"/>
    <mergeCell ref="N6:N7"/>
    <mergeCell ref="G8:G10"/>
    <mergeCell ref="C11:C13"/>
    <mergeCell ref="D11:D13"/>
    <mergeCell ref="E11:E13"/>
    <mergeCell ref="F11:F13"/>
    <mergeCell ref="G11:G13"/>
    <mergeCell ref="C8:C10"/>
    <mergeCell ref="D8:D10"/>
    <mergeCell ref="E8:E10"/>
    <mergeCell ref="F8:F10"/>
    <mergeCell ref="G14:G16"/>
    <mergeCell ref="C17:C19"/>
    <mergeCell ref="D17:D19"/>
    <mergeCell ref="E17:E19"/>
    <mergeCell ref="F17:F19"/>
    <mergeCell ref="G17:G19"/>
    <mergeCell ref="C14:C16"/>
    <mergeCell ref="D14:D16"/>
    <mergeCell ref="E14:E16"/>
    <mergeCell ref="F14:F16"/>
    <mergeCell ref="G21:G23"/>
    <mergeCell ref="C25:C27"/>
    <mergeCell ref="D25:D27"/>
    <mergeCell ref="E25:E27"/>
    <mergeCell ref="F25:F27"/>
    <mergeCell ref="G25:G27"/>
    <mergeCell ref="C21:C23"/>
    <mergeCell ref="D21:D23"/>
    <mergeCell ref="E21:E23"/>
    <mergeCell ref="F21:F23"/>
    <mergeCell ref="G29:G31"/>
    <mergeCell ref="C33:C35"/>
    <mergeCell ref="D33:D35"/>
    <mergeCell ref="E33:E35"/>
    <mergeCell ref="F33:F35"/>
    <mergeCell ref="G33:G35"/>
    <mergeCell ref="C29:C31"/>
    <mergeCell ref="D29:D31"/>
    <mergeCell ref="E29:E31"/>
    <mergeCell ref="F29:F31"/>
    <mergeCell ref="B3:B5"/>
    <mergeCell ref="I3:I5"/>
    <mergeCell ref="J3:J5"/>
    <mergeCell ref="K3:K5"/>
    <mergeCell ref="G3:G5"/>
    <mergeCell ref="M14:M16"/>
    <mergeCell ref="N14:N16"/>
    <mergeCell ref="I11:I13"/>
    <mergeCell ref="J11:J13"/>
    <mergeCell ref="K11:K13"/>
    <mergeCell ref="L11:L13"/>
    <mergeCell ref="M8:M10"/>
    <mergeCell ref="N8:N10"/>
    <mergeCell ref="M11:M13"/>
    <mergeCell ref="N11:N13"/>
    <mergeCell ref="M17:M19"/>
    <mergeCell ref="N17:N19"/>
    <mergeCell ref="I14:I16"/>
    <mergeCell ref="J14:J16"/>
    <mergeCell ref="I17:I19"/>
    <mergeCell ref="J17:J19"/>
    <mergeCell ref="K17:K19"/>
    <mergeCell ref="L17:L19"/>
    <mergeCell ref="K14:K16"/>
    <mergeCell ref="L14:L16"/>
    <mergeCell ref="I21:I23"/>
    <mergeCell ref="J21:J23"/>
    <mergeCell ref="K21:K23"/>
    <mergeCell ref="L21:L23"/>
    <mergeCell ref="M29:M31"/>
    <mergeCell ref="N29:N31"/>
    <mergeCell ref="I25:I27"/>
    <mergeCell ref="J25:J27"/>
    <mergeCell ref="K25:K27"/>
    <mergeCell ref="L25:L27"/>
    <mergeCell ref="M21:M23"/>
    <mergeCell ref="N21:N23"/>
    <mergeCell ref="M25:M27"/>
    <mergeCell ref="N25:N27"/>
    <mergeCell ref="M33:M35"/>
    <mergeCell ref="N33:N35"/>
    <mergeCell ref="I29:I30"/>
    <mergeCell ref="J29:J31"/>
    <mergeCell ref="I33:I35"/>
    <mergeCell ref="J33:J35"/>
    <mergeCell ref="K33:K35"/>
    <mergeCell ref="L33:L35"/>
    <mergeCell ref="K29:K31"/>
    <mergeCell ref="L29:L31"/>
    <mergeCell ref="B40:B42"/>
    <mergeCell ref="C40:C42"/>
    <mergeCell ref="D40:D42"/>
    <mergeCell ref="E40:E42"/>
    <mergeCell ref="F40:F42"/>
    <mergeCell ref="G40:G42"/>
    <mergeCell ref="I40:I42"/>
    <mergeCell ref="J40:J42"/>
    <mergeCell ref="K40:K42"/>
    <mergeCell ref="L40:L42"/>
    <mergeCell ref="M40:M42"/>
    <mergeCell ref="N40:N42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L43:L44"/>
    <mergeCell ref="M43:M44"/>
    <mergeCell ref="N43:N44"/>
    <mergeCell ref="B45:B47"/>
    <mergeCell ref="C45:C47"/>
    <mergeCell ref="D45:D47"/>
    <mergeCell ref="E45:E47"/>
    <mergeCell ref="F45:F47"/>
    <mergeCell ref="G45:G47"/>
    <mergeCell ref="I45:I47"/>
    <mergeCell ref="J45:J47"/>
    <mergeCell ref="K45:K47"/>
    <mergeCell ref="L45:L47"/>
    <mergeCell ref="M45:M47"/>
    <mergeCell ref="N45:N47"/>
    <mergeCell ref="B48:B50"/>
    <mergeCell ref="C48:C50"/>
    <mergeCell ref="D48:D50"/>
    <mergeCell ref="E48:E50"/>
    <mergeCell ref="F48:F50"/>
    <mergeCell ref="G48:G50"/>
    <mergeCell ref="I48:I50"/>
    <mergeCell ref="J48:J50"/>
    <mergeCell ref="K48:K50"/>
    <mergeCell ref="L48:L50"/>
    <mergeCell ref="M48:M50"/>
    <mergeCell ref="N48:N50"/>
    <mergeCell ref="B51:B53"/>
    <mergeCell ref="C51:C53"/>
    <mergeCell ref="D51:D53"/>
    <mergeCell ref="E51:E53"/>
    <mergeCell ref="F51:F53"/>
    <mergeCell ref="G51:G53"/>
    <mergeCell ref="I51:I53"/>
    <mergeCell ref="J51:J53"/>
    <mergeCell ref="K51:K53"/>
    <mergeCell ref="L51:L53"/>
    <mergeCell ref="M51:M53"/>
    <mergeCell ref="N51:N53"/>
    <mergeCell ref="B54:B56"/>
    <mergeCell ref="C54:C56"/>
    <mergeCell ref="D54:D56"/>
    <mergeCell ref="E54:E56"/>
    <mergeCell ref="F54:F56"/>
    <mergeCell ref="G54:G56"/>
    <mergeCell ref="I54:I56"/>
    <mergeCell ref="J54:J56"/>
    <mergeCell ref="K54:K56"/>
    <mergeCell ref="L54:L56"/>
    <mergeCell ref="M54:M56"/>
    <mergeCell ref="N54:N56"/>
    <mergeCell ref="B58:B60"/>
    <mergeCell ref="C58:C60"/>
    <mergeCell ref="D58:D60"/>
    <mergeCell ref="E58:E60"/>
    <mergeCell ref="F58:F60"/>
    <mergeCell ref="G58:G60"/>
    <mergeCell ref="I58:I60"/>
    <mergeCell ref="J58:J60"/>
    <mergeCell ref="K58:K60"/>
    <mergeCell ref="L58:L60"/>
    <mergeCell ref="M58:M60"/>
    <mergeCell ref="N58:N60"/>
    <mergeCell ref="B62:B64"/>
    <mergeCell ref="C62:C64"/>
    <mergeCell ref="D62:D64"/>
    <mergeCell ref="E62:E64"/>
    <mergeCell ref="F62:F64"/>
    <mergeCell ref="G62:G64"/>
    <mergeCell ref="I62:I64"/>
    <mergeCell ref="J62:J64"/>
    <mergeCell ref="K62:K64"/>
    <mergeCell ref="L62:L64"/>
    <mergeCell ref="M62:M64"/>
    <mergeCell ref="N62:N64"/>
    <mergeCell ref="C66:C68"/>
    <mergeCell ref="D66:D68"/>
    <mergeCell ref="E66:E68"/>
    <mergeCell ref="B66:B68"/>
    <mergeCell ref="F66:F68"/>
    <mergeCell ref="G66:G68"/>
    <mergeCell ref="J66:J68"/>
    <mergeCell ref="I66:I68"/>
    <mergeCell ref="K66:K68"/>
    <mergeCell ref="L66:L68"/>
    <mergeCell ref="M66:M68"/>
    <mergeCell ref="N66:N68"/>
    <mergeCell ref="B70:B72"/>
    <mergeCell ref="C70:C72"/>
    <mergeCell ref="D70:D72"/>
    <mergeCell ref="E70:E72"/>
    <mergeCell ref="F70:F72"/>
    <mergeCell ref="G70:G72"/>
    <mergeCell ref="I70:I72"/>
    <mergeCell ref="J70:J72"/>
    <mergeCell ref="K70:K72"/>
    <mergeCell ref="L70:L72"/>
    <mergeCell ref="M70:M72"/>
    <mergeCell ref="N70:N72"/>
    <mergeCell ref="P3:P5"/>
    <mergeCell ref="Q3:Q5"/>
    <mergeCell ref="R3:R5"/>
    <mergeCell ref="S3:S5"/>
    <mergeCell ref="T8:T10"/>
    <mergeCell ref="U8:U10"/>
    <mergeCell ref="P6:P7"/>
    <mergeCell ref="Q6:Q7"/>
    <mergeCell ref="R6:R7"/>
    <mergeCell ref="S6:S7"/>
    <mergeCell ref="T3:T5"/>
    <mergeCell ref="U3:U5"/>
    <mergeCell ref="T6:T7"/>
    <mergeCell ref="U6:U7"/>
    <mergeCell ref="T11:T13"/>
    <mergeCell ref="U11:U13"/>
    <mergeCell ref="P8:P10"/>
    <mergeCell ref="Q8:Q10"/>
    <mergeCell ref="P11:P13"/>
    <mergeCell ref="Q11:Q13"/>
    <mergeCell ref="R11:R13"/>
    <mergeCell ref="S11:S13"/>
    <mergeCell ref="R8:R10"/>
    <mergeCell ref="S8:S10"/>
    <mergeCell ref="P14:P16"/>
    <mergeCell ref="Q14:Q16"/>
    <mergeCell ref="R14:R16"/>
    <mergeCell ref="S14:S16"/>
    <mergeCell ref="T21:T23"/>
    <mergeCell ref="U21:U23"/>
    <mergeCell ref="P17:P19"/>
    <mergeCell ref="Q17:Q19"/>
    <mergeCell ref="R17:R19"/>
    <mergeCell ref="S17:S19"/>
    <mergeCell ref="T14:T16"/>
    <mergeCell ref="U14:U16"/>
    <mergeCell ref="T17:T19"/>
    <mergeCell ref="U17:U19"/>
    <mergeCell ref="T25:T27"/>
    <mergeCell ref="U25:U27"/>
    <mergeCell ref="P21:P23"/>
    <mergeCell ref="Q21:Q23"/>
    <mergeCell ref="P25:P27"/>
    <mergeCell ref="Q25:Q27"/>
    <mergeCell ref="R25:R27"/>
    <mergeCell ref="S25:S27"/>
    <mergeCell ref="R21:R23"/>
    <mergeCell ref="S21:S23"/>
    <mergeCell ref="R40:R42"/>
    <mergeCell ref="S40:S42"/>
    <mergeCell ref="T29:T31"/>
    <mergeCell ref="U29:U31"/>
    <mergeCell ref="R33:R35"/>
    <mergeCell ref="S33:S35"/>
    <mergeCell ref="T33:T35"/>
    <mergeCell ref="U33:U35"/>
    <mergeCell ref="R29:R31"/>
    <mergeCell ref="S29:S31"/>
    <mergeCell ref="T40:T42"/>
    <mergeCell ref="U40:U42"/>
    <mergeCell ref="P43:P44"/>
    <mergeCell ref="Q43:Q44"/>
    <mergeCell ref="R43:R44"/>
    <mergeCell ref="S43:S44"/>
    <mergeCell ref="T43:T44"/>
    <mergeCell ref="U43:U44"/>
    <mergeCell ref="P40:P42"/>
    <mergeCell ref="Q40:Q42"/>
    <mergeCell ref="P45:P47"/>
    <mergeCell ref="Q45:Q47"/>
    <mergeCell ref="R45:R47"/>
    <mergeCell ref="S45:S47"/>
    <mergeCell ref="T51:T53"/>
    <mergeCell ref="U51:U53"/>
    <mergeCell ref="P48:P50"/>
    <mergeCell ref="Q48:Q50"/>
    <mergeCell ref="R48:R50"/>
    <mergeCell ref="S48:S50"/>
    <mergeCell ref="T45:T47"/>
    <mergeCell ref="U45:U47"/>
    <mergeCell ref="T48:T50"/>
    <mergeCell ref="U48:U50"/>
    <mergeCell ref="T54:T56"/>
    <mergeCell ref="U54:U56"/>
    <mergeCell ref="P51:P53"/>
    <mergeCell ref="Q51:Q53"/>
    <mergeCell ref="P54:P56"/>
    <mergeCell ref="Q54:Q56"/>
    <mergeCell ref="R54:R56"/>
    <mergeCell ref="S54:S56"/>
    <mergeCell ref="R51:R53"/>
    <mergeCell ref="S51:S53"/>
    <mergeCell ref="P58:P60"/>
    <mergeCell ref="Q58:Q60"/>
    <mergeCell ref="R58:R60"/>
    <mergeCell ref="S58:S60"/>
    <mergeCell ref="T66:T68"/>
    <mergeCell ref="U66:U68"/>
    <mergeCell ref="P62:P64"/>
    <mergeCell ref="Q62:Q64"/>
    <mergeCell ref="R62:R64"/>
    <mergeCell ref="S62:S64"/>
    <mergeCell ref="T58:T60"/>
    <mergeCell ref="U58:U60"/>
    <mergeCell ref="T62:T64"/>
    <mergeCell ref="U62:U64"/>
    <mergeCell ref="T70:T72"/>
    <mergeCell ref="U70:U72"/>
    <mergeCell ref="P66:P68"/>
    <mergeCell ref="Q66:Q68"/>
    <mergeCell ref="P70:P72"/>
    <mergeCell ref="Q70:Q72"/>
    <mergeCell ref="R70:R72"/>
    <mergeCell ref="S70:S72"/>
    <mergeCell ref="R66:R68"/>
    <mergeCell ref="S66:S68"/>
    <mergeCell ref="B1:G1"/>
    <mergeCell ref="I1:N1"/>
    <mergeCell ref="P1:U1"/>
    <mergeCell ref="B38:G38"/>
    <mergeCell ref="I38:N38"/>
    <mergeCell ref="P38:U38"/>
    <mergeCell ref="P33:P35"/>
    <mergeCell ref="Q33:Q35"/>
    <mergeCell ref="P29:P30"/>
    <mergeCell ref="Q29:Q31"/>
  </mergeCells>
  <printOptions/>
  <pageMargins left="0.33" right="0.36" top="0.56" bottom="0.39" header="0.31" footer="0.27"/>
  <pageSetup horizontalDpi="600" verticalDpi="600" orientation="landscape" paperSize="8" scale="80" r:id="rId1"/>
  <headerFooter alignWithMargins="0">
    <oddHeader>&amp;C&amp;"Arial,Bold"&amp;12ESTIMATED TOTAL NUMBERS OF CHILDREN DUE TO MOVE AS AT SEP 14 NOT FINAL NUMBERS AND DATA SUBJECT TO CHANGE</oddHeader>
    <oddFooter>&amp;L&amp;F
SOURCE: Army Basing Data - as at Aug 14
Halifax - Jan 14&amp;C&amp;"Arial,Bold"&amp;12NOT FINAL NUMBERS AND DATA SUBJECT TO CHANGE
&amp;P of &amp;N&amp;RUNCONTROLLED WHEN 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1901-01-01T00:00:00Z</dcterms:created>
  <dcterms:modified xsi:type="dcterms:W3CDTF">2014-10-28T12:13:48Z</dcterms:modified>
  <cp:category/>
  <cp:version/>
  <cp:contentType/>
  <cp:contentStatus/>
</cp:coreProperties>
</file>