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850" activeTab="0"/>
  </bookViews>
  <sheets>
    <sheet name="VEH038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hidden="1">'[1]1997'!#REF!</definedName>
    <definedName name="a">'[6]RAWDATA'!$L$2</definedName>
    <definedName name="activeCell">#REF!</definedName>
    <definedName name="ayear">'[6]RAWDATA'!$J$2</definedName>
    <definedName name="byear">'[6]RAWDATA'!$L$2</definedName>
    <definedName name="CategoryTitle">#REF!</definedName>
    <definedName name="chart">'[1]1997'!$A$7,'[1]1997'!$L$7,'[1]1997'!$M$7,'[1]1997'!#REF!,'[1]1997'!$A$10,'[1]1997'!$A$11,'[1]1997'!$L$10,'[1]1997'!$L$11,'[1]1997'!$M$10,'[1]1997'!$M$11,'[1]1997'!#REF!,'[1]1997'!#REF!,'[1]1997'!$Q$20,'[1]1997'!$L$19,'[1]1997'!$M$19,'[1]1997'!#REF!</definedName>
    <definedName name="Chart2">'[1]1997'!$R$3:$U$5,'[1]1997'!$R$8:$U$9,'[1]1997'!$R$17:$U$17,'[1]1997'!$R$27:$U$28</definedName>
    <definedName name="cyear">'[6]RAWDATA'!$J$2</definedName>
    <definedName name="dgdsfyh">#REF!</definedName>
    <definedName name="Dialog">[1]!Dialog</definedName>
    <definedName name="dialog2">[1]!dialog2</definedName>
    <definedName name="fayear">#REF!</definedName>
    <definedName name="fdafda">#REF!</definedName>
    <definedName name="fendyear">#REF!</definedName>
    <definedName name="ffyear">'[6]RAWDATA'!$J$2</definedName>
    <definedName name="Footnotes">#REF!</definedName>
    <definedName name="fyear">'[2]Buttons'!$B$9</definedName>
    <definedName name="fyear2">#REF!</definedName>
    <definedName name="GraphData">'[10]TIS-INDEX'!$B$13:$Q$44,'[10]TIS-INDEX'!$E$9:$R$9</definedName>
    <definedName name="GraphTitle">#REF!</definedName>
    <definedName name="j" hidden="1">{#N/A,#N/A,FALSE,"inopert";#N/A,#N/A,FALSE,"electrified";#N/A,#N/A,FALSE,"network"}</definedName>
    <definedName name="jj" hidden="1">{#N/A,#N/A,FALSE,"inopert";#N/A,#N/A,FALSE,"electrified";#N/A,#N/A,FALSE,"network"}</definedName>
    <definedName name="jk" hidden="1">{#N/A,#N/A,FALSE,"inopert";#N/A,#N/A,FALSE,"electrified";#N/A,#N/A,FALSE,"network"}</definedName>
    <definedName name="MACRO">#N/A</definedName>
    <definedName name="new_chart">'[9]1997'!$A$7,'[9]1997'!$L$7,'[9]1997'!$M$7,'[9]1997'!#REF!,'[9]1997'!$A$10,'[9]1997'!$A$11,'[9]1997'!$L$10,'[9]1997'!$L$11,'[9]1997'!$M$10,'[9]1997'!$M$11,'[9]1997'!#REF!,'[9]1997'!#REF!,'[9]1997'!$Q$20,'[9]1997'!$L$19,'[9]1997'!$M$19,'[9]1997'!#REF!</definedName>
    <definedName name="new_dialog">[9]!Dialog</definedName>
    <definedName name="new_table">#REF!</definedName>
    <definedName name="OldData">#REF!</definedName>
    <definedName name="_xlnm.Print_Area" localSheetId="0">'VEH0389'!$A$1:$H$25</definedName>
    <definedName name="printarea">#REF!</definedName>
    <definedName name="PUBLISH1998_Print_Area">#REF!</definedName>
    <definedName name="TABA1_2">#N/A</definedName>
    <definedName name="TABA3">#N/A</definedName>
    <definedName name="TABB1_2">#N/A</definedName>
    <definedName name="TableTitle">#REF!</definedName>
    <definedName name="testing">#REF!</definedName>
    <definedName name="ValueTitle">#REF!</definedName>
    <definedName name="wrn.flifted." localSheetId="0" hidden="1">{#N/A,#N/A,FALSE,"Summary";#N/A,#N/A,FALSE,"road";#N/A,#N/A,FALSE,"raillifted";#N/A,#N/A,FALSE,"inlandwaterway";#N/A,#N/A,FALSE,"seagoing";#N/A,#N/A,FALSE,"pipeline"}</definedName>
    <definedName name="wrn.flifted." hidden="1">{#N/A,#N/A,FALSE,"Summary";#N/A,#N/A,FALSE,"road";#N/A,#N/A,FALSE,"raillifted";#N/A,#N/A,FALSE,"inlandwaterway";#N/A,#N/A,FALSE,"seagoing";#N/A,#N/A,FALSE,"pipeline"}</definedName>
    <definedName name="wrn.fmoved." localSheetId="0" hidden="1">{#N/A,#N/A,FALSE,"road";#N/A,#N/A,FALSE,"inlandwaterway";#N/A,#N/A,FALSE,"seagoing";#N/A,#N/A,FALSE,"pipeline"}</definedName>
    <definedName name="wrn.fmoved." hidden="1">{#N/A,#N/A,FALSE,"road";#N/A,#N/A,FALSE,"inlandwaterway";#N/A,#N/A,FALSE,"seagoing";#N/A,#N/A,FALSE,"pipeline"}</definedName>
    <definedName name="wrn.rail." localSheetId="0" hidden="1">{#N/A,#N/A,FALSE,"inopert";#N/A,#N/A,FALSE,"electrified";#N/A,#N/A,FALSE,"network"}</definedName>
    <definedName name="wrn.rail." hidden="1">{#N/A,#N/A,FALSE,"inopert";#N/A,#N/A,FALSE,"electrified";#N/A,#N/A,FALSE,"network"}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<sst xmlns="http://schemas.openxmlformats.org/spreadsheetml/2006/main" count="29" uniqueCount="29">
  <si>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All motorcyclists                         </t>
  </si>
  <si>
    <t xml:space="preserve">      Percentage failure      </t>
  </si>
  <si>
    <t>Number involved in accidents</t>
  </si>
  <si>
    <t>Number tested</t>
  </si>
  <si>
    <t>Number of failures</t>
  </si>
  <si>
    <t>Motorcyclists</t>
  </si>
  <si>
    <t>All motor vehicles (inc. motorcyclists)</t>
  </si>
  <si>
    <t xml:space="preserve">  Under 16</t>
  </si>
  <si>
    <t xml:space="preserve">  16-19   </t>
  </si>
  <si>
    <t xml:space="preserve">  20-24   </t>
  </si>
  <si>
    <t xml:space="preserve">  25-29</t>
  </si>
  <si>
    <t xml:space="preserve">  30-34   </t>
  </si>
  <si>
    <t xml:space="preserve">  35-39</t>
  </si>
  <si>
    <t xml:space="preserve">  40-49</t>
  </si>
  <si>
    <t xml:space="preserve">  50-59   </t>
  </si>
  <si>
    <t xml:space="preserve">  60-69   </t>
  </si>
  <si>
    <t xml:space="preserve">  70 and over</t>
  </si>
  <si>
    <t>Source: Road Accident Statistics, DfT</t>
  </si>
  <si>
    <t>Telephone: 020 7944 6595</t>
  </si>
  <si>
    <r>
      <t>Email :</t>
    </r>
    <r>
      <rPr>
        <u val="single"/>
        <sz val="10"/>
        <color indexed="21"/>
        <rFont val="Arial"/>
        <family val="2"/>
      </rPr>
      <t xml:space="preserve"> roadacc.stats@dft.gov.uk</t>
    </r>
  </si>
  <si>
    <t>Department for Transport statistics</t>
  </si>
  <si>
    <t>Table RAS51021</t>
  </si>
  <si>
    <t>The figures in this table are National Statistics</t>
  </si>
  <si>
    <t>1. Includes tests where the age was not known</t>
  </si>
  <si>
    <t>Last updated: 25 Spetember 2014</t>
  </si>
  <si>
    <t>Next update: September 2015</t>
  </si>
  <si>
    <t>Reported motorcyclist breath tests and failure rates by age, Great Britain: 2013</t>
  </si>
  <si>
    <r>
      <t>Number/</t>
    </r>
    <r>
      <rPr>
        <i/>
        <sz val="10"/>
        <rFont val="Arial"/>
        <family val="2"/>
      </rPr>
      <t>percentage</t>
    </r>
  </si>
  <si>
    <r>
      <t>All ages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</si>
</sst>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  <numFmt numFmtId="167" formatCode="General_)"/>
    <numFmt numFmtId="168" formatCode="0.000"/>
    <numFmt numFmtId="169" formatCode="0.0%"/>
    <numFmt numFmtId="170" formatCode="[&gt;0.5]#,##0;[&lt;-0.5]\-#,##0;\-"/>
    <numFmt numFmtId="171" formatCode="#,##0.0"/>
    <numFmt numFmtId="172" formatCode="#,##0.0_ ;\-#,##0.0\ "/>
    <numFmt numFmtId="173" formatCode="#,##0.000;\-#,##0.000"/>
    <numFmt numFmtId="174" formatCode="aaaa"/>
    <numFmt numFmtId="175" formatCode="#,##0.0,"/>
    <numFmt numFmtId="176" formatCode="0.0[$%-809]"/>
    <numFmt numFmtId="177" formatCode="_-* #,##0.0_-;\-* #,##0.0_-;_-* &quot;-&quot;?_-;_-@_-"/>
    <numFmt numFmtId="178" formatCode="#,##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\-#,##0.0"/>
    <numFmt numFmtId="184" formatCode="0.0000000"/>
    <numFmt numFmtId="185" formatCode="#,##0_ ;\-#,##0\ "/>
    <numFmt numFmtId="186" formatCode="0.000000"/>
    <numFmt numFmtId="187" formatCode="0.00000"/>
    <numFmt numFmtId="188" formatCode="0.0000"/>
    <numFmt numFmtId="189" formatCode="0.000000000"/>
    <numFmt numFmtId="190" formatCode="0.0000000000"/>
    <numFmt numFmtId="191" formatCode="0.00000000"/>
    <numFmt numFmtId="192" formatCode="0.0_)"/>
    <numFmt numFmtId="193" formatCode="_-* #,##0.000_-;\-* #,##0.000_-;_-* &quot;-&quot;??_-;_-@_-"/>
    <numFmt numFmtId="194" formatCode="0.00000000000"/>
    <numFmt numFmtId="195" formatCode="0.000%"/>
    <numFmt numFmtId="196" formatCode="[$-809]dd\ mmmm\ yyyy"/>
    <numFmt numFmtId="197" formatCode="[&gt;0.5]#,##0.00;[&lt;-0.5]\-#,##0.00;\-"/>
    <numFmt numFmtId="198" formatCode="[&gt;0.5]#,##0.0;[&lt;-0.5]\-#,##0.0;\-"/>
    <numFmt numFmtId="199" formatCode="[&gt;0.05]#,##0;[&lt;-0.05]\-#,##0;\-"/>
    <numFmt numFmtId="200" formatCode="[&gt;0.05]#,##0.0;[&lt;-0.05]\-#,##0.0;\-"/>
    <numFmt numFmtId="201" formatCode="[&gt;0.5]#,##0;[&lt;-0.5]\(#,##0\);\(\-\)"/>
    <numFmt numFmtId="202" formatCode="[&gt;0.5]#,##0.0;[&lt;-0.5]\(#,##0.0\);\(\-\)"/>
    <numFmt numFmtId="203" formatCode="[&gt;0.5]#,##0.00000;[&lt;-0.5]\-#,##0.00000;\-"/>
    <numFmt numFmtId="204" formatCode="[&gt;0.05]#,##0.00;[&lt;-0.05]\-#,##0.00;\-"/>
    <numFmt numFmtId="205" formatCode="[&gt;0.5]#,##0;\-"/>
    <numFmt numFmtId="206" formatCode="[&gt;0.5]#,##0.000;[&lt;-0.5]\-#,##0.000;\-"/>
    <numFmt numFmtId="207" formatCode="_-* #,##0.0000_-;\-* #,##0.0000_-;_-* &quot;-&quot;??_-;_-@_-"/>
    <numFmt numFmtId="208" formatCode="[&gt;0.5]#,##0.0000;[&lt;-0.5]\-#,##0.0000;\-"/>
    <numFmt numFmtId="209" formatCode="[&gt;0.5]#,##0.000000;[&lt;-0.5]\-#,##0.000000;\-"/>
    <numFmt numFmtId="210" formatCode="[&gt;=0.5]#,##0;[&lt;0.5]&quot;-&quot;;General"/>
    <numFmt numFmtId="211" formatCode="0.00_)"/>
    <numFmt numFmtId="212" formatCode="[&gt;0.5]#,##0.0000000;[&lt;-0.5]\-#,##0.0000000;\-"/>
    <numFmt numFmtId="213" formatCode="[&gt;0.5]#,##0.00000000;[&lt;-0.5]\-#,##0.00000000;\-"/>
    <numFmt numFmtId="214" formatCode="[&gt;0.5]#,##0.000000000;[&lt;-0.5]\-#,##0.000000000;\-"/>
    <numFmt numFmtId="215" formatCode="\100"/>
    <numFmt numFmtId="216" formatCode="\100/1"/>
    <numFmt numFmtId="217" formatCode="_(&quot;$&quot;* #,##0_);_(&quot;$&quot;* \(#,##0\);_(&quot;$&quot;* &quot;-&quot;_);_(@_)"/>
    <numFmt numFmtId="218" formatCode="_(* #,##0_);_(* \(#,##0\);_(* &quot;-&quot;_);_(@_)"/>
    <numFmt numFmtId="219" formatCode="_(&quot;$&quot;* #,##0.00_);_(&quot;$&quot;* \(#,##0.00\);_(&quot;$&quot;* &quot;-&quot;??_);_(@_)"/>
    <numFmt numFmtId="220" formatCode="_(* #,##0.00_);_(* \(#,##0.00\);_(* &quot;-&quot;??_);_(@_)"/>
    <numFmt numFmtId="221" formatCode="#,##0.00%"/>
    <numFmt numFmtId="222" formatCode="####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Times New Roman"/>
      <family val="1"/>
    </font>
    <font>
      <sz val="10"/>
      <color indexed="17"/>
      <name val="Arial"/>
      <family val="2"/>
    </font>
    <font>
      <sz val="16"/>
      <name val="Helvetic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2"/>
      <color indexed="21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ms Rmn"/>
      <family val="0"/>
    </font>
    <font>
      <b/>
      <sz val="10"/>
      <color indexed="63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1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>
      <alignment horizontal="left"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70" fontId="19" fillId="0" borderId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5" fillId="24" borderId="0" xfId="58" applyFont="1" applyFill="1">
      <alignment/>
      <protection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6" fillId="24" borderId="0" xfId="0" applyFont="1" applyFill="1" applyAlignment="1">
      <alignment horizontal="right"/>
    </xf>
    <xf numFmtId="0" fontId="0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/>
      <protection/>
    </xf>
    <xf numFmtId="0" fontId="29" fillId="24" borderId="0" xfId="0" applyFont="1" applyFill="1" applyAlignment="1">
      <alignment/>
    </xf>
    <xf numFmtId="0" fontId="30" fillId="24" borderId="0" xfId="59" applyFont="1" applyFill="1" applyAlignment="1">
      <alignment vertical="top"/>
      <protection/>
    </xf>
    <xf numFmtId="0" fontId="31" fillId="24" borderId="0" xfId="0" applyFont="1" applyFill="1" applyAlignment="1">
      <alignment/>
    </xf>
    <xf numFmtId="1" fontId="32" fillId="24" borderId="0" xfId="0" applyNumberFormat="1" applyFont="1" applyFill="1" applyBorder="1" applyAlignment="1">
      <alignment horizontal="center"/>
    </xf>
    <xf numFmtId="0" fontId="32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59" applyFont="1" applyFill="1" applyAlignment="1">
      <alignment horizontal="right" vertical="top"/>
      <protection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0" fillId="24" borderId="11" xfId="0" applyFont="1" applyFill="1" applyBorder="1" applyAlignment="1" quotePrefix="1">
      <alignment horizontal="centerContinuous" vertical="center"/>
    </xf>
    <xf numFmtId="0" fontId="0" fillId="24" borderId="11" xfId="0" applyFont="1" applyFill="1" applyBorder="1" applyAlignment="1">
      <alignment horizontal="centerContinuous" vertical="center"/>
    </xf>
    <xf numFmtId="0" fontId="0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right" wrapText="1"/>
    </xf>
    <xf numFmtId="0" fontId="0" fillId="24" borderId="11" xfId="0" applyFont="1" applyFill="1" applyBorder="1" applyAlignment="1">
      <alignment horizontal="right" vertical="center" wrapText="1"/>
    </xf>
    <xf numFmtId="3" fontId="0" fillId="24" borderId="0" xfId="0" applyNumberFormat="1" applyFont="1" applyFill="1" applyAlignment="1">
      <alignment horizontal="right"/>
    </xf>
    <xf numFmtId="3" fontId="0" fillId="24" borderId="0" xfId="0" applyNumberFormat="1" applyFont="1" applyFill="1" applyAlignment="1" applyProtection="1">
      <alignment horizontal="right"/>
      <protection/>
    </xf>
    <xf numFmtId="165" fontId="26" fillId="24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165" fontId="26" fillId="24" borderId="0" xfId="0" applyNumberFormat="1" applyFont="1" applyFill="1" applyAlignment="1">
      <alignment horizontal="center"/>
    </xf>
    <xf numFmtId="0" fontId="33" fillId="24" borderId="0" xfId="0" applyFont="1" applyFill="1" applyAlignment="1" applyProtection="1">
      <alignment/>
      <protection/>
    </xf>
    <xf numFmtId="0" fontId="33" fillId="24" borderId="10" xfId="0" applyFont="1" applyFill="1" applyBorder="1" applyAlignment="1">
      <alignment vertical="center"/>
    </xf>
    <xf numFmtId="3" fontId="33" fillId="24" borderId="10" xfId="0" applyNumberFormat="1" applyFont="1" applyFill="1" applyBorder="1" applyAlignment="1">
      <alignment vertical="center"/>
    </xf>
    <xf numFmtId="165" fontId="36" fillId="24" borderId="10" xfId="0" applyNumberFormat="1" applyFont="1" applyFill="1" applyBorder="1" applyAlignment="1">
      <alignment vertical="center"/>
    </xf>
    <xf numFmtId="165" fontId="36" fillId="0" borderId="10" xfId="0" applyNumberFormat="1" applyFont="1" applyBorder="1" applyAlignment="1">
      <alignment vertical="center"/>
    </xf>
    <xf numFmtId="165" fontId="36" fillId="24" borderId="0" xfId="0" applyNumberFormat="1" applyFont="1" applyFill="1" applyAlignment="1">
      <alignment horizontal="center"/>
    </xf>
    <xf numFmtId="1" fontId="0" fillId="24" borderId="0" xfId="0" applyNumberFormat="1" applyFont="1" applyFill="1" applyBorder="1" applyAlignment="1">
      <alignment horizontal="center"/>
    </xf>
    <xf numFmtId="0" fontId="27" fillId="0" borderId="0" xfId="54" applyFont="1" applyFill="1" applyBorder="1" applyAlignment="1" applyProtection="1">
      <alignment/>
      <protection/>
    </xf>
    <xf numFmtId="0" fontId="37" fillId="24" borderId="0" xfId="58" applyFont="1" applyFill="1" applyAlignment="1" applyProtection="1" quotePrefix="1">
      <alignment horizontal="left"/>
      <protection locked="0"/>
    </xf>
    <xf numFmtId="0" fontId="37" fillId="24" borderId="0" xfId="59" applyFont="1" applyFill="1" applyAlignment="1">
      <alignment vertical="top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1908a_new updated" xfId="58"/>
    <cellStyle name="Normal_TSR4 data request B" xfId="59"/>
    <cellStyle name="Note" xfId="60"/>
    <cellStyle name="Output" xfId="61"/>
    <cellStyle name="Percent" xfId="62"/>
    <cellStyle name="Publication_style" xfId="63"/>
    <cellStyle name="Refdb standard" xfId="64"/>
    <cellStyle name="Source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8-01-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TSGB\2005%20FINAL%20PROOFS\Chapter%201\DfT%20WEB%20FINAL\TSGB%202005_%20Investment%20work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GB1998\SECTION3\3-08-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q\2005%20Data\bulletin\Concessionary%20fares%20tab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2-2003%20Focus\Data%20for%20chapters\1%20Trends\devereux%20analysis\rgeional%20cars%20per%20adult%20cha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7%20Data\Bulletin\Possible%20new%20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ECTION1\1-15-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5%20Data\bulletin\Concessionary%20fares%20tab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2007%20Data\Bulletin\5%20Vehic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lan10\COMQ\TSGB00\8-01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</sheetNames>
    <definedNames>
      <definedName name="Dialog"/>
      <definedName name="dialog2"/>
    </definedNames>
    <sheetDataSet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ttons"/>
      <sheetName val="T10"/>
    </sheetNames>
    <sheetDataSet>
      <sheetData sheetId="0">
        <row r="9">
          <cell r="B9">
            <v>1995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5.8a"/>
      <sheetName val="tab5.8a"/>
      <sheetName val="raw5.8b"/>
      <sheetName val="tab5.8b"/>
      <sheetName val="raw5.8c"/>
      <sheetName val="tab5.8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E"/>
      <sheetName val="NW"/>
      <sheetName val="YH"/>
      <sheetName val="EM"/>
      <sheetName val="WM"/>
      <sheetName val="E"/>
      <sheetName val="SE"/>
      <sheetName val="London"/>
      <sheetName val="SW"/>
      <sheetName val="Wales"/>
      <sheetName val="Scotland"/>
      <sheetName val="3 reg rel"/>
      <sheetName val="Sheet1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</sheetNames>
    <sheetDataSet>
      <sheetData sheetId="0">
        <row r="2">
          <cell r="J2">
            <v>1986</v>
          </cell>
          <cell r="L2" t="str">
            <v>1996/97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w5.8a"/>
      <sheetName val="tab5.8a"/>
      <sheetName val="raw5.8b"/>
      <sheetName val="tab5.8b"/>
      <sheetName val="raw5.8c"/>
      <sheetName val="tab5.8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ual mileage raw"/>
      <sheetName val="annual mileage unrounded"/>
      <sheetName val="annual mileage rounded"/>
      <sheetName val="Fuel type"/>
      <sheetName val="engine size"/>
      <sheetName val="parked overnight"/>
      <sheetName val="parked at work"/>
      <sheetName val="front or rear passeng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Button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TIS-INDEX"/>
      <sheetName val="Admin"/>
      <sheetName val="Replacer"/>
    </sheetNames>
    <definedNames>
      <definedName name="Dialog"/>
    </definedNames>
    <sheetDataSet>
      <sheetData sheetId="2">
        <row r="10">
          <cell r="M10" t="str">
            <v>At purchasing power parity</v>
          </cell>
        </row>
        <row r="19">
          <cell r="M19" t="str">
            <v>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reported-road-casualties-gb-notes-definitions.pdf" TargetMode="External" /><Relationship Id="rId2" Type="http://schemas.openxmlformats.org/officeDocument/2006/relationships/hyperlink" Target="mailto:roadacc.stats@dft.gov.uk" TargetMode="External" /><Relationship Id="rId3" Type="http://schemas.openxmlformats.org/officeDocument/2006/relationships/hyperlink" Target="http://www.dft.gov.uk/statistics/releases/road-accidents-and-safety-annual-report-2011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="75" zoomScaleNormal="75" zoomScalePageLayoutView="0" workbookViewId="0" topLeftCell="A1">
      <selection activeCell="A3" sqref="A3:IV4"/>
    </sheetView>
  </sheetViews>
  <sheetFormatPr defaultColWidth="9.140625" defaultRowHeight="12.75"/>
  <cols>
    <col min="1" max="1" width="18.00390625" style="2" customWidth="1"/>
    <col min="2" max="2" width="5.00390625" style="2" customWidth="1"/>
    <col min="3" max="3" width="10.00390625" style="2" customWidth="1"/>
    <col min="4" max="5" width="8.7109375" style="2" customWidth="1"/>
    <col min="6" max="6" width="3.28125" style="2" customWidth="1"/>
    <col min="7" max="8" width="16.00390625" style="2" customWidth="1"/>
    <col min="9" max="9" width="2.7109375" style="2" customWidth="1"/>
    <col min="10" max="10" width="20.00390625" style="2" customWidth="1"/>
    <col min="11" max="13" width="8.8515625" style="2" customWidth="1"/>
    <col min="14" max="16384" width="9.140625" style="2" customWidth="1"/>
  </cols>
  <sheetData>
    <row r="1" ht="15.75">
      <c r="A1" s="1" t="s">
        <v>20</v>
      </c>
    </row>
    <row r="2" spans="1:10" ht="12.75">
      <c r="A2" s="36" t="str">
        <f>HYPERLINK("https://www.gov.uk/government/publications/reported-road-casualties-great-britain-annual-report-2013")</f>
        <v>https://www.gov.uk/government/publications/reported-road-casualties-great-britain-annual-report-2013</v>
      </c>
      <c r="B2" s="11"/>
      <c r="C2" s="11"/>
      <c r="D2" s="11"/>
      <c r="E2" s="11"/>
      <c r="F2" s="11"/>
      <c r="G2" s="11"/>
      <c r="H2" s="11"/>
      <c r="I2" s="11"/>
      <c r="J2" s="11"/>
    </row>
    <row r="3" s="7" customFormat="1" ht="15">
      <c r="A3" s="37" t="s">
        <v>21</v>
      </c>
    </row>
    <row r="4" s="7" customFormat="1" ht="15">
      <c r="A4" s="38" t="s">
        <v>26</v>
      </c>
    </row>
    <row r="5" spans="1:14" s="16" customFormat="1" ht="31.5" customHeight="1">
      <c r="A5" s="14"/>
      <c r="B5" s="14"/>
      <c r="C5" s="14"/>
      <c r="D5" s="14"/>
      <c r="E5" s="14"/>
      <c r="F5" s="14"/>
      <c r="G5" s="14"/>
      <c r="H5" s="15" t="s">
        <v>27</v>
      </c>
      <c r="I5" s="2"/>
      <c r="K5" s="17"/>
      <c r="L5" s="17"/>
      <c r="M5" s="17"/>
      <c r="N5" s="17"/>
    </row>
    <row r="6" spans="1:14" s="16" customFormat="1" ht="21.75" customHeight="1">
      <c r="A6" s="2"/>
      <c r="B6" s="2"/>
      <c r="C6" s="18" t="s">
        <v>0</v>
      </c>
      <c r="D6" s="19"/>
      <c r="E6" s="19"/>
      <c r="F6" s="20"/>
      <c r="G6" s="19" t="s">
        <v>1</v>
      </c>
      <c r="H6" s="19"/>
      <c r="I6" s="21"/>
      <c r="K6" s="17"/>
      <c r="L6" s="17"/>
      <c r="M6" s="17"/>
      <c r="N6" s="17"/>
    </row>
    <row r="7" spans="1:14" s="16" customFormat="1" ht="57.75" customHeight="1">
      <c r="A7" s="22"/>
      <c r="B7" s="2"/>
      <c r="C7" s="23" t="s">
        <v>2</v>
      </c>
      <c r="D7" s="23" t="s">
        <v>3</v>
      </c>
      <c r="E7" s="23" t="s">
        <v>4</v>
      </c>
      <c r="F7" s="20"/>
      <c r="G7" s="23" t="s">
        <v>5</v>
      </c>
      <c r="H7" s="23" t="s">
        <v>6</v>
      </c>
      <c r="I7" s="2"/>
      <c r="K7" s="17"/>
      <c r="L7" s="17"/>
      <c r="M7" s="17"/>
      <c r="N7" s="17"/>
    </row>
    <row r="8" spans="1:13" s="16" customFormat="1" ht="21" customHeight="1">
      <c r="A8" s="2" t="s">
        <v>7</v>
      </c>
      <c r="B8" s="2"/>
      <c r="C8" s="24">
        <v>48</v>
      </c>
      <c r="D8" s="24">
        <v>12</v>
      </c>
      <c r="E8" s="25">
        <v>1</v>
      </c>
      <c r="F8" s="2"/>
      <c r="G8" s="26">
        <v>8.333333333333334</v>
      </c>
      <c r="H8" s="27">
        <v>13.333333333333332</v>
      </c>
      <c r="I8" s="28"/>
      <c r="K8" s="29"/>
      <c r="L8" s="29"/>
      <c r="M8" s="29"/>
    </row>
    <row r="9" spans="1:13" s="16" customFormat="1" ht="12.75">
      <c r="A9" s="2" t="s">
        <v>8</v>
      </c>
      <c r="B9" s="2"/>
      <c r="C9" s="24">
        <v>3552</v>
      </c>
      <c r="D9" s="24">
        <v>1888</v>
      </c>
      <c r="E9" s="25">
        <v>35</v>
      </c>
      <c r="F9" s="2"/>
      <c r="G9" s="26">
        <v>1.853813559322034</v>
      </c>
      <c r="H9" s="27">
        <v>2.456847675444122</v>
      </c>
      <c r="I9" s="28"/>
      <c r="K9" s="29"/>
      <c r="L9" s="29"/>
      <c r="M9" s="29"/>
    </row>
    <row r="10" spans="1:13" s="16" customFormat="1" ht="12.75">
      <c r="A10" s="2" t="s">
        <v>9</v>
      </c>
      <c r="B10" s="2"/>
      <c r="C10" s="24">
        <v>3455</v>
      </c>
      <c r="D10" s="24">
        <v>1757</v>
      </c>
      <c r="E10" s="25">
        <v>55</v>
      </c>
      <c r="F10" s="2"/>
      <c r="G10" s="26">
        <v>3.130335799658509</v>
      </c>
      <c r="H10" s="27">
        <v>4.992378048780488</v>
      </c>
      <c r="I10" s="28"/>
      <c r="K10" s="29"/>
      <c r="L10" s="29"/>
      <c r="M10" s="29"/>
    </row>
    <row r="11" spans="1:13" s="16" customFormat="1" ht="12.75">
      <c r="A11" s="2" t="s">
        <v>10</v>
      </c>
      <c r="B11" s="2"/>
      <c r="C11" s="24">
        <v>2310</v>
      </c>
      <c r="D11" s="24">
        <v>1126</v>
      </c>
      <c r="E11" s="25">
        <v>40</v>
      </c>
      <c r="F11" s="2"/>
      <c r="G11" s="26">
        <v>3.552397868561279</v>
      </c>
      <c r="H11" s="27">
        <v>4.691051870221121</v>
      </c>
      <c r="I11" s="28"/>
      <c r="K11" s="29"/>
      <c r="L11" s="29"/>
      <c r="M11" s="29"/>
    </row>
    <row r="12" spans="1:13" s="16" customFormat="1" ht="12.75">
      <c r="A12" s="2" t="s">
        <v>11</v>
      </c>
      <c r="B12" s="2"/>
      <c r="C12" s="24">
        <v>1798</v>
      </c>
      <c r="D12" s="24">
        <v>839</v>
      </c>
      <c r="E12" s="25">
        <v>28</v>
      </c>
      <c r="F12" s="2"/>
      <c r="G12" s="26">
        <v>3.3373063170440997</v>
      </c>
      <c r="H12" s="27">
        <v>3.9972590223846503</v>
      </c>
      <c r="I12" s="28"/>
      <c r="K12" s="29"/>
      <c r="L12" s="29"/>
      <c r="M12" s="29"/>
    </row>
    <row r="13" spans="1:13" s="16" customFormat="1" ht="12.75">
      <c r="A13" s="2" t="s">
        <v>12</v>
      </c>
      <c r="B13" s="2"/>
      <c r="C13" s="24">
        <v>1429</v>
      </c>
      <c r="D13" s="24">
        <v>691</v>
      </c>
      <c r="E13" s="25">
        <v>14</v>
      </c>
      <c r="F13" s="2"/>
      <c r="G13" s="26">
        <v>2.0260492040520983</v>
      </c>
      <c r="H13" s="27">
        <v>2.8499870455134295</v>
      </c>
      <c r="I13" s="28"/>
      <c r="K13" s="29"/>
      <c r="L13" s="29"/>
      <c r="M13" s="29"/>
    </row>
    <row r="14" spans="1:13" s="16" customFormat="1" ht="12.75">
      <c r="A14" s="2" t="s">
        <v>13</v>
      </c>
      <c r="B14" s="2"/>
      <c r="C14" s="24">
        <v>3297</v>
      </c>
      <c r="D14" s="24">
        <v>1707</v>
      </c>
      <c r="E14" s="25">
        <v>31</v>
      </c>
      <c r="F14" s="2"/>
      <c r="G14" s="26">
        <v>1.8160515524311658</v>
      </c>
      <c r="H14" s="27">
        <v>2.435064935064935</v>
      </c>
      <c r="I14" s="28"/>
      <c r="K14" s="29"/>
      <c r="L14" s="29"/>
      <c r="M14" s="29"/>
    </row>
    <row r="15" spans="1:13" s="16" customFormat="1" ht="12.75">
      <c r="A15" s="2" t="s">
        <v>14</v>
      </c>
      <c r="B15" s="2"/>
      <c r="C15" s="24">
        <v>2092</v>
      </c>
      <c r="D15" s="24">
        <v>1066</v>
      </c>
      <c r="E15" s="25">
        <v>25</v>
      </c>
      <c r="F15" s="2"/>
      <c r="G15" s="26">
        <v>2.345215759849906</v>
      </c>
      <c r="H15" s="27">
        <v>2.036830357142857</v>
      </c>
      <c r="I15" s="28"/>
      <c r="K15" s="29"/>
      <c r="L15" s="29"/>
      <c r="M15" s="29"/>
    </row>
    <row r="16" spans="1:13" s="16" customFormat="1" ht="12.75">
      <c r="A16" s="2" t="s">
        <v>15</v>
      </c>
      <c r="B16" s="2"/>
      <c r="C16" s="24">
        <v>727</v>
      </c>
      <c r="D16" s="24">
        <v>396</v>
      </c>
      <c r="E16" s="25">
        <v>4</v>
      </c>
      <c r="F16" s="2"/>
      <c r="G16" s="26">
        <v>1.0101010101010102</v>
      </c>
      <c r="H16" s="27">
        <v>1.3165769000598444</v>
      </c>
      <c r="I16" s="28"/>
      <c r="K16" s="29"/>
      <c r="L16" s="29"/>
      <c r="M16" s="29"/>
    </row>
    <row r="17" spans="1:13" s="16" customFormat="1" ht="12.75">
      <c r="A17" s="2" t="s">
        <v>16</v>
      </c>
      <c r="B17" s="2"/>
      <c r="C17" s="24">
        <v>164</v>
      </c>
      <c r="D17" s="24">
        <v>89</v>
      </c>
      <c r="E17" s="25">
        <v>1</v>
      </c>
      <c r="F17" s="2"/>
      <c r="G17" s="26">
        <v>1.1235955056179776</v>
      </c>
      <c r="H17" s="27">
        <v>0.6078147612156296</v>
      </c>
      <c r="I17" s="28"/>
      <c r="K17" s="29"/>
      <c r="L17" s="29"/>
      <c r="M17" s="29"/>
    </row>
    <row r="18" spans="1:9" s="16" customFormat="1" ht="25.5" customHeight="1">
      <c r="A18" s="30" t="s">
        <v>28</v>
      </c>
      <c r="B18" s="30"/>
      <c r="C18" s="31">
        <v>19538</v>
      </c>
      <c r="D18" s="31">
        <v>9639</v>
      </c>
      <c r="E18" s="30">
        <v>234</v>
      </c>
      <c r="F18" s="30"/>
      <c r="G18" s="32">
        <v>2.4276377217553686</v>
      </c>
      <c r="H18" s="33">
        <v>3.013273518085269</v>
      </c>
      <c r="I18" s="34"/>
    </row>
    <row r="19" spans="1:8" s="16" customFormat="1" ht="15.75" customHeight="1">
      <c r="A19" s="2" t="s">
        <v>23</v>
      </c>
      <c r="H19" s="12" t="s">
        <v>17</v>
      </c>
    </row>
    <row r="20" spans="1:12" ht="12.75">
      <c r="A20" s="3"/>
      <c r="D20" s="35"/>
      <c r="E20" s="3"/>
      <c r="F20" s="3"/>
      <c r="H20" s="13" t="s">
        <v>22</v>
      </c>
      <c r="I20" s="3"/>
      <c r="K20" s="3"/>
      <c r="L20" s="3"/>
    </row>
    <row r="21" spans="1:12" ht="12.75">
      <c r="A21" s="3" t="s">
        <v>18</v>
      </c>
      <c r="D21" s="35"/>
      <c r="E21" s="3"/>
      <c r="F21" s="3"/>
      <c r="I21" s="3"/>
      <c r="K21" s="3"/>
      <c r="L21" s="3"/>
    </row>
    <row r="22" spans="1:12" ht="12.75">
      <c r="A22" s="5" t="s">
        <v>19</v>
      </c>
      <c r="B22" s="6"/>
      <c r="D22" s="35"/>
      <c r="E22" s="3"/>
      <c r="F22" s="3"/>
      <c r="H22" s="12" t="s">
        <v>24</v>
      </c>
      <c r="I22" s="3"/>
      <c r="K22" s="3"/>
      <c r="L22" s="3"/>
    </row>
    <row r="23" spans="1:13" ht="12.75">
      <c r="A23" s="6" t="str">
        <f>HYPERLINK("http://assets.dft.gov.uk/statistics/series/road-accidents-and-safety/reported-road-casualties-gb-notes-definitions.pdf","Notes &amp; Definitions")</f>
        <v>Notes &amp; Definitions</v>
      </c>
      <c r="B23" s="11"/>
      <c r="C23" s="11"/>
      <c r="D23" s="10"/>
      <c r="E23" s="3"/>
      <c r="F23" s="3"/>
      <c r="G23" s="3"/>
      <c r="H23" s="12" t="s">
        <v>25</v>
      </c>
      <c r="I23" s="3"/>
      <c r="J23" s="3"/>
      <c r="K23" s="3"/>
      <c r="L23" s="3"/>
      <c r="M23" s="4"/>
    </row>
    <row r="24" spans="4:13" ht="12.75">
      <c r="D24" s="35"/>
      <c r="E24" s="3"/>
      <c r="F24" s="3"/>
      <c r="G24" s="3"/>
      <c r="H24" s="3"/>
      <c r="I24" s="3"/>
      <c r="J24" s="3"/>
      <c r="K24" s="3"/>
      <c r="L24" s="3"/>
      <c r="M24" s="4"/>
    </row>
    <row r="25" spans="4:13" ht="12.75">
      <c r="D25" s="35"/>
      <c r="E25" s="3"/>
      <c r="F25" s="3"/>
      <c r="G25" s="3"/>
      <c r="H25" s="3"/>
      <c r="I25" s="3"/>
      <c r="J25" s="3"/>
      <c r="K25" s="3"/>
      <c r="L25" s="3"/>
      <c r="M25" s="4"/>
    </row>
    <row r="26" spans="1:3" ht="12.75">
      <c r="A26" s="9"/>
      <c r="B26" s="9"/>
      <c r="C26" s="9"/>
    </row>
    <row r="27" ht="15.75">
      <c r="A27" s="8"/>
    </row>
  </sheetData>
  <sheetProtection/>
  <hyperlinks>
    <hyperlink ref="A23" r:id="rId1" display="http://www.dft.gov.uk/statistics/series/road-accidents-and-safety/reported-road-casualties-gb-notes-definitions.pdf"/>
    <hyperlink ref="A22" r:id="rId2" display="Email : roadacc.stats@dft.gov.uk"/>
    <hyperlink ref="A2" r:id="rId3" display="http://www.dft.gov.uk/statistics/releases/road-accidents-and-safety-annual-report-2013"/>
  </hyperlinks>
  <printOptions horizontalCentered="1"/>
  <pageMargins left="0.6692913385826772" right="0.6692913385826772" top="0.7874015748031497" bottom="0.5905511811023623" header="0.5118110236220472" footer="0.5118110236220472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Lloyd</dc:creator>
  <cp:keywords/>
  <dc:description/>
  <cp:lastModifiedBy>Anil Bhagat</cp:lastModifiedBy>
  <cp:lastPrinted>2014-09-22T12:30:37Z</cp:lastPrinted>
  <dcterms:created xsi:type="dcterms:W3CDTF">2010-11-24T15:52:04Z</dcterms:created>
  <dcterms:modified xsi:type="dcterms:W3CDTF">2014-09-22T15:06:08Z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1469666439</vt:i4>
  </property>
  <property fmtid="{D5CDD505-2E9C-101B-9397-08002B2CF9AE}" pid="3" name="_NewReviewCycle">
    <vt:lpwstr/>
  </property>
  <property fmtid="{D5CDD505-2E9C-101B-9397-08002B2CF9AE}" pid="4" name="_EmailSubject">
    <vt:lpwstr>ras51 tables</vt:lpwstr>
  </property>
  <property fmtid="{D5CDD505-2E9C-101B-9397-08002B2CF9AE}" pid="5" name="_AuthorEmail">
    <vt:lpwstr>Fay.Graves@dft.gsi.gov.uk</vt:lpwstr>
  </property>
  <property fmtid="{D5CDD505-2E9C-101B-9397-08002B2CF9AE}" pid="6" name="_AuthorEmailDisplayName">
    <vt:lpwstr>Fay Graves</vt:lpwstr>
  </property>
  <property fmtid="{D5CDD505-2E9C-101B-9397-08002B2CF9AE}" pid="7" name="_PreviousAdHocReviewCycleID">
    <vt:i4>420106158</vt:i4>
  </property>
  <property fmtid="{D5CDD505-2E9C-101B-9397-08002B2CF9AE}" pid="8" name="_ReviewingToolsShownOnce">
    <vt:lpwstr/>
  </property>
</Properties>
</file>