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00" windowHeight="4000" activeTab="0"/>
  </bookViews>
  <sheets>
    <sheet name="Cover sheet" sheetId="1" r:id="rId1"/>
    <sheet name="Contents" sheetId="2" r:id="rId2"/>
    <sheet name="Notes" sheetId="3" r:id="rId3"/>
    <sheet name="2003" sheetId="4" r:id="rId4"/>
    <sheet name="2004" sheetId="5" r:id="rId5"/>
    <sheet name="2005" sheetId="6" r:id="rId6"/>
    <sheet name="2006" sheetId="7" r:id="rId7"/>
    <sheet name="2007" sheetId="8" r:id="rId8"/>
    <sheet name="2008" sheetId="9" r:id="rId9"/>
    <sheet name="2009" sheetId="10" r:id="rId10"/>
    <sheet name="2010" sheetId="11" r:id="rId11"/>
    <sheet name="2011" sheetId="12" r:id="rId12"/>
    <sheet name="2012" sheetId="13" r:id="rId13"/>
    <sheet name="2013" sheetId="14" r:id="rId14"/>
    <sheet name="2014" sheetId="15" r:id="rId15"/>
    <sheet name="2015" sheetId="16" r:id="rId16"/>
    <sheet name="2016" sheetId="17" r:id="rId17"/>
    <sheet name="2017" sheetId="18" r:id="rId18"/>
    <sheet name="2018" sheetId="19" r:id="rId19"/>
    <sheet name="2019" sheetId="20" r:id="rId20"/>
    <sheet name="2020" sheetId="21" r:id="rId21"/>
    <sheet name="2021" sheetId="22" r:id="rId22"/>
    <sheet name="2022" sheetId="23" r:id="rId23"/>
    <sheet name="Technology Time Series" sheetId="24" r:id="rId24"/>
  </sheets>
  <definedNames>
    <definedName name="_xlfn.COUNTIFS" hidden="1">#NAME?</definedName>
    <definedName name="_xlfn.RANK.EQ" hidden="1">#NAME?</definedName>
    <definedName name="OLE_LINK7" localSheetId="9">'2009'!#REF!</definedName>
  </definedNames>
  <calcPr fullCalcOnLoad="1"/>
</workbook>
</file>

<file path=xl/sharedStrings.xml><?xml version="1.0" encoding="utf-8"?>
<sst xmlns="http://schemas.openxmlformats.org/spreadsheetml/2006/main" count="1014" uniqueCount="140">
  <si>
    <t>Hydro</t>
  </si>
  <si>
    <t>Landfill gas</t>
  </si>
  <si>
    <t>Total</t>
  </si>
  <si>
    <t>England</t>
  </si>
  <si>
    <t>East Midlands</t>
  </si>
  <si>
    <t>North East</t>
  </si>
  <si>
    <t>North West</t>
  </si>
  <si>
    <t>London</t>
  </si>
  <si>
    <t>South East</t>
  </si>
  <si>
    <t>South West</t>
  </si>
  <si>
    <t>West Midlands</t>
  </si>
  <si>
    <t>Yorkshire and the Humber</t>
  </si>
  <si>
    <t>Wales</t>
  </si>
  <si>
    <t>Scotland</t>
  </si>
  <si>
    <t>Northern Ireland</t>
  </si>
  <si>
    <t>Sewage gas</t>
  </si>
  <si>
    <t>Total excluding PV</t>
  </si>
  <si>
    <t>Solar PV</t>
  </si>
  <si>
    <t>Wave and tidal</t>
  </si>
  <si>
    <t>East of England</t>
  </si>
  <si>
    <t>UK Total</t>
  </si>
  <si>
    <t>Region</t>
  </si>
  <si>
    <t>Yorkshire &amp; The Humber</t>
  </si>
  <si>
    <t>Onshore Wind</t>
  </si>
  <si>
    <t>Other bioenergy</t>
  </si>
  <si>
    <t>AD</t>
  </si>
  <si>
    <t xml:space="preserve">Publication dates </t>
  </si>
  <si>
    <t>Data period</t>
  </si>
  <si>
    <t xml:space="preserve">Revisions </t>
  </si>
  <si>
    <t xml:space="preserve">Contact details </t>
  </si>
  <si>
    <t xml:space="preserve">Statistical enquiries </t>
  </si>
  <si>
    <t>Will Spry</t>
  </si>
  <si>
    <t>0207 215 5394</t>
  </si>
  <si>
    <t xml:space="preserve">Media enquiries </t>
  </si>
  <si>
    <t>020 7215 1000</t>
  </si>
  <si>
    <t xml:space="preserve">Further information </t>
  </si>
  <si>
    <t xml:space="preserve">Links to additional further information in cells below </t>
  </si>
  <si>
    <t>Regional renewable statistics (opens in a new window)</t>
  </si>
  <si>
    <t>Data sources and methodologies for renewable energy statistics (opens in a new window)</t>
  </si>
  <si>
    <t>Energy statistics revisions policy (opens in a new window)</t>
  </si>
  <si>
    <t>Glossary and acronyms (opens in a new window)</t>
  </si>
  <si>
    <t xml:space="preserve">This table includes a list of worksheets in this workbook with links to those worksheets </t>
  </si>
  <si>
    <t>Contents</t>
  </si>
  <si>
    <t>Description</t>
  </si>
  <si>
    <t>Cover sheet</t>
  </si>
  <si>
    <t>Overview of this table</t>
  </si>
  <si>
    <t>Technology Time Series</t>
  </si>
  <si>
    <t>This worksheet contains one table</t>
  </si>
  <si>
    <t>Some cells refer to notes which can be found on the notes worksheet</t>
  </si>
  <si>
    <t>Number of sites [note 1][note 2][note 3]</t>
  </si>
  <si>
    <t>Number of sites generating electricity from renewable sources, 2020</t>
  </si>
  <si>
    <t>Note 1</t>
  </si>
  <si>
    <t>Note 2</t>
  </si>
  <si>
    <t>At the 31 December</t>
  </si>
  <si>
    <t>Note 3</t>
  </si>
  <si>
    <t>Offshore wind is allocated to regions/countries according to where the cabling comes ashore</t>
  </si>
  <si>
    <t>Other sites” are sites that have not been attributed to a region so that data related to individual companies are not disclosed.</t>
  </si>
  <si>
    <t>Notes</t>
  </si>
  <si>
    <t xml:space="preserve">Note </t>
  </si>
  <si>
    <t>Number of sites generating electricity from renewable sources, 2021</t>
  </si>
  <si>
    <t>Number of sites generating electricity from renewable sources, 2019</t>
  </si>
  <si>
    <t>Number of sites generating electricity from renewable sources, 2003</t>
  </si>
  <si>
    <t>Number of sites generating electricity from renewable sources, 2004</t>
  </si>
  <si>
    <t>Number of sites generating electricity from renewable sources, 2005</t>
  </si>
  <si>
    <t>Number of sites generating electricity from renewable sources, 2006</t>
  </si>
  <si>
    <t>Number of sites generating electricity from renewable sources, 2007</t>
  </si>
  <si>
    <t>Number of sites generating electricity from renewable sources, 2008</t>
  </si>
  <si>
    <t>Number of sites generating electricity from renewable sources, 2009</t>
  </si>
  <si>
    <t>Number of sites generating electricity from renewable sources, 2010</t>
  </si>
  <si>
    <t>Number of sites generating electricity from renewable sources, 2011</t>
  </si>
  <si>
    <t>Number of sites generating electricity from renewable sources, 2012</t>
  </si>
  <si>
    <t>Number of sites generating electricity from renewable sources, 2013</t>
  </si>
  <si>
    <t>Number of sites generating electricity from renewable sources, 2014</t>
  </si>
  <si>
    <t>Number of sites generating electricity from renewable sources, 2015</t>
  </si>
  <si>
    <t>Number of sites generating electricity from renewable sources, 2016</t>
  </si>
  <si>
    <t>Number of sites generating electricity from renewable sources, 2017</t>
  </si>
  <si>
    <t>Number of sites generating electricity from renewable sources, 2018</t>
  </si>
  <si>
    <t xml:space="preserve">All load factors shown here are on an unchanged configuration basis </t>
  </si>
  <si>
    <t>This worksheet contains 5 tables, arranged vertically on top of each other.  The title of each new table is presented on the row beneath the last row of the preceding table.</t>
  </si>
  <si>
    <t>Number of sites - PV</t>
  </si>
  <si>
    <t>Number of sites - Hydro</t>
  </si>
  <si>
    <t>Number of sites - Landfill gas</t>
  </si>
  <si>
    <t>Number of sites - Other Bioenergy</t>
  </si>
  <si>
    <t>Number of sites - Sewage gas</t>
  </si>
  <si>
    <t>Wind  [note 2]</t>
  </si>
  <si>
    <t>Number of sites [note 1]</t>
  </si>
  <si>
    <t>Other Sites  [note 3]</t>
  </si>
  <si>
    <t>Eighteen of the Other bioenergy sites co-fire renewables with fossil fuels</t>
  </si>
  <si>
    <t>Twenty-two of the Other bioenergy sites co-fire renewables with fossil fuels</t>
  </si>
  <si>
    <t>Offshore Wind  [note 2]</t>
  </si>
  <si>
    <t>Biomass and waste</t>
  </si>
  <si>
    <t>Seventeen of the Other bioenergy sites co-fire renewables with fossil fuels</t>
  </si>
  <si>
    <t>Sixteen of the Other bioenergy sites co-fire renewables with fossil fuels</t>
  </si>
  <si>
    <t>Fifteen of the Other bioenergy sites co-fire renewables with fossil fuels</t>
  </si>
  <si>
    <t>Fourteen of the Other bioenergy sites co-fire renewables with fossil fuels</t>
  </si>
  <si>
    <t>Nine of the Other bioenergy sites co-fire renewables with fossil fuels</t>
  </si>
  <si>
    <t>Seven of the Other bioenergy sites co-fire renewables with fossil fuels</t>
  </si>
  <si>
    <t>Six of the Other bioenergy sites co-fire renewables with fossil fuels</t>
  </si>
  <si>
    <t>Six of the Other bioenergy sites, or Biomass and waste sites, co-fire renewables with fossil fuels</t>
  </si>
  <si>
    <t>Four of the Other bioenergy sites, or Biomass and waste sites, co-fire renewables with fossil fuels</t>
  </si>
  <si>
    <t>Two of the Other bioenergy sites, or Biomass and waste sites, co-fire renewables with fossil fuels</t>
  </si>
  <si>
    <t>None of the Other bioenergy sites, or Biomass and waste sites, co-fire renewables with fossil fuels</t>
  </si>
  <si>
    <t xml:space="preserve"> [y]</t>
  </si>
  <si>
    <t xml:space="preserve"> [x] = data cannot be shown because of the small number of sites providing information for these cells. Instead the data are included under “Other sites” (see note 3).</t>
  </si>
  <si>
    <t xml:space="preserve"> [x]</t>
  </si>
  <si>
    <t>[y] = used to indicate data not available</t>
  </si>
  <si>
    <t>[y]</t>
  </si>
  <si>
    <t xml:space="preserve"> [x] = data cannot be shown because of the small number of sites providing information for these cells. Instead the data are included under “Other sites” (see note 5).</t>
  </si>
  <si>
    <t>Number of sites generating electricity from renewable sources, 2022</t>
  </si>
  <si>
    <t>Time series of number of renewable electricity generating sites by technology and region from 2003 to 2022</t>
  </si>
  <si>
    <t>Contents: List of tables in number of sites by region 2003 - 2022</t>
  </si>
  <si>
    <t>Renewable electricity - number of sites by region 2003 - 2022</t>
  </si>
  <si>
    <t>This spreadsheet contains annual data for each year from 2003 to 2022</t>
  </si>
  <si>
    <t>Revisions have been made to data for 2020 and 2021 since the last publication
Revisions are due updates from data suppliers or more up to date information becoming available</t>
  </si>
  <si>
    <r>
      <t xml:space="preserve">This data was published on </t>
    </r>
    <r>
      <rPr>
        <b/>
        <sz val="12"/>
        <color indexed="8"/>
        <rFont val="Calibri"/>
        <family val="2"/>
      </rPr>
      <t>Thursday 28th September 2023</t>
    </r>
    <r>
      <rPr>
        <sz val="12"/>
        <color indexed="8"/>
        <rFont val="Calibri"/>
        <family val="2"/>
      </rPr>
      <t xml:space="preserve">
The next publication date is </t>
    </r>
    <r>
      <rPr>
        <b/>
        <sz val="12"/>
        <color indexed="8"/>
        <rFont val="Calibri"/>
        <family val="2"/>
      </rPr>
      <t>Thursday 26th September 2024</t>
    </r>
  </si>
  <si>
    <t>This spreadsheet forms part of the National Statistics publication Energy Trends produced by the Department for Energy Security &amp; Net Zero (DESNZ). It is published alongside a feature article 'Renewable Electricity in Scotland, Wales, Northern Ireland and England in 2022'
The data presented is on the number of renewable electricity generating sites in Scotland, Wales, Northern Ireland and the regions of England</t>
  </si>
  <si>
    <t>renewablesstatistics@energysecurity.gov.uk</t>
  </si>
  <si>
    <t>newsdesk@energysecurity.gov.uk</t>
  </si>
  <si>
    <t xml:space="preserve">The data tables and accompanying cover sheet, contents, and commentary have been edited to meet legal accessibility regulations 
To provide feedback please contact </t>
  </si>
  <si>
    <t>energy.stats@energysecurity.gov.uk</t>
  </si>
  <si>
    <t>Number of renewable electricity generating sites by region and technology for 2003</t>
  </si>
  <si>
    <t>Number of renewable electricity generating sites by region and technology for 2004</t>
  </si>
  <si>
    <t>Number of renewable electricity generating sites by region and technology for 2005</t>
  </si>
  <si>
    <t>Number of renewable electricity generating sites by region and technology for 2006</t>
  </si>
  <si>
    <t>Number of renewable electricity generating sites by region and technology for 2007</t>
  </si>
  <si>
    <t>Number of renewable electricity generating sites by region and technology for 2008</t>
  </si>
  <si>
    <t>Number of renewable electricity generating sites by region and technology for 2009</t>
  </si>
  <si>
    <t>Number of renewable electricity generating sites by region and technology for 2010</t>
  </si>
  <si>
    <t>Number of renewable electricity generating sites by region and technology for 2011</t>
  </si>
  <si>
    <t>Number of renewable electricity generating sites by region and technology for 2012</t>
  </si>
  <si>
    <t>Number of renewable electricity generating sites by region and technology for 2013</t>
  </si>
  <si>
    <t>Number of renewable electricity generating sites by region and technology for 2014</t>
  </si>
  <si>
    <t>Number of renewable electricity generating sites by region and technology for 2015</t>
  </si>
  <si>
    <t>Number of renewable electricity generating sites by region and technology for 2016</t>
  </si>
  <si>
    <t>Number of renewable electricity generating sites by region and technology for 2017</t>
  </si>
  <si>
    <t>Number of renewable electricity generating sites by region and technology for 2018</t>
  </si>
  <si>
    <t>Number of renewable electricity generating sites by region and technology for 2019</t>
  </si>
  <si>
    <t>Number of renewable electricity generating sites by region and technology for 2020</t>
  </si>
  <si>
    <t>Number of renewable electricity generating sites by region and technology for 2021</t>
  </si>
  <si>
    <t>Number of renewable electricity generating sites by region and technology for 2022</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</si>
</sst>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_);_(* \(#,##0\);_(* &quot;-&quot;??_);_(@_)"/>
    <numFmt numFmtId="166" formatCode="#,##0.0;[Red]\-#,##0.0"/>
    <numFmt numFmtId="167" formatCode="0.0%"/>
    <numFmt numFmtId="168" formatCode="#,##0.0\ ;\-#,##0.0\ ;&quot;- &quot;\ "/>
    <numFmt numFmtId="169" formatCode="_-* #,##0.0_-;\-* #,##0.0_-;_-* &quot;-&quot;??_-;_-@_-"/>
    <numFmt numFmtId="170" formatCode="0.0"/>
    <numFmt numFmtId="171" formatCode="0.00000"/>
    <numFmt numFmtId="172" formatCode="_(* #,##0.00_);_(* \(#,##0.00\);_(* &quot;-&quot;??_);_(@_)"/>
    <numFmt numFmtId="173" formatCode="_-* #,##0.0000_-;\-* #,##0.0000_-;_-* &quot;-&quot;??_-;_-@_-"/>
    <numFmt numFmtId="174" formatCode="[$-1010809]dd/mm/yyyy"/>
    <numFmt numFmtId="175" formatCode="#\ ###"/>
    <numFmt numFmtId="176" formatCode="0.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0_ ;\-#,##0\ "/>
  </numFmts>
  <fonts count="78">
    <font>
      <sz val="10"/>
      <color theme="1"/>
      <name val="Arial"/>
      <family val="2"/>
    </font>
    <font>
      <sz val="11"/>
      <color indexed="8"/>
      <name val="Calibri"/>
      <family val="2"/>
    </font>
    <font>
      <sz val="10"/>
      <name val="MS Sans Serif"/>
      <family val="2"/>
    </font>
    <font>
      <sz val="10"/>
      <name val="Arial"/>
      <family val="2"/>
    </font>
    <font>
      <b/>
      <sz val="13"/>
      <color indexed="56"/>
      <name val="Calibri"/>
      <family val="2"/>
    </font>
    <font>
      <b/>
      <sz val="15"/>
      <color indexed="56"/>
      <name val="Calibri"/>
      <family val="2"/>
    </font>
    <font>
      <sz val="8"/>
      <name val="Arial"/>
      <family val="2"/>
    </font>
    <font>
      <b/>
      <sz val="12"/>
      <color indexed="8"/>
      <name val="Calibri"/>
      <family val="2"/>
    </font>
    <font>
      <sz val="12"/>
      <color indexed="8"/>
      <name val="Calibri"/>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sz val="10"/>
      <color indexed="17"/>
      <name val="Verdana"/>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Verdana"/>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Calibri"/>
      <family val="2"/>
    </font>
    <font>
      <sz val="10"/>
      <color indexed="8"/>
      <name val="Calibri"/>
      <family val="2"/>
    </font>
    <font>
      <sz val="12"/>
      <name val="Calibri"/>
      <family val="2"/>
    </font>
    <font>
      <b/>
      <sz val="13"/>
      <color indexed="8"/>
      <name val="Calibri"/>
      <family val="2"/>
    </font>
    <font>
      <i/>
      <sz val="12"/>
      <name val="Calibri"/>
      <family val="2"/>
    </font>
    <font>
      <b/>
      <sz val="11"/>
      <name val="Calibri"/>
      <family val="2"/>
    </font>
    <font>
      <b/>
      <sz val="12"/>
      <name val="Calibri"/>
      <family val="2"/>
    </font>
    <font>
      <sz val="10"/>
      <name val="Calibri"/>
      <family val="2"/>
    </font>
    <font>
      <sz val="10"/>
      <color indexed="10"/>
      <name val="Calibri"/>
      <family val="2"/>
    </font>
    <font>
      <b/>
      <i/>
      <sz val="8"/>
      <name val="Calibri"/>
      <family val="2"/>
    </font>
    <font>
      <i/>
      <sz val="8"/>
      <name val="Calibri"/>
      <family val="2"/>
    </font>
    <font>
      <i/>
      <sz val="8"/>
      <color indexed="8"/>
      <name val="Calibri"/>
      <family val="2"/>
    </font>
    <font>
      <i/>
      <sz val="8"/>
      <color indexed="10"/>
      <name val="Calibri"/>
      <family val="2"/>
    </font>
    <font>
      <b/>
      <i/>
      <sz val="12"/>
      <name val="Calibri"/>
      <family val="2"/>
    </font>
    <font>
      <u val="single"/>
      <sz val="12"/>
      <color indexed="12"/>
      <name val="Calibri"/>
      <family val="2"/>
    </font>
    <font>
      <b/>
      <sz val="22"/>
      <name val="Calibri"/>
      <family val="2"/>
    </font>
    <font>
      <b/>
      <sz val="18"/>
      <name val="Calibri"/>
      <family val="2"/>
    </font>
    <font>
      <b/>
      <sz val="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sz val="10"/>
      <color rgb="FF006100"/>
      <name val="Verdana"/>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2"/>
      <color rgb="FF0000FF"/>
      <name val="Calibri"/>
      <family val="2"/>
    </font>
    <font>
      <sz val="11"/>
      <color rgb="FF3F3F76"/>
      <name val="Calibri"/>
      <family val="2"/>
    </font>
    <font>
      <sz val="11"/>
      <color rgb="FFFA7D00"/>
      <name val="Calibri"/>
      <family val="2"/>
    </font>
    <font>
      <sz val="11"/>
      <color rgb="FF9C6500"/>
      <name val="Calibri"/>
      <family val="2"/>
    </font>
    <font>
      <sz val="10"/>
      <color theme="1"/>
      <name val="Verdana"/>
      <family val="2"/>
    </font>
    <font>
      <sz val="12"/>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4"/>
      <color theme="1"/>
      <name val="Calibri"/>
      <family val="2"/>
    </font>
    <font>
      <sz val="10"/>
      <color theme="1"/>
      <name val="Calibri"/>
      <family val="2"/>
    </font>
    <font>
      <b/>
      <sz val="13"/>
      <color theme="1"/>
      <name val="Calibri"/>
      <family val="2"/>
    </font>
    <font>
      <sz val="10"/>
      <color rgb="FFFF0000"/>
      <name val="Calibri"/>
      <family val="2"/>
    </font>
    <font>
      <i/>
      <sz val="8"/>
      <color theme="1"/>
      <name val="Calibri"/>
      <family val="2"/>
    </font>
    <font>
      <i/>
      <sz val="8"/>
      <color rgb="FFFF0000"/>
      <name val="Calibri"/>
      <family val="2"/>
    </font>
    <font>
      <b/>
      <sz val="12"/>
      <color theme="1"/>
      <name val="Calibri"/>
      <family val="2"/>
    </font>
    <font>
      <u val="single"/>
      <sz val="12"/>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s>
  <cellStyleXfs count="1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172"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3" fontId="4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29" borderId="0" applyNumberFormat="0" applyBorder="0" applyAlignment="0" applyProtection="0"/>
    <xf numFmtId="0" fontId="55" fillId="0" borderId="3" applyNumberFormat="0" applyFill="0" applyAlignment="0" applyProtection="0"/>
    <xf numFmtId="0" fontId="5" fillId="0" borderId="4" applyNumberFormat="0" applyFill="0" applyAlignment="0" applyProtection="0"/>
    <xf numFmtId="0" fontId="56" fillId="0" borderId="5" applyNumberFormat="0" applyFill="0" applyAlignment="0" applyProtection="0"/>
    <xf numFmtId="0" fontId="4"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60" fillId="30" borderId="1" applyNumberFormat="0" applyAlignment="0" applyProtection="0"/>
    <xf numFmtId="0" fontId="61" fillId="0" borderId="8" applyNumberFormat="0" applyFill="0" applyAlignment="0" applyProtection="0"/>
    <xf numFmtId="0" fontId="62" fillId="31" borderId="0" applyNumberFormat="0" applyBorder="0" applyAlignment="0" applyProtection="0"/>
    <xf numFmtId="0" fontId="46" fillId="0" borderId="0">
      <alignment/>
      <protection/>
    </xf>
    <xf numFmtId="0" fontId="3" fillId="0" borderId="0">
      <alignment wrapText="1"/>
      <protection/>
    </xf>
    <xf numFmtId="0" fontId="3" fillId="0" borderId="0">
      <alignment wrapText="1"/>
      <protection/>
    </xf>
    <xf numFmtId="0" fontId="63" fillId="0" borderId="0">
      <alignment/>
      <protection/>
    </xf>
    <xf numFmtId="0" fontId="46" fillId="0" borderId="0">
      <alignment/>
      <protection/>
    </xf>
    <xf numFmtId="0" fontId="0" fillId="0" borderId="0">
      <alignment/>
      <protection/>
    </xf>
    <xf numFmtId="0" fontId="46"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3" fillId="0" borderId="0">
      <alignment wrapText="1"/>
      <protection/>
    </xf>
    <xf numFmtId="0" fontId="0" fillId="0" borderId="0">
      <alignment/>
      <protection/>
    </xf>
    <xf numFmtId="0" fontId="3" fillId="0" borderId="0">
      <alignment/>
      <protection/>
    </xf>
    <xf numFmtId="0" fontId="2" fillId="0" borderId="0">
      <alignment/>
      <protection/>
    </xf>
    <xf numFmtId="0" fontId="2" fillId="0" borderId="0">
      <alignment/>
      <protection/>
    </xf>
    <xf numFmtId="174"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pplyNumberFormat="0" applyBorder="0" applyProtection="0">
      <alignment vertical="center" wrapText="1"/>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46" fillId="0" borderId="0">
      <alignment/>
      <protection/>
    </xf>
    <xf numFmtId="0" fontId="46" fillId="0" borderId="0">
      <alignment/>
      <protection/>
    </xf>
    <xf numFmtId="0" fontId="46" fillId="0" borderId="0">
      <alignment/>
      <protection/>
    </xf>
    <xf numFmtId="0" fontId="46" fillId="0" borderId="0">
      <alignment/>
      <protection/>
    </xf>
    <xf numFmtId="0" fontId="0" fillId="0" borderId="0">
      <alignment/>
      <protection/>
    </xf>
    <xf numFmtId="0" fontId="0" fillId="32" borderId="9" applyNumberFormat="0" applyFont="0" applyAlignment="0" applyProtection="0"/>
    <xf numFmtId="0" fontId="65" fillId="27" borderId="10"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0" fillId="0" borderId="0" applyFont="0" applyFill="0" applyBorder="0" applyAlignment="0" applyProtection="0"/>
    <xf numFmtId="9" fontId="46" fillId="0" borderId="0" applyFont="0" applyFill="0" applyBorder="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0" borderId="0" applyNumberFormat="0" applyFill="0" applyBorder="0" applyAlignment="0" applyProtection="0"/>
  </cellStyleXfs>
  <cellXfs count="72">
    <xf numFmtId="0" fontId="0" fillId="0" borderId="0" xfId="0" applyAlignment="1">
      <alignment/>
    </xf>
    <xf numFmtId="0" fontId="69" fillId="33" borderId="0" xfId="102" applyFont="1" applyFill="1" applyAlignment="1">
      <alignment vertical="top" wrapText="1"/>
      <protection/>
    </xf>
    <xf numFmtId="0" fontId="70" fillId="33" borderId="0" xfId="102" applyFont="1" applyFill="1" applyAlignment="1">
      <alignment wrapText="1"/>
      <protection/>
    </xf>
    <xf numFmtId="0" fontId="46" fillId="33" borderId="0" xfId="0" applyFont="1" applyFill="1" applyAlignment="1">
      <alignment/>
    </xf>
    <xf numFmtId="0" fontId="71" fillId="33" borderId="0" xfId="0" applyFont="1" applyFill="1" applyAlignment="1">
      <alignment/>
    </xf>
    <xf numFmtId="0" fontId="30" fillId="33" borderId="0" xfId="0" applyFont="1" applyFill="1" applyAlignment="1">
      <alignment vertical="center"/>
    </xf>
    <xf numFmtId="0" fontId="71" fillId="33" borderId="0" xfId="0" applyFont="1" applyFill="1" applyAlignment="1">
      <alignment horizontal="left"/>
    </xf>
    <xf numFmtId="0" fontId="72" fillId="33" borderId="0" xfId="74" applyFont="1" applyFill="1" applyBorder="1" applyAlignment="1">
      <alignment horizontal="left"/>
    </xf>
    <xf numFmtId="0" fontId="32" fillId="33" borderId="0" xfId="0" applyFont="1" applyFill="1" applyAlignment="1">
      <alignment/>
    </xf>
    <xf numFmtId="0" fontId="33" fillId="33" borderId="12" xfId="0" applyFont="1" applyFill="1" applyBorder="1" applyAlignment="1">
      <alignment vertical="top"/>
    </xf>
    <xf numFmtId="0" fontId="34" fillId="33" borderId="0" xfId="0" applyFont="1" applyFill="1" applyAlignment="1">
      <alignment vertical="center"/>
    </xf>
    <xf numFmtId="0" fontId="35" fillId="33" borderId="0" xfId="0" applyFont="1" applyFill="1" applyAlignment="1">
      <alignment horizontal="center" vertical="top"/>
    </xf>
    <xf numFmtId="0" fontId="30" fillId="33" borderId="0" xfId="106" applyFont="1" applyFill="1" applyAlignment="1">
      <alignment vertical="center"/>
    </xf>
    <xf numFmtId="0" fontId="67" fillId="33" borderId="0" xfId="0" applyFont="1" applyFill="1" applyAlignment="1">
      <alignment/>
    </xf>
    <xf numFmtId="0" fontId="33" fillId="33" borderId="0" xfId="0" applyFont="1" applyFill="1" applyAlignment="1">
      <alignment vertical="top"/>
    </xf>
    <xf numFmtId="0" fontId="33" fillId="33" borderId="0" xfId="0" applyFont="1" applyFill="1" applyAlignment="1">
      <alignment horizontal="center" vertical="top"/>
    </xf>
    <xf numFmtId="0" fontId="73" fillId="33" borderId="0" xfId="0" applyFont="1" applyFill="1" applyAlignment="1">
      <alignment/>
    </xf>
    <xf numFmtId="0" fontId="64" fillId="33" borderId="0" xfId="106" applyFont="1" applyFill="1" applyBorder="1" applyAlignment="1">
      <alignment vertical="center"/>
    </xf>
    <xf numFmtId="0" fontId="37" fillId="33" borderId="0" xfId="0" applyFont="1" applyFill="1" applyAlignment="1">
      <alignment vertical="top"/>
    </xf>
    <xf numFmtId="0" fontId="64" fillId="33" borderId="0" xfId="106" applyFont="1" applyFill="1" applyAlignment="1">
      <alignment vertical="center"/>
    </xf>
    <xf numFmtId="0" fontId="38"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64" fontId="71" fillId="33" borderId="0" xfId="0" applyNumberFormat="1" applyFont="1" applyFill="1" applyAlignment="1">
      <alignment/>
    </xf>
    <xf numFmtId="0" fontId="35" fillId="33" borderId="0" xfId="0" applyFont="1" applyFill="1" applyAlignment="1">
      <alignment vertical="top"/>
    </xf>
    <xf numFmtId="0" fontId="30" fillId="33" borderId="0" xfId="106" applyFont="1" applyFill="1" applyBorder="1" applyAlignment="1">
      <alignment vertical="top"/>
    </xf>
    <xf numFmtId="0" fontId="30" fillId="33" borderId="0" xfId="106" applyFont="1" applyFill="1" applyBorder="1">
      <alignment vertical="center" wrapText="1"/>
    </xf>
    <xf numFmtId="0" fontId="71" fillId="33" borderId="0" xfId="0" applyFont="1" applyFill="1" applyAlignment="1">
      <alignment vertical="top"/>
    </xf>
    <xf numFmtId="0" fontId="34" fillId="33" borderId="0" xfId="0" applyFont="1" applyFill="1" applyAlignment="1">
      <alignment vertical="top"/>
    </xf>
    <xf numFmtId="0" fontId="34" fillId="33" borderId="0" xfId="0" applyFont="1" applyFill="1" applyAlignment="1">
      <alignment horizontal="center" vertical="top"/>
    </xf>
    <xf numFmtId="0" fontId="41" fillId="33" borderId="0" xfId="0" applyFont="1" applyFill="1" applyAlignment="1">
      <alignment vertical="top"/>
    </xf>
    <xf numFmtId="0" fontId="76" fillId="33" borderId="0" xfId="74" applyFont="1" applyFill="1" applyBorder="1" applyAlignment="1">
      <alignment horizontal="left"/>
    </xf>
    <xf numFmtId="0" fontId="30" fillId="33" borderId="0" xfId="0" applyFont="1" applyFill="1" applyAlignment="1">
      <alignment horizontal="center" vertical="top"/>
    </xf>
    <xf numFmtId="0" fontId="30" fillId="33" borderId="13" xfId="0" applyFont="1" applyFill="1" applyBorder="1" applyAlignment="1">
      <alignment horizontal="left" vertical="top" wrapText="1"/>
    </xf>
    <xf numFmtId="0" fontId="30" fillId="33" borderId="13" xfId="0" applyFont="1" applyFill="1" applyBorder="1" applyAlignment="1">
      <alignment horizontal="center" vertical="top" wrapText="1"/>
    </xf>
    <xf numFmtId="0" fontId="34" fillId="33" borderId="13" xfId="0" applyFont="1" applyFill="1" applyBorder="1" applyAlignment="1">
      <alignment horizontal="center" vertical="top" wrapText="1"/>
    </xf>
    <xf numFmtId="164" fontId="34" fillId="33" borderId="0" xfId="48" applyNumberFormat="1" applyFont="1" applyFill="1" applyBorder="1" applyAlignment="1">
      <alignment horizontal="right"/>
    </xf>
    <xf numFmtId="182" fontId="34" fillId="33" borderId="0" xfId="48" applyNumberFormat="1" applyFont="1" applyFill="1" applyBorder="1" applyAlignment="1">
      <alignment horizontal="right"/>
    </xf>
    <xf numFmtId="0" fontId="30" fillId="33" borderId="0" xfId="0" applyFont="1" applyFill="1" applyAlignment="1">
      <alignment horizontal="left" vertical="top"/>
    </xf>
    <xf numFmtId="164" fontId="30" fillId="33" borderId="0" xfId="48" applyNumberFormat="1" applyFont="1" applyFill="1" applyBorder="1" applyAlignment="1">
      <alignment horizontal="right"/>
    </xf>
    <xf numFmtId="182" fontId="30" fillId="33" borderId="0" xfId="48" applyNumberFormat="1" applyFont="1" applyFill="1" applyBorder="1" applyAlignment="1">
      <alignment horizontal="right"/>
    </xf>
    <xf numFmtId="164" fontId="30" fillId="33" borderId="0" xfId="48" applyNumberFormat="1" applyFont="1" applyFill="1" applyAlignment="1">
      <alignment horizontal="right"/>
    </xf>
    <xf numFmtId="182" fontId="30" fillId="33" borderId="0" xfId="48" applyNumberFormat="1" applyFont="1" applyFill="1" applyAlignment="1">
      <alignment horizontal="right"/>
    </xf>
    <xf numFmtId="182" fontId="34" fillId="33" borderId="0" xfId="48" applyNumberFormat="1" applyFont="1" applyFill="1" applyAlignment="1">
      <alignment horizontal="right"/>
    </xf>
    <xf numFmtId="0" fontId="34" fillId="33" borderId="12" xfId="0" applyFont="1" applyFill="1" applyBorder="1" applyAlignment="1">
      <alignment vertical="top"/>
    </xf>
    <xf numFmtId="164" fontId="34" fillId="33" borderId="12" xfId="48" applyNumberFormat="1" applyFont="1" applyFill="1" applyBorder="1" applyAlignment="1">
      <alignment horizontal="right"/>
    </xf>
    <xf numFmtId="0" fontId="69" fillId="33" borderId="0" xfId="0" applyFont="1" applyFill="1" applyAlignment="1">
      <alignment/>
    </xf>
    <xf numFmtId="164" fontId="69" fillId="33" borderId="0" xfId="0" applyNumberFormat="1" applyFont="1" applyFill="1" applyAlignment="1">
      <alignment/>
    </xf>
    <xf numFmtId="0" fontId="30" fillId="33" borderId="0" xfId="0" applyFont="1" applyFill="1" applyAlignment="1">
      <alignment/>
    </xf>
    <xf numFmtId="0" fontId="69" fillId="33" borderId="0" xfId="102" applyFont="1" applyFill="1" applyAlignment="1">
      <alignment vertical="center"/>
      <protection/>
    </xf>
    <xf numFmtId="0" fontId="77" fillId="33" borderId="0" xfId="78" applyFont="1" applyFill="1" applyBorder="1" applyAlignment="1" applyProtection="1" quotePrefix="1">
      <alignment/>
      <protection/>
    </xf>
    <xf numFmtId="0" fontId="77" fillId="33" borderId="0" xfId="77" applyFont="1" applyFill="1" applyAlignment="1" applyProtection="1" quotePrefix="1">
      <alignment horizontal="left"/>
      <protection/>
    </xf>
    <xf numFmtId="0" fontId="77" fillId="33" borderId="0" xfId="80" applyFont="1" applyFill="1" applyBorder="1" applyAlignment="1" applyProtection="1" quotePrefix="1">
      <alignment horizontal="left"/>
      <protection/>
    </xf>
    <xf numFmtId="0" fontId="77" fillId="33" borderId="0" xfId="78" applyFont="1" applyFill="1" applyBorder="1" applyAlignment="1" applyProtection="1">
      <alignment vertical="top" wrapText="1"/>
      <protection/>
    </xf>
    <xf numFmtId="0" fontId="77" fillId="33" borderId="0" xfId="78" applyFont="1" applyFill="1" applyBorder="1" applyAlignment="1" applyProtection="1">
      <alignment vertical="top"/>
      <protection/>
    </xf>
    <xf numFmtId="0" fontId="69" fillId="33" borderId="0" xfId="102" applyFont="1" applyFill="1" applyAlignment="1">
      <alignment vertical="top"/>
      <protection/>
    </xf>
    <xf numFmtId="0" fontId="69" fillId="0" borderId="0" xfId="102" applyFont="1" applyAlignment="1">
      <alignment vertical="center" wrapText="1"/>
      <protection/>
    </xf>
    <xf numFmtId="0" fontId="59" fillId="34" borderId="0" xfId="79" applyFill="1" applyAlignment="1">
      <alignment vertical="center"/>
    </xf>
    <xf numFmtId="0" fontId="69" fillId="33" borderId="0" xfId="102" applyFont="1" applyFill="1" applyAlignment="1">
      <alignment vertical="center" wrapText="1"/>
      <protection/>
    </xf>
    <xf numFmtId="0" fontId="77" fillId="33" borderId="0" xfId="78" applyFont="1" applyFill="1" applyBorder="1" applyAlignment="1" applyProtection="1">
      <alignment vertical="center" wrapText="1"/>
      <protection/>
    </xf>
    <xf numFmtId="169" fontId="30" fillId="33" borderId="0" xfId="48" applyNumberFormat="1" applyFont="1" applyFill="1" applyAlignment="1">
      <alignment horizontal="center"/>
    </xf>
    <xf numFmtId="169" fontId="30" fillId="33" borderId="12" xfId="48" applyNumberFormat="1" applyFont="1" applyFill="1" applyBorder="1" applyAlignment="1">
      <alignment horizontal="center"/>
    </xf>
    <xf numFmtId="164" fontId="30" fillId="33" borderId="0" xfId="48" applyNumberFormat="1" applyFont="1" applyFill="1" applyAlignment="1">
      <alignment horizontal="center"/>
    </xf>
    <xf numFmtId="0" fontId="43" fillId="33" borderId="0" xfId="72" applyFont="1" applyFill="1" applyBorder="1" applyAlignment="1">
      <alignment vertical="center"/>
    </xf>
    <xf numFmtId="0" fontId="43" fillId="33" borderId="0" xfId="0" applyFont="1" applyFill="1" applyAlignment="1">
      <alignment vertical="top"/>
    </xf>
    <xf numFmtId="0" fontId="43" fillId="33" borderId="0" xfId="71" applyFont="1" applyFill="1" applyBorder="1" applyAlignment="1">
      <alignment vertical="center"/>
    </xf>
    <xf numFmtId="0" fontId="44" fillId="33" borderId="0" xfId="73" applyFont="1" applyFill="1" applyBorder="1" applyAlignment="1">
      <alignment vertical="center"/>
    </xf>
    <xf numFmtId="0" fontId="35" fillId="33" borderId="0" xfId="0" applyFont="1" applyFill="1" applyAlignment="1">
      <alignment/>
    </xf>
    <xf numFmtId="0" fontId="43" fillId="33" borderId="0" xfId="71" applyFont="1" applyFill="1" applyBorder="1" applyAlignment="1">
      <alignment wrapText="1"/>
    </xf>
    <xf numFmtId="0" fontId="44" fillId="33" borderId="0" xfId="73" applyFont="1" applyFill="1" applyBorder="1" applyAlignment="1">
      <alignment wrapText="1"/>
    </xf>
    <xf numFmtId="0" fontId="44" fillId="33" borderId="0" xfId="73" applyFont="1" applyFill="1" applyBorder="1" applyAlignment="1">
      <alignment/>
    </xf>
    <xf numFmtId="0" fontId="45" fillId="33" borderId="0" xfId="73" applyFont="1" applyFill="1" applyBorder="1" applyAlignment="1">
      <alignment/>
    </xf>
  </cellXfs>
  <cellStyles count="1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3 2" xfId="47"/>
    <cellStyle name="Comma 2 4" xfId="48"/>
    <cellStyle name="Comma 2 5" xfId="49"/>
    <cellStyle name="Comma 2 6" xfId="50"/>
    <cellStyle name="Comma 2 7" xfId="51"/>
    <cellStyle name="Comma 2 8" xfId="52"/>
    <cellStyle name="Comma 2 9" xfId="53"/>
    <cellStyle name="Comma 3" xfId="54"/>
    <cellStyle name="Comma 3 2" xfId="55"/>
    <cellStyle name="Comma 4" xfId="56"/>
    <cellStyle name="Comma 4 2" xfId="57"/>
    <cellStyle name="Comma 5" xfId="58"/>
    <cellStyle name="Comma 5 2" xfId="59"/>
    <cellStyle name="Comma 6" xfId="60"/>
    <cellStyle name="Comma 6 2" xfId="61"/>
    <cellStyle name="Comma 6 3" xfId="62"/>
    <cellStyle name="Comma 7" xfId="63"/>
    <cellStyle name="Comma 8" xfId="64"/>
    <cellStyle name="Currency" xfId="65"/>
    <cellStyle name="Currency [0]" xfId="66"/>
    <cellStyle name="Explanatory Text" xfId="67"/>
    <cellStyle name="Followed Hyperlink" xfId="68"/>
    <cellStyle name="Good" xfId="69"/>
    <cellStyle name="Good 2" xfId="70"/>
    <cellStyle name="Heading 1" xfId="71"/>
    <cellStyle name="Heading 1 2" xfId="72"/>
    <cellStyle name="Heading 2" xfId="73"/>
    <cellStyle name="Heading 2 2" xfId="74"/>
    <cellStyle name="Heading 3" xfId="75"/>
    <cellStyle name="Heading 4" xfId="76"/>
    <cellStyle name="Hyperlink" xfId="77"/>
    <cellStyle name="Hyperlink 2" xfId="78"/>
    <cellStyle name="Hyperlink 2 3" xfId="79"/>
    <cellStyle name="Hyperlink 3" xfId="80"/>
    <cellStyle name="Input" xfId="81"/>
    <cellStyle name="Linked Cell" xfId="82"/>
    <cellStyle name="Neutral" xfId="83"/>
    <cellStyle name="Normal 10" xfId="84"/>
    <cellStyle name="Normal 11" xfId="85"/>
    <cellStyle name="Normal 12" xfId="86"/>
    <cellStyle name="Normal 13" xfId="87"/>
    <cellStyle name="Normal 14" xfId="88"/>
    <cellStyle name="Normal 15" xfId="89"/>
    <cellStyle name="Normal 16" xfId="90"/>
    <cellStyle name="Normal 17" xfId="91"/>
    <cellStyle name="Normal 17 2" xfId="92"/>
    <cellStyle name="Normal 2" xfId="93"/>
    <cellStyle name="Normal 2 2" xfId="94"/>
    <cellStyle name="Normal 2 3" xfId="95"/>
    <cellStyle name="Normal 2 4" xfId="96"/>
    <cellStyle name="Normal 3" xfId="97"/>
    <cellStyle name="Normal 3 2" xfId="98"/>
    <cellStyle name="Normal 3 2 2" xfId="99"/>
    <cellStyle name="Normal 3 3" xfId="100"/>
    <cellStyle name="Normal 3 4" xfId="101"/>
    <cellStyle name="Normal 4" xfId="102"/>
    <cellStyle name="Normal 4 2" xfId="103"/>
    <cellStyle name="Normal 4 2 2" xfId="104"/>
    <cellStyle name="Normal 4 3" xfId="105"/>
    <cellStyle name="Normal 4 4" xfId="106"/>
    <cellStyle name="Normal 5" xfId="107"/>
    <cellStyle name="Normal 5 2" xfId="108"/>
    <cellStyle name="Normal 6" xfId="109"/>
    <cellStyle name="Normal 6 2" xfId="110"/>
    <cellStyle name="Normal 7" xfId="111"/>
    <cellStyle name="Normal 7 2" xfId="112"/>
    <cellStyle name="Normal 8" xfId="113"/>
    <cellStyle name="Normal 8 2" xfId="114"/>
    <cellStyle name="Normal 8 3" xfId="115"/>
    <cellStyle name="Normal 8 4" xfId="116"/>
    <cellStyle name="Normal 9" xfId="117"/>
    <cellStyle name="Normal 9 2" xfId="118"/>
    <cellStyle name="Normal 9 3" xfId="119"/>
    <cellStyle name="Note" xfId="120"/>
    <cellStyle name="Output" xfId="121"/>
    <cellStyle name="Percent" xfId="122"/>
    <cellStyle name="Percent 2" xfId="123"/>
    <cellStyle name="Percent 3" xfId="124"/>
    <cellStyle name="Percent 3 2" xfId="125"/>
    <cellStyle name="Percent 4" xfId="126"/>
    <cellStyle name="Percent 4 2" xfId="127"/>
    <cellStyle name="Percent 5" xfId="128"/>
    <cellStyle name="Percent 5 2" xfId="129"/>
    <cellStyle name="Percent 6" xfId="130"/>
    <cellStyle name="Percent 6 2" xfId="131"/>
    <cellStyle name="Percent 6 3" xfId="132"/>
    <cellStyle name="Percent 7" xfId="133"/>
    <cellStyle name="Title" xfId="134"/>
    <cellStyle name="Total" xfId="135"/>
    <cellStyle name="Warning Text" xfId="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ewsdesk@beis.gov.uk" TargetMode="External" /><Relationship Id="rId2" Type="http://schemas.openxmlformats.org/officeDocument/2006/relationships/hyperlink" Target="https://www.gov.uk/government/statistics/regional-renewable-statistics" TargetMode="External" /><Relationship Id="rId3" Type="http://schemas.openxmlformats.org/officeDocument/2006/relationships/hyperlink" Target="https://www.gov.uk/government/publications/desnz-standards-for-official-statistics/statistical-revisions-policy" TargetMode="External" /><Relationship Id="rId4" Type="http://schemas.openxmlformats.org/officeDocument/2006/relationships/hyperlink" Target="https://www.gov.uk/government/statistics/digest-of-uk-energy-statistics-dukes-2023" TargetMode="External" /><Relationship Id="rId5" Type="http://schemas.openxmlformats.org/officeDocument/2006/relationships/hyperlink" Target="https://www.gov.uk/government/publications/renewable-energy-statistics-data-sources-and-methodologies" TargetMode="External" /><Relationship Id="rId6" Type="http://schemas.openxmlformats.org/officeDocument/2006/relationships/hyperlink" Target="mailto:energy.stats@energysecurity.gov.uk" TargetMode="Externa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6"/>
  <sheetViews>
    <sheetView tabSelected="1" zoomScalePageLayoutView="0" workbookViewId="0" topLeftCell="A1">
      <selection activeCell="A1" sqref="A1"/>
    </sheetView>
  </sheetViews>
  <sheetFormatPr defaultColWidth="9.140625" defaultRowHeight="12.75"/>
  <cols>
    <col min="1" max="1" width="120.28125" style="4" customWidth="1"/>
    <col min="2" max="16384" width="8.7109375" style="4" customWidth="1"/>
  </cols>
  <sheetData>
    <row r="1" ht="28.5">
      <c r="A1" s="68" t="s">
        <v>111</v>
      </c>
    </row>
    <row r="2" ht="93">
      <c r="A2" s="1" t="s">
        <v>115</v>
      </c>
    </row>
    <row r="3" ht="23.25">
      <c r="A3" s="69" t="s">
        <v>26</v>
      </c>
    </row>
    <row r="4" ht="30.75">
      <c r="A4" s="1" t="s">
        <v>114</v>
      </c>
    </row>
    <row r="5" ht="23.25">
      <c r="A5" s="69" t="s">
        <v>27</v>
      </c>
    </row>
    <row r="6" ht="15">
      <c r="A6" s="1" t="s">
        <v>112</v>
      </c>
    </row>
    <row r="7" ht="23.25">
      <c r="A7" s="69" t="s">
        <v>28</v>
      </c>
    </row>
    <row r="8" ht="30.75">
      <c r="A8" s="1" t="s">
        <v>113</v>
      </c>
    </row>
    <row r="9" ht="23.25">
      <c r="A9" s="70" t="s">
        <v>29</v>
      </c>
    </row>
    <row r="10" ht="18">
      <c r="A10" s="2" t="s">
        <v>30</v>
      </c>
    </row>
    <row r="11" ht="15">
      <c r="A11" s="1" t="s">
        <v>31</v>
      </c>
    </row>
    <row r="12" ht="15">
      <c r="A12" s="53" t="s">
        <v>116</v>
      </c>
    </row>
    <row r="13" ht="15">
      <c r="A13" s="46" t="s">
        <v>32</v>
      </c>
    </row>
    <row r="14" ht="18">
      <c r="A14" s="2" t="s">
        <v>33</v>
      </c>
    </row>
    <row r="15" ht="15">
      <c r="A15" s="54" t="s">
        <v>117</v>
      </c>
    </row>
    <row r="16" ht="15">
      <c r="A16" s="55" t="s">
        <v>34</v>
      </c>
    </row>
    <row r="17" ht="18">
      <c r="A17" s="71" t="s">
        <v>35</v>
      </c>
    </row>
    <row r="18" ht="39.75" customHeight="1">
      <c r="A18" s="56" t="s">
        <v>118</v>
      </c>
    </row>
    <row r="19" ht="15">
      <c r="A19" s="57" t="s">
        <v>119</v>
      </c>
    </row>
    <row r="20" ht="15">
      <c r="A20" s="58" t="s">
        <v>36</v>
      </c>
    </row>
    <row r="21" ht="15">
      <c r="A21" s="59" t="s">
        <v>37</v>
      </c>
    </row>
    <row r="22" ht="15">
      <c r="A22" s="59" t="s">
        <v>38</v>
      </c>
    </row>
    <row r="23" ht="15">
      <c r="A23" s="59" t="s">
        <v>39</v>
      </c>
    </row>
    <row r="24" ht="15">
      <c r="A24" s="59" t="s">
        <v>40</v>
      </c>
    </row>
    <row r="25" ht="14.25">
      <c r="A25" s="3"/>
    </row>
    <row r="26" ht="14.25">
      <c r="A26" s="3"/>
    </row>
  </sheetData>
  <sheetProtection/>
  <hyperlinks>
    <hyperlink ref="A15" r:id="rId1" display="newsdesk@beis.gov.uk"/>
    <hyperlink ref="A21" r:id="rId2" display="Regional renewable statistics (opens in a new window)"/>
    <hyperlink ref="A23" r:id="rId3" display="Energy statistics revisions policy (opens in a new window)"/>
    <hyperlink ref="A24" r:id="rId4" display="Glossary and acronyms (opens in a new window)"/>
    <hyperlink ref="A22" r:id="rId5" display="Data sources and methodologies for renewable energy statistics (opens in a new window)"/>
    <hyperlink ref="A19" r:id="rId6" display="energy.stats@energysecurity.gov.uk"/>
  </hyperlinks>
  <printOptions/>
  <pageMargins left="0.7" right="0.7" top="0.75" bottom="0.75" header="0.3" footer="0.3"/>
  <pageSetup horizontalDpi="600" verticalDpi="600" orientation="portrait" paperSize="9" r:id="rId7"/>
</worksheet>
</file>

<file path=xl/worksheets/sheet10.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7" width="9.140625" style="4" customWidth="1"/>
    <col min="8" max="8" width="10.57421875" style="4" customWidth="1"/>
    <col min="9" max="9" width="9.140625" style="4" customWidth="1"/>
    <col min="10" max="10" width="9.57421875" style="4" customWidth="1"/>
    <col min="11" max="16384" width="8.7109375" style="4" customWidth="1"/>
  </cols>
  <sheetData>
    <row r="1" spans="1:26" ht="28.5">
      <c r="A1" s="64" t="s">
        <v>67</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92</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786</v>
      </c>
      <c r="C8" s="37">
        <v>0</v>
      </c>
      <c r="D8" s="36">
        <v>3978</v>
      </c>
      <c r="E8" s="36">
        <v>160</v>
      </c>
      <c r="F8" s="36">
        <v>352</v>
      </c>
      <c r="G8" s="36">
        <v>156</v>
      </c>
      <c r="H8" s="36">
        <v>75</v>
      </c>
      <c r="I8" s="36">
        <v>1529</v>
      </c>
      <c r="J8" s="36">
        <v>5507</v>
      </c>
      <c r="K8" s="46"/>
      <c r="L8" s="46"/>
      <c r="M8" s="46"/>
      <c r="N8" s="46"/>
    </row>
    <row r="9" spans="1:14" ht="15">
      <c r="A9" s="38" t="s">
        <v>4</v>
      </c>
      <c r="B9" s="39">
        <v>89</v>
      </c>
      <c r="C9" s="40">
        <v>0</v>
      </c>
      <c r="D9" s="39">
        <v>235</v>
      </c>
      <c r="E9" s="39">
        <v>20</v>
      </c>
      <c r="F9" s="39">
        <v>40</v>
      </c>
      <c r="G9" s="39">
        <v>16</v>
      </c>
      <c r="H9" s="39">
        <v>7</v>
      </c>
      <c r="I9" s="39">
        <v>172</v>
      </c>
      <c r="J9" s="39">
        <v>407</v>
      </c>
      <c r="K9" s="46"/>
      <c r="L9" s="46"/>
      <c r="M9" s="46"/>
      <c r="N9" s="46"/>
    </row>
    <row r="10" spans="1:14" ht="15">
      <c r="A10" s="38" t="s">
        <v>19</v>
      </c>
      <c r="B10" s="41">
        <v>106</v>
      </c>
      <c r="C10" s="42">
        <v>0</v>
      </c>
      <c r="D10" s="41">
        <v>377</v>
      </c>
      <c r="E10" s="41">
        <v>6</v>
      </c>
      <c r="F10" s="41">
        <v>67</v>
      </c>
      <c r="G10" s="41">
        <v>13</v>
      </c>
      <c r="H10" s="41">
        <v>7</v>
      </c>
      <c r="I10" s="41">
        <v>199</v>
      </c>
      <c r="J10" s="41">
        <v>576</v>
      </c>
      <c r="K10" s="46"/>
      <c r="L10" s="46"/>
      <c r="M10" s="46"/>
      <c r="N10" s="46"/>
    </row>
    <row r="11" spans="1:14" ht="15">
      <c r="A11" s="38" t="s">
        <v>5</v>
      </c>
      <c r="B11" s="41">
        <v>69</v>
      </c>
      <c r="C11" s="42">
        <v>0</v>
      </c>
      <c r="D11" s="41">
        <v>72</v>
      </c>
      <c r="E11" s="41">
        <v>6</v>
      </c>
      <c r="F11" s="41">
        <v>17</v>
      </c>
      <c r="G11" s="41">
        <v>7</v>
      </c>
      <c r="H11" s="41">
        <v>4</v>
      </c>
      <c r="I11" s="41">
        <v>103</v>
      </c>
      <c r="J11" s="41">
        <v>175</v>
      </c>
      <c r="K11" s="46"/>
      <c r="L11" s="46"/>
      <c r="M11" s="46"/>
      <c r="N11" s="46"/>
    </row>
    <row r="12" spans="1:14" ht="15">
      <c r="A12" s="38" t="s">
        <v>6</v>
      </c>
      <c r="B12" s="41">
        <v>100</v>
      </c>
      <c r="C12" s="42">
        <v>0</v>
      </c>
      <c r="D12" s="41">
        <v>174</v>
      </c>
      <c r="E12" s="41">
        <v>27</v>
      </c>
      <c r="F12" s="41">
        <v>56</v>
      </c>
      <c r="G12" s="41">
        <v>26</v>
      </c>
      <c r="H12" s="41">
        <v>4</v>
      </c>
      <c r="I12" s="41">
        <v>213</v>
      </c>
      <c r="J12" s="41">
        <v>387</v>
      </c>
      <c r="K12" s="46"/>
      <c r="L12" s="46"/>
      <c r="M12" s="46"/>
      <c r="N12" s="46"/>
    </row>
    <row r="13" spans="1:14" ht="15">
      <c r="A13" s="38" t="s">
        <v>7</v>
      </c>
      <c r="B13" s="41">
        <v>21</v>
      </c>
      <c r="C13" s="42">
        <v>0</v>
      </c>
      <c r="D13" s="41">
        <v>401</v>
      </c>
      <c r="E13" s="41" t="s">
        <v>104</v>
      </c>
      <c r="F13" s="41">
        <v>4</v>
      </c>
      <c r="G13" s="41">
        <v>8</v>
      </c>
      <c r="H13" s="41">
        <v>3</v>
      </c>
      <c r="I13" s="41">
        <v>36</v>
      </c>
      <c r="J13" s="41">
        <v>437</v>
      </c>
      <c r="K13" s="46"/>
      <c r="L13" s="46"/>
      <c r="M13" s="46"/>
      <c r="N13" s="46"/>
    </row>
    <row r="14" spans="1:14" ht="15">
      <c r="A14" s="38" t="s">
        <v>8</v>
      </c>
      <c r="B14" s="41">
        <v>56</v>
      </c>
      <c r="C14" s="42">
        <v>0</v>
      </c>
      <c r="D14" s="41">
        <v>1102</v>
      </c>
      <c r="E14" s="41">
        <v>9</v>
      </c>
      <c r="F14" s="41">
        <v>65</v>
      </c>
      <c r="G14" s="41">
        <v>25</v>
      </c>
      <c r="H14" s="41">
        <v>15</v>
      </c>
      <c r="I14" s="41">
        <v>170</v>
      </c>
      <c r="J14" s="41">
        <v>1272</v>
      </c>
      <c r="K14" s="46"/>
      <c r="L14" s="46"/>
      <c r="M14" s="46"/>
      <c r="N14" s="46"/>
    </row>
    <row r="15" spans="1:14" ht="15">
      <c r="A15" s="38" t="s">
        <v>9</v>
      </c>
      <c r="B15" s="41">
        <v>173</v>
      </c>
      <c r="C15" s="42">
        <v>0</v>
      </c>
      <c r="D15" s="41">
        <v>1006</v>
      </c>
      <c r="E15" s="41">
        <v>73</v>
      </c>
      <c r="F15" s="41">
        <v>36</v>
      </c>
      <c r="G15" s="41">
        <v>19</v>
      </c>
      <c r="H15" s="41">
        <v>5</v>
      </c>
      <c r="I15" s="41">
        <v>306</v>
      </c>
      <c r="J15" s="41">
        <v>1312</v>
      </c>
      <c r="K15" s="46"/>
      <c r="L15" s="46"/>
      <c r="M15" s="46"/>
      <c r="N15" s="46"/>
    </row>
    <row r="16" spans="1:14" ht="15">
      <c r="A16" s="38" t="s">
        <v>10</v>
      </c>
      <c r="B16" s="41">
        <v>38</v>
      </c>
      <c r="C16" s="42">
        <v>0</v>
      </c>
      <c r="D16" s="41">
        <v>254</v>
      </c>
      <c r="E16" s="41">
        <v>6</v>
      </c>
      <c r="F16" s="41">
        <v>28</v>
      </c>
      <c r="G16" s="41">
        <v>19</v>
      </c>
      <c r="H16" s="41">
        <v>16</v>
      </c>
      <c r="I16" s="41">
        <v>107</v>
      </c>
      <c r="J16" s="41">
        <v>361</v>
      </c>
      <c r="K16" s="46"/>
      <c r="L16" s="46"/>
      <c r="M16" s="46"/>
      <c r="N16" s="46"/>
    </row>
    <row r="17" spans="1:14" ht="15">
      <c r="A17" s="38" t="s">
        <v>11</v>
      </c>
      <c r="B17" s="39">
        <v>134</v>
      </c>
      <c r="C17" s="40">
        <v>0</v>
      </c>
      <c r="D17" s="39">
        <v>357</v>
      </c>
      <c r="E17" s="39">
        <v>13</v>
      </c>
      <c r="F17" s="39">
        <v>39</v>
      </c>
      <c r="G17" s="39">
        <v>23</v>
      </c>
      <c r="H17" s="39">
        <v>14</v>
      </c>
      <c r="I17" s="39">
        <v>223</v>
      </c>
      <c r="J17" s="39">
        <v>580</v>
      </c>
      <c r="K17" s="46"/>
      <c r="L17" s="46"/>
      <c r="M17" s="46"/>
      <c r="N17" s="46"/>
    </row>
    <row r="18" spans="1:14" ht="15">
      <c r="A18" s="28" t="s">
        <v>14</v>
      </c>
      <c r="B18" s="36">
        <v>378</v>
      </c>
      <c r="C18" s="37">
        <v>1</v>
      </c>
      <c r="D18" s="36">
        <v>250</v>
      </c>
      <c r="E18" s="36">
        <v>42</v>
      </c>
      <c r="F18" s="36">
        <v>3</v>
      </c>
      <c r="G18" s="36">
        <v>2</v>
      </c>
      <c r="H18" s="36">
        <v>4</v>
      </c>
      <c r="I18" s="36">
        <v>430</v>
      </c>
      <c r="J18" s="36">
        <v>680</v>
      </c>
      <c r="K18" s="46"/>
      <c r="L18" s="46"/>
      <c r="M18" s="46"/>
      <c r="N18" s="46"/>
    </row>
    <row r="19" spans="1:14" ht="15">
      <c r="A19" s="28" t="s">
        <v>13</v>
      </c>
      <c r="B19" s="36">
        <v>458</v>
      </c>
      <c r="C19" s="36">
        <v>2</v>
      </c>
      <c r="D19" s="36">
        <v>118</v>
      </c>
      <c r="E19" s="36">
        <v>231</v>
      </c>
      <c r="F19" s="36">
        <v>39</v>
      </c>
      <c r="G19" s="36">
        <v>8</v>
      </c>
      <c r="H19" s="36">
        <v>14</v>
      </c>
      <c r="I19" s="36">
        <v>752</v>
      </c>
      <c r="J19" s="36">
        <v>870</v>
      </c>
      <c r="K19" s="46"/>
      <c r="L19" s="46"/>
      <c r="M19" s="46"/>
      <c r="N19" s="46"/>
    </row>
    <row r="20" spans="1:14" ht="15">
      <c r="A20" s="28" t="s">
        <v>12</v>
      </c>
      <c r="B20" s="36">
        <v>120</v>
      </c>
      <c r="C20" s="37">
        <v>0</v>
      </c>
      <c r="D20" s="36">
        <v>191</v>
      </c>
      <c r="E20" s="36">
        <v>80</v>
      </c>
      <c r="F20" s="36">
        <v>22</v>
      </c>
      <c r="G20" s="36">
        <v>12</v>
      </c>
      <c r="H20" s="36">
        <v>7</v>
      </c>
      <c r="I20" s="36">
        <v>241</v>
      </c>
      <c r="J20" s="36">
        <v>432</v>
      </c>
      <c r="K20" s="46"/>
      <c r="L20" s="46"/>
      <c r="M20" s="46"/>
      <c r="N20" s="46"/>
    </row>
    <row r="21" spans="1:14" ht="15">
      <c r="A21" s="8" t="s">
        <v>86</v>
      </c>
      <c r="B21" s="39">
        <v>6</v>
      </c>
      <c r="C21" s="40">
        <v>0</v>
      </c>
      <c r="D21" s="40">
        <v>0</v>
      </c>
      <c r="E21" s="40">
        <v>0</v>
      </c>
      <c r="F21" s="40">
        <v>0</v>
      </c>
      <c r="G21" s="40">
        <v>0</v>
      </c>
      <c r="H21" s="40">
        <v>0</v>
      </c>
      <c r="I21" s="39">
        <v>6</v>
      </c>
      <c r="J21" s="39">
        <v>6</v>
      </c>
      <c r="K21" s="46"/>
      <c r="L21" s="46"/>
      <c r="M21" s="46"/>
      <c r="N21" s="46"/>
    </row>
    <row r="22" spans="1:14" ht="15">
      <c r="A22" s="44" t="s">
        <v>20</v>
      </c>
      <c r="B22" s="45">
        <v>1748</v>
      </c>
      <c r="C22" s="45">
        <v>3</v>
      </c>
      <c r="D22" s="45">
        <v>4537</v>
      </c>
      <c r="E22" s="45">
        <v>513</v>
      </c>
      <c r="F22" s="45">
        <v>416</v>
      </c>
      <c r="G22" s="45">
        <v>178</v>
      </c>
      <c r="H22" s="45">
        <v>100</v>
      </c>
      <c r="I22" s="45">
        <v>2958</v>
      </c>
      <c r="J22" s="45">
        <v>7495</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34" ht="12.75">
      <c r="A34" s="21"/>
    </row>
    <row r="35" ht="12.75">
      <c r="A35" s="21"/>
    </row>
    <row r="36" spans="1:7" ht="15">
      <c r="A36" s="10"/>
      <c r="G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7" width="9.140625" style="4" customWidth="1"/>
    <col min="8" max="8" width="10.57421875" style="4" customWidth="1"/>
    <col min="9" max="9" width="9.140625" style="4" customWidth="1"/>
    <col min="10" max="10" width="9.57421875" style="4" customWidth="1"/>
    <col min="11" max="14" width="8.7109375" style="4" customWidth="1"/>
    <col min="15" max="15" width="11.421875" style="4" customWidth="1"/>
    <col min="16" max="16384" width="8.7109375" style="4" customWidth="1"/>
  </cols>
  <sheetData>
    <row r="1" spans="1:26" ht="28.5">
      <c r="A1" s="64" t="s">
        <v>68</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91</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984</v>
      </c>
      <c r="C8" s="37">
        <v>1</v>
      </c>
      <c r="D8" s="36">
        <v>23795</v>
      </c>
      <c r="E8" s="36">
        <v>152</v>
      </c>
      <c r="F8" s="36">
        <v>368</v>
      </c>
      <c r="G8" s="36">
        <v>159</v>
      </c>
      <c r="H8" s="36">
        <v>113</v>
      </c>
      <c r="I8" s="36">
        <v>1777</v>
      </c>
      <c r="J8" s="36">
        <v>25572</v>
      </c>
      <c r="K8" s="46"/>
      <c r="L8" s="46"/>
      <c r="M8" s="46"/>
      <c r="N8" s="46"/>
    </row>
    <row r="9" spans="1:14" ht="15">
      <c r="A9" s="38" t="s">
        <v>4</v>
      </c>
      <c r="B9" s="39">
        <v>119</v>
      </c>
      <c r="C9" s="40">
        <v>0</v>
      </c>
      <c r="D9" s="39">
        <v>1990</v>
      </c>
      <c r="E9" s="39">
        <v>18</v>
      </c>
      <c r="F9" s="39">
        <v>42</v>
      </c>
      <c r="G9" s="39">
        <v>16</v>
      </c>
      <c r="H9" s="39">
        <v>13</v>
      </c>
      <c r="I9" s="39">
        <v>208</v>
      </c>
      <c r="J9" s="39">
        <v>2198</v>
      </c>
      <c r="K9" s="46"/>
      <c r="L9" s="46"/>
      <c r="M9" s="46"/>
      <c r="N9" s="46"/>
    </row>
    <row r="10" spans="1:14" ht="15">
      <c r="A10" s="38" t="s">
        <v>19</v>
      </c>
      <c r="B10" s="41">
        <v>122</v>
      </c>
      <c r="C10" s="42">
        <v>0</v>
      </c>
      <c r="D10" s="41">
        <v>3382</v>
      </c>
      <c r="E10" s="41">
        <v>4</v>
      </c>
      <c r="F10" s="41">
        <v>67</v>
      </c>
      <c r="G10" s="41">
        <v>13</v>
      </c>
      <c r="H10" s="41">
        <v>13</v>
      </c>
      <c r="I10" s="41">
        <v>219</v>
      </c>
      <c r="J10" s="41">
        <v>3601</v>
      </c>
      <c r="K10" s="46"/>
      <c r="L10" s="46"/>
      <c r="M10" s="46"/>
      <c r="N10" s="46"/>
    </row>
    <row r="11" spans="1:14" ht="15">
      <c r="A11" s="38" t="s">
        <v>5</v>
      </c>
      <c r="B11" s="41">
        <v>84</v>
      </c>
      <c r="C11" s="42">
        <v>0</v>
      </c>
      <c r="D11" s="41">
        <v>577</v>
      </c>
      <c r="E11" s="41">
        <v>8</v>
      </c>
      <c r="F11" s="41">
        <v>18</v>
      </c>
      <c r="G11" s="41">
        <v>7</v>
      </c>
      <c r="H11" s="41">
        <v>4</v>
      </c>
      <c r="I11" s="41">
        <v>121</v>
      </c>
      <c r="J11" s="41">
        <v>698</v>
      </c>
      <c r="K11" s="46"/>
      <c r="L11" s="46"/>
      <c r="M11" s="46"/>
      <c r="N11" s="46"/>
    </row>
    <row r="12" spans="1:14" ht="15">
      <c r="A12" s="38" t="s">
        <v>6</v>
      </c>
      <c r="B12" s="41">
        <v>122</v>
      </c>
      <c r="C12" s="42">
        <v>0</v>
      </c>
      <c r="D12" s="41">
        <v>1406</v>
      </c>
      <c r="E12" s="41">
        <v>27</v>
      </c>
      <c r="F12" s="41">
        <v>59</v>
      </c>
      <c r="G12" s="41">
        <v>26</v>
      </c>
      <c r="H12" s="41">
        <v>12</v>
      </c>
      <c r="I12" s="41">
        <v>246</v>
      </c>
      <c r="J12" s="41">
        <v>1652</v>
      </c>
      <c r="K12" s="46"/>
      <c r="L12" s="46"/>
      <c r="M12" s="46"/>
      <c r="N12" s="46"/>
    </row>
    <row r="13" spans="1:14" ht="15">
      <c r="A13" s="38" t="s">
        <v>7</v>
      </c>
      <c r="B13" s="41">
        <v>19</v>
      </c>
      <c r="C13" s="42">
        <v>0</v>
      </c>
      <c r="D13" s="41">
        <v>1332</v>
      </c>
      <c r="E13" s="41" t="s">
        <v>104</v>
      </c>
      <c r="F13" s="41">
        <v>4</v>
      </c>
      <c r="G13" s="41">
        <v>8</v>
      </c>
      <c r="H13" s="41">
        <v>4</v>
      </c>
      <c r="I13" s="41">
        <v>35</v>
      </c>
      <c r="J13" s="41">
        <v>1367</v>
      </c>
      <c r="K13" s="46"/>
      <c r="L13" s="46"/>
      <c r="M13" s="46"/>
      <c r="N13" s="46"/>
    </row>
    <row r="14" spans="1:14" ht="15">
      <c r="A14" s="38" t="s">
        <v>8</v>
      </c>
      <c r="B14" s="41">
        <v>67</v>
      </c>
      <c r="C14" s="42">
        <v>0</v>
      </c>
      <c r="D14" s="41">
        <v>5590</v>
      </c>
      <c r="E14" s="41">
        <v>8</v>
      </c>
      <c r="F14" s="41">
        <v>68</v>
      </c>
      <c r="G14" s="41">
        <v>27</v>
      </c>
      <c r="H14" s="41">
        <v>23</v>
      </c>
      <c r="I14" s="41">
        <v>193</v>
      </c>
      <c r="J14" s="41">
        <v>5783</v>
      </c>
      <c r="K14" s="46"/>
      <c r="L14" s="46"/>
      <c r="M14" s="46"/>
      <c r="N14" s="46"/>
    </row>
    <row r="15" spans="1:14" ht="15">
      <c r="A15" s="38" t="s">
        <v>9</v>
      </c>
      <c r="B15" s="41">
        <v>209</v>
      </c>
      <c r="C15" s="42">
        <v>0</v>
      </c>
      <c r="D15" s="41">
        <v>4726</v>
      </c>
      <c r="E15" s="41">
        <v>67</v>
      </c>
      <c r="F15" s="41">
        <v>38</v>
      </c>
      <c r="G15" s="41">
        <v>19</v>
      </c>
      <c r="H15" s="41">
        <v>10</v>
      </c>
      <c r="I15" s="41">
        <v>343</v>
      </c>
      <c r="J15" s="41">
        <v>5069</v>
      </c>
      <c r="K15" s="46"/>
      <c r="L15" s="46"/>
      <c r="M15" s="46"/>
      <c r="N15" s="46"/>
    </row>
    <row r="16" spans="1:14" ht="15">
      <c r="A16" s="38" t="s">
        <v>10</v>
      </c>
      <c r="B16" s="41">
        <v>54</v>
      </c>
      <c r="C16" s="42">
        <v>0</v>
      </c>
      <c r="D16" s="41">
        <v>1750</v>
      </c>
      <c r="E16" s="41">
        <v>6</v>
      </c>
      <c r="F16" s="41">
        <v>31</v>
      </c>
      <c r="G16" s="41">
        <v>19</v>
      </c>
      <c r="H16" s="41">
        <v>17</v>
      </c>
      <c r="I16" s="41">
        <v>127</v>
      </c>
      <c r="J16" s="41">
        <v>1877</v>
      </c>
      <c r="K16" s="46"/>
      <c r="L16" s="46"/>
      <c r="M16" s="46"/>
      <c r="N16" s="46"/>
    </row>
    <row r="17" spans="1:14" ht="15">
      <c r="A17" s="38" t="s">
        <v>11</v>
      </c>
      <c r="B17" s="39">
        <v>188</v>
      </c>
      <c r="C17" s="40">
        <v>1</v>
      </c>
      <c r="D17" s="39">
        <v>3042</v>
      </c>
      <c r="E17" s="39">
        <v>14</v>
      </c>
      <c r="F17" s="39">
        <v>41</v>
      </c>
      <c r="G17" s="39">
        <v>24</v>
      </c>
      <c r="H17" s="39">
        <v>17</v>
      </c>
      <c r="I17" s="39">
        <v>285</v>
      </c>
      <c r="J17" s="39">
        <v>3327</v>
      </c>
      <c r="K17" s="46"/>
      <c r="L17" s="46"/>
      <c r="M17" s="46"/>
      <c r="N17" s="46"/>
    </row>
    <row r="18" spans="1:14" ht="15">
      <c r="A18" s="28" t="s">
        <v>14</v>
      </c>
      <c r="B18" s="36">
        <v>405</v>
      </c>
      <c r="C18" s="37">
        <v>1</v>
      </c>
      <c r="D18" s="36">
        <v>309</v>
      </c>
      <c r="E18" s="36">
        <v>42</v>
      </c>
      <c r="F18" s="36">
        <v>5</v>
      </c>
      <c r="G18" s="36">
        <v>2</v>
      </c>
      <c r="H18" s="36">
        <v>8</v>
      </c>
      <c r="I18" s="36">
        <v>463</v>
      </c>
      <c r="J18" s="36">
        <v>772</v>
      </c>
      <c r="K18" s="46"/>
      <c r="L18" s="46"/>
      <c r="M18" s="46"/>
      <c r="N18" s="46"/>
    </row>
    <row r="19" spans="1:14" ht="15">
      <c r="A19" s="28" t="s">
        <v>13</v>
      </c>
      <c r="B19" s="36">
        <v>650</v>
      </c>
      <c r="C19" s="36">
        <v>3</v>
      </c>
      <c r="D19" s="36">
        <v>688</v>
      </c>
      <c r="E19" s="36">
        <v>245</v>
      </c>
      <c r="F19" s="36">
        <v>40</v>
      </c>
      <c r="G19" s="36">
        <v>8</v>
      </c>
      <c r="H19" s="36">
        <v>17</v>
      </c>
      <c r="I19" s="36">
        <v>963</v>
      </c>
      <c r="J19" s="36">
        <v>1651</v>
      </c>
      <c r="K19" s="46"/>
      <c r="L19" s="46"/>
      <c r="M19" s="46"/>
      <c r="N19" s="46"/>
    </row>
    <row r="20" spans="1:14" ht="15">
      <c r="A20" s="28" t="s">
        <v>12</v>
      </c>
      <c r="B20" s="36">
        <v>137</v>
      </c>
      <c r="C20" s="37">
        <v>0</v>
      </c>
      <c r="D20" s="36">
        <v>1256</v>
      </c>
      <c r="E20" s="36">
        <v>80</v>
      </c>
      <c r="F20" s="36">
        <v>23</v>
      </c>
      <c r="G20" s="36">
        <v>15</v>
      </c>
      <c r="H20" s="36">
        <v>8</v>
      </c>
      <c r="I20" s="36">
        <v>263</v>
      </c>
      <c r="J20" s="36">
        <v>1519</v>
      </c>
      <c r="K20" s="46"/>
      <c r="L20" s="46"/>
      <c r="M20" s="46"/>
      <c r="N20" s="46"/>
    </row>
    <row r="21" spans="1:14" ht="15">
      <c r="A21" s="8" t="s">
        <v>86</v>
      </c>
      <c r="B21" s="39">
        <v>43</v>
      </c>
      <c r="C21" s="40">
        <v>0</v>
      </c>
      <c r="D21" s="39">
        <v>2910</v>
      </c>
      <c r="E21" s="40">
        <v>0</v>
      </c>
      <c r="F21" s="40">
        <v>0</v>
      </c>
      <c r="G21" s="40">
        <v>0</v>
      </c>
      <c r="H21" s="40">
        <v>0</v>
      </c>
      <c r="I21" s="39">
        <v>43</v>
      </c>
      <c r="J21" s="39">
        <v>2953</v>
      </c>
      <c r="K21" s="46"/>
      <c r="L21" s="46"/>
      <c r="M21" s="46"/>
      <c r="N21" s="46"/>
    </row>
    <row r="22" spans="1:14" ht="15">
      <c r="A22" s="44" t="s">
        <v>20</v>
      </c>
      <c r="B22" s="45">
        <v>2219</v>
      </c>
      <c r="C22" s="45">
        <v>5</v>
      </c>
      <c r="D22" s="45">
        <v>28958</v>
      </c>
      <c r="E22" s="45">
        <v>519</v>
      </c>
      <c r="F22" s="45">
        <v>436</v>
      </c>
      <c r="G22" s="45">
        <v>184</v>
      </c>
      <c r="H22" s="45">
        <v>146</v>
      </c>
      <c r="I22" s="45">
        <v>3509</v>
      </c>
      <c r="J22" s="45">
        <v>32467</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7" width="9.140625" style="4" customWidth="1"/>
    <col min="8" max="8" width="10.57421875" style="4" customWidth="1"/>
    <col min="9" max="9" width="9.140625" style="4" customWidth="1"/>
    <col min="10" max="10" width="9.57421875" style="4" customWidth="1"/>
    <col min="11" max="16384" width="8.7109375" style="4" customWidth="1"/>
  </cols>
  <sheetData>
    <row r="1" spans="1:26" ht="28.5">
      <c r="A1" s="64" t="s">
        <v>69</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93</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1491</v>
      </c>
      <c r="C8" s="37">
        <v>1</v>
      </c>
      <c r="D8" s="36">
        <v>190563</v>
      </c>
      <c r="E8" s="36">
        <v>180</v>
      </c>
      <c r="F8" s="36">
        <v>379</v>
      </c>
      <c r="G8" s="36">
        <v>162</v>
      </c>
      <c r="H8" s="36">
        <v>154</v>
      </c>
      <c r="I8" s="36">
        <v>2367</v>
      </c>
      <c r="J8" s="36">
        <v>192930</v>
      </c>
      <c r="K8" s="46"/>
      <c r="L8" s="46"/>
      <c r="M8" s="46"/>
      <c r="N8" s="46"/>
    </row>
    <row r="9" spans="1:14" ht="15">
      <c r="A9" s="38" t="s">
        <v>4</v>
      </c>
      <c r="B9" s="39">
        <v>155</v>
      </c>
      <c r="C9" s="40">
        <v>0</v>
      </c>
      <c r="D9" s="39">
        <v>19982</v>
      </c>
      <c r="E9" s="39">
        <v>19</v>
      </c>
      <c r="F9" s="39">
        <v>42</v>
      </c>
      <c r="G9" s="39">
        <v>16</v>
      </c>
      <c r="H9" s="39">
        <v>17</v>
      </c>
      <c r="I9" s="39">
        <v>249</v>
      </c>
      <c r="J9" s="39">
        <v>20231</v>
      </c>
      <c r="K9" s="46"/>
      <c r="L9" s="46"/>
      <c r="M9" s="46"/>
      <c r="N9" s="46"/>
    </row>
    <row r="10" spans="1:14" ht="15">
      <c r="A10" s="38" t="s">
        <v>19</v>
      </c>
      <c r="B10" s="41">
        <v>255</v>
      </c>
      <c r="C10" s="42">
        <v>0</v>
      </c>
      <c r="D10" s="41">
        <v>25234</v>
      </c>
      <c r="E10" s="41">
        <v>4</v>
      </c>
      <c r="F10" s="41">
        <v>69</v>
      </c>
      <c r="G10" s="41">
        <v>15</v>
      </c>
      <c r="H10" s="41">
        <v>16</v>
      </c>
      <c r="I10" s="41">
        <v>359</v>
      </c>
      <c r="J10" s="41">
        <v>25593</v>
      </c>
      <c r="K10" s="46"/>
      <c r="L10" s="46"/>
      <c r="M10" s="46"/>
      <c r="N10" s="46"/>
    </row>
    <row r="11" spans="1:14" ht="15">
      <c r="A11" s="38" t="s">
        <v>5</v>
      </c>
      <c r="B11" s="41">
        <v>125</v>
      </c>
      <c r="C11" s="42">
        <v>0</v>
      </c>
      <c r="D11" s="41">
        <v>7573</v>
      </c>
      <c r="E11" s="41">
        <v>10</v>
      </c>
      <c r="F11" s="41">
        <v>20</v>
      </c>
      <c r="G11" s="41">
        <v>7</v>
      </c>
      <c r="H11" s="41">
        <v>8</v>
      </c>
      <c r="I11" s="41">
        <v>170</v>
      </c>
      <c r="J11" s="41">
        <v>7743</v>
      </c>
      <c r="K11" s="46"/>
      <c r="L11" s="46"/>
      <c r="M11" s="46"/>
      <c r="N11" s="46"/>
    </row>
    <row r="12" spans="1:14" ht="15">
      <c r="A12" s="38" t="s">
        <v>6</v>
      </c>
      <c r="B12" s="41">
        <v>173</v>
      </c>
      <c r="C12" s="42">
        <v>0</v>
      </c>
      <c r="D12" s="41">
        <v>17725</v>
      </c>
      <c r="E12" s="41">
        <v>31</v>
      </c>
      <c r="F12" s="41">
        <v>59</v>
      </c>
      <c r="G12" s="41">
        <v>26</v>
      </c>
      <c r="H12" s="41">
        <v>26</v>
      </c>
      <c r="I12" s="41">
        <v>315</v>
      </c>
      <c r="J12" s="41">
        <v>18040</v>
      </c>
      <c r="K12" s="46"/>
      <c r="L12" s="46"/>
      <c r="M12" s="46"/>
      <c r="N12" s="46"/>
    </row>
    <row r="13" spans="1:14" ht="15">
      <c r="A13" s="38" t="s">
        <v>7</v>
      </c>
      <c r="B13" s="41">
        <v>21</v>
      </c>
      <c r="C13" s="42">
        <v>0</v>
      </c>
      <c r="D13" s="41">
        <v>6615</v>
      </c>
      <c r="E13" s="41" t="s">
        <v>104</v>
      </c>
      <c r="F13" s="41">
        <v>5</v>
      </c>
      <c r="G13" s="41">
        <v>8</v>
      </c>
      <c r="H13" s="41">
        <v>7</v>
      </c>
      <c r="I13" s="41">
        <v>41</v>
      </c>
      <c r="J13" s="41">
        <v>6656</v>
      </c>
      <c r="K13" s="46"/>
      <c r="L13" s="46"/>
      <c r="M13" s="46"/>
      <c r="N13" s="46"/>
    </row>
    <row r="14" spans="1:14" ht="15">
      <c r="A14" s="38" t="s">
        <v>8</v>
      </c>
      <c r="B14" s="41">
        <v>78</v>
      </c>
      <c r="C14" s="42">
        <v>0</v>
      </c>
      <c r="D14" s="41">
        <v>36588</v>
      </c>
      <c r="E14" s="41">
        <v>10</v>
      </c>
      <c r="F14" s="41">
        <v>69</v>
      </c>
      <c r="G14" s="41">
        <v>28</v>
      </c>
      <c r="H14" s="41">
        <v>21</v>
      </c>
      <c r="I14" s="41">
        <v>206</v>
      </c>
      <c r="J14" s="41">
        <v>36794</v>
      </c>
      <c r="K14" s="46"/>
      <c r="L14" s="46"/>
      <c r="M14" s="46"/>
      <c r="N14" s="46"/>
    </row>
    <row r="15" spans="1:14" ht="15">
      <c r="A15" s="38" t="s">
        <v>9</v>
      </c>
      <c r="B15" s="41">
        <v>296</v>
      </c>
      <c r="C15" s="42">
        <v>0</v>
      </c>
      <c r="D15" s="41">
        <v>40107</v>
      </c>
      <c r="E15" s="41">
        <v>76</v>
      </c>
      <c r="F15" s="41">
        <v>40</v>
      </c>
      <c r="G15" s="41">
        <v>19</v>
      </c>
      <c r="H15" s="41">
        <v>13</v>
      </c>
      <c r="I15" s="41">
        <v>444</v>
      </c>
      <c r="J15" s="41">
        <v>40551</v>
      </c>
      <c r="K15" s="46"/>
      <c r="L15" s="46"/>
      <c r="M15" s="46"/>
      <c r="N15" s="46"/>
    </row>
    <row r="16" spans="1:14" ht="15">
      <c r="A16" s="38" t="s">
        <v>10</v>
      </c>
      <c r="B16" s="41">
        <v>79</v>
      </c>
      <c r="C16" s="42">
        <v>0</v>
      </c>
      <c r="D16" s="41">
        <v>15947</v>
      </c>
      <c r="E16" s="41">
        <v>9</v>
      </c>
      <c r="F16" s="41">
        <v>31</v>
      </c>
      <c r="G16" s="41">
        <v>19</v>
      </c>
      <c r="H16" s="41">
        <v>23</v>
      </c>
      <c r="I16" s="41">
        <v>161</v>
      </c>
      <c r="J16" s="41">
        <v>16108</v>
      </c>
      <c r="K16" s="46"/>
      <c r="L16" s="46"/>
      <c r="M16" s="46"/>
      <c r="N16" s="46"/>
    </row>
    <row r="17" spans="1:14" ht="15">
      <c r="A17" s="38" t="s">
        <v>11</v>
      </c>
      <c r="B17" s="39">
        <v>309</v>
      </c>
      <c r="C17" s="40">
        <v>1</v>
      </c>
      <c r="D17" s="39">
        <v>20792</v>
      </c>
      <c r="E17" s="39">
        <v>21</v>
      </c>
      <c r="F17" s="39">
        <v>44</v>
      </c>
      <c r="G17" s="39">
        <v>24</v>
      </c>
      <c r="H17" s="39">
        <v>23</v>
      </c>
      <c r="I17" s="39">
        <v>422</v>
      </c>
      <c r="J17" s="39">
        <v>21214</v>
      </c>
      <c r="K17" s="46"/>
      <c r="L17" s="46"/>
      <c r="M17" s="46"/>
      <c r="N17" s="46"/>
    </row>
    <row r="18" spans="1:14" ht="15">
      <c r="A18" s="28" t="s">
        <v>14</v>
      </c>
      <c r="B18" s="36">
        <v>441</v>
      </c>
      <c r="C18" s="37">
        <v>1</v>
      </c>
      <c r="D18" s="36">
        <v>484</v>
      </c>
      <c r="E18" s="36">
        <v>44</v>
      </c>
      <c r="F18" s="36">
        <v>6</v>
      </c>
      <c r="G18" s="36">
        <v>2</v>
      </c>
      <c r="H18" s="36">
        <v>8</v>
      </c>
      <c r="I18" s="36">
        <v>502</v>
      </c>
      <c r="J18" s="36">
        <v>986</v>
      </c>
      <c r="K18" s="46"/>
      <c r="L18" s="46"/>
      <c r="M18" s="46"/>
      <c r="N18" s="46"/>
    </row>
    <row r="19" spans="1:14" ht="15">
      <c r="A19" s="28" t="s">
        <v>13</v>
      </c>
      <c r="B19" s="36">
        <v>1089</v>
      </c>
      <c r="C19" s="36">
        <v>4</v>
      </c>
      <c r="D19" s="36">
        <v>13792</v>
      </c>
      <c r="E19" s="36">
        <v>279</v>
      </c>
      <c r="F19" s="36">
        <v>42</v>
      </c>
      <c r="G19" s="36">
        <v>8</v>
      </c>
      <c r="H19" s="36">
        <v>19</v>
      </c>
      <c r="I19" s="36">
        <v>1441</v>
      </c>
      <c r="J19" s="36">
        <v>15233</v>
      </c>
      <c r="K19" s="46"/>
      <c r="L19" s="46"/>
      <c r="M19" s="46"/>
      <c r="N19" s="46"/>
    </row>
    <row r="20" spans="1:14" ht="15">
      <c r="A20" s="28" t="s">
        <v>12</v>
      </c>
      <c r="B20" s="36">
        <v>189</v>
      </c>
      <c r="C20" s="37">
        <v>0</v>
      </c>
      <c r="D20" s="36">
        <v>16879</v>
      </c>
      <c r="E20" s="36">
        <v>92</v>
      </c>
      <c r="F20" s="36">
        <v>23</v>
      </c>
      <c r="G20" s="36">
        <v>15</v>
      </c>
      <c r="H20" s="36">
        <v>11</v>
      </c>
      <c r="I20" s="36">
        <v>330</v>
      </c>
      <c r="J20" s="36">
        <v>17209</v>
      </c>
      <c r="K20" s="46"/>
      <c r="L20" s="46"/>
      <c r="M20" s="46"/>
      <c r="N20" s="46"/>
    </row>
    <row r="21" spans="1:14" ht="15">
      <c r="A21" s="8" t="s">
        <v>86</v>
      </c>
      <c r="B21" s="39">
        <v>120</v>
      </c>
      <c r="C21" s="40">
        <v>0</v>
      </c>
      <c r="D21" s="39">
        <v>13109</v>
      </c>
      <c r="E21" s="39">
        <v>1</v>
      </c>
      <c r="F21" s="40">
        <v>0</v>
      </c>
      <c r="G21" s="40">
        <v>0</v>
      </c>
      <c r="H21" s="40">
        <v>0</v>
      </c>
      <c r="I21" s="39">
        <v>121</v>
      </c>
      <c r="J21" s="39">
        <v>13230</v>
      </c>
      <c r="K21" s="46"/>
      <c r="L21" s="46"/>
      <c r="M21" s="46"/>
      <c r="N21" s="46"/>
    </row>
    <row r="22" spans="1:14" ht="15">
      <c r="A22" s="44" t="s">
        <v>20</v>
      </c>
      <c r="B22" s="45">
        <v>3330</v>
      </c>
      <c r="C22" s="45">
        <v>6</v>
      </c>
      <c r="D22" s="45">
        <v>234827</v>
      </c>
      <c r="E22" s="45">
        <v>596</v>
      </c>
      <c r="F22" s="45">
        <v>450</v>
      </c>
      <c r="G22" s="45">
        <v>187</v>
      </c>
      <c r="H22" s="45">
        <v>192</v>
      </c>
      <c r="I22" s="45">
        <v>4761</v>
      </c>
      <c r="J22" s="45">
        <v>239588</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7" width="9.140625" style="4" customWidth="1"/>
    <col min="8" max="8" width="10.57421875" style="4" customWidth="1"/>
    <col min="9" max="9" width="9.140625" style="4" customWidth="1"/>
    <col min="10" max="10" width="9.57421875" style="4" customWidth="1"/>
    <col min="11" max="16384" width="8.7109375" style="4" customWidth="1"/>
  </cols>
  <sheetData>
    <row r="1" spans="1:26" ht="28.5">
      <c r="A1" s="64" t="s">
        <v>70</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94</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2737</v>
      </c>
      <c r="C8" s="37">
        <v>2</v>
      </c>
      <c r="D8" s="36">
        <v>322928</v>
      </c>
      <c r="E8" s="36">
        <v>217</v>
      </c>
      <c r="F8" s="36">
        <v>359</v>
      </c>
      <c r="G8" s="36">
        <v>163</v>
      </c>
      <c r="H8" s="36">
        <v>207</v>
      </c>
      <c r="I8" s="36">
        <v>3685</v>
      </c>
      <c r="J8" s="36">
        <v>326613</v>
      </c>
      <c r="K8" s="46"/>
      <c r="L8" s="46"/>
      <c r="M8" s="46"/>
      <c r="N8" s="46"/>
    </row>
    <row r="9" spans="1:14" ht="15">
      <c r="A9" s="38" t="s">
        <v>4</v>
      </c>
      <c r="B9" s="39">
        <v>261</v>
      </c>
      <c r="C9" s="40">
        <v>0</v>
      </c>
      <c r="D9" s="39">
        <v>36885</v>
      </c>
      <c r="E9" s="39">
        <v>19</v>
      </c>
      <c r="F9" s="39">
        <v>38</v>
      </c>
      <c r="G9" s="39">
        <v>16</v>
      </c>
      <c r="H9" s="39">
        <v>25</v>
      </c>
      <c r="I9" s="39">
        <v>359</v>
      </c>
      <c r="J9" s="39">
        <v>37244</v>
      </c>
      <c r="K9" s="46"/>
      <c r="L9" s="46"/>
      <c r="M9" s="46"/>
      <c r="N9" s="46"/>
    </row>
    <row r="10" spans="1:14" ht="15">
      <c r="A10" s="38" t="s">
        <v>19</v>
      </c>
      <c r="B10" s="41">
        <v>688</v>
      </c>
      <c r="C10" s="42">
        <v>0</v>
      </c>
      <c r="D10" s="41">
        <v>40964</v>
      </c>
      <c r="E10" s="41">
        <v>5</v>
      </c>
      <c r="F10" s="41">
        <v>68</v>
      </c>
      <c r="G10" s="41">
        <v>15</v>
      </c>
      <c r="H10" s="41">
        <v>25</v>
      </c>
      <c r="I10" s="41">
        <v>801</v>
      </c>
      <c r="J10" s="41">
        <v>41765</v>
      </c>
      <c r="K10" s="46"/>
      <c r="L10" s="46"/>
      <c r="M10" s="46"/>
      <c r="N10" s="46"/>
    </row>
    <row r="11" spans="1:14" ht="15">
      <c r="A11" s="38" t="s">
        <v>5</v>
      </c>
      <c r="B11" s="41">
        <v>190</v>
      </c>
      <c r="C11" s="42">
        <v>0</v>
      </c>
      <c r="D11" s="41">
        <v>15435</v>
      </c>
      <c r="E11" s="41">
        <v>11</v>
      </c>
      <c r="F11" s="41">
        <v>19</v>
      </c>
      <c r="G11" s="41">
        <v>8</v>
      </c>
      <c r="H11" s="41">
        <v>7</v>
      </c>
      <c r="I11" s="41">
        <v>235</v>
      </c>
      <c r="J11" s="41">
        <v>15670</v>
      </c>
      <c r="K11" s="46"/>
      <c r="L11" s="46"/>
      <c r="M11" s="46"/>
      <c r="N11" s="46"/>
    </row>
    <row r="12" spans="1:14" ht="15">
      <c r="A12" s="38" t="s">
        <v>6</v>
      </c>
      <c r="B12" s="41">
        <v>318</v>
      </c>
      <c r="C12" s="42">
        <v>0</v>
      </c>
      <c r="D12" s="41">
        <v>33319</v>
      </c>
      <c r="E12" s="41">
        <v>39</v>
      </c>
      <c r="F12" s="41">
        <v>50</v>
      </c>
      <c r="G12" s="41">
        <v>26</v>
      </c>
      <c r="H12" s="41">
        <v>36</v>
      </c>
      <c r="I12" s="41">
        <v>469</v>
      </c>
      <c r="J12" s="41">
        <v>33788</v>
      </c>
      <c r="K12" s="46"/>
      <c r="L12" s="46"/>
      <c r="M12" s="46"/>
      <c r="N12" s="46"/>
    </row>
    <row r="13" spans="1:14" ht="15">
      <c r="A13" s="38" t="s">
        <v>7</v>
      </c>
      <c r="B13" s="41">
        <v>30</v>
      </c>
      <c r="C13" s="42">
        <v>0</v>
      </c>
      <c r="D13" s="41">
        <v>11371</v>
      </c>
      <c r="E13" s="41" t="s">
        <v>104</v>
      </c>
      <c r="F13" s="41">
        <v>5</v>
      </c>
      <c r="G13" s="41">
        <v>8</v>
      </c>
      <c r="H13" s="41">
        <v>10</v>
      </c>
      <c r="I13" s="41">
        <v>53</v>
      </c>
      <c r="J13" s="41">
        <v>11424</v>
      </c>
      <c r="K13" s="46"/>
      <c r="L13" s="46"/>
      <c r="M13" s="46"/>
      <c r="N13" s="46"/>
    </row>
    <row r="14" spans="1:14" ht="15">
      <c r="A14" s="38" t="s">
        <v>8</v>
      </c>
      <c r="B14" s="41">
        <v>94</v>
      </c>
      <c r="C14" s="42">
        <v>0</v>
      </c>
      <c r="D14" s="41">
        <v>56733</v>
      </c>
      <c r="E14" s="41">
        <v>13</v>
      </c>
      <c r="F14" s="41">
        <v>67</v>
      </c>
      <c r="G14" s="41">
        <v>28</v>
      </c>
      <c r="H14" s="41">
        <v>26</v>
      </c>
      <c r="I14" s="41">
        <v>228</v>
      </c>
      <c r="J14" s="41">
        <v>56961</v>
      </c>
      <c r="K14" s="46"/>
      <c r="L14" s="46"/>
      <c r="M14" s="46"/>
      <c r="N14" s="46"/>
    </row>
    <row r="15" spans="1:14" ht="15">
      <c r="A15" s="38" t="s">
        <v>9</v>
      </c>
      <c r="B15" s="41">
        <v>510</v>
      </c>
      <c r="C15" s="42">
        <v>0</v>
      </c>
      <c r="D15" s="41">
        <v>65100</v>
      </c>
      <c r="E15" s="41">
        <v>86</v>
      </c>
      <c r="F15" s="41">
        <v>39</v>
      </c>
      <c r="G15" s="41">
        <v>19</v>
      </c>
      <c r="H15" s="41">
        <v>23</v>
      </c>
      <c r="I15" s="41">
        <v>677</v>
      </c>
      <c r="J15" s="41">
        <v>65777</v>
      </c>
      <c r="K15" s="46"/>
      <c r="L15" s="46"/>
      <c r="M15" s="46"/>
      <c r="N15" s="46"/>
    </row>
    <row r="16" spans="1:14" ht="15">
      <c r="A16" s="38" t="s">
        <v>10</v>
      </c>
      <c r="B16" s="41">
        <v>121</v>
      </c>
      <c r="C16" s="42">
        <v>0</v>
      </c>
      <c r="D16" s="41">
        <v>29089</v>
      </c>
      <c r="E16" s="41">
        <v>16</v>
      </c>
      <c r="F16" s="41">
        <v>31</v>
      </c>
      <c r="G16" s="41">
        <v>19</v>
      </c>
      <c r="H16" s="41">
        <v>28</v>
      </c>
      <c r="I16" s="41">
        <v>215</v>
      </c>
      <c r="J16" s="41">
        <v>29304</v>
      </c>
      <c r="K16" s="46"/>
      <c r="L16" s="46"/>
      <c r="M16" s="46"/>
      <c r="N16" s="46"/>
    </row>
    <row r="17" spans="1:14" ht="15">
      <c r="A17" s="38" t="s">
        <v>11</v>
      </c>
      <c r="B17" s="39">
        <v>525</v>
      </c>
      <c r="C17" s="40">
        <v>2</v>
      </c>
      <c r="D17" s="39">
        <v>34032</v>
      </c>
      <c r="E17" s="39">
        <v>28</v>
      </c>
      <c r="F17" s="39">
        <v>42</v>
      </c>
      <c r="G17" s="39">
        <v>24</v>
      </c>
      <c r="H17" s="39">
        <v>27</v>
      </c>
      <c r="I17" s="39">
        <v>648</v>
      </c>
      <c r="J17" s="39">
        <v>34680</v>
      </c>
      <c r="K17" s="46"/>
      <c r="L17" s="46"/>
      <c r="M17" s="46"/>
      <c r="N17" s="46"/>
    </row>
    <row r="18" spans="1:14" ht="15">
      <c r="A18" s="28" t="s">
        <v>14</v>
      </c>
      <c r="B18" s="36">
        <v>494</v>
      </c>
      <c r="C18" s="37">
        <v>1</v>
      </c>
      <c r="D18" s="36">
        <v>1449</v>
      </c>
      <c r="E18" s="36">
        <v>55</v>
      </c>
      <c r="F18" s="36">
        <v>8</v>
      </c>
      <c r="G18" s="36">
        <v>2</v>
      </c>
      <c r="H18" s="36">
        <v>17</v>
      </c>
      <c r="I18" s="36">
        <v>577</v>
      </c>
      <c r="J18" s="36">
        <v>2026</v>
      </c>
      <c r="K18" s="46"/>
      <c r="L18" s="46"/>
      <c r="M18" s="46"/>
      <c r="N18" s="46"/>
    </row>
    <row r="19" spans="1:14" ht="15">
      <c r="A19" s="28" t="s">
        <v>13</v>
      </c>
      <c r="B19" s="36">
        <v>2212</v>
      </c>
      <c r="C19" s="36">
        <v>9</v>
      </c>
      <c r="D19" s="36">
        <v>25093</v>
      </c>
      <c r="E19" s="36">
        <v>333</v>
      </c>
      <c r="F19" s="36">
        <v>44</v>
      </c>
      <c r="G19" s="36">
        <v>8</v>
      </c>
      <c r="H19" s="36">
        <v>20</v>
      </c>
      <c r="I19" s="36">
        <v>2626</v>
      </c>
      <c r="J19" s="36">
        <v>27719</v>
      </c>
      <c r="K19" s="46"/>
      <c r="L19" s="46"/>
      <c r="M19" s="46"/>
      <c r="N19" s="46"/>
    </row>
    <row r="20" spans="1:14" ht="15">
      <c r="A20" s="28" t="s">
        <v>12</v>
      </c>
      <c r="B20" s="36">
        <v>334</v>
      </c>
      <c r="C20" s="37">
        <v>0</v>
      </c>
      <c r="D20" s="36">
        <v>28426</v>
      </c>
      <c r="E20" s="36">
        <v>120</v>
      </c>
      <c r="F20" s="36">
        <v>23</v>
      </c>
      <c r="G20" s="36">
        <v>16</v>
      </c>
      <c r="H20" s="36">
        <v>12</v>
      </c>
      <c r="I20" s="36">
        <v>505</v>
      </c>
      <c r="J20" s="36">
        <v>28931</v>
      </c>
      <c r="K20" s="46"/>
      <c r="L20" s="46"/>
      <c r="M20" s="46"/>
      <c r="N20" s="46"/>
    </row>
    <row r="21" spans="1:14" ht="15">
      <c r="A21" s="8" t="s">
        <v>86</v>
      </c>
      <c r="B21" s="39">
        <v>215</v>
      </c>
      <c r="C21" s="40">
        <v>0</v>
      </c>
      <c r="D21" s="39">
        <v>25118</v>
      </c>
      <c r="E21" s="39">
        <v>1</v>
      </c>
      <c r="F21" s="40">
        <v>0</v>
      </c>
      <c r="G21" s="40">
        <v>0</v>
      </c>
      <c r="H21" s="40">
        <v>0</v>
      </c>
      <c r="I21" s="39">
        <v>216</v>
      </c>
      <c r="J21" s="39">
        <v>25334</v>
      </c>
      <c r="K21" s="46"/>
      <c r="L21" s="46"/>
      <c r="M21" s="46"/>
      <c r="N21" s="46"/>
    </row>
    <row r="22" spans="1:14" ht="15">
      <c r="A22" s="44" t="s">
        <v>20</v>
      </c>
      <c r="B22" s="45">
        <v>5992</v>
      </c>
      <c r="C22" s="45">
        <v>12</v>
      </c>
      <c r="D22" s="45">
        <v>403014</v>
      </c>
      <c r="E22" s="45">
        <v>726</v>
      </c>
      <c r="F22" s="45">
        <v>434</v>
      </c>
      <c r="G22" s="45">
        <v>189</v>
      </c>
      <c r="H22" s="45">
        <v>256</v>
      </c>
      <c r="I22" s="45">
        <v>7609</v>
      </c>
      <c r="J22" s="45">
        <v>410623</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7" width="9.140625" style="4" customWidth="1"/>
    <col min="8" max="8" width="10.57421875" style="4" customWidth="1"/>
    <col min="9" max="9" width="9.140625" style="4" customWidth="1"/>
    <col min="10" max="10" width="9.57421875" style="4" customWidth="1"/>
    <col min="11" max="16384" width="8.7109375" style="4" customWidth="1"/>
  </cols>
  <sheetData>
    <row r="1" spans="1:26" ht="28.5">
      <c r="A1" s="64" t="s">
        <v>71</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95</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3077</v>
      </c>
      <c r="C8" s="37">
        <v>1</v>
      </c>
      <c r="D8" s="36">
        <v>402547</v>
      </c>
      <c r="E8" s="36">
        <v>239</v>
      </c>
      <c r="F8" s="36">
        <v>358</v>
      </c>
      <c r="G8" s="36">
        <v>162</v>
      </c>
      <c r="H8" s="36">
        <v>258</v>
      </c>
      <c r="I8" s="36">
        <v>4095</v>
      </c>
      <c r="J8" s="36">
        <v>406642</v>
      </c>
      <c r="K8" s="46"/>
      <c r="L8" s="46"/>
      <c r="M8" s="46"/>
      <c r="N8" s="46"/>
    </row>
    <row r="9" spans="1:14" ht="15">
      <c r="A9" s="38" t="s">
        <v>4</v>
      </c>
      <c r="B9" s="39">
        <v>308</v>
      </c>
      <c r="C9" s="40">
        <v>0</v>
      </c>
      <c r="D9" s="39">
        <v>47082</v>
      </c>
      <c r="E9" s="39">
        <v>22</v>
      </c>
      <c r="F9" s="39">
        <v>38</v>
      </c>
      <c r="G9" s="39">
        <v>14</v>
      </c>
      <c r="H9" s="39">
        <v>29</v>
      </c>
      <c r="I9" s="39">
        <v>411</v>
      </c>
      <c r="J9" s="39">
        <v>47493</v>
      </c>
      <c r="K9" s="46"/>
      <c r="L9" s="46"/>
      <c r="M9" s="46"/>
      <c r="N9" s="46"/>
    </row>
    <row r="10" spans="1:14" ht="15">
      <c r="A10" s="38" t="s">
        <v>19</v>
      </c>
      <c r="B10" s="41">
        <v>782</v>
      </c>
      <c r="C10" s="42">
        <v>0</v>
      </c>
      <c r="D10" s="41">
        <v>52111</v>
      </c>
      <c r="E10" s="41">
        <v>5</v>
      </c>
      <c r="F10" s="41">
        <v>68</v>
      </c>
      <c r="G10" s="41">
        <v>14</v>
      </c>
      <c r="H10" s="41">
        <v>30</v>
      </c>
      <c r="I10" s="41">
        <v>899</v>
      </c>
      <c r="J10" s="41">
        <v>53010</v>
      </c>
      <c r="K10" s="46"/>
      <c r="L10" s="46"/>
      <c r="M10" s="46"/>
      <c r="N10" s="46"/>
    </row>
    <row r="11" spans="1:14" ht="15">
      <c r="A11" s="38" t="s">
        <v>5</v>
      </c>
      <c r="B11" s="41">
        <v>208</v>
      </c>
      <c r="C11" s="42">
        <v>0</v>
      </c>
      <c r="D11" s="41">
        <v>22046</v>
      </c>
      <c r="E11" s="41">
        <v>11</v>
      </c>
      <c r="F11" s="41">
        <v>20</v>
      </c>
      <c r="G11" s="41">
        <v>7</v>
      </c>
      <c r="H11" s="41">
        <v>11</v>
      </c>
      <c r="I11" s="41">
        <v>257</v>
      </c>
      <c r="J11" s="41">
        <v>22303</v>
      </c>
      <c r="K11" s="46"/>
      <c r="L11" s="46"/>
      <c r="M11" s="46"/>
      <c r="N11" s="46"/>
    </row>
    <row r="12" spans="1:14" ht="15">
      <c r="A12" s="38" t="s">
        <v>6</v>
      </c>
      <c r="B12" s="41">
        <v>357</v>
      </c>
      <c r="C12" s="42">
        <v>0</v>
      </c>
      <c r="D12" s="41">
        <v>42209</v>
      </c>
      <c r="E12" s="41">
        <v>40</v>
      </c>
      <c r="F12" s="41">
        <v>49</v>
      </c>
      <c r="G12" s="41">
        <v>25</v>
      </c>
      <c r="H12" s="41">
        <v>40</v>
      </c>
      <c r="I12" s="41">
        <v>511</v>
      </c>
      <c r="J12" s="41">
        <v>42720</v>
      </c>
      <c r="K12" s="46"/>
      <c r="L12" s="46"/>
      <c r="M12" s="46"/>
      <c r="N12" s="46"/>
    </row>
    <row r="13" spans="1:14" ht="15">
      <c r="A13" s="38" t="s">
        <v>7</v>
      </c>
      <c r="B13" s="41">
        <v>29</v>
      </c>
      <c r="C13" s="42">
        <v>0</v>
      </c>
      <c r="D13" s="41">
        <v>13764</v>
      </c>
      <c r="E13" s="41" t="s">
        <v>104</v>
      </c>
      <c r="F13" s="41">
        <v>5</v>
      </c>
      <c r="G13" s="41">
        <v>8</v>
      </c>
      <c r="H13" s="41">
        <v>12</v>
      </c>
      <c r="I13" s="41">
        <v>54</v>
      </c>
      <c r="J13" s="41">
        <v>13818</v>
      </c>
      <c r="K13" s="46"/>
      <c r="L13" s="46"/>
      <c r="M13" s="46"/>
      <c r="N13" s="46"/>
    </row>
    <row r="14" spans="1:14" ht="15">
      <c r="A14" s="38" t="s">
        <v>8</v>
      </c>
      <c r="B14" s="41">
        <v>99</v>
      </c>
      <c r="C14" s="42">
        <v>0</v>
      </c>
      <c r="D14" s="41">
        <v>66755</v>
      </c>
      <c r="E14" s="41">
        <v>15</v>
      </c>
      <c r="F14" s="41">
        <v>68</v>
      </c>
      <c r="G14" s="41">
        <v>32</v>
      </c>
      <c r="H14" s="41">
        <v>32</v>
      </c>
      <c r="I14" s="41">
        <v>246</v>
      </c>
      <c r="J14" s="41">
        <v>67001</v>
      </c>
      <c r="K14" s="46"/>
      <c r="L14" s="46"/>
      <c r="M14" s="46"/>
      <c r="N14" s="46"/>
    </row>
    <row r="15" spans="1:14" ht="15">
      <c r="A15" s="38" t="s">
        <v>9</v>
      </c>
      <c r="B15" s="41">
        <v>571</v>
      </c>
      <c r="C15" s="42">
        <v>0</v>
      </c>
      <c r="D15" s="41">
        <v>76370</v>
      </c>
      <c r="E15" s="41">
        <v>98</v>
      </c>
      <c r="F15" s="41">
        <v>39</v>
      </c>
      <c r="G15" s="41">
        <v>19</v>
      </c>
      <c r="H15" s="41">
        <v>37</v>
      </c>
      <c r="I15" s="41">
        <v>764</v>
      </c>
      <c r="J15" s="41">
        <v>77134</v>
      </c>
      <c r="K15" s="46"/>
      <c r="L15" s="46"/>
      <c r="M15" s="46"/>
      <c r="N15" s="46"/>
    </row>
    <row r="16" spans="1:14" ht="15">
      <c r="A16" s="38" t="s">
        <v>10</v>
      </c>
      <c r="B16" s="41">
        <v>136</v>
      </c>
      <c r="C16" s="42">
        <v>0</v>
      </c>
      <c r="D16" s="41">
        <v>37365</v>
      </c>
      <c r="E16" s="41">
        <v>16</v>
      </c>
      <c r="F16" s="41">
        <v>30</v>
      </c>
      <c r="G16" s="41">
        <v>19</v>
      </c>
      <c r="H16" s="41">
        <v>36</v>
      </c>
      <c r="I16" s="41">
        <v>237</v>
      </c>
      <c r="J16" s="41">
        <v>37602</v>
      </c>
      <c r="K16" s="46"/>
      <c r="L16" s="46"/>
      <c r="M16" s="46"/>
      <c r="N16" s="46"/>
    </row>
    <row r="17" spans="1:14" ht="15">
      <c r="A17" s="38" t="s">
        <v>11</v>
      </c>
      <c r="B17" s="39">
        <v>587</v>
      </c>
      <c r="C17" s="40">
        <v>1</v>
      </c>
      <c r="D17" s="39">
        <v>44845</v>
      </c>
      <c r="E17" s="39">
        <v>32</v>
      </c>
      <c r="F17" s="39">
        <v>41</v>
      </c>
      <c r="G17" s="39">
        <v>24</v>
      </c>
      <c r="H17" s="39">
        <v>31</v>
      </c>
      <c r="I17" s="39">
        <v>716</v>
      </c>
      <c r="J17" s="39">
        <v>45561</v>
      </c>
      <c r="K17" s="46"/>
      <c r="L17" s="46"/>
      <c r="M17" s="46"/>
      <c r="N17" s="46"/>
    </row>
    <row r="18" spans="1:14" ht="15">
      <c r="A18" s="28" t="s">
        <v>14</v>
      </c>
      <c r="B18" s="36">
        <v>584</v>
      </c>
      <c r="C18" s="37">
        <v>1</v>
      </c>
      <c r="D18" s="36">
        <v>5231</v>
      </c>
      <c r="E18" s="36">
        <v>57</v>
      </c>
      <c r="F18" s="36">
        <v>8</v>
      </c>
      <c r="G18" s="36">
        <v>2</v>
      </c>
      <c r="H18" s="36">
        <v>22</v>
      </c>
      <c r="I18" s="36">
        <v>674</v>
      </c>
      <c r="J18" s="36">
        <v>5905</v>
      </c>
      <c r="K18" s="46"/>
      <c r="L18" s="46"/>
      <c r="M18" s="46"/>
      <c r="N18" s="46"/>
    </row>
    <row r="19" spans="1:14" ht="15">
      <c r="A19" s="28" t="s">
        <v>13</v>
      </c>
      <c r="B19" s="36">
        <v>2448</v>
      </c>
      <c r="C19" s="36">
        <v>9</v>
      </c>
      <c r="D19" s="36">
        <v>33207</v>
      </c>
      <c r="E19" s="36">
        <v>370</v>
      </c>
      <c r="F19" s="36">
        <v>45</v>
      </c>
      <c r="G19" s="36">
        <v>7</v>
      </c>
      <c r="H19" s="36">
        <v>28</v>
      </c>
      <c r="I19" s="36">
        <v>2907</v>
      </c>
      <c r="J19" s="36">
        <v>36114</v>
      </c>
      <c r="K19" s="46"/>
      <c r="L19" s="46"/>
      <c r="M19" s="46"/>
      <c r="N19" s="46"/>
    </row>
    <row r="20" spans="1:14" ht="15">
      <c r="A20" s="28" t="s">
        <v>12</v>
      </c>
      <c r="B20" s="36">
        <v>390</v>
      </c>
      <c r="C20" s="37">
        <v>0</v>
      </c>
      <c r="D20" s="36">
        <v>33956</v>
      </c>
      <c r="E20" s="36">
        <v>139</v>
      </c>
      <c r="F20" s="36">
        <v>24</v>
      </c>
      <c r="G20" s="36">
        <v>16</v>
      </c>
      <c r="H20" s="36">
        <v>13</v>
      </c>
      <c r="I20" s="36">
        <v>582</v>
      </c>
      <c r="J20" s="36">
        <v>34538</v>
      </c>
      <c r="K20" s="46"/>
      <c r="L20" s="46"/>
      <c r="M20" s="46"/>
      <c r="N20" s="46"/>
    </row>
    <row r="21" spans="1:14" ht="15">
      <c r="A21" s="8" t="s">
        <v>86</v>
      </c>
      <c r="B21" s="39">
        <v>242</v>
      </c>
      <c r="C21" s="40">
        <v>0</v>
      </c>
      <c r="D21" s="39">
        <v>33993</v>
      </c>
      <c r="E21" s="39">
        <v>16</v>
      </c>
      <c r="F21" s="40">
        <v>0</v>
      </c>
      <c r="G21" s="40">
        <v>0</v>
      </c>
      <c r="H21" s="40">
        <v>6</v>
      </c>
      <c r="I21" s="40">
        <v>264</v>
      </c>
      <c r="J21" s="39">
        <v>34257</v>
      </c>
      <c r="K21" s="46"/>
      <c r="L21" s="46"/>
      <c r="M21" s="46"/>
      <c r="N21" s="46"/>
    </row>
    <row r="22" spans="1:14" ht="15">
      <c r="A22" s="44" t="s">
        <v>20</v>
      </c>
      <c r="B22" s="45">
        <v>6741</v>
      </c>
      <c r="C22" s="45">
        <v>11</v>
      </c>
      <c r="D22" s="45">
        <v>508934</v>
      </c>
      <c r="E22" s="45">
        <v>821</v>
      </c>
      <c r="F22" s="45">
        <v>435</v>
      </c>
      <c r="G22" s="45">
        <v>187</v>
      </c>
      <c r="H22" s="45">
        <v>327</v>
      </c>
      <c r="I22" s="45">
        <v>8522</v>
      </c>
      <c r="J22" s="45">
        <v>517456</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bestFit="1" customWidth="1"/>
    <col min="4" max="4" width="10.140625" style="4" customWidth="1"/>
    <col min="5" max="7" width="9.140625" style="4" bestFit="1" customWidth="1"/>
    <col min="8" max="8" width="10.57421875" style="4" customWidth="1"/>
    <col min="9" max="9" width="9.140625" style="4" bestFit="1" customWidth="1"/>
    <col min="10" max="10" width="9.57421875" style="4" customWidth="1"/>
    <col min="11" max="21" width="9.140625" style="4" customWidth="1"/>
    <col min="22" max="16384" width="9.140625" style="4" customWidth="1"/>
  </cols>
  <sheetData>
    <row r="1" spans="1:26" ht="28.5">
      <c r="A1" s="64" t="s">
        <v>72</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96</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3573</v>
      </c>
      <c r="C8" s="37">
        <v>2</v>
      </c>
      <c r="D8" s="36">
        <v>511205</v>
      </c>
      <c r="E8" s="36">
        <v>265</v>
      </c>
      <c r="F8" s="36">
        <v>360</v>
      </c>
      <c r="G8" s="36">
        <v>165</v>
      </c>
      <c r="H8" s="36">
        <v>377</v>
      </c>
      <c r="I8" s="36">
        <v>4742</v>
      </c>
      <c r="J8" s="36">
        <v>515947</v>
      </c>
      <c r="K8" s="46"/>
      <c r="L8" s="46"/>
      <c r="M8" s="46"/>
      <c r="N8" s="46"/>
    </row>
    <row r="9" spans="1:14" ht="15">
      <c r="A9" s="38" t="s">
        <v>4</v>
      </c>
      <c r="B9" s="39">
        <v>358</v>
      </c>
      <c r="C9" s="40">
        <v>0</v>
      </c>
      <c r="D9" s="39">
        <v>59822</v>
      </c>
      <c r="E9" s="39">
        <v>23</v>
      </c>
      <c r="F9" s="39">
        <v>39</v>
      </c>
      <c r="G9" s="39">
        <v>14</v>
      </c>
      <c r="H9" s="39">
        <v>54</v>
      </c>
      <c r="I9" s="39">
        <v>488</v>
      </c>
      <c r="J9" s="39">
        <v>60310</v>
      </c>
      <c r="K9" s="46"/>
      <c r="L9" s="46"/>
      <c r="M9" s="46"/>
      <c r="N9" s="46"/>
    </row>
    <row r="10" spans="1:14" ht="15">
      <c r="A10" s="38" t="s">
        <v>19</v>
      </c>
      <c r="B10" s="41">
        <v>839</v>
      </c>
      <c r="C10" s="42">
        <v>0</v>
      </c>
      <c r="D10" s="41">
        <v>70560</v>
      </c>
      <c r="E10" s="41">
        <v>6</v>
      </c>
      <c r="F10" s="41">
        <v>68</v>
      </c>
      <c r="G10" s="41">
        <v>14</v>
      </c>
      <c r="H10" s="41">
        <v>47</v>
      </c>
      <c r="I10" s="41">
        <v>974</v>
      </c>
      <c r="J10" s="41">
        <v>71534</v>
      </c>
      <c r="K10" s="46"/>
      <c r="L10" s="46"/>
      <c r="M10" s="46"/>
      <c r="N10" s="46"/>
    </row>
    <row r="11" spans="1:14" ht="15">
      <c r="A11" s="38" t="s">
        <v>5</v>
      </c>
      <c r="B11" s="41">
        <v>244</v>
      </c>
      <c r="C11" s="42">
        <v>0</v>
      </c>
      <c r="D11" s="41">
        <v>30391</v>
      </c>
      <c r="E11" s="41">
        <v>11</v>
      </c>
      <c r="F11" s="41">
        <v>19</v>
      </c>
      <c r="G11" s="41">
        <v>7</v>
      </c>
      <c r="H11" s="41">
        <v>14</v>
      </c>
      <c r="I11" s="41">
        <v>295</v>
      </c>
      <c r="J11" s="41">
        <v>30686</v>
      </c>
      <c r="K11" s="46"/>
      <c r="L11" s="46"/>
      <c r="M11" s="46"/>
      <c r="N11" s="46"/>
    </row>
    <row r="12" spans="1:14" ht="15">
      <c r="A12" s="38" t="s">
        <v>6</v>
      </c>
      <c r="B12" s="41">
        <v>443</v>
      </c>
      <c r="C12" s="42">
        <v>0</v>
      </c>
      <c r="D12" s="41">
        <v>56085</v>
      </c>
      <c r="E12" s="41">
        <v>49</v>
      </c>
      <c r="F12" s="41">
        <v>49</v>
      </c>
      <c r="G12" s="41">
        <v>25</v>
      </c>
      <c r="H12" s="41">
        <v>51</v>
      </c>
      <c r="I12" s="41">
        <v>617</v>
      </c>
      <c r="J12" s="41">
        <v>56702</v>
      </c>
      <c r="K12" s="46"/>
      <c r="L12" s="46"/>
      <c r="M12" s="46"/>
      <c r="N12" s="46"/>
    </row>
    <row r="13" spans="1:14" ht="15">
      <c r="A13" s="38" t="s">
        <v>7</v>
      </c>
      <c r="B13" s="41">
        <v>31</v>
      </c>
      <c r="C13" s="42">
        <v>0</v>
      </c>
      <c r="D13" s="41">
        <v>16910</v>
      </c>
      <c r="E13" s="41" t="s">
        <v>104</v>
      </c>
      <c r="F13" s="41">
        <v>5</v>
      </c>
      <c r="G13" s="41">
        <v>10</v>
      </c>
      <c r="H13" s="41">
        <v>15</v>
      </c>
      <c r="I13" s="41">
        <v>61</v>
      </c>
      <c r="J13" s="41">
        <v>16971</v>
      </c>
      <c r="K13" s="46"/>
      <c r="L13" s="46"/>
      <c r="M13" s="46"/>
      <c r="N13" s="46"/>
    </row>
    <row r="14" spans="1:14" ht="15">
      <c r="A14" s="38" t="s">
        <v>8</v>
      </c>
      <c r="B14" s="41">
        <v>103</v>
      </c>
      <c r="C14" s="42">
        <v>0</v>
      </c>
      <c r="D14" s="41">
        <v>80565</v>
      </c>
      <c r="E14" s="41">
        <v>17</v>
      </c>
      <c r="F14" s="41">
        <v>70</v>
      </c>
      <c r="G14" s="41">
        <v>32</v>
      </c>
      <c r="H14" s="41">
        <v>38</v>
      </c>
      <c r="I14" s="41">
        <v>260</v>
      </c>
      <c r="J14" s="41">
        <v>80825</v>
      </c>
      <c r="K14" s="46"/>
      <c r="L14" s="46"/>
      <c r="M14" s="46"/>
      <c r="N14" s="46"/>
    </row>
    <row r="15" spans="1:14" ht="15">
      <c r="A15" s="38" t="s">
        <v>9</v>
      </c>
      <c r="B15" s="41">
        <v>706</v>
      </c>
      <c r="C15" s="42">
        <v>1</v>
      </c>
      <c r="D15" s="41">
        <v>91846</v>
      </c>
      <c r="E15" s="41">
        <v>104</v>
      </c>
      <c r="F15" s="41">
        <v>39</v>
      </c>
      <c r="G15" s="41">
        <v>19</v>
      </c>
      <c r="H15" s="41">
        <v>53</v>
      </c>
      <c r="I15" s="41">
        <v>922</v>
      </c>
      <c r="J15" s="41">
        <v>92768</v>
      </c>
      <c r="K15" s="46"/>
      <c r="L15" s="46"/>
      <c r="M15" s="46"/>
      <c r="N15" s="46"/>
    </row>
    <row r="16" spans="1:14" ht="15">
      <c r="A16" s="38" t="s">
        <v>10</v>
      </c>
      <c r="B16" s="41">
        <v>155</v>
      </c>
      <c r="C16" s="42">
        <v>0</v>
      </c>
      <c r="D16" s="41">
        <v>47632</v>
      </c>
      <c r="E16" s="41">
        <v>19</v>
      </c>
      <c r="F16" s="41">
        <v>30</v>
      </c>
      <c r="G16" s="41">
        <v>19</v>
      </c>
      <c r="H16" s="41">
        <v>60</v>
      </c>
      <c r="I16" s="41">
        <v>283</v>
      </c>
      <c r="J16" s="41">
        <v>47915</v>
      </c>
      <c r="K16" s="46"/>
      <c r="L16" s="46"/>
      <c r="M16" s="46"/>
      <c r="N16" s="46"/>
    </row>
    <row r="17" spans="1:14" ht="15">
      <c r="A17" s="38" t="s">
        <v>11</v>
      </c>
      <c r="B17" s="39">
        <v>694</v>
      </c>
      <c r="C17" s="40">
        <v>1</v>
      </c>
      <c r="D17" s="39">
        <v>57394</v>
      </c>
      <c r="E17" s="39">
        <v>36</v>
      </c>
      <c r="F17" s="39">
        <v>41</v>
      </c>
      <c r="G17" s="39">
        <v>25</v>
      </c>
      <c r="H17" s="39">
        <v>45</v>
      </c>
      <c r="I17" s="39">
        <v>842</v>
      </c>
      <c r="J17" s="39">
        <v>58236</v>
      </c>
      <c r="K17" s="46"/>
      <c r="L17" s="46"/>
      <c r="M17" s="46"/>
      <c r="N17" s="46"/>
    </row>
    <row r="18" spans="1:14" ht="15">
      <c r="A18" s="28" t="s">
        <v>14</v>
      </c>
      <c r="B18" s="36">
        <v>713</v>
      </c>
      <c r="C18" s="37">
        <v>1</v>
      </c>
      <c r="D18" s="36">
        <v>11878</v>
      </c>
      <c r="E18" s="36">
        <v>58</v>
      </c>
      <c r="F18" s="36">
        <v>12</v>
      </c>
      <c r="G18" s="36">
        <v>2</v>
      </c>
      <c r="H18" s="36">
        <v>31</v>
      </c>
      <c r="I18" s="36">
        <v>817</v>
      </c>
      <c r="J18" s="36">
        <v>12695</v>
      </c>
      <c r="K18" s="46"/>
      <c r="L18" s="46"/>
      <c r="M18" s="46"/>
      <c r="N18" s="46"/>
    </row>
    <row r="19" spans="1:14" ht="15">
      <c r="A19" s="28" t="s">
        <v>13</v>
      </c>
      <c r="B19" s="36">
        <v>2898</v>
      </c>
      <c r="C19" s="36">
        <v>9</v>
      </c>
      <c r="D19" s="36">
        <v>40978</v>
      </c>
      <c r="E19" s="36">
        <v>427</v>
      </c>
      <c r="F19" s="36">
        <v>46</v>
      </c>
      <c r="G19" s="36">
        <v>7</v>
      </c>
      <c r="H19" s="36">
        <v>40</v>
      </c>
      <c r="I19" s="36">
        <v>3427</v>
      </c>
      <c r="J19" s="36">
        <v>44405</v>
      </c>
      <c r="K19" s="46"/>
      <c r="L19" s="46"/>
      <c r="M19" s="46"/>
      <c r="N19" s="46"/>
    </row>
    <row r="20" spans="1:14" ht="15">
      <c r="A20" s="28" t="s">
        <v>12</v>
      </c>
      <c r="B20" s="36">
        <v>509</v>
      </c>
      <c r="C20" s="37">
        <v>0</v>
      </c>
      <c r="D20" s="36">
        <v>40036</v>
      </c>
      <c r="E20" s="36">
        <v>162</v>
      </c>
      <c r="F20" s="36">
        <v>24</v>
      </c>
      <c r="G20" s="36">
        <v>16</v>
      </c>
      <c r="H20" s="36">
        <v>15</v>
      </c>
      <c r="I20" s="36">
        <v>726</v>
      </c>
      <c r="J20" s="36">
        <v>40762</v>
      </c>
      <c r="K20" s="46"/>
      <c r="L20" s="46"/>
      <c r="M20" s="46"/>
      <c r="N20" s="46"/>
    </row>
    <row r="21" spans="1:14" ht="15">
      <c r="A21" s="8" t="s">
        <v>86</v>
      </c>
      <c r="B21" s="39">
        <v>349</v>
      </c>
      <c r="C21" s="40">
        <v>0</v>
      </c>
      <c r="D21" s="39">
        <v>46563</v>
      </c>
      <c r="E21" s="39">
        <v>41</v>
      </c>
      <c r="F21" s="40">
        <v>0</v>
      </c>
      <c r="G21" s="40">
        <v>0</v>
      </c>
      <c r="H21" s="40">
        <v>16</v>
      </c>
      <c r="I21" s="40">
        <v>406</v>
      </c>
      <c r="J21" s="39">
        <v>46969</v>
      </c>
      <c r="K21" s="46"/>
      <c r="L21" s="46"/>
      <c r="M21" s="46"/>
      <c r="N21" s="46"/>
    </row>
    <row r="22" spans="1:14" ht="15">
      <c r="A22" s="44" t="s">
        <v>20</v>
      </c>
      <c r="B22" s="45">
        <v>8042</v>
      </c>
      <c r="C22" s="45">
        <v>12</v>
      </c>
      <c r="D22" s="45">
        <v>650660</v>
      </c>
      <c r="E22" s="45">
        <v>953</v>
      </c>
      <c r="F22" s="45">
        <v>442</v>
      </c>
      <c r="G22" s="45">
        <v>190</v>
      </c>
      <c r="H22" s="45">
        <v>479</v>
      </c>
      <c r="I22" s="45">
        <v>10118</v>
      </c>
      <c r="J22" s="45">
        <v>660778</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bestFit="1" customWidth="1"/>
    <col min="4" max="4" width="10.140625" style="4" customWidth="1"/>
    <col min="5" max="7" width="9.140625" style="4" bestFit="1" customWidth="1"/>
    <col min="8" max="8" width="10.57421875" style="4" customWidth="1"/>
    <col min="9" max="9" width="9.140625" style="4" bestFit="1" customWidth="1"/>
    <col min="10" max="10" width="9.57421875" style="4" customWidth="1"/>
    <col min="11" max="20" width="9.140625" style="4" customWidth="1"/>
    <col min="21" max="21" width="9.7109375" style="4" customWidth="1"/>
    <col min="22" max="16384" width="9.140625" style="4" customWidth="1"/>
  </cols>
  <sheetData>
    <row r="1" spans="1:26" ht="28.5">
      <c r="A1" s="64" t="s">
        <v>73</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97</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32"/>
      <c r="L7" s="32"/>
      <c r="M7" s="32"/>
      <c r="N7" s="32"/>
    </row>
    <row r="8" spans="1:14" ht="15">
      <c r="A8" s="28" t="s">
        <v>3</v>
      </c>
      <c r="B8" s="36">
        <v>3889</v>
      </c>
      <c r="C8" s="37">
        <v>2</v>
      </c>
      <c r="D8" s="36">
        <v>654681</v>
      </c>
      <c r="E8" s="36">
        <v>312</v>
      </c>
      <c r="F8" s="36">
        <v>361</v>
      </c>
      <c r="G8" s="36">
        <v>163</v>
      </c>
      <c r="H8" s="36">
        <v>517</v>
      </c>
      <c r="I8" s="36">
        <v>5244</v>
      </c>
      <c r="J8" s="36">
        <v>659925</v>
      </c>
      <c r="K8" s="32"/>
      <c r="L8" s="32"/>
      <c r="M8" s="32"/>
      <c r="N8" s="32"/>
    </row>
    <row r="9" spans="1:14" ht="15">
      <c r="A9" s="38" t="s">
        <v>4</v>
      </c>
      <c r="B9" s="39">
        <v>406</v>
      </c>
      <c r="C9" s="40">
        <v>0</v>
      </c>
      <c r="D9" s="39">
        <v>76789</v>
      </c>
      <c r="E9" s="39">
        <v>24</v>
      </c>
      <c r="F9" s="39">
        <v>39</v>
      </c>
      <c r="G9" s="39">
        <v>15</v>
      </c>
      <c r="H9" s="39">
        <v>86</v>
      </c>
      <c r="I9" s="39">
        <v>570</v>
      </c>
      <c r="J9" s="39">
        <v>77359</v>
      </c>
      <c r="K9" s="32"/>
      <c r="L9" s="32"/>
      <c r="M9" s="32"/>
      <c r="N9" s="32"/>
    </row>
    <row r="10" spans="1:14" ht="15">
      <c r="A10" s="38" t="s">
        <v>19</v>
      </c>
      <c r="B10" s="41">
        <v>868</v>
      </c>
      <c r="C10" s="42">
        <v>0</v>
      </c>
      <c r="D10" s="41">
        <v>92566</v>
      </c>
      <c r="E10" s="41">
        <v>6</v>
      </c>
      <c r="F10" s="41">
        <v>69</v>
      </c>
      <c r="G10" s="41">
        <v>14</v>
      </c>
      <c r="H10" s="41">
        <v>66</v>
      </c>
      <c r="I10" s="41">
        <v>1023</v>
      </c>
      <c r="J10" s="41">
        <v>93589</v>
      </c>
      <c r="K10" s="32"/>
      <c r="L10" s="32"/>
      <c r="M10" s="32"/>
      <c r="N10" s="32"/>
    </row>
    <row r="11" spans="1:14" ht="15">
      <c r="A11" s="38" t="s">
        <v>5</v>
      </c>
      <c r="B11" s="41">
        <v>259</v>
      </c>
      <c r="C11" s="42">
        <v>0</v>
      </c>
      <c r="D11" s="41">
        <v>42433</v>
      </c>
      <c r="E11" s="41">
        <v>15</v>
      </c>
      <c r="F11" s="41">
        <v>19</v>
      </c>
      <c r="G11" s="41">
        <v>7</v>
      </c>
      <c r="H11" s="41">
        <v>18</v>
      </c>
      <c r="I11" s="41">
        <v>318</v>
      </c>
      <c r="J11" s="41">
        <v>42751</v>
      </c>
      <c r="K11" s="32"/>
      <c r="L11" s="32"/>
      <c r="M11" s="32"/>
      <c r="N11" s="32"/>
    </row>
    <row r="12" spans="1:14" ht="15">
      <c r="A12" s="38" t="s">
        <v>6</v>
      </c>
      <c r="B12" s="41">
        <v>489</v>
      </c>
      <c r="C12" s="42">
        <v>0</v>
      </c>
      <c r="D12" s="41">
        <v>76357</v>
      </c>
      <c r="E12" s="41">
        <v>64</v>
      </c>
      <c r="F12" s="41">
        <v>49</v>
      </c>
      <c r="G12" s="41">
        <v>24</v>
      </c>
      <c r="H12" s="41">
        <v>68</v>
      </c>
      <c r="I12" s="41">
        <v>694</v>
      </c>
      <c r="J12" s="41">
        <v>77051</v>
      </c>
      <c r="K12" s="32"/>
      <c r="L12" s="32"/>
      <c r="M12" s="32"/>
      <c r="N12" s="32"/>
    </row>
    <row r="13" spans="1:14" ht="15">
      <c r="A13" s="38" t="s">
        <v>7</v>
      </c>
      <c r="B13" s="41">
        <v>31</v>
      </c>
      <c r="C13" s="42">
        <v>0</v>
      </c>
      <c r="D13" s="41">
        <v>21027</v>
      </c>
      <c r="E13" s="41" t="s">
        <v>104</v>
      </c>
      <c r="F13" s="41">
        <v>5</v>
      </c>
      <c r="G13" s="41">
        <v>10</v>
      </c>
      <c r="H13" s="41">
        <v>16</v>
      </c>
      <c r="I13" s="41">
        <v>62</v>
      </c>
      <c r="J13" s="41">
        <v>21089</v>
      </c>
      <c r="K13" s="32"/>
      <c r="L13" s="32"/>
      <c r="M13" s="32"/>
      <c r="N13" s="32"/>
    </row>
    <row r="14" spans="1:14" ht="15">
      <c r="A14" s="38" t="s">
        <v>8</v>
      </c>
      <c r="B14" s="41">
        <v>105</v>
      </c>
      <c r="C14" s="42">
        <v>0</v>
      </c>
      <c r="D14" s="41">
        <v>99103</v>
      </c>
      <c r="E14" s="41">
        <v>20</v>
      </c>
      <c r="F14" s="41">
        <v>70</v>
      </c>
      <c r="G14" s="41">
        <v>32</v>
      </c>
      <c r="H14" s="41">
        <v>48</v>
      </c>
      <c r="I14" s="41">
        <v>275</v>
      </c>
      <c r="J14" s="41">
        <v>99378</v>
      </c>
      <c r="K14" s="32"/>
      <c r="L14" s="32"/>
      <c r="M14" s="32"/>
      <c r="N14" s="32"/>
    </row>
    <row r="15" spans="1:14" ht="15">
      <c r="A15" s="38" t="s">
        <v>9</v>
      </c>
      <c r="B15" s="41">
        <v>793</v>
      </c>
      <c r="C15" s="42">
        <v>1</v>
      </c>
      <c r="D15" s="41">
        <v>109690</v>
      </c>
      <c r="E15" s="41">
        <v>118</v>
      </c>
      <c r="F15" s="41">
        <v>39</v>
      </c>
      <c r="G15" s="41">
        <v>17</v>
      </c>
      <c r="H15" s="41">
        <v>72</v>
      </c>
      <c r="I15" s="41">
        <v>1040</v>
      </c>
      <c r="J15" s="41">
        <v>110730</v>
      </c>
      <c r="K15" s="32"/>
      <c r="L15" s="32"/>
      <c r="M15" s="32"/>
      <c r="N15" s="32"/>
    </row>
    <row r="16" spans="1:14" ht="15">
      <c r="A16" s="38" t="s">
        <v>10</v>
      </c>
      <c r="B16" s="41">
        <v>171</v>
      </c>
      <c r="C16" s="42">
        <v>0</v>
      </c>
      <c r="D16" s="41">
        <v>62053</v>
      </c>
      <c r="E16" s="41">
        <v>22</v>
      </c>
      <c r="F16" s="41">
        <v>30</v>
      </c>
      <c r="G16" s="41">
        <v>19</v>
      </c>
      <c r="H16" s="41">
        <v>85</v>
      </c>
      <c r="I16" s="41">
        <v>327</v>
      </c>
      <c r="J16" s="41">
        <v>62380</v>
      </c>
      <c r="K16" s="32"/>
      <c r="L16" s="32"/>
      <c r="M16" s="32"/>
      <c r="N16" s="32"/>
    </row>
    <row r="17" spans="1:14" ht="15">
      <c r="A17" s="38" t="s">
        <v>11</v>
      </c>
      <c r="B17" s="39">
        <v>767</v>
      </c>
      <c r="C17" s="40">
        <v>1</v>
      </c>
      <c r="D17" s="39">
        <v>74663</v>
      </c>
      <c r="E17" s="39">
        <v>43</v>
      </c>
      <c r="F17" s="39">
        <v>41</v>
      </c>
      <c r="G17" s="39">
        <v>25</v>
      </c>
      <c r="H17" s="39">
        <v>58</v>
      </c>
      <c r="I17" s="39">
        <v>935</v>
      </c>
      <c r="J17" s="39">
        <v>75598</v>
      </c>
      <c r="K17" s="32"/>
      <c r="L17" s="32"/>
      <c r="M17" s="32"/>
      <c r="N17" s="32"/>
    </row>
    <row r="18" spans="1:14" ht="15">
      <c r="A18" s="28" t="s">
        <v>14</v>
      </c>
      <c r="B18" s="36">
        <v>788</v>
      </c>
      <c r="C18" s="37">
        <v>1</v>
      </c>
      <c r="D18" s="36">
        <v>18666</v>
      </c>
      <c r="E18" s="36">
        <v>61</v>
      </c>
      <c r="F18" s="36">
        <v>15</v>
      </c>
      <c r="G18" s="36">
        <v>2</v>
      </c>
      <c r="H18" s="36">
        <v>43</v>
      </c>
      <c r="I18" s="36">
        <v>910</v>
      </c>
      <c r="J18" s="36">
        <v>19576</v>
      </c>
      <c r="K18" s="32"/>
      <c r="L18" s="32"/>
      <c r="M18" s="32"/>
      <c r="N18" s="32"/>
    </row>
    <row r="19" spans="1:14" ht="15">
      <c r="A19" s="28" t="s">
        <v>13</v>
      </c>
      <c r="B19" s="36">
        <v>3202</v>
      </c>
      <c r="C19" s="36">
        <v>10</v>
      </c>
      <c r="D19" s="36">
        <v>51347</v>
      </c>
      <c r="E19" s="36">
        <v>562</v>
      </c>
      <c r="F19" s="36">
        <v>46</v>
      </c>
      <c r="G19" s="36">
        <v>8</v>
      </c>
      <c r="H19" s="36">
        <v>60</v>
      </c>
      <c r="I19" s="36">
        <v>3888</v>
      </c>
      <c r="J19" s="36">
        <v>55235</v>
      </c>
      <c r="K19" s="32"/>
      <c r="L19" s="32"/>
      <c r="M19" s="32"/>
      <c r="N19" s="32"/>
    </row>
    <row r="20" spans="1:14" ht="15">
      <c r="A20" s="28" t="s">
        <v>12</v>
      </c>
      <c r="B20" s="36">
        <v>606</v>
      </c>
      <c r="C20" s="37">
        <v>0</v>
      </c>
      <c r="D20" s="36">
        <v>50377</v>
      </c>
      <c r="E20" s="36">
        <v>232</v>
      </c>
      <c r="F20" s="36">
        <v>24</v>
      </c>
      <c r="G20" s="36">
        <v>16</v>
      </c>
      <c r="H20" s="36">
        <v>25</v>
      </c>
      <c r="I20" s="36">
        <v>903</v>
      </c>
      <c r="J20" s="36">
        <v>51280</v>
      </c>
      <c r="K20" s="32"/>
      <c r="L20" s="32"/>
      <c r="M20" s="32"/>
      <c r="N20" s="32"/>
    </row>
    <row r="21" spans="1:14" ht="15">
      <c r="A21" s="8" t="s">
        <v>86</v>
      </c>
      <c r="B21" s="39">
        <v>250</v>
      </c>
      <c r="C21" s="40">
        <v>0</v>
      </c>
      <c r="D21" s="39">
        <v>64808</v>
      </c>
      <c r="E21" s="40">
        <v>0</v>
      </c>
      <c r="F21" s="40">
        <v>0</v>
      </c>
      <c r="G21" s="40">
        <v>0</v>
      </c>
      <c r="H21" s="40">
        <v>0</v>
      </c>
      <c r="I21" s="39">
        <v>250</v>
      </c>
      <c r="J21" s="39">
        <v>65058</v>
      </c>
      <c r="K21" s="32"/>
      <c r="L21" s="32"/>
      <c r="M21" s="32"/>
      <c r="N21" s="32"/>
    </row>
    <row r="22" spans="1:14" ht="15">
      <c r="A22" s="44" t="s">
        <v>20</v>
      </c>
      <c r="B22" s="45">
        <v>8735</v>
      </c>
      <c r="C22" s="45">
        <v>13</v>
      </c>
      <c r="D22" s="45">
        <v>839879</v>
      </c>
      <c r="E22" s="45">
        <v>1167</v>
      </c>
      <c r="F22" s="45">
        <v>446</v>
      </c>
      <c r="G22" s="45">
        <v>189</v>
      </c>
      <c r="H22" s="45">
        <v>645</v>
      </c>
      <c r="I22" s="45">
        <v>11195</v>
      </c>
      <c r="J22" s="45">
        <v>851074</v>
      </c>
      <c r="K22" s="32"/>
      <c r="L22" s="32"/>
      <c r="M22" s="32"/>
      <c r="N22" s="32"/>
    </row>
    <row r="23" spans="1:14" ht="15">
      <c r="A23" s="46"/>
      <c r="B23" s="46"/>
      <c r="C23" s="46"/>
      <c r="D23" s="46"/>
      <c r="E23" s="46"/>
      <c r="F23" s="46"/>
      <c r="G23" s="46"/>
      <c r="H23" s="46"/>
      <c r="I23" s="46"/>
      <c r="J23" s="46"/>
      <c r="K23" s="32"/>
      <c r="L23" s="32"/>
      <c r="M23" s="32"/>
      <c r="N23" s="32"/>
    </row>
    <row r="24" spans="1:14" ht="12.75">
      <c r="A24" s="20"/>
      <c r="K24" s="11"/>
      <c r="L24" s="11"/>
      <c r="M24" s="11"/>
      <c r="N24" s="11"/>
    </row>
    <row r="25" spans="1:14" ht="12.75">
      <c r="A25" s="20"/>
      <c r="K25" s="11"/>
      <c r="L25" s="11"/>
      <c r="M25" s="11"/>
      <c r="N25" s="11"/>
    </row>
    <row r="26" ht="12.75">
      <c r="A26" s="20"/>
    </row>
    <row r="27" ht="12.75">
      <c r="A27" s="20"/>
    </row>
    <row r="28" ht="12.75">
      <c r="A28" s="22"/>
    </row>
    <row r="29" ht="12.75">
      <c r="A29" s="20"/>
    </row>
    <row r="36" ht="15">
      <c r="Q36" s="10"/>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6" tint="0.39998000860214233"/>
  </sheetPr>
  <dimension ref="A1:Y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19" width="9.140625" style="4" customWidth="1"/>
    <col min="20" max="20" width="9.7109375" style="4" customWidth="1"/>
    <col min="21" max="16384" width="9.140625" style="4" customWidth="1"/>
  </cols>
  <sheetData>
    <row r="1" spans="1:25" ht="28.5">
      <c r="A1" s="64" t="s">
        <v>74</v>
      </c>
      <c r="B1" s="14"/>
      <c r="C1" s="14"/>
      <c r="D1" s="14"/>
      <c r="E1" s="14"/>
      <c r="F1" s="15"/>
      <c r="G1" s="14"/>
      <c r="H1" s="14"/>
      <c r="I1" s="18"/>
      <c r="J1" s="14"/>
      <c r="K1" s="14"/>
      <c r="L1" s="14"/>
      <c r="M1" s="14"/>
      <c r="Q1" s="16"/>
      <c r="R1" s="16"/>
      <c r="S1" s="16"/>
      <c r="T1" s="16"/>
      <c r="U1" s="16"/>
      <c r="V1" s="16"/>
      <c r="W1" s="16"/>
      <c r="X1" s="16"/>
      <c r="Y1" s="16"/>
    </row>
    <row r="2" spans="1:25" ht="15">
      <c r="A2" s="17" t="s">
        <v>47</v>
      </c>
      <c r="B2" s="28"/>
      <c r="C2" s="28"/>
      <c r="D2" s="28"/>
      <c r="E2" s="28"/>
      <c r="F2" s="29"/>
      <c r="G2" s="28"/>
      <c r="H2" s="28"/>
      <c r="I2" s="30"/>
      <c r="J2" s="28"/>
      <c r="K2" s="28"/>
      <c r="L2" s="28"/>
      <c r="M2" s="28"/>
      <c r="Q2" s="16"/>
      <c r="R2" s="16"/>
      <c r="S2" s="16"/>
      <c r="T2" s="16"/>
      <c r="U2" s="16"/>
      <c r="V2" s="16"/>
      <c r="W2" s="16"/>
      <c r="X2" s="16"/>
      <c r="Y2" s="16"/>
    </row>
    <row r="3" spans="1:25" ht="15">
      <c r="A3" s="19" t="s">
        <v>48</v>
      </c>
      <c r="B3" s="28"/>
      <c r="C3" s="28"/>
      <c r="D3" s="28"/>
      <c r="E3" s="28"/>
      <c r="F3" s="29"/>
      <c r="G3" s="28"/>
      <c r="H3" s="28"/>
      <c r="I3" s="30"/>
      <c r="J3" s="28"/>
      <c r="K3" s="28"/>
      <c r="L3" s="28"/>
      <c r="M3" s="28"/>
      <c r="Q3" s="16"/>
      <c r="R3" s="16"/>
      <c r="S3" s="16"/>
      <c r="T3" s="16"/>
      <c r="U3" s="16"/>
      <c r="V3" s="16"/>
      <c r="W3" s="16"/>
      <c r="X3" s="16"/>
      <c r="Y3" s="16"/>
    </row>
    <row r="4" spans="1:25" ht="15">
      <c r="A4" s="8" t="s">
        <v>103</v>
      </c>
      <c r="B4" s="28"/>
      <c r="C4" s="28"/>
      <c r="D4" s="28"/>
      <c r="E4" s="28"/>
      <c r="F4" s="29"/>
      <c r="G4" s="28"/>
      <c r="H4" s="28"/>
      <c r="I4" s="30"/>
      <c r="J4" s="28"/>
      <c r="K4" s="28"/>
      <c r="L4" s="28"/>
      <c r="M4" s="28"/>
      <c r="Q4" s="16"/>
      <c r="R4" s="16"/>
      <c r="S4" s="16"/>
      <c r="T4" s="16"/>
      <c r="U4" s="16"/>
      <c r="V4" s="16"/>
      <c r="W4" s="16"/>
      <c r="X4" s="16"/>
      <c r="Y4" s="16"/>
    </row>
    <row r="5" spans="1:25" ht="15">
      <c r="A5" s="19" t="s">
        <v>98</v>
      </c>
      <c r="B5" s="28"/>
      <c r="C5" s="28"/>
      <c r="D5" s="28"/>
      <c r="E5" s="28"/>
      <c r="F5" s="29"/>
      <c r="G5" s="28"/>
      <c r="H5" s="28"/>
      <c r="I5" s="30"/>
      <c r="J5" s="28"/>
      <c r="K5" s="28"/>
      <c r="L5" s="28"/>
      <c r="M5" s="28"/>
      <c r="Q5" s="16"/>
      <c r="R5" s="16"/>
      <c r="S5" s="16"/>
      <c r="T5" s="16"/>
      <c r="U5" s="16"/>
      <c r="V5" s="16"/>
      <c r="W5" s="16"/>
      <c r="X5" s="16"/>
      <c r="Y5" s="16"/>
    </row>
    <row r="6" spans="1:25" ht="15">
      <c r="A6" s="31" t="s">
        <v>49</v>
      </c>
      <c r="B6" s="32"/>
      <c r="C6" s="32"/>
      <c r="D6" s="32"/>
      <c r="E6" s="32"/>
      <c r="F6" s="32"/>
      <c r="G6" s="32"/>
      <c r="H6" s="32"/>
      <c r="I6" s="32"/>
      <c r="J6" s="32"/>
      <c r="K6" s="32"/>
      <c r="L6" s="32"/>
      <c r="M6" s="32"/>
      <c r="Q6" s="16"/>
      <c r="R6" s="16"/>
      <c r="S6" s="16"/>
      <c r="T6" s="16"/>
      <c r="U6" s="16"/>
      <c r="V6" s="16"/>
      <c r="W6" s="16"/>
      <c r="X6" s="16"/>
      <c r="Y6" s="16"/>
    </row>
    <row r="7" spans="1:13" ht="42.75" customHeight="1">
      <c r="A7" s="33" t="s">
        <v>21</v>
      </c>
      <c r="B7" s="34" t="s">
        <v>84</v>
      </c>
      <c r="C7" s="34" t="s">
        <v>23</v>
      </c>
      <c r="D7" s="34" t="s">
        <v>89</v>
      </c>
      <c r="E7" s="34" t="s">
        <v>18</v>
      </c>
      <c r="F7" s="34" t="s">
        <v>17</v>
      </c>
      <c r="G7" s="34" t="s">
        <v>0</v>
      </c>
      <c r="H7" s="34" t="s">
        <v>1</v>
      </c>
      <c r="I7" s="34" t="s">
        <v>15</v>
      </c>
      <c r="J7" s="34" t="s">
        <v>25</v>
      </c>
      <c r="K7" s="34" t="s">
        <v>90</v>
      </c>
      <c r="L7" s="34" t="s">
        <v>16</v>
      </c>
      <c r="M7" s="35" t="s">
        <v>2</v>
      </c>
    </row>
    <row r="8" spans="1:13" ht="15">
      <c r="A8" s="28" t="s">
        <v>3</v>
      </c>
      <c r="B8" s="36">
        <v>4032</v>
      </c>
      <c r="C8" s="36">
        <v>4008</v>
      </c>
      <c r="D8" s="36">
        <v>24</v>
      </c>
      <c r="E8" s="37">
        <v>2</v>
      </c>
      <c r="F8" s="36">
        <v>688712</v>
      </c>
      <c r="G8" s="36">
        <v>339</v>
      </c>
      <c r="H8" s="36">
        <v>363</v>
      </c>
      <c r="I8" s="36">
        <v>166</v>
      </c>
      <c r="J8" s="36">
        <v>406</v>
      </c>
      <c r="K8" s="36">
        <v>226</v>
      </c>
      <c r="L8" s="36">
        <v>5534</v>
      </c>
      <c r="M8" s="36">
        <v>694246</v>
      </c>
    </row>
    <row r="9" spans="1:13" ht="15">
      <c r="A9" s="38" t="s">
        <v>4</v>
      </c>
      <c r="B9" s="39">
        <v>423</v>
      </c>
      <c r="C9" s="39">
        <v>420</v>
      </c>
      <c r="D9" s="39">
        <v>3</v>
      </c>
      <c r="E9" s="40">
        <v>0</v>
      </c>
      <c r="F9" s="39">
        <v>81836</v>
      </c>
      <c r="G9" s="39">
        <v>28</v>
      </c>
      <c r="H9" s="39">
        <v>39</v>
      </c>
      <c r="I9" s="39">
        <v>15</v>
      </c>
      <c r="J9" s="39">
        <v>73</v>
      </c>
      <c r="K9" s="39">
        <v>23</v>
      </c>
      <c r="L9" s="39">
        <v>601</v>
      </c>
      <c r="M9" s="39">
        <v>82437</v>
      </c>
    </row>
    <row r="10" spans="1:13" ht="15">
      <c r="A10" s="38" t="s">
        <v>19</v>
      </c>
      <c r="B10" s="41">
        <v>886</v>
      </c>
      <c r="C10" s="41">
        <v>880</v>
      </c>
      <c r="D10" s="41">
        <v>6</v>
      </c>
      <c r="E10" s="42">
        <v>0</v>
      </c>
      <c r="F10" s="41">
        <v>97810</v>
      </c>
      <c r="G10" s="41">
        <v>6</v>
      </c>
      <c r="H10" s="41">
        <v>69</v>
      </c>
      <c r="I10" s="41">
        <v>14</v>
      </c>
      <c r="J10" s="41">
        <v>59</v>
      </c>
      <c r="K10" s="41">
        <v>21</v>
      </c>
      <c r="L10" s="41">
        <v>1055</v>
      </c>
      <c r="M10" s="41">
        <v>98865</v>
      </c>
    </row>
    <row r="11" spans="1:13" ht="15">
      <c r="A11" s="38" t="s">
        <v>5</v>
      </c>
      <c r="B11" s="41">
        <v>267</v>
      </c>
      <c r="C11" s="41">
        <v>265</v>
      </c>
      <c r="D11" s="41">
        <v>2</v>
      </c>
      <c r="E11" s="42">
        <v>0</v>
      </c>
      <c r="F11" s="41">
        <v>44983</v>
      </c>
      <c r="G11" s="41">
        <v>15</v>
      </c>
      <c r="H11" s="41">
        <v>20</v>
      </c>
      <c r="I11" s="41">
        <v>7</v>
      </c>
      <c r="J11" s="41">
        <v>12</v>
      </c>
      <c r="K11" s="41">
        <v>10</v>
      </c>
      <c r="L11" s="41">
        <v>331</v>
      </c>
      <c r="M11" s="41">
        <v>45314</v>
      </c>
    </row>
    <row r="12" spans="1:13" ht="15">
      <c r="A12" s="38" t="s">
        <v>6</v>
      </c>
      <c r="B12" s="41">
        <v>520</v>
      </c>
      <c r="C12" s="41">
        <v>513</v>
      </c>
      <c r="D12" s="41">
        <v>7</v>
      </c>
      <c r="E12" s="42">
        <v>0</v>
      </c>
      <c r="F12" s="41">
        <v>80246</v>
      </c>
      <c r="G12" s="41">
        <v>71</v>
      </c>
      <c r="H12" s="41">
        <v>49</v>
      </c>
      <c r="I12" s="41">
        <v>24</v>
      </c>
      <c r="J12" s="41">
        <v>37</v>
      </c>
      <c r="K12" s="41">
        <v>39</v>
      </c>
      <c r="L12" s="41">
        <v>740</v>
      </c>
      <c r="M12" s="41">
        <v>80986</v>
      </c>
    </row>
    <row r="13" spans="1:13" ht="15">
      <c r="A13" s="38" t="s">
        <v>7</v>
      </c>
      <c r="B13" s="41">
        <v>31</v>
      </c>
      <c r="C13" s="41">
        <v>31</v>
      </c>
      <c r="D13" s="42">
        <v>0</v>
      </c>
      <c r="E13" s="42">
        <v>0</v>
      </c>
      <c r="F13" s="41">
        <v>22570</v>
      </c>
      <c r="G13" s="41" t="s">
        <v>104</v>
      </c>
      <c r="H13" s="41">
        <v>5</v>
      </c>
      <c r="I13" s="41">
        <v>10</v>
      </c>
      <c r="J13" s="41">
        <v>4</v>
      </c>
      <c r="K13" s="41">
        <v>14</v>
      </c>
      <c r="L13" s="41">
        <v>64</v>
      </c>
      <c r="M13" s="41">
        <v>22634</v>
      </c>
    </row>
    <row r="14" spans="1:13" ht="15">
      <c r="A14" s="38" t="s">
        <v>8</v>
      </c>
      <c r="B14" s="41">
        <v>109</v>
      </c>
      <c r="C14" s="41">
        <v>105</v>
      </c>
      <c r="D14" s="41">
        <v>4</v>
      </c>
      <c r="E14" s="42">
        <v>0</v>
      </c>
      <c r="F14" s="41">
        <v>104153</v>
      </c>
      <c r="G14" s="41">
        <v>23</v>
      </c>
      <c r="H14" s="41">
        <v>70</v>
      </c>
      <c r="I14" s="41">
        <v>33</v>
      </c>
      <c r="J14" s="41">
        <v>31</v>
      </c>
      <c r="K14" s="41">
        <v>23</v>
      </c>
      <c r="L14" s="41">
        <v>289</v>
      </c>
      <c r="M14" s="41">
        <v>104442</v>
      </c>
    </row>
    <row r="15" spans="1:13" ht="15">
      <c r="A15" s="38" t="s">
        <v>9</v>
      </c>
      <c r="B15" s="41">
        <v>823</v>
      </c>
      <c r="C15" s="41">
        <v>823</v>
      </c>
      <c r="D15" s="42">
        <v>0</v>
      </c>
      <c r="E15" s="42">
        <v>1</v>
      </c>
      <c r="F15" s="41">
        <v>113891</v>
      </c>
      <c r="G15" s="41">
        <v>125</v>
      </c>
      <c r="H15" s="41">
        <v>39</v>
      </c>
      <c r="I15" s="41">
        <v>18</v>
      </c>
      <c r="J15" s="41">
        <v>72</v>
      </c>
      <c r="K15" s="41">
        <v>18</v>
      </c>
      <c r="L15" s="41">
        <v>1096</v>
      </c>
      <c r="M15" s="41">
        <v>114987</v>
      </c>
    </row>
    <row r="16" spans="1:13" ht="15">
      <c r="A16" s="38" t="s">
        <v>10</v>
      </c>
      <c r="B16" s="41">
        <v>175</v>
      </c>
      <c r="C16" s="41">
        <v>175</v>
      </c>
      <c r="D16" s="42">
        <v>0</v>
      </c>
      <c r="E16" s="42">
        <v>0</v>
      </c>
      <c r="F16" s="41">
        <v>64430</v>
      </c>
      <c r="G16" s="41">
        <v>23</v>
      </c>
      <c r="H16" s="41">
        <v>30</v>
      </c>
      <c r="I16" s="41">
        <v>20</v>
      </c>
      <c r="J16" s="41">
        <v>75</v>
      </c>
      <c r="K16" s="41">
        <v>40</v>
      </c>
      <c r="L16" s="41">
        <v>363</v>
      </c>
      <c r="M16" s="41">
        <v>64793</v>
      </c>
    </row>
    <row r="17" spans="1:13" ht="15">
      <c r="A17" s="38" t="s">
        <v>11</v>
      </c>
      <c r="B17" s="39">
        <v>798</v>
      </c>
      <c r="C17" s="39">
        <v>796</v>
      </c>
      <c r="D17" s="39">
        <v>2</v>
      </c>
      <c r="E17" s="40">
        <v>1</v>
      </c>
      <c r="F17" s="39">
        <v>78793</v>
      </c>
      <c r="G17" s="39">
        <v>48</v>
      </c>
      <c r="H17" s="39">
        <v>42</v>
      </c>
      <c r="I17" s="39">
        <v>25</v>
      </c>
      <c r="J17" s="39">
        <v>43</v>
      </c>
      <c r="K17" s="39">
        <v>38</v>
      </c>
      <c r="L17" s="39">
        <v>995</v>
      </c>
      <c r="M17" s="39">
        <v>79788</v>
      </c>
    </row>
    <row r="18" spans="1:13" ht="15">
      <c r="A18" s="28" t="s">
        <v>14</v>
      </c>
      <c r="B18" s="36">
        <v>933</v>
      </c>
      <c r="C18" s="36">
        <v>933</v>
      </c>
      <c r="D18" s="43">
        <v>0</v>
      </c>
      <c r="E18" s="37">
        <v>0</v>
      </c>
      <c r="F18" s="36">
        <v>18435</v>
      </c>
      <c r="G18" s="36">
        <v>66</v>
      </c>
      <c r="H18" s="36">
        <v>16</v>
      </c>
      <c r="I18" s="36">
        <v>2</v>
      </c>
      <c r="J18" s="36">
        <v>68</v>
      </c>
      <c r="K18" s="36">
        <v>13</v>
      </c>
      <c r="L18" s="36">
        <v>1098</v>
      </c>
      <c r="M18" s="36">
        <v>19533</v>
      </c>
    </row>
    <row r="19" spans="1:13" ht="15">
      <c r="A19" s="28" t="s">
        <v>13</v>
      </c>
      <c r="B19" s="36">
        <v>3422</v>
      </c>
      <c r="C19" s="36">
        <v>3419</v>
      </c>
      <c r="D19" s="36">
        <v>3</v>
      </c>
      <c r="E19" s="36">
        <v>11</v>
      </c>
      <c r="F19" s="36">
        <v>54214</v>
      </c>
      <c r="G19" s="36">
        <v>678</v>
      </c>
      <c r="H19" s="36">
        <v>46</v>
      </c>
      <c r="I19" s="36">
        <v>8</v>
      </c>
      <c r="J19" s="36">
        <v>48</v>
      </c>
      <c r="K19" s="36">
        <v>37</v>
      </c>
      <c r="L19" s="36">
        <v>4250</v>
      </c>
      <c r="M19" s="36">
        <v>58464</v>
      </c>
    </row>
    <row r="20" spans="1:13" ht="15">
      <c r="A20" s="28" t="s">
        <v>12</v>
      </c>
      <c r="B20" s="36">
        <v>682</v>
      </c>
      <c r="C20" s="36">
        <v>679</v>
      </c>
      <c r="D20" s="36">
        <v>3</v>
      </c>
      <c r="E20" s="37">
        <v>1</v>
      </c>
      <c r="F20" s="36">
        <v>52773</v>
      </c>
      <c r="G20" s="36">
        <v>276</v>
      </c>
      <c r="H20" s="36">
        <v>25</v>
      </c>
      <c r="I20" s="36">
        <v>16</v>
      </c>
      <c r="J20" s="36">
        <v>27</v>
      </c>
      <c r="K20" s="36">
        <v>20</v>
      </c>
      <c r="L20" s="36">
        <v>1047</v>
      </c>
      <c r="M20" s="36">
        <v>53820</v>
      </c>
    </row>
    <row r="21" spans="1:13" ht="15">
      <c r="A21" s="8" t="s">
        <v>86</v>
      </c>
      <c r="B21" s="39">
        <v>195</v>
      </c>
      <c r="C21" s="39">
        <v>195</v>
      </c>
      <c r="D21" s="42">
        <v>0</v>
      </c>
      <c r="E21" s="37">
        <v>0</v>
      </c>
      <c r="F21" s="39">
        <v>63288</v>
      </c>
      <c r="G21" s="40">
        <v>0</v>
      </c>
      <c r="H21" s="40">
        <v>0</v>
      </c>
      <c r="I21" s="40">
        <v>0</v>
      </c>
      <c r="J21" s="42">
        <v>0</v>
      </c>
      <c r="K21" s="42">
        <v>0</v>
      </c>
      <c r="L21" s="39">
        <v>195</v>
      </c>
      <c r="M21" s="39">
        <v>63483</v>
      </c>
    </row>
    <row r="22" spans="1:13" ht="15">
      <c r="A22" s="44" t="s">
        <v>20</v>
      </c>
      <c r="B22" s="45">
        <v>9264</v>
      </c>
      <c r="C22" s="45">
        <v>9234</v>
      </c>
      <c r="D22" s="45">
        <v>30</v>
      </c>
      <c r="E22" s="45">
        <v>14</v>
      </c>
      <c r="F22" s="45">
        <v>877422</v>
      </c>
      <c r="G22" s="45">
        <v>1359</v>
      </c>
      <c r="H22" s="45">
        <v>450</v>
      </c>
      <c r="I22" s="45">
        <v>192</v>
      </c>
      <c r="J22" s="45">
        <v>549</v>
      </c>
      <c r="K22" s="45">
        <v>296</v>
      </c>
      <c r="L22" s="45">
        <v>12124</v>
      </c>
      <c r="M22" s="45">
        <v>889546</v>
      </c>
    </row>
    <row r="23" spans="1:13" ht="15">
      <c r="A23" s="46"/>
      <c r="B23" s="46"/>
      <c r="C23" s="46"/>
      <c r="D23" s="46"/>
      <c r="E23" s="46"/>
      <c r="F23" s="46"/>
      <c r="G23" s="46"/>
      <c r="H23" s="46"/>
      <c r="I23" s="46"/>
      <c r="J23" s="46"/>
      <c r="K23" s="46"/>
      <c r="L23" s="46"/>
      <c r="M23" s="46"/>
    </row>
    <row r="24" ht="12.75">
      <c r="A24" s="20"/>
    </row>
    <row r="25" ht="12.75">
      <c r="A25" s="20"/>
    </row>
    <row r="26" ht="12.75">
      <c r="A26" s="20"/>
    </row>
    <row r="27" ht="12.75">
      <c r="A27" s="20"/>
    </row>
    <row r="28" ht="12.75">
      <c r="A28" s="22"/>
    </row>
    <row r="29" ht="12.75">
      <c r="A29" s="20"/>
    </row>
    <row r="30" spans="1:9" ht="12.75">
      <c r="A30" s="21"/>
      <c r="B30" s="21"/>
      <c r="C30" s="21"/>
      <c r="D30" s="21"/>
      <c r="E30" s="21"/>
      <c r="F30" s="21"/>
      <c r="G30" s="21"/>
      <c r="H30" s="21"/>
      <c r="I30" s="21"/>
    </row>
    <row r="34" ht="12.75">
      <c r="A34" s="21"/>
    </row>
    <row r="35" ht="12.75">
      <c r="A35" s="21"/>
    </row>
    <row r="36" spans="1:16" ht="15">
      <c r="A36" s="10"/>
      <c r="G36" s="10"/>
      <c r="P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6" tint="0.39998000860214233"/>
  </sheetPr>
  <dimension ref="A1:Y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19" width="9.140625" style="4" customWidth="1"/>
    <col min="20" max="20" width="9.7109375" style="4" customWidth="1"/>
    <col min="21" max="16384" width="9.140625" style="4" customWidth="1"/>
  </cols>
  <sheetData>
    <row r="1" spans="1:25" ht="28.5">
      <c r="A1" s="64" t="s">
        <v>75</v>
      </c>
      <c r="B1" s="14"/>
      <c r="C1" s="14"/>
      <c r="D1" s="14"/>
      <c r="E1" s="14"/>
      <c r="F1" s="15"/>
      <c r="G1" s="14"/>
      <c r="H1" s="14"/>
      <c r="I1" s="18"/>
      <c r="J1" s="14"/>
      <c r="K1" s="14"/>
      <c r="L1" s="14"/>
      <c r="M1" s="14"/>
      <c r="Q1" s="16"/>
      <c r="R1" s="16"/>
      <c r="S1" s="16"/>
      <c r="T1" s="16"/>
      <c r="U1" s="16"/>
      <c r="V1" s="16"/>
      <c r="W1" s="16"/>
      <c r="X1" s="16"/>
      <c r="Y1" s="16"/>
    </row>
    <row r="2" spans="1:25" ht="15">
      <c r="A2" s="17" t="s">
        <v>47</v>
      </c>
      <c r="B2" s="28"/>
      <c r="C2" s="28"/>
      <c r="D2" s="28"/>
      <c r="E2" s="28"/>
      <c r="F2" s="29"/>
      <c r="G2" s="28"/>
      <c r="H2" s="28"/>
      <c r="I2" s="30"/>
      <c r="J2" s="28"/>
      <c r="K2" s="28"/>
      <c r="L2" s="28"/>
      <c r="M2" s="28"/>
      <c r="Q2" s="16"/>
      <c r="R2" s="16"/>
      <c r="S2" s="16"/>
      <c r="T2" s="16"/>
      <c r="U2" s="16"/>
      <c r="V2" s="16"/>
      <c r="W2" s="16"/>
      <c r="X2" s="16"/>
      <c r="Y2" s="16"/>
    </row>
    <row r="3" spans="1:25" ht="15">
      <c r="A3" s="19" t="s">
        <v>48</v>
      </c>
      <c r="B3" s="28"/>
      <c r="C3" s="28"/>
      <c r="D3" s="28"/>
      <c r="E3" s="28"/>
      <c r="F3" s="29"/>
      <c r="G3" s="28"/>
      <c r="H3" s="28"/>
      <c r="I3" s="30"/>
      <c r="J3" s="28"/>
      <c r="K3" s="28"/>
      <c r="L3" s="28"/>
      <c r="M3" s="28"/>
      <c r="Q3" s="16"/>
      <c r="R3" s="16"/>
      <c r="S3" s="16"/>
      <c r="T3" s="16"/>
      <c r="U3" s="16"/>
      <c r="V3" s="16"/>
      <c r="W3" s="16"/>
      <c r="X3" s="16"/>
      <c r="Y3" s="16"/>
    </row>
    <row r="4" spans="1:25" ht="15">
      <c r="A4" s="8" t="s">
        <v>103</v>
      </c>
      <c r="B4" s="28"/>
      <c r="C4" s="28"/>
      <c r="D4" s="28"/>
      <c r="E4" s="28"/>
      <c r="F4" s="29"/>
      <c r="G4" s="28"/>
      <c r="H4" s="28"/>
      <c r="I4" s="30"/>
      <c r="J4" s="28"/>
      <c r="K4" s="28"/>
      <c r="L4" s="28"/>
      <c r="M4" s="28"/>
      <c r="Q4" s="16"/>
      <c r="R4" s="16"/>
      <c r="S4" s="16"/>
      <c r="T4" s="16"/>
      <c r="U4" s="16"/>
      <c r="V4" s="16"/>
      <c r="W4" s="16"/>
      <c r="X4" s="16"/>
      <c r="Y4" s="16"/>
    </row>
    <row r="5" spans="1:25" ht="15">
      <c r="A5" s="19" t="s">
        <v>99</v>
      </c>
      <c r="B5" s="28"/>
      <c r="C5" s="28"/>
      <c r="D5" s="28"/>
      <c r="E5" s="28"/>
      <c r="F5" s="29"/>
      <c r="G5" s="28"/>
      <c r="H5" s="28"/>
      <c r="I5" s="30"/>
      <c r="J5" s="28"/>
      <c r="K5" s="28"/>
      <c r="L5" s="28"/>
      <c r="M5" s="28"/>
      <c r="Q5" s="16"/>
      <c r="R5" s="16"/>
      <c r="S5" s="16"/>
      <c r="T5" s="16"/>
      <c r="U5" s="16"/>
      <c r="V5" s="16"/>
      <c r="W5" s="16"/>
      <c r="X5" s="16"/>
      <c r="Y5" s="16"/>
    </row>
    <row r="6" spans="1:25" ht="15">
      <c r="A6" s="31" t="s">
        <v>49</v>
      </c>
      <c r="B6" s="32"/>
      <c r="C6" s="32"/>
      <c r="D6" s="32"/>
      <c r="E6" s="32"/>
      <c r="F6" s="32"/>
      <c r="G6" s="32"/>
      <c r="H6" s="32"/>
      <c r="I6" s="32"/>
      <c r="J6" s="32"/>
      <c r="K6" s="32"/>
      <c r="L6" s="32"/>
      <c r="M6" s="32"/>
      <c r="Q6" s="16"/>
      <c r="R6" s="16"/>
      <c r="S6" s="16"/>
      <c r="T6" s="16"/>
      <c r="U6" s="16"/>
      <c r="V6" s="16"/>
      <c r="W6" s="16"/>
      <c r="X6" s="16"/>
      <c r="Y6" s="16"/>
    </row>
    <row r="7" spans="1:13" ht="42.75" customHeight="1">
      <c r="A7" s="33" t="s">
        <v>21</v>
      </c>
      <c r="B7" s="34" t="s">
        <v>84</v>
      </c>
      <c r="C7" s="34" t="s">
        <v>23</v>
      </c>
      <c r="D7" s="34" t="s">
        <v>89</v>
      </c>
      <c r="E7" s="34" t="s">
        <v>18</v>
      </c>
      <c r="F7" s="34" t="s">
        <v>17</v>
      </c>
      <c r="G7" s="34" t="s">
        <v>0</v>
      </c>
      <c r="H7" s="34" t="s">
        <v>1</v>
      </c>
      <c r="I7" s="34" t="s">
        <v>15</v>
      </c>
      <c r="J7" s="34" t="s">
        <v>25</v>
      </c>
      <c r="K7" s="34" t="s">
        <v>90</v>
      </c>
      <c r="L7" s="34" t="s">
        <v>16</v>
      </c>
      <c r="M7" s="35" t="s">
        <v>2</v>
      </c>
    </row>
    <row r="8" spans="1:13" ht="15">
      <c r="A8" s="28" t="s">
        <v>3</v>
      </c>
      <c r="B8" s="36">
        <v>4064</v>
      </c>
      <c r="C8" s="36">
        <v>4034</v>
      </c>
      <c r="D8" s="36">
        <v>30</v>
      </c>
      <c r="E8" s="37">
        <v>2</v>
      </c>
      <c r="F8" s="36">
        <v>707571</v>
      </c>
      <c r="G8" s="36">
        <v>357</v>
      </c>
      <c r="H8" s="36">
        <v>369</v>
      </c>
      <c r="I8" s="36">
        <v>168</v>
      </c>
      <c r="J8" s="36">
        <v>429</v>
      </c>
      <c r="K8" s="36">
        <v>313</v>
      </c>
      <c r="L8" s="36">
        <v>5702</v>
      </c>
      <c r="M8" s="36">
        <v>713273</v>
      </c>
    </row>
    <row r="9" spans="1:13" ht="15">
      <c r="A9" s="38" t="s">
        <v>4</v>
      </c>
      <c r="B9" s="39">
        <v>429</v>
      </c>
      <c r="C9" s="39">
        <v>426</v>
      </c>
      <c r="D9" s="39">
        <v>3</v>
      </c>
      <c r="E9" s="40">
        <v>0</v>
      </c>
      <c r="F9" s="39">
        <v>84400</v>
      </c>
      <c r="G9" s="39">
        <v>28</v>
      </c>
      <c r="H9" s="39">
        <v>39</v>
      </c>
      <c r="I9" s="39">
        <v>15</v>
      </c>
      <c r="J9" s="39">
        <v>76</v>
      </c>
      <c r="K9" s="39">
        <v>29</v>
      </c>
      <c r="L9" s="39">
        <v>616</v>
      </c>
      <c r="M9" s="39">
        <v>85016</v>
      </c>
    </row>
    <row r="10" spans="1:13" ht="15">
      <c r="A10" s="38" t="s">
        <v>19</v>
      </c>
      <c r="B10" s="41">
        <v>891</v>
      </c>
      <c r="C10" s="41">
        <v>882</v>
      </c>
      <c r="D10" s="41">
        <v>9</v>
      </c>
      <c r="E10" s="42">
        <v>0</v>
      </c>
      <c r="F10" s="41">
        <v>100130</v>
      </c>
      <c r="G10" s="41">
        <v>6</v>
      </c>
      <c r="H10" s="41">
        <v>72</v>
      </c>
      <c r="I10" s="41">
        <v>15</v>
      </c>
      <c r="J10" s="41">
        <v>62</v>
      </c>
      <c r="K10" s="41">
        <v>28</v>
      </c>
      <c r="L10" s="41">
        <v>1074</v>
      </c>
      <c r="M10" s="41">
        <v>101204</v>
      </c>
    </row>
    <row r="11" spans="1:13" ht="15">
      <c r="A11" s="38" t="s">
        <v>5</v>
      </c>
      <c r="B11" s="41">
        <v>271</v>
      </c>
      <c r="C11" s="41">
        <v>268</v>
      </c>
      <c r="D11" s="41">
        <v>3</v>
      </c>
      <c r="E11" s="42">
        <v>0</v>
      </c>
      <c r="F11" s="41">
        <v>46025</v>
      </c>
      <c r="G11" s="41">
        <v>17</v>
      </c>
      <c r="H11" s="41">
        <v>20</v>
      </c>
      <c r="I11" s="41">
        <v>7</v>
      </c>
      <c r="J11" s="41">
        <v>14</v>
      </c>
      <c r="K11" s="41">
        <v>16</v>
      </c>
      <c r="L11" s="41">
        <v>345</v>
      </c>
      <c r="M11" s="41">
        <v>46370</v>
      </c>
    </row>
    <row r="12" spans="1:13" ht="15">
      <c r="A12" s="38" t="s">
        <v>6</v>
      </c>
      <c r="B12" s="41">
        <v>524</v>
      </c>
      <c r="C12" s="41">
        <v>516</v>
      </c>
      <c r="D12" s="41">
        <v>8</v>
      </c>
      <c r="E12" s="42">
        <v>0</v>
      </c>
      <c r="F12" s="41">
        <v>82114</v>
      </c>
      <c r="G12" s="41">
        <v>75</v>
      </c>
      <c r="H12" s="41">
        <v>49</v>
      </c>
      <c r="I12" s="41">
        <v>24</v>
      </c>
      <c r="J12" s="41">
        <v>43</v>
      </c>
      <c r="K12" s="41">
        <v>44</v>
      </c>
      <c r="L12" s="41">
        <v>759</v>
      </c>
      <c r="M12" s="41">
        <v>82873</v>
      </c>
    </row>
    <row r="13" spans="1:13" ht="15">
      <c r="A13" s="38" t="s">
        <v>7</v>
      </c>
      <c r="B13" s="41">
        <v>31</v>
      </c>
      <c r="C13" s="41">
        <v>31</v>
      </c>
      <c r="D13" s="42">
        <v>0</v>
      </c>
      <c r="E13" s="42">
        <v>0</v>
      </c>
      <c r="F13" s="41">
        <v>23566</v>
      </c>
      <c r="G13" s="41" t="s">
        <v>104</v>
      </c>
      <c r="H13" s="41">
        <v>5</v>
      </c>
      <c r="I13" s="41">
        <v>10</v>
      </c>
      <c r="J13" s="41">
        <v>4</v>
      </c>
      <c r="K13" s="41">
        <v>14</v>
      </c>
      <c r="L13" s="41">
        <v>64</v>
      </c>
      <c r="M13" s="41">
        <v>23630</v>
      </c>
    </row>
    <row r="14" spans="1:13" ht="15">
      <c r="A14" s="38" t="s">
        <v>8</v>
      </c>
      <c r="B14" s="41">
        <v>110</v>
      </c>
      <c r="C14" s="41">
        <v>105</v>
      </c>
      <c r="D14" s="41">
        <v>5</v>
      </c>
      <c r="E14" s="42">
        <v>0</v>
      </c>
      <c r="F14" s="41">
        <v>107671</v>
      </c>
      <c r="G14" s="41">
        <v>26</v>
      </c>
      <c r="H14" s="41">
        <v>71</v>
      </c>
      <c r="I14" s="41">
        <v>35</v>
      </c>
      <c r="J14" s="41">
        <v>30</v>
      </c>
      <c r="K14" s="41">
        <v>27</v>
      </c>
      <c r="L14" s="41">
        <v>299</v>
      </c>
      <c r="M14" s="41">
        <v>107970</v>
      </c>
    </row>
    <row r="15" spans="1:13" ht="15">
      <c r="A15" s="38" t="s">
        <v>9</v>
      </c>
      <c r="B15" s="41">
        <v>827</v>
      </c>
      <c r="C15" s="41">
        <v>827</v>
      </c>
      <c r="D15" s="42">
        <v>0</v>
      </c>
      <c r="E15" s="42">
        <v>1</v>
      </c>
      <c r="F15" s="41">
        <v>116908</v>
      </c>
      <c r="G15" s="41">
        <v>128</v>
      </c>
      <c r="H15" s="41">
        <v>39</v>
      </c>
      <c r="I15" s="41">
        <v>18</v>
      </c>
      <c r="J15" s="41">
        <v>73</v>
      </c>
      <c r="K15" s="41">
        <v>53</v>
      </c>
      <c r="L15" s="41">
        <v>1139</v>
      </c>
      <c r="M15" s="41">
        <v>118047</v>
      </c>
    </row>
    <row r="16" spans="1:13" ht="15">
      <c r="A16" s="38" t="s">
        <v>10</v>
      </c>
      <c r="B16" s="41">
        <v>177</v>
      </c>
      <c r="C16" s="41">
        <v>177</v>
      </c>
      <c r="D16" s="42">
        <v>0</v>
      </c>
      <c r="E16" s="42">
        <v>0</v>
      </c>
      <c r="F16" s="41">
        <v>65931</v>
      </c>
      <c r="G16" s="41">
        <v>23</v>
      </c>
      <c r="H16" s="41">
        <v>30</v>
      </c>
      <c r="I16" s="41">
        <v>19</v>
      </c>
      <c r="J16" s="41">
        <v>82</v>
      </c>
      <c r="K16" s="41">
        <v>52</v>
      </c>
      <c r="L16" s="41">
        <v>383</v>
      </c>
      <c r="M16" s="41">
        <v>66314</v>
      </c>
    </row>
    <row r="17" spans="1:13" ht="15">
      <c r="A17" s="38" t="s">
        <v>11</v>
      </c>
      <c r="B17" s="39">
        <v>804</v>
      </c>
      <c r="C17" s="39">
        <v>802</v>
      </c>
      <c r="D17" s="39">
        <v>2</v>
      </c>
      <c r="E17" s="40">
        <v>1</v>
      </c>
      <c r="F17" s="39">
        <v>80826</v>
      </c>
      <c r="G17" s="39">
        <v>54</v>
      </c>
      <c r="H17" s="39">
        <v>44</v>
      </c>
      <c r="I17" s="39">
        <v>25</v>
      </c>
      <c r="J17" s="39">
        <v>45</v>
      </c>
      <c r="K17" s="39">
        <v>50</v>
      </c>
      <c r="L17" s="39">
        <v>1023</v>
      </c>
      <c r="M17" s="39">
        <v>81849</v>
      </c>
    </row>
    <row r="18" spans="1:13" ht="15">
      <c r="A18" s="28" t="s">
        <v>14</v>
      </c>
      <c r="B18" s="36">
        <v>1162</v>
      </c>
      <c r="C18" s="36">
        <v>1162</v>
      </c>
      <c r="D18" s="43">
        <v>0</v>
      </c>
      <c r="E18" s="37">
        <v>0</v>
      </c>
      <c r="F18" s="36">
        <v>22832</v>
      </c>
      <c r="G18" s="36">
        <v>69</v>
      </c>
      <c r="H18" s="36">
        <v>20</v>
      </c>
      <c r="I18" s="36">
        <v>2</v>
      </c>
      <c r="J18" s="36">
        <v>105</v>
      </c>
      <c r="K18" s="36">
        <v>16</v>
      </c>
      <c r="L18" s="36">
        <v>1374</v>
      </c>
      <c r="M18" s="36">
        <v>24206</v>
      </c>
    </row>
    <row r="19" spans="1:13" ht="15">
      <c r="A19" s="28" t="s">
        <v>13</v>
      </c>
      <c r="B19" s="36">
        <v>3473</v>
      </c>
      <c r="C19" s="36">
        <v>3468</v>
      </c>
      <c r="D19" s="36">
        <v>5</v>
      </c>
      <c r="E19" s="36">
        <v>15</v>
      </c>
      <c r="F19" s="36">
        <v>56126</v>
      </c>
      <c r="G19" s="36">
        <v>738</v>
      </c>
      <c r="H19" s="36">
        <v>49</v>
      </c>
      <c r="I19" s="36">
        <v>8</v>
      </c>
      <c r="J19" s="36">
        <v>56</v>
      </c>
      <c r="K19" s="36">
        <v>62</v>
      </c>
      <c r="L19" s="36">
        <v>4401</v>
      </c>
      <c r="M19" s="36">
        <v>60527</v>
      </c>
    </row>
    <row r="20" spans="1:13" ht="15">
      <c r="A20" s="28" t="s">
        <v>12</v>
      </c>
      <c r="B20" s="36">
        <v>699</v>
      </c>
      <c r="C20" s="36">
        <v>696</v>
      </c>
      <c r="D20" s="36">
        <v>3</v>
      </c>
      <c r="E20" s="37">
        <v>1</v>
      </c>
      <c r="F20" s="36">
        <v>53788</v>
      </c>
      <c r="G20" s="36">
        <v>309</v>
      </c>
      <c r="H20" s="36">
        <v>26</v>
      </c>
      <c r="I20" s="36">
        <v>16</v>
      </c>
      <c r="J20" s="36">
        <v>28</v>
      </c>
      <c r="K20" s="36">
        <v>37</v>
      </c>
      <c r="L20" s="36">
        <v>1116</v>
      </c>
      <c r="M20" s="36">
        <v>54904</v>
      </c>
    </row>
    <row r="21" spans="1:13" ht="15">
      <c r="A21" s="8" t="s">
        <v>86</v>
      </c>
      <c r="B21" s="39">
        <v>199</v>
      </c>
      <c r="C21" s="39">
        <v>199</v>
      </c>
      <c r="D21" s="42">
        <v>0</v>
      </c>
      <c r="E21" s="37">
        <v>0</v>
      </c>
      <c r="F21" s="39">
        <v>82060</v>
      </c>
      <c r="G21" s="40">
        <v>0</v>
      </c>
      <c r="H21" s="40">
        <v>0</v>
      </c>
      <c r="I21" s="40">
        <v>0</v>
      </c>
      <c r="J21" s="42">
        <v>0</v>
      </c>
      <c r="K21" s="42">
        <v>0</v>
      </c>
      <c r="L21" s="39">
        <v>199</v>
      </c>
      <c r="M21" s="39">
        <v>82259</v>
      </c>
    </row>
    <row r="22" spans="1:13" ht="15">
      <c r="A22" s="44" t="s">
        <v>20</v>
      </c>
      <c r="B22" s="45">
        <v>9597</v>
      </c>
      <c r="C22" s="45">
        <v>9559</v>
      </c>
      <c r="D22" s="45">
        <v>38</v>
      </c>
      <c r="E22" s="45">
        <v>18</v>
      </c>
      <c r="F22" s="45">
        <v>922377</v>
      </c>
      <c r="G22" s="45">
        <v>1473</v>
      </c>
      <c r="H22" s="45">
        <v>464</v>
      </c>
      <c r="I22" s="45">
        <v>194</v>
      </c>
      <c r="J22" s="45">
        <v>618</v>
      </c>
      <c r="K22" s="45">
        <v>428</v>
      </c>
      <c r="L22" s="45">
        <v>12792</v>
      </c>
      <c r="M22" s="45">
        <v>935169</v>
      </c>
    </row>
    <row r="23" spans="1:13" ht="15">
      <c r="A23" s="46"/>
      <c r="B23" s="46"/>
      <c r="C23" s="46"/>
      <c r="D23" s="46"/>
      <c r="E23" s="46"/>
      <c r="F23" s="46"/>
      <c r="G23" s="46"/>
      <c r="H23" s="46"/>
      <c r="I23" s="46"/>
      <c r="J23" s="46"/>
      <c r="K23" s="46"/>
      <c r="L23" s="46"/>
      <c r="M23" s="46"/>
    </row>
    <row r="24" ht="12.75">
      <c r="A24" s="20"/>
    </row>
    <row r="25" ht="12.75">
      <c r="A25" s="20"/>
    </row>
    <row r="26" ht="12.75">
      <c r="A26" s="20"/>
    </row>
    <row r="27" ht="12.75">
      <c r="A27" s="20"/>
    </row>
    <row r="28" ht="12.75">
      <c r="A28" s="22"/>
    </row>
    <row r="29" ht="12.75">
      <c r="A29" s="20"/>
    </row>
    <row r="30" ht="12.75">
      <c r="A30" s="21"/>
    </row>
    <row r="34" ht="12.75">
      <c r="A34" s="21"/>
    </row>
    <row r="35" ht="12.75">
      <c r="A35" s="21"/>
    </row>
    <row r="36" spans="1:16" ht="15">
      <c r="A36" s="10"/>
      <c r="P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ht="15">
      <c r="A65" s="10"/>
    </row>
    <row r="66" ht="12.75">
      <c r="A66" s="21"/>
    </row>
    <row r="67" ht="12.75">
      <c r="A67" s="21"/>
    </row>
    <row r="68" ht="12.75">
      <c r="A68" s="21"/>
    </row>
    <row r="69" ht="12.75">
      <c r="A69" s="21"/>
    </row>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theme="6" tint="0.39998000860214233"/>
  </sheetPr>
  <dimension ref="A1:Y62"/>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12" width="9.140625" style="4" customWidth="1"/>
    <col min="13" max="13" width="10.421875" style="4" customWidth="1"/>
    <col min="14" max="19" width="9.140625" style="4" customWidth="1"/>
    <col min="20" max="20" width="9.7109375" style="4" customWidth="1"/>
    <col min="21" max="16384" width="9.140625" style="4" customWidth="1"/>
  </cols>
  <sheetData>
    <row r="1" spans="1:25" ht="28.5">
      <c r="A1" s="64" t="s">
        <v>76</v>
      </c>
      <c r="B1" s="14"/>
      <c r="C1" s="14"/>
      <c r="D1" s="14"/>
      <c r="E1" s="14"/>
      <c r="F1" s="15"/>
      <c r="G1" s="14"/>
      <c r="H1" s="14"/>
      <c r="I1" s="18"/>
      <c r="J1" s="14"/>
      <c r="K1" s="14"/>
      <c r="L1" s="14"/>
      <c r="M1" s="14"/>
      <c r="Q1" s="16"/>
      <c r="R1" s="16"/>
      <c r="S1" s="16"/>
      <c r="T1" s="16"/>
      <c r="U1" s="16"/>
      <c r="V1" s="16"/>
      <c r="W1" s="16"/>
      <c r="X1" s="16"/>
      <c r="Y1" s="16"/>
    </row>
    <row r="2" spans="1:25" ht="15">
      <c r="A2" s="17" t="s">
        <v>47</v>
      </c>
      <c r="B2" s="28"/>
      <c r="C2" s="28"/>
      <c r="D2" s="28"/>
      <c r="E2" s="28"/>
      <c r="F2" s="29"/>
      <c r="G2" s="28"/>
      <c r="H2" s="28"/>
      <c r="I2" s="30"/>
      <c r="J2" s="28"/>
      <c r="K2" s="28"/>
      <c r="L2" s="28"/>
      <c r="M2" s="28"/>
      <c r="Q2" s="16"/>
      <c r="R2" s="16"/>
      <c r="S2" s="16"/>
      <c r="T2" s="16"/>
      <c r="U2" s="16"/>
      <c r="V2" s="16"/>
      <c r="W2" s="16"/>
      <c r="X2" s="16"/>
      <c r="Y2" s="16"/>
    </row>
    <row r="3" spans="1:25" ht="15">
      <c r="A3" s="19" t="s">
        <v>48</v>
      </c>
      <c r="B3" s="28"/>
      <c r="C3" s="28"/>
      <c r="D3" s="28"/>
      <c r="E3" s="28"/>
      <c r="F3" s="29"/>
      <c r="G3" s="28"/>
      <c r="H3" s="28"/>
      <c r="I3" s="30"/>
      <c r="J3" s="28"/>
      <c r="K3" s="28"/>
      <c r="L3" s="28"/>
      <c r="M3" s="28"/>
      <c r="Q3" s="16"/>
      <c r="R3" s="16"/>
      <c r="S3" s="16"/>
      <c r="T3" s="16"/>
      <c r="U3" s="16"/>
      <c r="V3" s="16"/>
      <c r="W3" s="16"/>
      <c r="X3" s="16"/>
      <c r="Y3" s="16"/>
    </row>
    <row r="4" spans="1:25" ht="15">
      <c r="A4" s="8" t="s">
        <v>103</v>
      </c>
      <c r="B4" s="28"/>
      <c r="C4" s="28"/>
      <c r="D4" s="28"/>
      <c r="E4" s="28"/>
      <c r="F4" s="29"/>
      <c r="G4" s="28"/>
      <c r="H4" s="28"/>
      <c r="I4" s="30"/>
      <c r="J4" s="28"/>
      <c r="K4" s="28"/>
      <c r="L4" s="28"/>
      <c r="M4" s="28"/>
      <c r="Q4" s="16"/>
      <c r="R4" s="16"/>
      <c r="S4" s="16"/>
      <c r="T4" s="16"/>
      <c r="U4" s="16"/>
      <c r="V4" s="16"/>
      <c r="W4" s="16"/>
      <c r="X4" s="16"/>
      <c r="Y4" s="16"/>
    </row>
    <row r="5" spans="1:25" ht="15">
      <c r="A5" s="19" t="s">
        <v>100</v>
      </c>
      <c r="B5" s="28"/>
      <c r="C5" s="28"/>
      <c r="D5" s="28"/>
      <c r="E5" s="28"/>
      <c r="F5" s="29"/>
      <c r="G5" s="28"/>
      <c r="H5" s="28"/>
      <c r="I5" s="30"/>
      <c r="J5" s="28"/>
      <c r="K5" s="28"/>
      <c r="L5" s="28"/>
      <c r="M5" s="28"/>
      <c r="Q5" s="16"/>
      <c r="R5" s="16"/>
      <c r="S5" s="16"/>
      <c r="T5" s="16"/>
      <c r="U5" s="16"/>
      <c r="V5" s="16"/>
      <c r="W5" s="16"/>
      <c r="X5" s="16"/>
      <c r="Y5" s="16"/>
    </row>
    <row r="6" spans="1:25" ht="15">
      <c r="A6" s="31" t="s">
        <v>49</v>
      </c>
      <c r="B6" s="32"/>
      <c r="C6" s="32"/>
      <c r="D6" s="32"/>
      <c r="E6" s="32"/>
      <c r="F6" s="32"/>
      <c r="G6" s="32"/>
      <c r="H6" s="32"/>
      <c r="I6" s="32"/>
      <c r="J6" s="32"/>
      <c r="K6" s="32"/>
      <c r="L6" s="32"/>
      <c r="M6" s="32"/>
      <c r="Q6" s="16"/>
      <c r="R6" s="16"/>
      <c r="S6" s="16"/>
      <c r="T6" s="16"/>
      <c r="U6" s="16"/>
      <c r="V6" s="16"/>
      <c r="W6" s="16"/>
      <c r="X6" s="16"/>
      <c r="Y6" s="16"/>
    </row>
    <row r="7" spans="1:13" ht="42.75" customHeight="1">
      <c r="A7" s="33" t="s">
        <v>21</v>
      </c>
      <c r="B7" s="34" t="s">
        <v>84</v>
      </c>
      <c r="C7" s="34" t="s">
        <v>23</v>
      </c>
      <c r="D7" s="34" t="s">
        <v>89</v>
      </c>
      <c r="E7" s="34" t="s">
        <v>18</v>
      </c>
      <c r="F7" s="34" t="s">
        <v>17</v>
      </c>
      <c r="G7" s="34" t="s">
        <v>0</v>
      </c>
      <c r="H7" s="34" t="s">
        <v>1</v>
      </c>
      <c r="I7" s="34" t="s">
        <v>15</v>
      </c>
      <c r="J7" s="34" t="s">
        <v>25</v>
      </c>
      <c r="K7" s="34" t="s">
        <v>90</v>
      </c>
      <c r="L7" s="34" t="s">
        <v>16</v>
      </c>
      <c r="M7" s="35" t="s">
        <v>2</v>
      </c>
    </row>
    <row r="8" spans="1:13" ht="15">
      <c r="A8" s="28" t="s">
        <v>3</v>
      </c>
      <c r="B8" s="36">
        <v>4035</v>
      </c>
      <c r="C8" s="36">
        <v>4004</v>
      </c>
      <c r="D8" s="36">
        <v>31</v>
      </c>
      <c r="E8" s="37">
        <v>1</v>
      </c>
      <c r="F8" s="36">
        <v>743005</v>
      </c>
      <c r="G8" s="36">
        <v>366</v>
      </c>
      <c r="H8" s="36">
        <v>368</v>
      </c>
      <c r="I8" s="36">
        <v>168</v>
      </c>
      <c r="J8" s="36">
        <v>437</v>
      </c>
      <c r="K8" s="36">
        <v>345</v>
      </c>
      <c r="L8" s="36">
        <v>5720</v>
      </c>
      <c r="M8" s="36">
        <v>748725</v>
      </c>
    </row>
    <row r="9" spans="1:13" ht="15">
      <c r="A9" s="38" t="s">
        <v>4</v>
      </c>
      <c r="B9" s="39">
        <v>426</v>
      </c>
      <c r="C9" s="39">
        <v>423</v>
      </c>
      <c r="D9" s="39">
        <v>3</v>
      </c>
      <c r="E9" s="40">
        <v>0</v>
      </c>
      <c r="F9" s="39">
        <v>87551</v>
      </c>
      <c r="G9" s="39">
        <v>29</v>
      </c>
      <c r="H9" s="39">
        <v>39</v>
      </c>
      <c r="I9" s="39">
        <v>15</v>
      </c>
      <c r="J9" s="39">
        <v>77</v>
      </c>
      <c r="K9" s="39">
        <v>34</v>
      </c>
      <c r="L9" s="39">
        <v>620</v>
      </c>
      <c r="M9" s="39">
        <v>88171</v>
      </c>
    </row>
    <row r="10" spans="1:13" ht="15">
      <c r="A10" s="38" t="s">
        <v>19</v>
      </c>
      <c r="B10" s="41">
        <v>878</v>
      </c>
      <c r="C10" s="41">
        <v>869</v>
      </c>
      <c r="D10" s="41">
        <v>9</v>
      </c>
      <c r="E10" s="42">
        <v>0</v>
      </c>
      <c r="F10" s="41">
        <v>105323</v>
      </c>
      <c r="G10" s="41">
        <v>7</v>
      </c>
      <c r="H10" s="41">
        <v>72</v>
      </c>
      <c r="I10" s="41">
        <v>15</v>
      </c>
      <c r="J10" s="41">
        <v>63</v>
      </c>
      <c r="K10" s="41">
        <v>31</v>
      </c>
      <c r="L10" s="41">
        <v>1066</v>
      </c>
      <c r="M10" s="41">
        <v>106389</v>
      </c>
    </row>
    <row r="11" spans="1:13" ht="15">
      <c r="A11" s="38" t="s">
        <v>5</v>
      </c>
      <c r="B11" s="41">
        <v>278</v>
      </c>
      <c r="C11" s="41">
        <v>275</v>
      </c>
      <c r="D11" s="41">
        <v>3</v>
      </c>
      <c r="E11" s="42">
        <v>0</v>
      </c>
      <c r="F11" s="41">
        <v>47457</v>
      </c>
      <c r="G11" s="41">
        <v>17</v>
      </c>
      <c r="H11" s="41">
        <v>20</v>
      </c>
      <c r="I11" s="41">
        <v>7</v>
      </c>
      <c r="J11" s="41">
        <v>15</v>
      </c>
      <c r="K11" s="41">
        <v>19</v>
      </c>
      <c r="L11" s="41">
        <v>356</v>
      </c>
      <c r="M11" s="41">
        <v>47813</v>
      </c>
    </row>
    <row r="12" spans="1:13" ht="15">
      <c r="A12" s="38" t="s">
        <v>6</v>
      </c>
      <c r="B12" s="41">
        <v>522</v>
      </c>
      <c r="C12" s="41">
        <v>513</v>
      </c>
      <c r="D12" s="41">
        <v>9</v>
      </c>
      <c r="E12" s="42">
        <v>0</v>
      </c>
      <c r="F12" s="41">
        <v>85027</v>
      </c>
      <c r="G12" s="41">
        <v>80</v>
      </c>
      <c r="H12" s="41">
        <v>49</v>
      </c>
      <c r="I12" s="41">
        <v>24</v>
      </c>
      <c r="J12" s="41">
        <v>44</v>
      </c>
      <c r="K12" s="41">
        <v>46</v>
      </c>
      <c r="L12" s="41">
        <v>765</v>
      </c>
      <c r="M12" s="41">
        <v>85792</v>
      </c>
    </row>
    <row r="13" spans="1:13" ht="15">
      <c r="A13" s="38" t="s">
        <v>7</v>
      </c>
      <c r="B13" s="41">
        <v>31</v>
      </c>
      <c r="C13" s="41">
        <v>31</v>
      </c>
      <c r="D13" s="42">
        <v>0</v>
      </c>
      <c r="E13" s="42">
        <v>0</v>
      </c>
      <c r="F13" s="41">
        <v>25803</v>
      </c>
      <c r="G13" s="41" t="s">
        <v>104</v>
      </c>
      <c r="H13" s="41">
        <v>5</v>
      </c>
      <c r="I13" s="41">
        <v>10</v>
      </c>
      <c r="J13" s="41">
        <v>4</v>
      </c>
      <c r="K13" s="41">
        <v>15</v>
      </c>
      <c r="L13" s="41">
        <v>65</v>
      </c>
      <c r="M13" s="41">
        <v>25868</v>
      </c>
    </row>
    <row r="14" spans="1:13" ht="15">
      <c r="A14" s="38" t="s">
        <v>8</v>
      </c>
      <c r="B14" s="41">
        <v>110</v>
      </c>
      <c r="C14" s="41">
        <v>105</v>
      </c>
      <c r="D14" s="41">
        <v>5</v>
      </c>
      <c r="E14" s="42">
        <v>0</v>
      </c>
      <c r="F14" s="41">
        <v>114219</v>
      </c>
      <c r="G14" s="41">
        <v>26</v>
      </c>
      <c r="H14" s="41">
        <v>71</v>
      </c>
      <c r="I14" s="41">
        <v>35</v>
      </c>
      <c r="J14" s="41">
        <v>31</v>
      </c>
      <c r="K14" s="41">
        <v>30</v>
      </c>
      <c r="L14" s="41">
        <v>303</v>
      </c>
      <c r="M14" s="41">
        <v>114522</v>
      </c>
    </row>
    <row r="15" spans="1:13" ht="15">
      <c r="A15" s="38" t="s">
        <v>9</v>
      </c>
      <c r="B15" s="41">
        <v>816</v>
      </c>
      <c r="C15" s="41">
        <v>816</v>
      </c>
      <c r="D15" s="42">
        <v>0</v>
      </c>
      <c r="E15" s="42">
        <v>0</v>
      </c>
      <c r="F15" s="41">
        <v>122598</v>
      </c>
      <c r="G15" s="41">
        <v>130</v>
      </c>
      <c r="H15" s="41">
        <v>39</v>
      </c>
      <c r="I15" s="41">
        <v>18</v>
      </c>
      <c r="J15" s="41">
        <v>74</v>
      </c>
      <c r="K15" s="41">
        <v>55</v>
      </c>
      <c r="L15" s="41">
        <v>1132</v>
      </c>
      <c r="M15" s="41">
        <v>123730</v>
      </c>
    </row>
    <row r="16" spans="1:13" ht="15">
      <c r="A16" s="38" t="s">
        <v>10</v>
      </c>
      <c r="B16" s="41">
        <v>175</v>
      </c>
      <c r="C16" s="41">
        <v>175</v>
      </c>
      <c r="D16" s="42">
        <v>0</v>
      </c>
      <c r="E16" s="42">
        <v>0</v>
      </c>
      <c r="F16" s="41">
        <v>71504</v>
      </c>
      <c r="G16" s="41">
        <v>23</v>
      </c>
      <c r="H16" s="41">
        <v>29</v>
      </c>
      <c r="I16" s="41">
        <v>19</v>
      </c>
      <c r="J16" s="41">
        <v>83</v>
      </c>
      <c r="K16" s="41">
        <v>58</v>
      </c>
      <c r="L16" s="41">
        <v>387</v>
      </c>
      <c r="M16" s="41">
        <v>71891</v>
      </c>
    </row>
    <row r="17" spans="1:13" ht="15">
      <c r="A17" s="38" t="s">
        <v>11</v>
      </c>
      <c r="B17" s="39">
        <v>799</v>
      </c>
      <c r="C17" s="39">
        <v>797</v>
      </c>
      <c r="D17" s="39">
        <v>2</v>
      </c>
      <c r="E17" s="40">
        <v>1</v>
      </c>
      <c r="F17" s="39">
        <v>83523</v>
      </c>
      <c r="G17" s="39">
        <v>54</v>
      </c>
      <c r="H17" s="39">
        <v>44</v>
      </c>
      <c r="I17" s="39">
        <v>25</v>
      </c>
      <c r="J17" s="39">
        <v>46</v>
      </c>
      <c r="K17" s="39">
        <v>57</v>
      </c>
      <c r="L17" s="39">
        <v>1026</v>
      </c>
      <c r="M17" s="39">
        <v>84549</v>
      </c>
    </row>
    <row r="18" spans="1:13" ht="15">
      <c r="A18" s="28" t="s">
        <v>14</v>
      </c>
      <c r="B18" s="36">
        <v>1273</v>
      </c>
      <c r="C18" s="36">
        <v>1273</v>
      </c>
      <c r="D18" s="43">
        <v>0</v>
      </c>
      <c r="E18" s="37">
        <v>0</v>
      </c>
      <c r="F18" s="36">
        <v>24100</v>
      </c>
      <c r="G18" s="36">
        <v>81</v>
      </c>
      <c r="H18" s="36">
        <v>17</v>
      </c>
      <c r="I18" s="36">
        <v>2</v>
      </c>
      <c r="J18" s="36">
        <v>130</v>
      </c>
      <c r="K18" s="36">
        <v>18</v>
      </c>
      <c r="L18" s="36">
        <v>1521</v>
      </c>
      <c r="M18" s="36">
        <v>25621</v>
      </c>
    </row>
    <row r="19" spans="1:13" ht="15">
      <c r="A19" s="28" t="s">
        <v>13</v>
      </c>
      <c r="B19" s="36">
        <v>3511</v>
      </c>
      <c r="C19" s="36">
        <v>3505</v>
      </c>
      <c r="D19" s="36">
        <v>6</v>
      </c>
      <c r="E19" s="36">
        <v>17</v>
      </c>
      <c r="F19" s="36">
        <v>61439</v>
      </c>
      <c r="G19" s="36">
        <v>759</v>
      </c>
      <c r="H19" s="36">
        <v>49</v>
      </c>
      <c r="I19" s="36">
        <v>8</v>
      </c>
      <c r="J19" s="36">
        <v>56</v>
      </c>
      <c r="K19" s="36">
        <v>75</v>
      </c>
      <c r="L19" s="36">
        <v>4475</v>
      </c>
      <c r="M19" s="36">
        <v>65914</v>
      </c>
    </row>
    <row r="20" spans="1:13" ht="15">
      <c r="A20" s="28" t="s">
        <v>12</v>
      </c>
      <c r="B20" s="36">
        <v>708</v>
      </c>
      <c r="C20" s="36">
        <v>705</v>
      </c>
      <c r="D20" s="36">
        <v>3</v>
      </c>
      <c r="E20" s="37">
        <v>1</v>
      </c>
      <c r="F20" s="36">
        <v>55728</v>
      </c>
      <c r="G20" s="36">
        <v>322</v>
      </c>
      <c r="H20" s="36">
        <v>26</v>
      </c>
      <c r="I20" s="36">
        <v>16</v>
      </c>
      <c r="J20" s="36">
        <v>29</v>
      </c>
      <c r="K20" s="36">
        <v>49</v>
      </c>
      <c r="L20" s="36">
        <v>1151</v>
      </c>
      <c r="M20" s="36">
        <v>56879</v>
      </c>
    </row>
    <row r="21" spans="1:13" ht="15">
      <c r="A21" s="8" t="s">
        <v>86</v>
      </c>
      <c r="B21" s="39">
        <v>212</v>
      </c>
      <c r="C21" s="39">
        <v>212</v>
      </c>
      <c r="D21" s="42">
        <v>0</v>
      </c>
      <c r="E21" s="37">
        <v>0</v>
      </c>
      <c r="F21" s="39">
        <v>108686</v>
      </c>
      <c r="G21" s="39">
        <v>32</v>
      </c>
      <c r="H21" s="37">
        <v>0</v>
      </c>
      <c r="I21" s="37">
        <v>0</v>
      </c>
      <c r="J21" s="39">
        <v>7</v>
      </c>
      <c r="K21" s="42">
        <v>0</v>
      </c>
      <c r="L21" s="39">
        <v>251</v>
      </c>
      <c r="M21" s="39">
        <v>108937</v>
      </c>
    </row>
    <row r="22" spans="1:13" ht="15">
      <c r="A22" s="44" t="s">
        <v>20</v>
      </c>
      <c r="B22" s="45">
        <v>9739</v>
      </c>
      <c r="C22" s="45">
        <v>9699</v>
      </c>
      <c r="D22" s="45">
        <v>40</v>
      </c>
      <c r="E22" s="45">
        <v>19</v>
      </c>
      <c r="F22" s="45">
        <v>992958</v>
      </c>
      <c r="G22" s="45">
        <v>1560</v>
      </c>
      <c r="H22" s="45">
        <v>460</v>
      </c>
      <c r="I22" s="45">
        <v>194</v>
      </c>
      <c r="J22" s="45">
        <v>659</v>
      </c>
      <c r="K22" s="45">
        <v>487</v>
      </c>
      <c r="L22" s="45">
        <v>13118</v>
      </c>
      <c r="M22" s="45">
        <v>1006076</v>
      </c>
    </row>
    <row r="23" spans="1:13" ht="15">
      <c r="A23" s="46"/>
      <c r="B23" s="46"/>
      <c r="C23" s="46"/>
      <c r="D23" s="46"/>
      <c r="E23" s="46"/>
      <c r="F23" s="46"/>
      <c r="G23" s="46"/>
      <c r="H23" s="46"/>
      <c r="I23" s="46"/>
      <c r="J23" s="46"/>
      <c r="K23" s="46"/>
      <c r="L23" s="46"/>
      <c r="M23" s="46"/>
    </row>
    <row r="24" ht="12.75">
      <c r="A24" s="20"/>
    </row>
    <row r="25" ht="12.75">
      <c r="A25" s="20"/>
    </row>
    <row r="26" ht="12.75">
      <c r="A26" s="20"/>
    </row>
    <row r="27" ht="12.75">
      <c r="A27" s="20"/>
    </row>
    <row r="28" ht="12.75">
      <c r="A28" s="22"/>
    </row>
    <row r="29" ht="12.75">
      <c r="A29" s="20"/>
    </row>
    <row r="30" ht="12.75">
      <c r="A30" s="21"/>
    </row>
    <row r="34" ht="12.75">
      <c r="A34" s="21"/>
    </row>
    <row r="35" ht="12.75">
      <c r="A35" s="21"/>
    </row>
    <row r="36" spans="1:16" ht="15">
      <c r="A36" s="10"/>
      <c r="G36" s="10"/>
      <c r="P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
      <selection activeCell="A1" sqref="A1"/>
    </sheetView>
  </sheetViews>
  <sheetFormatPr defaultColWidth="9.140625" defaultRowHeight="12.75"/>
  <cols>
    <col min="1" max="1" width="28.7109375" style="4" customWidth="1"/>
    <col min="2" max="2" width="88.28125" style="4" customWidth="1"/>
    <col min="3" max="16384" width="8.7109375" style="4" customWidth="1"/>
  </cols>
  <sheetData>
    <row r="1" ht="28.5">
      <c r="A1" s="65" t="s">
        <v>110</v>
      </c>
    </row>
    <row r="2" spans="1:2" ht="15">
      <c r="A2" s="49" t="s">
        <v>41</v>
      </c>
      <c r="B2" s="46"/>
    </row>
    <row r="3" spans="1:2" ht="23.25">
      <c r="A3" s="66" t="s">
        <v>42</v>
      </c>
      <c r="B3" s="66" t="s">
        <v>43</v>
      </c>
    </row>
    <row r="4" spans="1:2" ht="15">
      <c r="A4" s="50" t="s">
        <v>44</v>
      </c>
      <c r="B4" s="46" t="s">
        <v>45</v>
      </c>
    </row>
    <row r="5" spans="1:2" ht="15">
      <c r="A5" s="51">
        <v>2003</v>
      </c>
      <c r="B5" s="46" t="s">
        <v>120</v>
      </c>
    </row>
    <row r="6" spans="1:2" ht="15">
      <c r="A6" s="51">
        <v>2004</v>
      </c>
      <c r="B6" s="46" t="s">
        <v>121</v>
      </c>
    </row>
    <row r="7" spans="1:2" ht="15">
      <c r="A7" s="51">
        <v>2005</v>
      </c>
      <c r="B7" s="46" t="s">
        <v>122</v>
      </c>
    </row>
    <row r="8" spans="1:2" ht="15">
      <c r="A8" s="51">
        <v>2006</v>
      </c>
      <c r="B8" s="46" t="s">
        <v>123</v>
      </c>
    </row>
    <row r="9" spans="1:2" ht="15">
      <c r="A9" s="51">
        <v>2007</v>
      </c>
      <c r="B9" s="46" t="s">
        <v>124</v>
      </c>
    </row>
    <row r="10" spans="1:2" ht="15">
      <c r="A10" s="51">
        <v>2008</v>
      </c>
      <c r="B10" s="46" t="s">
        <v>125</v>
      </c>
    </row>
    <row r="11" spans="1:2" ht="15">
      <c r="A11" s="51">
        <v>2009</v>
      </c>
      <c r="B11" s="46" t="s">
        <v>126</v>
      </c>
    </row>
    <row r="12" spans="1:2" ht="15">
      <c r="A12" s="51">
        <v>2010</v>
      </c>
      <c r="B12" s="46" t="s">
        <v>127</v>
      </c>
    </row>
    <row r="13" spans="1:2" ht="15">
      <c r="A13" s="51">
        <v>2011</v>
      </c>
      <c r="B13" s="46" t="s">
        <v>128</v>
      </c>
    </row>
    <row r="14" spans="1:2" ht="15">
      <c r="A14" s="51">
        <v>2012</v>
      </c>
      <c r="B14" s="46" t="s">
        <v>129</v>
      </c>
    </row>
    <row r="15" spans="1:2" ht="15">
      <c r="A15" s="51">
        <v>2013</v>
      </c>
      <c r="B15" s="46" t="s">
        <v>130</v>
      </c>
    </row>
    <row r="16" spans="1:2" ht="15">
      <c r="A16" s="51">
        <v>2014</v>
      </c>
      <c r="B16" s="46" t="s">
        <v>131</v>
      </c>
    </row>
    <row r="17" spans="1:2" ht="15">
      <c r="A17" s="51">
        <v>2015</v>
      </c>
      <c r="B17" s="46" t="s">
        <v>132</v>
      </c>
    </row>
    <row r="18" spans="1:2" ht="15">
      <c r="A18" s="51">
        <v>2016</v>
      </c>
      <c r="B18" s="46" t="s">
        <v>133</v>
      </c>
    </row>
    <row r="19" spans="1:2" ht="15">
      <c r="A19" s="51">
        <v>2017</v>
      </c>
      <c r="B19" s="46" t="s">
        <v>134</v>
      </c>
    </row>
    <row r="20" spans="1:2" ht="15">
      <c r="A20" s="51">
        <v>2018</v>
      </c>
      <c r="B20" s="46" t="s">
        <v>135</v>
      </c>
    </row>
    <row r="21" spans="1:2" ht="15">
      <c r="A21" s="51">
        <v>2019</v>
      </c>
      <c r="B21" s="46" t="s">
        <v>136</v>
      </c>
    </row>
    <row r="22" spans="1:2" ht="15">
      <c r="A22" s="51">
        <v>2020</v>
      </c>
      <c r="B22" s="46" t="s">
        <v>137</v>
      </c>
    </row>
    <row r="23" spans="1:2" ht="15">
      <c r="A23" s="51">
        <v>2021</v>
      </c>
      <c r="B23" s="46" t="s">
        <v>138</v>
      </c>
    </row>
    <row r="24" spans="1:2" ht="15">
      <c r="A24" s="51">
        <v>2022</v>
      </c>
      <c r="B24" s="46" t="s">
        <v>139</v>
      </c>
    </row>
    <row r="25" spans="1:2" ht="15">
      <c r="A25" s="52" t="s">
        <v>46</v>
      </c>
      <c r="B25" s="46" t="s">
        <v>109</v>
      </c>
    </row>
    <row r="26" ht="12.75">
      <c r="A26" s="6"/>
    </row>
    <row r="27" ht="12.75">
      <c r="A27" s="6"/>
    </row>
  </sheetData>
  <sheetProtection/>
  <hyperlinks>
    <hyperlink ref="A4" location="'Cover sheet'!A1" display="'Cover sheet'!A1"/>
    <hyperlink ref="A25" location="'Technology Time Series'!A1" display="'Technology Time Series'!A1"/>
    <hyperlink ref="A5" location="'2003'!A1" display="'2003'!A1"/>
    <hyperlink ref="A6" location="'2004'!A1" display="'2004'!A1"/>
    <hyperlink ref="A7" location="'2005'!A1" display="'2005'!A1"/>
    <hyperlink ref="A8" location="'2006'!A1" display="'2006'!A1"/>
    <hyperlink ref="A9" location="'2007'!A1" display="'2007'!A1"/>
    <hyperlink ref="A10" location="'2008'!A1" display="'2008'!A1"/>
    <hyperlink ref="A11" location="'2009'!A1" display="'2009'!A1"/>
    <hyperlink ref="A12" location="'2010'!A1" display="'2010'!A1"/>
    <hyperlink ref="A13" location="'2011'!A1" display="'2011'!A1"/>
    <hyperlink ref="A14" location="'2012'!A1" display="'2012'!A1"/>
    <hyperlink ref="A15" location="'2013'!A1" display="'2013'!A1"/>
    <hyperlink ref="A16" location="'2014'!A1" display="'2014'!A1"/>
    <hyperlink ref="A17" location="'2015'!A1" display="'2015'!A1"/>
    <hyperlink ref="A18" location="'2016'!A1" display="'2016'!A1"/>
    <hyperlink ref="A19" location="'2017'!A1" display="'2017'!A1"/>
    <hyperlink ref="A20" location="'2018'!A1" display="'2018'!A1"/>
    <hyperlink ref="A21" location="'2019'!A1" display="'2019'!A1"/>
    <hyperlink ref="A22" location="'2020'!A1" display="'2020'!A1"/>
    <hyperlink ref="A23" location="'2021'!A1" display="'2021'!A1"/>
    <hyperlink ref="A24" location="'2022'!A1" display="'2022'!A1"/>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theme="6" tint="0.39998000860214233"/>
  </sheetPr>
  <dimension ref="A1:Y62"/>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5" width="9.140625" style="4" customWidth="1"/>
    <col min="6" max="6" width="10.7109375" style="4" customWidth="1"/>
    <col min="7" max="12" width="9.140625" style="4" customWidth="1"/>
    <col min="13" max="13" width="13.28125" style="4" customWidth="1"/>
    <col min="14" max="19" width="9.140625" style="4" customWidth="1"/>
    <col min="20" max="20" width="9.7109375" style="4" customWidth="1"/>
    <col min="21" max="16384" width="9.140625" style="4" customWidth="1"/>
  </cols>
  <sheetData>
    <row r="1" spans="1:25" ht="28.5">
      <c r="A1" s="64" t="s">
        <v>60</v>
      </c>
      <c r="B1" s="14"/>
      <c r="C1" s="14"/>
      <c r="D1" s="14"/>
      <c r="E1" s="14"/>
      <c r="F1" s="15"/>
      <c r="G1" s="14"/>
      <c r="H1" s="14"/>
      <c r="I1" s="18"/>
      <c r="J1" s="14"/>
      <c r="K1" s="14"/>
      <c r="L1" s="14"/>
      <c r="M1" s="14"/>
      <c r="Q1" s="16"/>
      <c r="R1" s="16"/>
      <c r="S1" s="16"/>
      <c r="T1" s="16"/>
      <c r="U1" s="16"/>
      <c r="V1" s="16"/>
      <c r="W1" s="16"/>
      <c r="X1" s="16"/>
      <c r="Y1" s="16"/>
    </row>
    <row r="2" spans="1:25" ht="15">
      <c r="A2" s="17" t="s">
        <v>47</v>
      </c>
      <c r="B2" s="28"/>
      <c r="C2" s="28"/>
      <c r="D2" s="28"/>
      <c r="E2" s="28"/>
      <c r="F2" s="29"/>
      <c r="G2" s="28"/>
      <c r="H2" s="28"/>
      <c r="I2" s="30"/>
      <c r="J2" s="28"/>
      <c r="K2" s="28"/>
      <c r="L2" s="28"/>
      <c r="M2" s="28"/>
      <c r="Q2" s="16"/>
      <c r="R2" s="16"/>
      <c r="S2" s="16"/>
      <c r="T2" s="16"/>
      <c r="U2" s="16"/>
      <c r="V2" s="16"/>
      <c r="W2" s="16"/>
      <c r="X2" s="16"/>
      <c r="Y2" s="16"/>
    </row>
    <row r="3" spans="1:25" ht="15">
      <c r="A3" s="19" t="s">
        <v>48</v>
      </c>
      <c r="B3" s="28"/>
      <c r="C3" s="28"/>
      <c r="D3" s="28"/>
      <c r="E3" s="28"/>
      <c r="F3" s="29"/>
      <c r="G3" s="28"/>
      <c r="H3" s="28"/>
      <c r="I3" s="30"/>
      <c r="J3" s="28"/>
      <c r="K3" s="28"/>
      <c r="L3" s="28"/>
      <c r="M3" s="28"/>
      <c r="Q3" s="16"/>
      <c r="R3" s="16"/>
      <c r="S3" s="16"/>
      <c r="T3" s="16"/>
      <c r="U3" s="16"/>
      <c r="V3" s="16"/>
      <c r="W3" s="16"/>
      <c r="X3" s="16"/>
      <c r="Y3" s="16"/>
    </row>
    <row r="4" spans="1:25" ht="15">
      <c r="A4" s="8" t="s">
        <v>103</v>
      </c>
      <c r="B4" s="28"/>
      <c r="C4" s="28"/>
      <c r="D4" s="28"/>
      <c r="E4" s="28"/>
      <c r="F4" s="29"/>
      <c r="G4" s="28"/>
      <c r="H4" s="28"/>
      <c r="I4" s="30"/>
      <c r="J4" s="28"/>
      <c r="K4" s="28"/>
      <c r="L4" s="28"/>
      <c r="M4" s="28"/>
      <c r="Q4" s="16"/>
      <c r="R4" s="16"/>
      <c r="S4" s="16"/>
      <c r="T4" s="16"/>
      <c r="U4" s="16"/>
      <c r="V4" s="16"/>
      <c r="W4" s="16"/>
      <c r="X4" s="16"/>
      <c r="Y4" s="16"/>
    </row>
    <row r="5" spans="1:25" ht="15">
      <c r="A5" s="19" t="s">
        <v>100</v>
      </c>
      <c r="B5" s="28"/>
      <c r="C5" s="28"/>
      <c r="D5" s="28"/>
      <c r="E5" s="28"/>
      <c r="F5" s="29"/>
      <c r="G5" s="28"/>
      <c r="H5" s="28"/>
      <c r="I5" s="30"/>
      <c r="J5" s="28"/>
      <c r="K5" s="28"/>
      <c r="L5" s="28"/>
      <c r="M5" s="28"/>
      <c r="Q5" s="16"/>
      <c r="R5" s="16"/>
      <c r="S5" s="16"/>
      <c r="T5" s="16"/>
      <c r="U5" s="16"/>
      <c r="V5" s="16"/>
      <c r="W5" s="16"/>
      <c r="X5" s="16"/>
      <c r="Y5" s="16"/>
    </row>
    <row r="6" spans="1:25" ht="15">
      <c r="A6" s="31" t="s">
        <v>49</v>
      </c>
      <c r="B6" s="32"/>
      <c r="C6" s="32"/>
      <c r="D6" s="32"/>
      <c r="E6" s="32"/>
      <c r="F6" s="32"/>
      <c r="G6" s="32"/>
      <c r="H6" s="32"/>
      <c r="I6" s="32"/>
      <c r="J6" s="32"/>
      <c r="K6" s="32"/>
      <c r="L6" s="32"/>
      <c r="M6" s="32"/>
      <c r="Q6" s="16"/>
      <c r="R6" s="16"/>
      <c r="S6" s="16"/>
      <c r="T6" s="16"/>
      <c r="U6" s="16"/>
      <c r="V6" s="16"/>
      <c r="W6" s="16"/>
      <c r="X6" s="16"/>
      <c r="Y6" s="16"/>
    </row>
    <row r="7" spans="1:13" ht="42.75" customHeight="1">
      <c r="A7" s="33" t="s">
        <v>21</v>
      </c>
      <c r="B7" s="34" t="s">
        <v>84</v>
      </c>
      <c r="C7" s="34" t="s">
        <v>23</v>
      </c>
      <c r="D7" s="34" t="s">
        <v>89</v>
      </c>
      <c r="E7" s="34" t="s">
        <v>18</v>
      </c>
      <c r="F7" s="34" t="s">
        <v>17</v>
      </c>
      <c r="G7" s="34" t="s">
        <v>0</v>
      </c>
      <c r="H7" s="34" t="s">
        <v>1</v>
      </c>
      <c r="I7" s="34" t="s">
        <v>15</v>
      </c>
      <c r="J7" s="34" t="s">
        <v>25</v>
      </c>
      <c r="K7" s="34" t="s">
        <v>90</v>
      </c>
      <c r="L7" s="34" t="s">
        <v>16</v>
      </c>
      <c r="M7" s="35" t="s">
        <v>2</v>
      </c>
    </row>
    <row r="8" spans="1:13" ht="15">
      <c r="A8" s="28" t="s">
        <v>3</v>
      </c>
      <c r="B8" s="36">
        <v>4035</v>
      </c>
      <c r="C8" s="36">
        <v>4002</v>
      </c>
      <c r="D8" s="36">
        <v>33</v>
      </c>
      <c r="E8" s="37">
        <v>1</v>
      </c>
      <c r="F8" s="36">
        <v>846660</v>
      </c>
      <c r="G8" s="36">
        <v>366</v>
      </c>
      <c r="H8" s="36">
        <v>366</v>
      </c>
      <c r="I8" s="36">
        <v>167</v>
      </c>
      <c r="J8" s="36">
        <v>443</v>
      </c>
      <c r="K8" s="36">
        <v>353</v>
      </c>
      <c r="L8" s="36">
        <v>5731</v>
      </c>
      <c r="M8" s="36">
        <v>852391</v>
      </c>
    </row>
    <row r="9" spans="1:13" ht="15">
      <c r="A9" s="38" t="s">
        <v>4</v>
      </c>
      <c r="B9" s="39">
        <v>424</v>
      </c>
      <c r="C9" s="39">
        <v>421</v>
      </c>
      <c r="D9" s="39">
        <v>3</v>
      </c>
      <c r="E9" s="40">
        <v>0</v>
      </c>
      <c r="F9" s="39">
        <v>95040</v>
      </c>
      <c r="G9" s="39">
        <v>29</v>
      </c>
      <c r="H9" s="39">
        <v>39</v>
      </c>
      <c r="I9" s="39">
        <v>15</v>
      </c>
      <c r="J9" s="39">
        <v>77</v>
      </c>
      <c r="K9" s="39">
        <v>34</v>
      </c>
      <c r="L9" s="39">
        <v>618</v>
      </c>
      <c r="M9" s="39">
        <v>95658</v>
      </c>
    </row>
    <row r="10" spans="1:13" ht="15">
      <c r="A10" s="38" t="s">
        <v>19</v>
      </c>
      <c r="B10" s="41">
        <v>878</v>
      </c>
      <c r="C10" s="41">
        <v>868</v>
      </c>
      <c r="D10" s="41">
        <v>10</v>
      </c>
      <c r="E10" s="42">
        <v>0</v>
      </c>
      <c r="F10" s="41">
        <v>119631</v>
      </c>
      <c r="G10" s="41">
        <v>7</v>
      </c>
      <c r="H10" s="41">
        <v>71</v>
      </c>
      <c r="I10" s="41">
        <v>15</v>
      </c>
      <c r="J10" s="41">
        <v>64</v>
      </c>
      <c r="K10" s="41">
        <v>32</v>
      </c>
      <c r="L10" s="41">
        <v>1067</v>
      </c>
      <c r="M10" s="41">
        <v>120698</v>
      </c>
    </row>
    <row r="11" spans="1:13" ht="15">
      <c r="A11" s="38" t="s">
        <v>5</v>
      </c>
      <c r="B11" s="41">
        <v>278</v>
      </c>
      <c r="C11" s="41">
        <v>275</v>
      </c>
      <c r="D11" s="41">
        <v>3</v>
      </c>
      <c r="E11" s="42">
        <v>0</v>
      </c>
      <c r="F11" s="41">
        <v>51226</v>
      </c>
      <c r="G11" s="41">
        <v>17</v>
      </c>
      <c r="H11" s="41">
        <v>20</v>
      </c>
      <c r="I11" s="41">
        <v>7</v>
      </c>
      <c r="J11" s="41">
        <v>15</v>
      </c>
      <c r="K11" s="41">
        <v>19</v>
      </c>
      <c r="L11" s="41">
        <v>356</v>
      </c>
      <c r="M11" s="41">
        <v>51582</v>
      </c>
    </row>
    <row r="12" spans="1:13" ht="15">
      <c r="A12" s="38" t="s">
        <v>6</v>
      </c>
      <c r="B12" s="41">
        <v>523</v>
      </c>
      <c r="C12" s="41">
        <v>514</v>
      </c>
      <c r="D12" s="41">
        <v>9</v>
      </c>
      <c r="E12" s="42">
        <v>0</v>
      </c>
      <c r="F12" s="41">
        <v>95065</v>
      </c>
      <c r="G12" s="41">
        <v>80</v>
      </c>
      <c r="H12" s="41">
        <v>49</v>
      </c>
      <c r="I12" s="41">
        <v>23</v>
      </c>
      <c r="J12" s="41">
        <v>44</v>
      </c>
      <c r="K12" s="41">
        <v>47</v>
      </c>
      <c r="L12" s="41">
        <v>766</v>
      </c>
      <c r="M12" s="41">
        <v>95831</v>
      </c>
    </row>
    <row r="13" spans="1:13" ht="15">
      <c r="A13" s="38" t="s">
        <v>7</v>
      </c>
      <c r="B13" s="41">
        <v>31</v>
      </c>
      <c r="C13" s="41">
        <v>31</v>
      </c>
      <c r="D13" s="42">
        <v>0</v>
      </c>
      <c r="E13" s="42">
        <v>0</v>
      </c>
      <c r="F13" s="41">
        <v>40454</v>
      </c>
      <c r="G13" s="41">
        <v>0</v>
      </c>
      <c r="H13" s="41">
        <v>5</v>
      </c>
      <c r="I13" s="41">
        <v>10</v>
      </c>
      <c r="J13" s="41">
        <v>4</v>
      </c>
      <c r="K13" s="41">
        <v>16</v>
      </c>
      <c r="L13" s="41">
        <v>66</v>
      </c>
      <c r="M13" s="41">
        <v>40520</v>
      </c>
    </row>
    <row r="14" spans="1:13" ht="15">
      <c r="A14" s="38" t="s">
        <v>8</v>
      </c>
      <c r="B14" s="41">
        <v>110</v>
      </c>
      <c r="C14" s="41">
        <v>105</v>
      </c>
      <c r="D14" s="41">
        <v>5</v>
      </c>
      <c r="E14" s="42">
        <v>0</v>
      </c>
      <c r="F14" s="41">
        <v>137203</v>
      </c>
      <c r="G14" s="41">
        <v>26</v>
      </c>
      <c r="H14" s="41">
        <v>71</v>
      </c>
      <c r="I14" s="41">
        <v>35</v>
      </c>
      <c r="J14" s="41">
        <v>34</v>
      </c>
      <c r="K14" s="41">
        <v>30</v>
      </c>
      <c r="L14" s="41">
        <v>306</v>
      </c>
      <c r="M14" s="41">
        <v>137509</v>
      </c>
    </row>
    <row r="15" spans="1:13" ht="15">
      <c r="A15" s="38" t="s">
        <v>9</v>
      </c>
      <c r="B15" s="41">
        <v>816</v>
      </c>
      <c r="C15" s="41">
        <v>816</v>
      </c>
      <c r="D15" s="42">
        <v>0</v>
      </c>
      <c r="E15" s="42">
        <v>0</v>
      </c>
      <c r="F15" s="41">
        <v>137487</v>
      </c>
      <c r="G15" s="41">
        <v>130</v>
      </c>
      <c r="H15" s="41">
        <v>39</v>
      </c>
      <c r="I15" s="41">
        <v>18</v>
      </c>
      <c r="J15" s="41">
        <v>76</v>
      </c>
      <c r="K15" s="41">
        <v>57</v>
      </c>
      <c r="L15" s="41">
        <v>1136</v>
      </c>
      <c r="M15" s="41">
        <v>138623</v>
      </c>
    </row>
    <row r="16" spans="1:13" ht="15">
      <c r="A16" s="38" t="s">
        <v>10</v>
      </c>
      <c r="B16" s="41">
        <v>175</v>
      </c>
      <c r="C16" s="41">
        <v>175</v>
      </c>
      <c r="D16" s="42">
        <v>0</v>
      </c>
      <c r="E16" s="42">
        <v>0</v>
      </c>
      <c r="F16" s="41">
        <v>79956</v>
      </c>
      <c r="G16" s="41">
        <v>23</v>
      </c>
      <c r="H16" s="41">
        <v>29</v>
      </c>
      <c r="I16" s="41">
        <v>19</v>
      </c>
      <c r="J16" s="41">
        <v>83</v>
      </c>
      <c r="K16" s="41">
        <v>59</v>
      </c>
      <c r="L16" s="41">
        <v>388</v>
      </c>
      <c r="M16" s="41">
        <v>80344</v>
      </c>
    </row>
    <row r="17" spans="1:13" ht="15">
      <c r="A17" s="38" t="s">
        <v>11</v>
      </c>
      <c r="B17" s="39">
        <v>800</v>
      </c>
      <c r="C17" s="39">
        <v>797</v>
      </c>
      <c r="D17" s="39">
        <v>3</v>
      </c>
      <c r="E17" s="40">
        <v>1</v>
      </c>
      <c r="F17" s="39">
        <v>90598</v>
      </c>
      <c r="G17" s="39">
        <v>54</v>
      </c>
      <c r="H17" s="39">
        <v>43</v>
      </c>
      <c r="I17" s="39">
        <v>25</v>
      </c>
      <c r="J17" s="39">
        <v>46</v>
      </c>
      <c r="K17" s="39">
        <v>59</v>
      </c>
      <c r="L17" s="39">
        <v>1028</v>
      </c>
      <c r="M17" s="39">
        <v>91626</v>
      </c>
    </row>
    <row r="18" spans="1:13" ht="15">
      <c r="A18" s="28" t="s">
        <v>14</v>
      </c>
      <c r="B18" s="36">
        <v>1317</v>
      </c>
      <c r="C18" s="36">
        <v>1317</v>
      </c>
      <c r="D18" s="43">
        <v>0</v>
      </c>
      <c r="E18" s="37">
        <v>0</v>
      </c>
      <c r="F18" s="36">
        <v>45724</v>
      </c>
      <c r="G18" s="36">
        <v>82</v>
      </c>
      <c r="H18" s="36">
        <v>15</v>
      </c>
      <c r="I18" s="36">
        <v>2</v>
      </c>
      <c r="J18" s="36">
        <v>138</v>
      </c>
      <c r="K18" s="36">
        <v>23</v>
      </c>
      <c r="L18" s="36">
        <v>1577</v>
      </c>
      <c r="M18" s="36">
        <v>47301</v>
      </c>
    </row>
    <row r="19" spans="1:13" ht="15">
      <c r="A19" s="28" t="s">
        <v>13</v>
      </c>
      <c r="B19" s="36">
        <v>3516</v>
      </c>
      <c r="C19" s="36">
        <v>3509</v>
      </c>
      <c r="D19" s="36">
        <v>7</v>
      </c>
      <c r="E19" s="36">
        <v>17</v>
      </c>
      <c r="F19" s="36">
        <v>80249</v>
      </c>
      <c r="G19" s="36">
        <v>759</v>
      </c>
      <c r="H19" s="36">
        <v>49</v>
      </c>
      <c r="I19" s="36">
        <v>8</v>
      </c>
      <c r="J19" s="36">
        <v>58</v>
      </c>
      <c r="K19" s="36">
        <v>79</v>
      </c>
      <c r="L19" s="36">
        <v>4486</v>
      </c>
      <c r="M19" s="36">
        <v>84735</v>
      </c>
    </row>
    <row r="20" spans="1:13" ht="15">
      <c r="A20" s="28" t="s">
        <v>12</v>
      </c>
      <c r="B20" s="36">
        <v>713</v>
      </c>
      <c r="C20" s="36">
        <v>710</v>
      </c>
      <c r="D20" s="36">
        <v>3</v>
      </c>
      <c r="E20" s="37">
        <v>1</v>
      </c>
      <c r="F20" s="36">
        <v>62968</v>
      </c>
      <c r="G20" s="36">
        <v>322</v>
      </c>
      <c r="H20" s="36">
        <v>26</v>
      </c>
      <c r="I20" s="36">
        <v>16</v>
      </c>
      <c r="J20" s="36">
        <v>29</v>
      </c>
      <c r="K20" s="36">
        <v>52</v>
      </c>
      <c r="L20" s="36">
        <v>1159</v>
      </c>
      <c r="M20" s="36">
        <v>64127</v>
      </c>
    </row>
    <row r="21" spans="1:13" ht="15">
      <c r="A21" s="8" t="s">
        <v>86</v>
      </c>
      <c r="B21" s="39">
        <v>397</v>
      </c>
      <c r="C21" s="39">
        <v>397</v>
      </c>
      <c r="D21" s="42">
        <v>0</v>
      </c>
      <c r="E21" s="37">
        <v>0</v>
      </c>
      <c r="F21" s="39">
        <v>1158</v>
      </c>
      <c r="G21" s="39">
        <v>15</v>
      </c>
      <c r="H21" s="37">
        <v>0</v>
      </c>
      <c r="I21" s="37">
        <v>1</v>
      </c>
      <c r="J21" s="39">
        <v>14</v>
      </c>
      <c r="K21" s="42">
        <v>0</v>
      </c>
      <c r="L21" s="39">
        <v>427</v>
      </c>
      <c r="M21" s="39">
        <v>1585</v>
      </c>
    </row>
    <row r="22" spans="1:13" ht="15">
      <c r="A22" s="44" t="s">
        <v>20</v>
      </c>
      <c r="B22" s="45">
        <v>9978</v>
      </c>
      <c r="C22" s="45">
        <v>9935</v>
      </c>
      <c r="D22" s="45">
        <v>43</v>
      </c>
      <c r="E22" s="45">
        <v>19</v>
      </c>
      <c r="F22" s="45">
        <v>1036759</v>
      </c>
      <c r="G22" s="45">
        <v>1544</v>
      </c>
      <c r="H22" s="45">
        <v>456</v>
      </c>
      <c r="I22" s="45">
        <v>194</v>
      </c>
      <c r="J22" s="45">
        <v>682</v>
      </c>
      <c r="K22" s="45">
        <v>507</v>
      </c>
      <c r="L22" s="45">
        <v>13380</v>
      </c>
      <c r="M22" s="45">
        <v>1050139</v>
      </c>
    </row>
    <row r="23" spans="1:13" ht="15">
      <c r="A23" s="46"/>
      <c r="B23" s="46"/>
      <c r="C23" s="46"/>
      <c r="D23" s="46"/>
      <c r="E23" s="46"/>
      <c r="F23" s="46"/>
      <c r="G23" s="46"/>
      <c r="H23" s="46"/>
      <c r="I23" s="46"/>
      <c r="J23" s="46"/>
      <c r="K23" s="46"/>
      <c r="L23" s="46"/>
      <c r="M23" s="46"/>
    </row>
    <row r="24" ht="12.75">
      <c r="A24" s="20"/>
    </row>
    <row r="25" ht="12.75">
      <c r="A25" s="20"/>
    </row>
    <row r="26" ht="12.75">
      <c r="A26" s="20"/>
    </row>
    <row r="27" ht="12.75">
      <c r="A27" s="20"/>
    </row>
    <row r="28" ht="12.75">
      <c r="A28" s="22"/>
    </row>
    <row r="29" ht="12.75">
      <c r="A29" s="20"/>
    </row>
    <row r="30" ht="12.75">
      <c r="A30" s="21"/>
    </row>
    <row r="34" ht="12.75">
      <c r="A34" s="21"/>
    </row>
    <row r="35" ht="12.75">
      <c r="A35" s="21"/>
    </row>
    <row r="36" spans="1:16" ht="15">
      <c r="A36" s="10"/>
      <c r="G36" s="10"/>
      <c r="P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theme="6" tint="-0.24997000396251678"/>
  </sheetPr>
  <dimension ref="A1:Y62"/>
  <sheetViews>
    <sheetView zoomScalePageLayoutView="0" workbookViewId="0" topLeftCell="A1">
      <selection activeCell="A1" sqref="A1"/>
    </sheetView>
  </sheetViews>
  <sheetFormatPr defaultColWidth="9.140625" defaultRowHeight="12.75"/>
  <cols>
    <col min="1" max="1" width="22.140625" style="4" customWidth="1"/>
    <col min="2" max="3" width="9.28125" style="4" bestFit="1" customWidth="1"/>
    <col min="4" max="4" width="10.140625" style="4" customWidth="1"/>
    <col min="5" max="5" width="9.28125" style="4" bestFit="1" customWidth="1"/>
    <col min="6" max="6" width="10.7109375" style="4" customWidth="1"/>
    <col min="7" max="11" width="9.28125" style="4" bestFit="1" customWidth="1"/>
    <col min="12" max="12" width="9.140625" style="4" customWidth="1"/>
    <col min="13" max="13" width="13.28125" style="4" customWidth="1"/>
    <col min="14" max="19" width="9.140625" style="4" customWidth="1"/>
    <col min="20" max="20" width="9.7109375" style="4" customWidth="1"/>
    <col min="21" max="16384" width="9.140625" style="4" customWidth="1"/>
  </cols>
  <sheetData>
    <row r="1" spans="1:25" ht="28.5">
      <c r="A1" s="64" t="s">
        <v>50</v>
      </c>
      <c r="B1" s="14"/>
      <c r="C1" s="14"/>
      <c r="D1" s="14"/>
      <c r="E1" s="14"/>
      <c r="F1" s="15"/>
      <c r="G1" s="14"/>
      <c r="H1" s="14"/>
      <c r="I1" s="18"/>
      <c r="J1" s="14"/>
      <c r="K1" s="14"/>
      <c r="L1" s="14"/>
      <c r="M1" s="14"/>
      <c r="Q1" s="16"/>
      <c r="R1" s="16"/>
      <c r="S1" s="16"/>
      <c r="T1" s="16"/>
      <c r="U1" s="16"/>
      <c r="V1" s="16"/>
      <c r="W1" s="16"/>
      <c r="X1" s="16"/>
      <c r="Y1" s="16"/>
    </row>
    <row r="2" spans="1:25" ht="15">
      <c r="A2" s="17" t="s">
        <v>47</v>
      </c>
      <c r="B2" s="28"/>
      <c r="C2" s="28"/>
      <c r="D2" s="28"/>
      <c r="E2" s="28"/>
      <c r="F2" s="29"/>
      <c r="G2" s="28"/>
      <c r="H2" s="28"/>
      <c r="I2" s="30"/>
      <c r="J2" s="28"/>
      <c r="K2" s="28"/>
      <c r="L2" s="28"/>
      <c r="M2" s="28"/>
      <c r="Q2" s="16"/>
      <c r="R2" s="16"/>
      <c r="S2" s="16"/>
      <c r="T2" s="16"/>
      <c r="U2" s="16"/>
      <c r="V2" s="16"/>
      <c r="W2" s="16"/>
      <c r="X2" s="16"/>
      <c r="Y2" s="16"/>
    </row>
    <row r="3" spans="1:25" ht="15">
      <c r="A3" s="19" t="s">
        <v>48</v>
      </c>
      <c r="B3" s="28"/>
      <c r="C3" s="28"/>
      <c r="D3" s="28"/>
      <c r="E3" s="28"/>
      <c r="F3" s="29"/>
      <c r="G3" s="28"/>
      <c r="H3" s="28"/>
      <c r="I3" s="30"/>
      <c r="J3" s="28"/>
      <c r="K3" s="28"/>
      <c r="L3" s="28"/>
      <c r="M3" s="28"/>
      <c r="Q3" s="16"/>
      <c r="R3" s="16"/>
      <c r="S3" s="16"/>
      <c r="T3" s="16"/>
      <c r="U3" s="16"/>
      <c r="V3" s="16"/>
      <c r="W3" s="16"/>
      <c r="X3" s="16"/>
      <c r="Y3" s="16"/>
    </row>
    <row r="4" spans="1:25" ht="15">
      <c r="A4" s="8" t="s">
        <v>103</v>
      </c>
      <c r="B4" s="28"/>
      <c r="C4" s="28"/>
      <c r="D4" s="28"/>
      <c r="E4" s="28"/>
      <c r="F4" s="29"/>
      <c r="G4" s="28"/>
      <c r="H4" s="28"/>
      <c r="I4" s="30"/>
      <c r="J4" s="28"/>
      <c r="K4" s="28"/>
      <c r="L4" s="28"/>
      <c r="M4" s="28"/>
      <c r="Q4" s="16"/>
      <c r="R4" s="16"/>
      <c r="S4" s="16"/>
      <c r="T4" s="16"/>
      <c r="U4" s="16"/>
      <c r="V4" s="16"/>
      <c r="W4" s="16"/>
      <c r="X4" s="16"/>
      <c r="Y4" s="16"/>
    </row>
    <row r="5" spans="1:25" ht="15">
      <c r="A5" s="19" t="s">
        <v>101</v>
      </c>
      <c r="B5" s="28"/>
      <c r="C5" s="28"/>
      <c r="D5" s="28"/>
      <c r="E5" s="28"/>
      <c r="F5" s="29"/>
      <c r="G5" s="28"/>
      <c r="H5" s="28"/>
      <c r="I5" s="30"/>
      <c r="J5" s="28"/>
      <c r="K5" s="28"/>
      <c r="L5" s="28"/>
      <c r="M5" s="28"/>
      <c r="Q5" s="16"/>
      <c r="R5" s="16"/>
      <c r="S5" s="16"/>
      <c r="T5" s="16"/>
      <c r="U5" s="16"/>
      <c r="V5" s="16"/>
      <c r="W5" s="16"/>
      <c r="X5" s="16"/>
      <c r="Y5" s="16"/>
    </row>
    <row r="6" spans="1:25" ht="15">
      <c r="A6" s="31" t="s">
        <v>49</v>
      </c>
      <c r="B6" s="32"/>
      <c r="C6" s="32"/>
      <c r="D6" s="32"/>
      <c r="E6" s="32"/>
      <c r="F6" s="32"/>
      <c r="G6" s="32"/>
      <c r="H6" s="32"/>
      <c r="I6" s="32"/>
      <c r="J6" s="32"/>
      <c r="K6" s="32"/>
      <c r="L6" s="32"/>
      <c r="M6" s="32"/>
      <c r="Q6" s="16"/>
      <c r="R6" s="16"/>
      <c r="S6" s="16"/>
      <c r="T6" s="16"/>
      <c r="U6" s="16"/>
      <c r="V6" s="16"/>
      <c r="W6" s="16"/>
      <c r="X6" s="16"/>
      <c r="Y6" s="16"/>
    </row>
    <row r="7" spans="1:13" ht="42.75" customHeight="1">
      <c r="A7" s="33" t="s">
        <v>21</v>
      </c>
      <c r="B7" s="34" t="s">
        <v>84</v>
      </c>
      <c r="C7" s="34" t="s">
        <v>23</v>
      </c>
      <c r="D7" s="34" t="s">
        <v>89</v>
      </c>
      <c r="E7" s="34" t="s">
        <v>18</v>
      </c>
      <c r="F7" s="34" t="s">
        <v>17</v>
      </c>
      <c r="G7" s="34" t="s">
        <v>0</v>
      </c>
      <c r="H7" s="34" t="s">
        <v>1</v>
      </c>
      <c r="I7" s="34" t="s">
        <v>15</v>
      </c>
      <c r="J7" s="34" t="s">
        <v>25</v>
      </c>
      <c r="K7" s="34" t="s">
        <v>90</v>
      </c>
      <c r="L7" s="34" t="s">
        <v>16</v>
      </c>
      <c r="M7" s="35" t="s">
        <v>2</v>
      </c>
    </row>
    <row r="8" spans="1:13" ht="15">
      <c r="A8" s="28" t="s">
        <v>3</v>
      </c>
      <c r="B8" s="36">
        <v>4247</v>
      </c>
      <c r="C8" s="36">
        <v>4215</v>
      </c>
      <c r="D8" s="36">
        <v>32</v>
      </c>
      <c r="E8" s="37">
        <v>1</v>
      </c>
      <c r="F8" s="36">
        <v>869958</v>
      </c>
      <c r="G8" s="36">
        <v>371</v>
      </c>
      <c r="H8" s="36">
        <v>364</v>
      </c>
      <c r="I8" s="36">
        <v>167</v>
      </c>
      <c r="J8" s="36">
        <v>444</v>
      </c>
      <c r="K8" s="36">
        <v>355</v>
      </c>
      <c r="L8" s="36">
        <v>5949</v>
      </c>
      <c r="M8" s="36">
        <v>875907</v>
      </c>
    </row>
    <row r="9" spans="1:13" ht="15">
      <c r="A9" s="38" t="s">
        <v>4</v>
      </c>
      <c r="B9" s="39">
        <v>444</v>
      </c>
      <c r="C9" s="39">
        <v>441</v>
      </c>
      <c r="D9" s="39">
        <v>3</v>
      </c>
      <c r="E9" s="40">
        <v>0</v>
      </c>
      <c r="F9" s="39">
        <v>96659</v>
      </c>
      <c r="G9" s="39">
        <v>31</v>
      </c>
      <c r="H9" s="39">
        <v>39</v>
      </c>
      <c r="I9" s="39">
        <v>15</v>
      </c>
      <c r="J9" s="39">
        <v>78</v>
      </c>
      <c r="K9" s="39">
        <v>34</v>
      </c>
      <c r="L9" s="39">
        <v>641</v>
      </c>
      <c r="M9" s="39">
        <v>97300</v>
      </c>
    </row>
    <row r="10" spans="1:13" ht="15">
      <c r="A10" s="38" t="s">
        <v>19</v>
      </c>
      <c r="B10" s="41">
        <v>935</v>
      </c>
      <c r="C10" s="41">
        <v>925</v>
      </c>
      <c r="D10" s="41">
        <v>10</v>
      </c>
      <c r="E10" s="42">
        <v>0</v>
      </c>
      <c r="F10" s="41">
        <v>123010</v>
      </c>
      <c r="G10" s="41">
        <v>7</v>
      </c>
      <c r="H10" s="41">
        <v>71</v>
      </c>
      <c r="I10" s="41">
        <v>15</v>
      </c>
      <c r="J10" s="41">
        <v>64</v>
      </c>
      <c r="K10" s="41">
        <v>32</v>
      </c>
      <c r="L10" s="41">
        <v>1124</v>
      </c>
      <c r="M10" s="41">
        <v>124134</v>
      </c>
    </row>
    <row r="11" spans="1:13" ht="15">
      <c r="A11" s="38" t="s">
        <v>5</v>
      </c>
      <c r="B11" s="41">
        <v>284</v>
      </c>
      <c r="C11" s="41">
        <v>282</v>
      </c>
      <c r="D11" s="41">
        <v>2</v>
      </c>
      <c r="E11" s="42">
        <v>0</v>
      </c>
      <c r="F11" s="41">
        <v>51714</v>
      </c>
      <c r="G11" s="41">
        <v>17</v>
      </c>
      <c r="H11" s="41">
        <v>20</v>
      </c>
      <c r="I11" s="41">
        <v>7</v>
      </c>
      <c r="J11" s="41">
        <v>15</v>
      </c>
      <c r="K11" s="41">
        <v>20</v>
      </c>
      <c r="L11" s="41">
        <v>363</v>
      </c>
      <c r="M11" s="41">
        <v>52077</v>
      </c>
    </row>
    <row r="12" spans="1:13" ht="15">
      <c r="A12" s="38" t="s">
        <v>6</v>
      </c>
      <c r="B12" s="41">
        <v>545</v>
      </c>
      <c r="C12" s="41">
        <v>536</v>
      </c>
      <c r="D12" s="41">
        <v>9</v>
      </c>
      <c r="E12" s="42">
        <v>0</v>
      </c>
      <c r="F12" s="41">
        <v>97430</v>
      </c>
      <c r="G12" s="41">
        <v>83</v>
      </c>
      <c r="H12" s="41">
        <v>49</v>
      </c>
      <c r="I12" s="41">
        <v>23</v>
      </c>
      <c r="J12" s="41">
        <v>44</v>
      </c>
      <c r="K12" s="41">
        <v>47</v>
      </c>
      <c r="L12" s="41">
        <v>791</v>
      </c>
      <c r="M12" s="41">
        <v>98221</v>
      </c>
    </row>
    <row r="13" spans="1:13" ht="15">
      <c r="A13" s="38" t="s">
        <v>7</v>
      </c>
      <c r="B13" s="41">
        <v>41</v>
      </c>
      <c r="C13" s="41">
        <v>41</v>
      </c>
      <c r="D13" s="42">
        <v>0</v>
      </c>
      <c r="E13" s="42">
        <v>0</v>
      </c>
      <c r="F13" s="41">
        <v>42957</v>
      </c>
      <c r="G13" s="41">
        <v>0</v>
      </c>
      <c r="H13" s="41">
        <v>5</v>
      </c>
      <c r="I13" s="41">
        <v>10</v>
      </c>
      <c r="J13" s="41">
        <v>4</v>
      </c>
      <c r="K13" s="41">
        <v>16</v>
      </c>
      <c r="L13" s="41">
        <v>76</v>
      </c>
      <c r="M13" s="41">
        <v>43033</v>
      </c>
    </row>
    <row r="14" spans="1:13" ht="15">
      <c r="A14" s="38" t="s">
        <v>8</v>
      </c>
      <c r="B14" s="41">
        <v>117</v>
      </c>
      <c r="C14" s="41">
        <v>112</v>
      </c>
      <c r="D14" s="41">
        <v>5</v>
      </c>
      <c r="E14" s="42">
        <v>0</v>
      </c>
      <c r="F14" s="41">
        <v>142727</v>
      </c>
      <c r="G14" s="41">
        <v>26</v>
      </c>
      <c r="H14" s="41">
        <v>71</v>
      </c>
      <c r="I14" s="41">
        <v>35</v>
      </c>
      <c r="J14" s="41">
        <v>34</v>
      </c>
      <c r="K14" s="41">
        <v>30</v>
      </c>
      <c r="L14" s="41">
        <v>313</v>
      </c>
      <c r="M14" s="41">
        <v>143040</v>
      </c>
    </row>
    <row r="15" spans="1:13" ht="15">
      <c r="A15" s="38" t="s">
        <v>9</v>
      </c>
      <c r="B15" s="41">
        <v>850</v>
      </c>
      <c r="C15" s="41">
        <v>850</v>
      </c>
      <c r="D15" s="42">
        <v>0</v>
      </c>
      <c r="E15" s="42">
        <v>0</v>
      </c>
      <c r="F15" s="41">
        <v>141471</v>
      </c>
      <c r="G15" s="41">
        <v>129</v>
      </c>
      <c r="H15" s="41">
        <v>38</v>
      </c>
      <c r="I15" s="41">
        <v>18</v>
      </c>
      <c r="J15" s="41">
        <v>76</v>
      </c>
      <c r="K15" s="41">
        <v>58</v>
      </c>
      <c r="L15" s="41">
        <v>1169</v>
      </c>
      <c r="M15" s="41">
        <v>142640</v>
      </c>
    </row>
    <row r="16" spans="1:13" ht="15">
      <c r="A16" s="38" t="s">
        <v>10</v>
      </c>
      <c r="B16" s="41">
        <v>190</v>
      </c>
      <c r="C16" s="41">
        <v>190</v>
      </c>
      <c r="D16" s="42">
        <v>0</v>
      </c>
      <c r="E16" s="42">
        <v>0</v>
      </c>
      <c r="F16" s="41">
        <v>81890</v>
      </c>
      <c r="G16" s="41">
        <v>23</v>
      </c>
      <c r="H16" s="41">
        <v>29</v>
      </c>
      <c r="I16" s="41">
        <v>19</v>
      </c>
      <c r="J16" s="41">
        <v>83</v>
      </c>
      <c r="K16" s="41">
        <v>59</v>
      </c>
      <c r="L16" s="41">
        <v>403</v>
      </c>
      <c r="M16" s="41">
        <v>82293</v>
      </c>
    </row>
    <row r="17" spans="1:13" ht="15">
      <c r="A17" s="38" t="s">
        <v>11</v>
      </c>
      <c r="B17" s="39">
        <v>841</v>
      </c>
      <c r="C17" s="39">
        <v>838</v>
      </c>
      <c r="D17" s="39">
        <v>3</v>
      </c>
      <c r="E17" s="40">
        <v>1</v>
      </c>
      <c r="F17" s="39">
        <v>92100</v>
      </c>
      <c r="G17" s="39">
        <v>55</v>
      </c>
      <c r="H17" s="39">
        <v>42</v>
      </c>
      <c r="I17" s="39">
        <v>25</v>
      </c>
      <c r="J17" s="39">
        <v>46</v>
      </c>
      <c r="K17" s="39">
        <v>59</v>
      </c>
      <c r="L17" s="39">
        <v>1069</v>
      </c>
      <c r="M17" s="39">
        <v>93169</v>
      </c>
    </row>
    <row r="18" spans="1:13" ht="15">
      <c r="A18" s="28" t="s">
        <v>14</v>
      </c>
      <c r="B18" s="36">
        <v>916</v>
      </c>
      <c r="C18" s="36">
        <v>916</v>
      </c>
      <c r="D18" s="43">
        <v>0</v>
      </c>
      <c r="E18" s="37">
        <v>0</v>
      </c>
      <c r="F18" s="36">
        <v>23665</v>
      </c>
      <c r="G18" s="36">
        <v>82</v>
      </c>
      <c r="H18" s="36">
        <v>15</v>
      </c>
      <c r="I18" s="36">
        <v>2</v>
      </c>
      <c r="J18" s="36">
        <v>138</v>
      </c>
      <c r="K18" s="36">
        <v>28</v>
      </c>
      <c r="L18" s="36">
        <v>1181</v>
      </c>
      <c r="M18" s="36">
        <v>24846</v>
      </c>
    </row>
    <row r="19" spans="1:13" ht="15">
      <c r="A19" s="28" t="s">
        <v>13</v>
      </c>
      <c r="B19" s="36">
        <v>3667</v>
      </c>
      <c r="C19" s="36">
        <v>3660</v>
      </c>
      <c r="D19" s="36">
        <v>7</v>
      </c>
      <c r="E19" s="36">
        <v>17</v>
      </c>
      <c r="F19" s="36">
        <v>89639</v>
      </c>
      <c r="G19" s="36">
        <v>773</v>
      </c>
      <c r="H19" s="36">
        <v>49</v>
      </c>
      <c r="I19" s="36">
        <v>8</v>
      </c>
      <c r="J19" s="36">
        <v>58</v>
      </c>
      <c r="K19" s="36">
        <v>79</v>
      </c>
      <c r="L19" s="36">
        <v>4651</v>
      </c>
      <c r="M19" s="36">
        <v>94290</v>
      </c>
    </row>
    <row r="20" spans="1:13" ht="15">
      <c r="A20" s="28" t="s">
        <v>12</v>
      </c>
      <c r="B20" s="36">
        <v>738</v>
      </c>
      <c r="C20" s="36">
        <v>735</v>
      </c>
      <c r="D20" s="36">
        <v>3</v>
      </c>
      <c r="E20" s="37">
        <v>1</v>
      </c>
      <c r="F20" s="36">
        <v>65396</v>
      </c>
      <c r="G20" s="36">
        <v>326</v>
      </c>
      <c r="H20" s="36">
        <v>26</v>
      </c>
      <c r="I20" s="36">
        <v>16</v>
      </c>
      <c r="J20" s="36">
        <v>29</v>
      </c>
      <c r="K20" s="36">
        <v>52</v>
      </c>
      <c r="L20" s="36">
        <v>1188</v>
      </c>
      <c r="M20" s="36">
        <v>66584</v>
      </c>
    </row>
    <row r="21" spans="1:13" ht="15">
      <c r="A21" s="8" t="s">
        <v>86</v>
      </c>
      <c r="B21" s="39">
        <v>30</v>
      </c>
      <c r="C21" s="39">
        <v>30</v>
      </c>
      <c r="D21" s="42">
        <v>0</v>
      </c>
      <c r="E21" s="37">
        <v>0</v>
      </c>
      <c r="F21" s="39">
        <v>1506</v>
      </c>
      <c r="G21" s="39">
        <v>15</v>
      </c>
      <c r="H21" s="37">
        <v>0</v>
      </c>
      <c r="I21" s="37">
        <v>1</v>
      </c>
      <c r="J21" s="39">
        <v>17</v>
      </c>
      <c r="K21" s="42">
        <v>0</v>
      </c>
      <c r="L21" s="39">
        <v>63</v>
      </c>
      <c r="M21" s="39">
        <v>1569</v>
      </c>
    </row>
    <row r="22" spans="1:13" ht="15">
      <c r="A22" s="44" t="s">
        <v>20</v>
      </c>
      <c r="B22" s="45">
        <v>9598</v>
      </c>
      <c r="C22" s="45">
        <v>9556</v>
      </c>
      <c r="D22" s="45">
        <v>42</v>
      </c>
      <c r="E22" s="45">
        <v>19</v>
      </c>
      <c r="F22" s="45">
        <v>1050164</v>
      </c>
      <c r="G22" s="45">
        <v>1567</v>
      </c>
      <c r="H22" s="45">
        <v>454</v>
      </c>
      <c r="I22" s="45">
        <v>194</v>
      </c>
      <c r="J22" s="45">
        <v>686</v>
      </c>
      <c r="K22" s="45">
        <v>514</v>
      </c>
      <c r="L22" s="45">
        <v>13032</v>
      </c>
      <c r="M22" s="45">
        <v>1063196</v>
      </c>
    </row>
    <row r="23" spans="1:13" ht="15">
      <c r="A23" s="46"/>
      <c r="B23" s="46"/>
      <c r="C23" s="46"/>
      <c r="D23" s="46"/>
      <c r="E23" s="46"/>
      <c r="F23" s="46"/>
      <c r="G23" s="46"/>
      <c r="H23" s="46"/>
      <c r="I23" s="46"/>
      <c r="J23" s="46"/>
      <c r="K23" s="46"/>
      <c r="L23" s="46"/>
      <c r="M23" s="46"/>
    </row>
    <row r="24" ht="12.75">
      <c r="A24" s="20"/>
    </row>
    <row r="25" ht="12.75">
      <c r="A25" s="20"/>
    </row>
    <row r="26" ht="12.75">
      <c r="A26" s="20"/>
    </row>
    <row r="27" ht="12.75">
      <c r="A27" s="20"/>
    </row>
    <row r="28" ht="12.75">
      <c r="A28" s="20"/>
    </row>
    <row r="29" ht="12.75">
      <c r="A29" s="20"/>
    </row>
    <row r="30" ht="12.75">
      <c r="A30" s="20"/>
    </row>
    <row r="31" ht="12.75">
      <c r="A31" s="20"/>
    </row>
    <row r="32" ht="12.75">
      <c r="A32" s="20"/>
    </row>
    <row r="33" ht="12.75">
      <c r="A33" s="20"/>
    </row>
    <row r="34" ht="12.75">
      <c r="A34" s="20"/>
    </row>
    <row r="35" ht="12.75">
      <c r="A35" s="20"/>
    </row>
    <row r="36" spans="1:16" ht="15">
      <c r="A36" s="20"/>
      <c r="P36" s="10"/>
    </row>
    <row r="37" ht="12.75">
      <c r="A37" s="20"/>
    </row>
    <row r="38" ht="12.75">
      <c r="A38" s="20"/>
    </row>
    <row r="39" ht="12.75">
      <c r="A39" s="20"/>
    </row>
    <row r="40" ht="12.75">
      <c r="A40" s="20"/>
    </row>
    <row r="41" ht="12.75">
      <c r="A41" s="20"/>
    </row>
    <row r="42" ht="12.75">
      <c r="A42" s="20"/>
    </row>
    <row r="43" ht="12.75">
      <c r="A43" s="20"/>
    </row>
    <row r="44" ht="12.75">
      <c r="A44" s="20"/>
    </row>
    <row r="45" ht="12.75">
      <c r="A45" s="20"/>
    </row>
    <row r="46" ht="12.75">
      <c r="A46" s="20"/>
    </row>
    <row r="47" ht="12.75">
      <c r="A47" s="20"/>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theme="6" tint="-0.24997000396251678"/>
  </sheetPr>
  <dimension ref="A1:Y52"/>
  <sheetViews>
    <sheetView zoomScalePageLayoutView="0" workbookViewId="0" topLeftCell="A1">
      <selection activeCell="A1" sqref="A1"/>
    </sheetView>
  </sheetViews>
  <sheetFormatPr defaultColWidth="9.140625" defaultRowHeight="12.75"/>
  <cols>
    <col min="1" max="1" width="22.140625" style="4" customWidth="1"/>
    <col min="2" max="3" width="9.140625" style="4" bestFit="1" customWidth="1"/>
    <col min="4" max="4" width="10.140625" style="4" customWidth="1"/>
    <col min="5" max="5" width="9.140625" style="4" bestFit="1" customWidth="1"/>
    <col min="6" max="6" width="11.140625" style="4" bestFit="1" customWidth="1"/>
    <col min="7" max="12" width="9.140625" style="4" bestFit="1" customWidth="1"/>
    <col min="13" max="13" width="13.28125" style="4" customWidth="1"/>
    <col min="14" max="19" width="9.140625" style="4" customWidth="1"/>
    <col min="20" max="20" width="9.7109375" style="4" customWidth="1"/>
    <col min="21" max="16384" width="9.140625" style="4" customWidth="1"/>
  </cols>
  <sheetData>
    <row r="1" spans="1:25" ht="28.5">
      <c r="A1" s="64" t="s">
        <v>59</v>
      </c>
      <c r="B1" s="14"/>
      <c r="C1" s="14"/>
      <c r="D1" s="14"/>
      <c r="E1" s="14"/>
      <c r="F1" s="15"/>
      <c r="G1" s="14"/>
      <c r="H1" s="14"/>
      <c r="I1" s="18"/>
      <c r="J1" s="14"/>
      <c r="K1" s="14"/>
      <c r="L1" s="14"/>
      <c r="M1" s="14"/>
      <c r="Q1" s="16"/>
      <c r="R1" s="16"/>
      <c r="S1" s="16"/>
      <c r="T1" s="16"/>
      <c r="U1" s="16"/>
      <c r="V1" s="16"/>
      <c r="W1" s="16"/>
      <c r="X1" s="16"/>
      <c r="Y1" s="16"/>
    </row>
    <row r="2" spans="1:25" ht="15">
      <c r="A2" s="17" t="s">
        <v>47</v>
      </c>
      <c r="B2" s="28"/>
      <c r="C2" s="28"/>
      <c r="D2" s="28"/>
      <c r="E2" s="28"/>
      <c r="F2" s="29"/>
      <c r="G2" s="28"/>
      <c r="H2" s="28"/>
      <c r="I2" s="30"/>
      <c r="J2" s="28"/>
      <c r="K2" s="28"/>
      <c r="L2" s="28"/>
      <c r="M2" s="28"/>
      <c r="R2" s="16"/>
      <c r="S2" s="16"/>
      <c r="T2" s="16"/>
      <c r="U2" s="16"/>
      <c r="V2" s="16"/>
      <c r="W2" s="16"/>
      <c r="X2" s="16"/>
      <c r="Y2" s="16"/>
    </row>
    <row r="3" spans="1:25" ht="15">
      <c r="A3" s="19" t="s">
        <v>48</v>
      </c>
      <c r="B3" s="28"/>
      <c r="C3" s="28"/>
      <c r="D3" s="28"/>
      <c r="E3" s="28"/>
      <c r="F3" s="29"/>
      <c r="G3" s="28"/>
      <c r="H3" s="28"/>
      <c r="I3" s="30"/>
      <c r="J3" s="28"/>
      <c r="K3" s="28"/>
      <c r="L3" s="28"/>
      <c r="M3" s="28"/>
      <c r="Q3" s="16"/>
      <c r="R3" s="16"/>
      <c r="S3" s="16"/>
      <c r="T3" s="16"/>
      <c r="U3" s="16"/>
      <c r="V3" s="16"/>
      <c r="W3" s="16"/>
      <c r="X3" s="16"/>
      <c r="Y3" s="16"/>
    </row>
    <row r="4" spans="1:25" ht="15">
      <c r="A4" s="8" t="s">
        <v>103</v>
      </c>
      <c r="B4" s="28"/>
      <c r="C4" s="28"/>
      <c r="D4" s="28"/>
      <c r="E4" s="28"/>
      <c r="F4" s="29"/>
      <c r="G4" s="28"/>
      <c r="H4" s="28"/>
      <c r="I4" s="30"/>
      <c r="J4" s="28"/>
      <c r="K4" s="28"/>
      <c r="L4" s="28"/>
      <c r="M4" s="28"/>
      <c r="Q4" s="16"/>
      <c r="R4" s="16"/>
      <c r="S4" s="16"/>
      <c r="T4" s="16"/>
      <c r="U4" s="16"/>
      <c r="V4" s="16"/>
      <c r="W4" s="16"/>
      <c r="X4" s="16"/>
      <c r="Y4" s="16"/>
    </row>
    <row r="5" spans="1:25" ht="15">
      <c r="A5" s="19" t="s">
        <v>101</v>
      </c>
      <c r="B5" s="28"/>
      <c r="C5" s="28"/>
      <c r="D5" s="28"/>
      <c r="E5" s="28"/>
      <c r="F5" s="29"/>
      <c r="G5" s="28"/>
      <c r="H5" s="28"/>
      <c r="I5" s="30"/>
      <c r="J5" s="28"/>
      <c r="K5" s="28"/>
      <c r="L5" s="28"/>
      <c r="M5" s="28"/>
      <c r="Q5" s="16"/>
      <c r="R5" s="16"/>
      <c r="S5" s="16"/>
      <c r="T5" s="16"/>
      <c r="U5" s="16"/>
      <c r="V5" s="16"/>
      <c r="W5" s="16"/>
      <c r="X5" s="16"/>
      <c r="Y5" s="16"/>
    </row>
    <row r="6" spans="1:25" ht="15">
      <c r="A6" s="31" t="s">
        <v>49</v>
      </c>
      <c r="B6" s="32"/>
      <c r="C6" s="32"/>
      <c r="D6" s="32"/>
      <c r="E6" s="32"/>
      <c r="F6" s="32"/>
      <c r="G6" s="32"/>
      <c r="H6" s="32"/>
      <c r="I6" s="32"/>
      <c r="J6" s="32"/>
      <c r="K6" s="32"/>
      <c r="L6" s="32"/>
      <c r="M6" s="32"/>
      <c r="Q6" s="16"/>
      <c r="R6" s="16"/>
      <c r="S6" s="16"/>
      <c r="T6" s="16"/>
      <c r="U6" s="16"/>
      <c r="V6" s="16"/>
      <c r="W6" s="16"/>
      <c r="X6" s="16"/>
      <c r="Y6" s="16"/>
    </row>
    <row r="7" spans="1:13" ht="42.75" customHeight="1">
      <c r="A7" s="33" t="s">
        <v>21</v>
      </c>
      <c r="B7" s="34" t="s">
        <v>84</v>
      </c>
      <c r="C7" s="34" t="s">
        <v>23</v>
      </c>
      <c r="D7" s="34" t="s">
        <v>89</v>
      </c>
      <c r="E7" s="34" t="s">
        <v>18</v>
      </c>
      <c r="F7" s="34" t="s">
        <v>17</v>
      </c>
      <c r="G7" s="34" t="s">
        <v>0</v>
      </c>
      <c r="H7" s="34" t="s">
        <v>1</v>
      </c>
      <c r="I7" s="34" t="s">
        <v>15</v>
      </c>
      <c r="J7" s="34" t="s">
        <v>25</v>
      </c>
      <c r="K7" s="34" t="s">
        <v>90</v>
      </c>
      <c r="L7" s="34" t="s">
        <v>16</v>
      </c>
      <c r="M7" s="35" t="s">
        <v>2</v>
      </c>
    </row>
    <row r="8" spans="1:13" ht="15">
      <c r="A8" s="28" t="s">
        <v>3</v>
      </c>
      <c r="B8" s="36">
        <v>4249</v>
      </c>
      <c r="C8" s="36">
        <v>4216</v>
      </c>
      <c r="D8" s="36">
        <v>33</v>
      </c>
      <c r="E8" s="37">
        <v>1</v>
      </c>
      <c r="F8" s="36">
        <v>910261</v>
      </c>
      <c r="G8" s="36">
        <v>371</v>
      </c>
      <c r="H8" s="36">
        <v>365</v>
      </c>
      <c r="I8" s="36">
        <v>168</v>
      </c>
      <c r="J8" s="36">
        <v>493</v>
      </c>
      <c r="K8" s="36">
        <v>361</v>
      </c>
      <c r="L8" s="36">
        <v>6008</v>
      </c>
      <c r="M8" s="36">
        <v>916269</v>
      </c>
    </row>
    <row r="9" spans="1:13" ht="15">
      <c r="A9" s="38" t="s">
        <v>4</v>
      </c>
      <c r="B9" s="39">
        <v>445</v>
      </c>
      <c r="C9" s="39">
        <v>441</v>
      </c>
      <c r="D9" s="39">
        <v>4</v>
      </c>
      <c r="E9" s="40">
        <v>0</v>
      </c>
      <c r="F9" s="39">
        <v>99382</v>
      </c>
      <c r="G9" s="39">
        <v>31</v>
      </c>
      <c r="H9" s="39">
        <v>39</v>
      </c>
      <c r="I9" s="39">
        <v>15</v>
      </c>
      <c r="J9" s="39">
        <v>83</v>
      </c>
      <c r="K9" s="39">
        <v>35</v>
      </c>
      <c r="L9" s="39">
        <v>648</v>
      </c>
      <c r="M9" s="39">
        <v>100030</v>
      </c>
    </row>
    <row r="10" spans="1:13" ht="15">
      <c r="A10" s="38" t="s">
        <v>19</v>
      </c>
      <c r="B10" s="41">
        <v>935</v>
      </c>
      <c r="C10" s="41">
        <v>925</v>
      </c>
      <c r="D10" s="41">
        <v>10</v>
      </c>
      <c r="E10" s="42">
        <v>0</v>
      </c>
      <c r="F10" s="41">
        <v>129170</v>
      </c>
      <c r="G10" s="41">
        <v>7</v>
      </c>
      <c r="H10" s="41">
        <v>71</v>
      </c>
      <c r="I10" s="41">
        <v>15</v>
      </c>
      <c r="J10" s="41">
        <v>71</v>
      </c>
      <c r="K10" s="41">
        <v>32</v>
      </c>
      <c r="L10" s="41">
        <v>1131</v>
      </c>
      <c r="M10" s="41">
        <v>130301</v>
      </c>
    </row>
    <row r="11" spans="1:13" ht="15">
      <c r="A11" s="38" t="s">
        <v>5</v>
      </c>
      <c r="B11" s="41">
        <v>284</v>
      </c>
      <c r="C11" s="41">
        <v>282</v>
      </c>
      <c r="D11" s="41">
        <v>2</v>
      </c>
      <c r="E11" s="42">
        <v>0</v>
      </c>
      <c r="F11" s="41">
        <v>52660</v>
      </c>
      <c r="G11" s="41">
        <v>17</v>
      </c>
      <c r="H11" s="41">
        <v>21</v>
      </c>
      <c r="I11" s="41">
        <v>7</v>
      </c>
      <c r="J11" s="41">
        <v>17</v>
      </c>
      <c r="K11" s="41">
        <v>20</v>
      </c>
      <c r="L11" s="41">
        <v>366</v>
      </c>
      <c r="M11" s="41">
        <v>53026</v>
      </c>
    </row>
    <row r="12" spans="1:13" ht="15">
      <c r="A12" s="38" t="s">
        <v>6</v>
      </c>
      <c r="B12" s="41">
        <v>545</v>
      </c>
      <c r="C12" s="41">
        <v>536</v>
      </c>
      <c r="D12" s="41">
        <v>9</v>
      </c>
      <c r="E12" s="42">
        <v>0</v>
      </c>
      <c r="F12" s="41">
        <v>100769</v>
      </c>
      <c r="G12" s="41">
        <v>83</v>
      </c>
      <c r="H12" s="41">
        <v>49</v>
      </c>
      <c r="I12" s="41">
        <v>23</v>
      </c>
      <c r="J12" s="41">
        <v>50</v>
      </c>
      <c r="K12" s="41">
        <v>48</v>
      </c>
      <c r="L12" s="41">
        <v>798</v>
      </c>
      <c r="M12" s="41">
        <v>101567</v>
      </c>
    </row>
    <row r="13" spans="1:13" ht="15">
      <c r="A13" s="38" t="s">
        <v>7</v>
      </c>
      <c r="B13" s="41">
        <v>41</v>
      </c>
      <c r="C13" s="41">
        <v>41</v>
      </c>
      <c r="D13" s="42">
        <v>0</v>
      </c>
      <c r="E13" s="42">
        <v>0</v>
      </c>
      <c r="F13" s="41">
        <v>45467</v>
      </c>
      <c r="G13" s="41">
        <v>0</v>
      </c>
      <c r="H13" s="41">
        <v>5</v>
      </c>
      <c r="I13" s="41">
        <v>10</v>
      </c>
      <c r="J13" s="41">
        <v>4</v>
      </c>
      <c r="K13" s="41">
        <v>16</v>
      </c>
      <c r="L13" s="41">
        <v>76</v>
      </c>
      <c r="M13" s="41">
        <v>45543</v>
      </c>
    </row>
    <row r="14" spans="1:13" ht="15">
      <c r="A14" s="38" t="s">
        <v>8</v>
      </c>
      <c r="B14" s="41">
        <v>117</v>
      </c>
      <c r="C14" s="41">
        <v>112</v>
      </c>
      <c r="D14" s="41">
        <v>5</v>
      </c>
      <c r="E14" s="42">
        <v>0</v>
      </c>
      <c r="F14" s="41">
        <v>152532</v>
      </c>
      <c r="G14" s="41">
        <v>26</v>
      </c>
      <c r="H14" s="41">
        <v>71</v>
      </c>
      <c r="I14" s="41">
        <v>35</v>
      </c>
      <c r="J14" s="41">
        <v>40</v>
      </c>
      <c r="K14" s="41">
        <v>31</v>
      </c>
      <c r="L14" s="41">
        <v>320</v>
      </c>
      <c r="M14" s="41">
        <v>152852</v>
      </c>
    </row>
    <row r="15" spans="1:13" ht="15">
      <c r="A15" s="38" t="s">
        <v>9</v>
      </c>
      <c r="B15" s="41">
        <v>850</v>
      </c>
      <c r="C15" s="41">
        <v>850</v>
      </c>
      <c r="D15" s="42">
        <v>0</v>
      </c>
      <c r="E15" s="42">
        <v>0</v>
      </c>
      <c r="F15" s="41">
        <v>149547</v>
      </c>
      <c r="G15" s="41">
        <v>129</v>
      </c>
      <c r="H15" s="41">
        <v>38</v>
      </c>
      <c r="I15" s="41">
        <v>18</v>
      </c>
      <c r="J15" s="41">
        <v>86</v>
      </c>
      <c r="K15" s="41">
        <v>58</v>
      </c>
      <c r="L15" s="41">
        <v>1179</v>
      </c>
      <c r="M15" s="41">
        <v>150726</v>
      </c>
    </row>
    <row r="16" spans="1:13" ht="15">
      <c r="A16" s="38" t="s">
        <v>10</v>
      </c>
      <c r="B16" s="41">
        <v>191</v>
      </c>
      <c r="C16" s="41">
        <v>191</v>
      </c>
      <c r="D16" s="42">
        <v>0</v>
      </c>
      <c r="E16" s="42">
        <v>0</v>
      </c>
      <c r="F16" s="41">
        <v>86170</v>
      </c>
      <c r="G16" s="41">
        <v>23</v>
      </c>
      <c r="H16" s="41">
        <v>29</v>
      </c>
      <c r="I16" s="41">
        <v>20</v>
      </c>
      <c r="J16" s="41">
        <v>89</v>
      </c>
      <c r="K16" s="41">
        <v>62</v>
      </c>
      <c r="L16" s="41">
        <v>414</v>
      </c>
      <c r="M16" s="41">
        <v>86584</v>
      </c>
    </row>
    <row r="17" spans="1:13" ht="15">
      <c r="A17" s="38" t="s">
        <v>11</v>
      </c>
      <c r="B17" s="39">
        <v>841</v>
      </c>
      <c r="C17" s="39">
        <v>838</v>
      </c>
      <c r="D17" s="39">
        <v>3</v>
      </c>
      <c r="E17" s="40">
        <v>1</v>
      </c>
      <c r="F17" s="39">
        <v>94564</v>
      </c>
      <c r="G17" s="39">
        <v>55</v>
      </c>
      <c r="H17" s="39">
        <v>42</v>
      </c>
      <c r="I17" s="39">
        <v>25</v>
      </c>
      <c r="J17" s="39">
        <v>53</v>
      </c>
      <c r="K17" s="39">
        <v>59</v>
      </c>
      <c r="L17" s="39">
        <v>1076</v>
      </c>
      <c r="M17" s="39">
        <v>95640</v>
      </c>
    </row>
    <row r="18" spans="1:13" ht="15">
      <c r="A18" s="28" t="s">
        <v>14</v>
      </c>
      <c r="B18" s="36">
        <v>935</v>
      </c>
      <c r="C18" s="36">
        <v>935</v>
      </c>
      <c r="D18" s="43">
        <v>0</v>
      </c>
      <c r="E18" s="37">
        <v>0</v>
      </c>
      <c r="F18" s="36">
        <v>24317</v>
      </c>
      <c r="G18" s="36">
        <v>86</v>
      </c>
      <c r="H18" s="36">
        <v>15</v>
      </c>
      <c r="I18" s="36">
        <v>2</v>
      </c>
      <c r="J18" s="36">
        <v>145</v>
      </c>
      <c r="K18" s="36">
        <v>30</v>
      </c>
      <c r="L18" s="36">
        <v>1213</v>
      </c>
      <c r="M18" s="36">
        <v>25530</v>
      </c>
    </row>
    <row r="19" spans="1:13" ht="15">
      <c r="A19" s="28" t="s">
        <v>13</v>
      </c>
      <c r="B19" s="36">
        <v>3676</v>
      </c>
      <c r="C19" s="36">
        <v>3669</v>
      </c>
      <c r="D19" s="36">
        <v>7</v>
      </c>
      <c r="E19" s="36">
        <v>17</v>
      </c>
      <c r="F19" s="36">
        <v>105906</v>
      </c>
      <c r="G19" s="36">
        <v>777</v>
      </c>
      <c r="H19" s="36">
        <v>49</v>
      </c>
      <c r="I19" s="36">
        <v>9</v>
      </c>
      <c r="J19" s="36">
        <v>72</v>
      </c>
      <c r="K19" s="36">
        <v>81</v>
      </c>
      <c r="L19" s="36">
        <v>4681</v>
      </c>
      <c r="M19" s="36">
        <v>110587</v>
      </c>
    </row>
    <row r="20" spans="1:13" ht="15">
      <c r="A20" s="28" t="s">
        <v>12</v>
      </c>
      <c r="B20" s="36">
        <v>738</v>
      </c>
      <c r="C20" s="36">
        <v>735</v>
      </c>
      <c r="D20" s="36">
        <v>3</v>
      </c>
      <c r="E20" s="37">
        <v>1</v>
      </c>
      <c r="F20" s="36">
        <v>69252</v>
      </c>
      <c r="G20" s="36">
        <v>326</v>
      </c>
      <c r="H20" s="36">
        <v>26</v>
      </c>
      <c r="I20" s="36">
        <v>16</v>
      </c>
      <c r="J20" s="36">
        <v>35</v>
      </c>
      <c r="K20" s="36">
        <v>53</v>
      </c>
      <c r="L20" s="36">
        <v>1195</v>
      </c>
      <c r="M20" s="36">
        <v>70447</v>
      </c>
    </row>
    <row r="21" spans="1:13" ht="15">
      <c r="A21" s="8" t="s">
        <v>86</v>
      </c>
      <c r="B21" s="39">
        <v>31</v>
      </c>
      <c r="C21" s="39">
        <v>31</v>
      </c>
      <c r="D21" s="42">
        <v>0</v>
      </c>
      <c r="E21" s="37">
        <v>0</v>
      </c>
      <c r="F21" s="39">
        <v>1814</v>
      </c>
      <c r="G21" s="39">
        <v>16</v>
      </c>
      <c r="H21" s="37">
        <v>0</v>
      </c>
      <c r="I21" s="37">
        <v>1</v>
      </c>
      <c r="J21" s="39">
        <v>17</v>
      </c>
      <c r="K21" s="42">
        <v>0</v>
      </c>
      <c r="L21" s="39">
        <v>65</v>
      </c>
      <c r="M21" s="39">
        <v>1879</v>
      </c>
    </row>
    <row r="22" spans="1:13" ht="15">
      <c r="A22" s="44" t="s">
        <v>20</v>
      </c>
      <c r="B22" s="45">
        <v>9629</v>
      </c>
      <c r="C22" s="45">
        <v>9586</v>
      </c>
      <c r="D22" s="45">
        <v>43</v>
      </c>
      <c r="E22" s="45">
        <v>19</v>
      </c>
      <c r="F22" s="45">
        <v>1111550</v>
      </c>
      <c r="G22" s="45">
        <v>1576</v>
      </c>
      <c r="H22" s="45">
        <v>455</v>
      </c>
      <c r="I22" s="45">
        <v>196</v>
      </c>
      <c r="J22" s="45">
        <v>762</v>
      </c>
      <c r="K22" s="45">
        <v>525</v>
      </c>
      <c r="L22" s="45">
        <v>13162</v>
      </c>
      <c r="M22" s="45">
        <v>1124712</v>
      </c>
    </row>
    <row r="23" spans="1:13" ht="15">
      <c r="A23" s="46"/>
      <c r="B23" s="46"/>
      <c r="C23" s="46"/>
      <c r="D23" s="46"/>
      <c r="E23" s="46"/>
      <c r="F23" s="46"/>
      <c r="G23" s="46"/>
      <c r="H23" s="46"/>
      <c r="I23" s="46"/>
      <c r="J23" s="46"/>
      <c r="K23" s="46"/>
      <c r="L23" s="46"/>
      <c r="M23" s="46"/>
    </row>
    <row r="24" ht="12.75">
      <c r="A24" s="20"/>
    </row>
    <row r="25" ht="12.75">
      <c r="A25" s="20"/>
    </row>
    <row r="26" ht="12.75">
      <c r="A26" s="20"/>
    </row>
    <row r="27" ht="12.75">
      <c r="A27" s="20"/>
    </row>
    <row r="28" ht="12.75">
      <c r="A28" s="20"/>
    </row>
    <row r="29" ht="12.75">
      <c r="A29" s="20"/>
    </row>
    <row r="30" ht="12.75">
      <c r="A30" s="20"/>
    </row>
    <row r="31" ht="12.75">
      <c r="A31" s="20"/>
    </row>
    <row r="32" ht="12.75">
      <c r="A32" s="20"/>
    </row>
    <row r="33" ht="12.75">
      <c r="A33" s="20"/>
    </row>
    <row r="34" ht="12.75">
      <c r="A34" s="20"/>
    </row>
    <row r="35" ht="12.75">
      <c r="A35" s="20"/>
    </row>
    <row r="36" ht="12.75">
      <c r="A36" s="20"/>
    </row>
    <row r="37" ht="12.75">
      <c r="A37" s="20"/>
    </row>
    <row r="38" ht="12.75">
      <c r="A38" s="20"/>
    </row>
    <row r="39" ht="12.75">
      <c r="A39" s="20"/>
    </row>
    <row r="40" ht="12.75">
      <c r="A40" s="20"/>
    </row>
    <row r="41" ht="12.75">
      <c r="A41" s="20"/>
    </row>
    <row r="42" ht="12.75">
      <c r="A42" s="20"/>
    </row>
    <row r="43" ht="12.75">
      <c r="A43" s="20"/>
    </row>
    <row r="44" ht="12.75">
      <c r="A44" s="20"/>
    </row>
    <row r="45" ht="12.75">
      <c r="A45" s="20"/>
    </row>
    <row r="46" ht="12.75">
      <c r="A46" s="20"/>
    </row>
    <row r="47" ht="12.75">
      <c r="A47" s="20"/>
    </row>
    <row r="48" ht="12.75">
      <c r="A48" s="20"/>
    </row>
    <row r="49" ht="12.75">
      <c r="A49" s="20"/>
    </row>
    <row r="50" ht="12.75">
      <c r="A50" s="20"/>
    </row>
    <row r="51" ht="12.75">
      <c r="A51" s="20"/>
    </row>
    <row r="52" ht="12.75">
      <c r="A52" s="20"/>
    </row>
  </sheetData>
  <sheetProtection/>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theme="6" tint="-0.24997000396251678"/>
  </sheetPr>
  <dimension ref="A1:Y52"/>
  <sheetViews>
    <sheetView zoomScalePageLayoutView="0" workbookViewId="0" topLeftCell="A1">
      <selection activeCell="A1" sqref="A1"/>
    </sheetView>
  </sheetViews>
  <sheetFormatPr defaultColWidth="9.140625" defaultRowHeight="12.75"/>
  <cols>
    <col min="1" max="1" width="22.140625" style="4" customWidth="1"/>
    <col min="2" max="3" width="9.140625" style="4" bestFit="1" customWidth="1"/>
    <col min="4" max="4" width="10.140625" style="4" customWidth="1"/>
    <col min="5" max="5" width="9.140625" style="4" bestFit="1" customWidth="1"/>
    <col min="6" max="6" width="11.140625" style="4" bestFit="1" customWidth="1"/>
    <col min="7" max="12" width="9.140625" style="4" bestFit="1" customWidth="1"/>
    <col min="13" max="13" width="13.28125" style="4" customWidth="1"/>
    <col min="14" max="19" width="9.140625" style="4" customWidth="1"/>
    <col min="20" max="20" width="9.7109375" style="4" customWidth="1"/>
    <col min="21" max="16384" width="9.140625" style="4" customWidth="1"/>
  </cols>
  <sheetData>
    <row r="1" spans="1:25" ht="28.5">
      <c r="A1" s="64" t="s">
        <v>108</v>
      </c>
      <c r="B1" s="14"/>
      <c r="C1" s="14"/>
      <c r="D1" s="14"/>
      <c r="E1" s="14"/>
      <c r="F1" s="15"/>
      <c r="G1" s="14"/>
      <c r="H1" s="14"/>
      <c r="I1" s="14"/>
      <c r="J1" s="14"/>
      <c r="K1" s="14"/>
      <c r="L1" s="14"/>
      <c r="M1" s="14"/>
      <c r="Q1" s="16"/>
      <c r="R1" s="16"/>
      <c r="S1" s="16"/>
      <c r="T1" s="16"/>
      <c r="U1" s="16"/>
      <c r="V1" s="16"/>
      <c r="W1" s="16"/>
      <c r="X1" s="16"/>
      <c r="Y1" s="16"/>
    </row>
    <row r="2" spans="1:25" ht="15">
      <c r="A2" s="17" t="s">
        <v>47</v>
      </c>
      <c r="B2" s="28"/>
      <c r="C2" s="28"/>
      <c r="D2" s="28"/>
      <c r="E2" s="28"/>
      <c r="F2" s="29"/>
      <c r="G2" s="28"/>
      <c r="H2" s="28"/>
      <c r="I2" s="30"/>
      <c r="J2" s="28"/>
      <c r="K2" s="28"/>
      <c r="L2" s="28"/>
      <c r="M2" s="28"/>
      <c r="R2" s="16"/>
      <c r="S2" s="16"/>
      <c r="T2" s="16"/>
      <c r="U2" s="16"/>
      <c r="V2" s="16"/>
      <c r="W2" s="16"/>
      <c r="X2" s="16"/>
      <c r="Y2" s="16"/>
    </row>
    <row r="3" spans="1:25" ht="15">
      <c r="A3" s="19" t="s">
        <v>48</v>
      </c>
      <c r="B3" s="28"/>
      <c r="C3" s="28"/>
      <c r="D3" s="28"/>
      <c r="E3" s="28"/>
      <c r="F3" s="29"/>
      <c r="G3" s="28"/>
      <c r="H3" s="28"/>
      <c r="I3" s="30"/>
      <c r="J3" s="28"/>
      <c r="K3" s="28"/>
      <c r="L3" s="28"/>
      <c r="M3" s="28"/>
      <c r="Q3" s="16"/>
      <c r="R3" s="16"/>
      <c r="S3" s="16"/>
      <c r="T3" s="16"/>
      <c r="U3" s="16"/>
      <c r="V3" s="16"/>
      <c r="W3" s="16"/>
      <c r="X3" s="16"/>
      <c r="Y3" s="16"/>
    </row>
    <row r="4" spans="1:25" ht="15">
      <c r="A4" s="8" t="s">
        <v>103</v>
      </c>
      <c r="B4" s="28"/>
      <c r="C4" s="28"/>
      <c r="D4" s="28"/>
      <c r="E4" s="28"/>
      <c r="F4" s="29"/>
      <c r="G4" s="28"/>
      <c r="H4" s="28"/>
      <c r="I4" s="30"/>
      <c r="J4" s="28"/>
      <c r="K4" s="28"/>
      <c r="L4" s="28"/>
      <c r="M4" s="28"/>
      <c r="Q4" s="16"/>
      <c r="R4" s="16"/>
      <c r="S4" s="16"/>
      <c r="T4" s="16"/>
      <c r="U4" s="16"/>
      <c r="V4" s="16"/>
      <c r="W4" s="16"/>
      <c r="X4" s="16"/>
      <c r="Y4" s="16"/>
    </row>
    <row r="5" spans="1:25" ht="15">
      <c r="A5" s="19" t="s">
        <v>101</v>
      </c>
      <c r="B5" s="28"/>
      <c r="C5" s="28"/>
      <c r="D5" s="28"/>
      <c r="E5" s="28"/>
      <c r="F5" s="29"/>
      <c r="G5" s="28"/>
      <c r="H5" s="28"/>
      <c r="I5" s="30"/>
      <c r="J5" s="28"/>
      <c r="K5" s="28"/>
      <c r="L5" s="28"/>
      <c r="M5" s="28"/>
      <c r="Q5" s="16"/>
      <c r="R5" s="16"/>
      <c r="S5" s="16"/>
      <c r="T5" s="16"/>
      <c r="U5" s="16"/>
      <c r="V5" s="16"/>
      <c r="W5" s="16"/>
      <c r="X5" s="16"/>
      <c r="Y5" s="16"/>
    </row>
    <row r="6" spans="1:25" ht="15">
      <c r="A6" s="31" t="s">
        <v>49</v>
      </c>
      <c r="B6" s="32"/>
      <c r="C6" s="32"/>
      <c r="D6" s="32"/>
      <c r="E6" s="32"/>
      <c r="F6" s="32"/>
      <c r="G6" s="32"/>
      <c r="H6" s="32"/>
      <c r="I6" s="32"/>
      <c r="J6" s="32"/>
      <c r="K6" s="32"/>
      <c r="L6" s="32"/>
      <c r="M6" s="32"/>
      <c r="Q6" s="16"/>
      <c r="R6" s="16"/>
      <c r="S6" s="16"/>
      <c r="T6" s="16"/>
      <c r="U6" s="16"/>
      <c r="V6" s="16"/>
      <c r="W6" s="16"/>
      <c r="X6" s="16"/>
      <c r="Y6" s="16"/>
    </row>
    <row r="7" spans="1:13" ht="42.75" customHeight="1">
      <c r="A7" s="33" t="s">
        <v>21</v>
      </c>
      <c r="B7" s="34" t="s">
        <v>84</v>
      </c>
      <c r="C7" s="34" t="s">
        <v>23</v>
      </c>
      <c r="D7" s="34" t="s">
        <v>89</v>
      </c>
      <c r="E7" s="34" t="s">
        <v>18</v>
      </c>
      <c r="F7" s="34" t="s">
        <v>17</v>
      </c>
      <c r="G7" s="34" t="s">
        <v>0</v>
      </c>
      <c r="H7" s="34" t="s">
        <v>1</v>
      </c>
      <c r="I7" s="34" t="s">
        <v>15</v>
      </c>
      <c r="J7" s="34" t="s">
        <v>25</v>
      </c>
      <c r="K7" s="34" t="s">
        <v>90</v>
      </c>
      <c r="L7" s="34" t="s">
        <v>16</v>
      </c>
      <c r="M7" s="35" t="s">
        <v>2</v>
      </c>
    </row>
    <row r="8" spans="1:13" ht="15">
      <c r="A8" s="28" t="s">
        <v>3</v>
      </c>
      <c r="B8" s="36">
        <v>4252</v>
      </c>
      <c r="C8" s="36">
        <v>4218</v>
      </c>
      <c r="D8" s="36">
        <v>34</v>
      </c>
      <c r="E8" s="37">
        <v>1</v>
      </c>
      <c r="F8" s="36">
        <v>1016386</v>
      </c>
      <c r="G8" s="36">
        <v>371</v>
      </c>
      <c r="H8" s="36">
        <v>364</v>
      </c>
      <c r="I8" s="36">
        <v>170</v>
      </c>
      <c r="J8" s="36">
        <v>503</v>
      </c>
      <c r="K8" s="36">
        <v>363</v>
      </c>
      <c r="L8" s="36">
        <v>6024</v>
      </c>
      <c r="M8" s="36">
        <v>1022410</v>
      </c>
    </row>
    <row r="9" spans="1:13" ht="15">
      <c r="A9" s="38" t="s">
        <v>4</v>
      </c>
      <c r="B9" s="39">
        <v>445</v>
      </c>
      <c r="C9" s="39">
        <v>441</v>
      </c>
      <c r="D9" s="39">
        <v>4</v>
      </c>
      <c r="E9" s="40">
        <v>0</v>
      </c>
      <c r="F9" s="39">
        <v>109485</v>
      </c>
      <c r="G9" s="39">
        <v>31</v>
      </c>
      <c r="H9" s="39">
        <v>39</v>
      </c>
      <c r="I9" s="39">
        <v>15</v>
      </c>
      <c r="J9" s="39">
        <v>84</v>
      </c>
      <c r="K9" s="39">
        <v>35</v>
      </c>
      <c r="L9" s="39">
        <v>649</v>
      </c>
      <c r="M9" s="39">
        <v>110134</v>
      </c>
    </row>
    <row r="10" spans="1:13" ht="15">
      <c r="A10" s="38" t="s">
        <v>19</v>
      </c>
      <c r="B10" s="41">
        <v>936</v>
      </c>
      <c r="C10" s="41">
        <v>926</v>
      </c>
      <c r="D10" s="41">
        <v>10</v>
      </c>
      <c r="E10" s="42">
        <v>0</v>
      </c>
      <c r="F10" s="41">
        <v>144148</v>
      </c>
      <c r="G10" s="41">
        <v>7</v>
      </c>
      <c r="H10" s="41">
        <v>70</v>
      </c>
      <c r="I10" s="41">
        <v>15</v>
      </c>
      <c r="J10" s="41">
        <v>72</v>
      </c>
      <c r="K10" s="41">
        <v>33</v>
      </c>
      <c r="L10" s="41">
        <v>1133</v>
      </c>
      <c r="M10" s="41">
        <v>145281</v>
      </c>
    </row>
    <row r="11" spans="1:13" ht="15">
      <c r="A11" s="38" t="s">
        <v>5</v>
      </c>
      <c r="B11" s="41">
        <v>284</v>
      </c>
      <c r="C11" s="41">
        <v>282</v>
      </c>
      <c r="D11" s="41">
        <v>2</v>
      </c>
      <c r="E11" s="42">
        <v>0</v>
      </c>
      <c r="F11" s="41">
        <v>56569</v>
      </c>
      <c r="G11" s="41">
        <v>17</v>
      </c>
      <c r="H11" s="41">
        <v>21</v>
      </c>
      <c r="I11" s="41">
        <v>7</v>
      </c>
      <c r="J11" s="41">
        <v>17</v>
      </c>
      <c r="K11" s="41">
        <v>20</v>
      </c>
      <c r="L11" s="41">
        <v>366</v>
      </c>
      <c r="M11" s="41">
        <v>56935</v>
      </c>
    </row>
    <row r="12" spans="1:13" ht="15">
      <c r="A12" s="38" t="s">
        <v>6</v>
      </c>
      <c r="B12" s="41">
        <v>545</v>
      </c>
      <c r="C12" s="41">
        <v>536</v>
      </c>
      <c r="D12" s="41">
        <v>9</v>
      </c>
      <c r="E12" s="42">
        <v>0</v>
      </c>
      <c r="F12" s="41">
        <v>111762</v>
      </c>
      <c r="G12" s="41">
        <v>83</v>
      </c>
      <c r="H12" s="41">
        <v>48</v>
      </c>
      <c r="I12" s="41">
        <v>23</v>
      </c>
      <c r="J12" s="41">
        <v>50</v>
      </c>
      <c r="K12" s="41">
        <v>48</v>
      </c>
      <c r="L12" s="41">
        <v>797</v>
      </c>
      <c r="M12" s="41">
        <v>112559</v>
      </c>
    </row>
    <row r="13" spans="1:13" ht="15">
      <c r="A13" s="38" t="s">
        <v>7</v>
      </c>
      <c r="B13" s="41">
        <v>41</v>
      </c>
      <c r="C13" s="41">
        <v>41</v>
      </c>
      <c r="D13" s="42">
        <v>0</v>
      </c>
      <c r="E13" s="42">
        <v>0</v>
      </c>
      <c r="F13" s="41">
        <v>51172</v>
      </c>
      <c r="G13" s="41">
        <v>0</v>
      </c>
      <c r="H13" s="41">
        <v>5</v>
      </c>
      <c r="I13" s="41">
        <v>11</v>
      </c>
      <c r="J13" s="41">
        <v>4</v>
      </c>
      <c r="K13" s="41">
        <v>16</v>
      </c>
      <c r="L13" s="41">
        <v>77</v>
      </c>
      <c r="M13" s="41">
        <v>51249</v>
      </c>
    </row>
    <row r="14" spans="1:13" ht="15">
      <c r="A14" s="38" t="s">
        <v>8</v>
      </c>
      <c r="B14" s="41">
        <v>117</v>
      </c>
      <c r="C14" s="41">
        <v>112</v>
      </c>
      <c r="D14" s="41">
        <v>5</v>
      </c>
      <c r="E14" s="42">
        <v>0</v>
      </c>
      <c r="F14" s="41">
        <v>176158</v>
      </c>
      <c r="G14" s="41">
        <v>26</v>
      </c>
      <c r="H14" s="41">
        <v>71</v>
      </c>
      <c r="I14" s="41">
        <v>35</v>
      </c>
      <c r="J14" s="41">
        <v>41</v>
      </c>
      <c r="K14" s="41">
        <v>31</v>
      </c>
      <c r="L14" s="41">
        <v>321</v>
      </c>
      <c r="M14" s="41">
        <v>176479</v>
      </c>
    </row>
    <row r="15" spans="1:13" ht="15">
      <c r="A15" s="38" t="s">
        <v>9</v>
      </c>
      <c r="B15" s="41">
        <v>851</v>
      </c>
      <c r="C15" s="41">
        <v>851</v>
      </c>
      <c r="D15" s="42">
        <v>0</v>
      </c>
      <c r="E15" s="42">
        <v>0</v>
      </c>
      <c r="F15" s="41">
        <v>169698</v>
      </c>
      <c r="G15" s="41">
        <v>129</v>
      </c>
      <c r="H15" s="41">
        <v>39</v>
      </c>
      <c r="I15" s="41">
        <v>18</v>
      </c>
      <c r="J15" s="41">
        <v>88</v>
      </c>
      <c r="K15" s="41">
        <v>58</v>
      </c>
      <c r="L15" s="41">
        <v>1183</v>
      </c>
      <c r="M15" s="41">
        <v>170881</v>
      </c>
    </row>
    <row r="16" spans="1:13" ht="15">
      <c r="A16" s="38" t="s">
        <v>10</v>
      </c>
      <c r="B16" s="41">
        <v>191</v>
      </c>
      <c r="C16" s="41">
        <v>191</v>
      </c>
      <c r="D16" s="42">
        <v>0</v>
      </c>
      <c r="E16" s="42">
        <v>0</v>
      </c>
      <c r="F16" s="41">
        <v>94435</v>
      </c>
      <c r="G16" s="41">
        <v>23</v>
      </c>
      <c r="H16" s="41">
        <v>29</v>
      </c>
      <c r="I16" s="41">
        <v>21</v>
      </c>
      <c r="J16" s="41">
        <v>91</v>
      </c>
      <c r="K16" s="41">
        <v>63</v>
      </c>
      <c r="L16" s="41">
        <v>418</v>
      </c>
      <c r="M16" s="41">
        <v>94853</v>
      </c>
    </row>
    <row r="17" spans="1:13" ht="15">
      <c r="A17" s="38" t="s">
        <v>11</v>
      </c>
      <c r="B17" s="39">
        <v>842</v>
      </c>
      <c r="C17" s="39">
        <v>838</v>
      </c>
      <c r="D17" s="39">
        <v>4</v>
      </c>
      <c r="E17" s="40">
        <v>1</v>
      </c>
      <c r="F17" s="39">
        <v>102959</v>
      </c>
      <c r="G17" s="39">
        <v>55</v>
      </c>
      <c r="H17" s="39">
        <v>42</v>
      </c>
      <c r="I17" s="39">
        <v>25</v>
      </c>
      <c r="J17" s="39">
        <v>56</v>
      </c>
      <c r="K17" s="39">
        <v>59</v>
      </c>
      <c r="L17" s="39">
        <v>1080</v>
      </c>
      <c r="M17" s="39">
        <v>104039</v>
      </c>
    </row>
    <row r="18" spans="1:13" ht="15">
      <c r="A18" s="28" t="s">
        <v>14</v>
      </c>
      <c r="B18" s="36">
        <v>938</v>
      </c>
      <c r="C18" s="36">
        <v>938</v>
      </c>
      <c r="D18" s="43">
        <v>0</v>
      </c>
      <c r="E18" s="37">
        <v>0</v>
      </c>
      <c r="F18" s="36">
        <v>26085</v>
      </c>
      <c r="G18" s="36">
        <v>86</v>
      </c>
      <c r="H18" s="36">
        <v>15</v>
      </c>
      <c r="I18" s="36">
        <v>2</v>
      </c>
      <c r="J18" s="36">
        <v>146</v>
      </c>
      <c r="K18" s="36">
        <v>30</v>
      </c>
      <c r="L18" s="36">
        <v>1217</v>
      </c>
      <c r="M18" s="36">
        <v>27302</v>
      </c>
    </row>
    <row r="19" spans="1:13" ht="15">
      <c r="A19" s="28" t="s">
        <v>13</v>
      </c>
      <c r="B19" s="36">
        <v>3685</v>
      </c>
      <c r="C19" s="36">
        <v>3676</v>
      </c>
      <c r="D19" s="36">
        <v>9</v>
      </c>
      <c r="E19" s="36">
        <v>17</v>
      </c>
      <c r="F19" s="36">
        <v>127884</v>
      </c>
      <c r="G19" s="36">
        <v>777</v>
      </c>
      <c r="H19" s="36">
        <v>49</v>
      </c>
      <c r="I19" s="36">
        <v>9</v>
      </c>
      <c r="J19" s="36">
        <v>73</v>
      </c>
      <c r="K19" s="36">
        <v>82</v>
      </c>
      <c r="L19" s="36">
        <v>4692</v>
      </c>
      <c r="M19" s="36">
        <v>132576</v>
      </c>
    </row>
    <row r="20" spans="1:13" ht="15">
      <c r="A20" s="28" t="s">
        <v>12</v>
      </c>
      <c r="B20" s="36">
        <v>741</v>
      </c>
      <c r="C20" s="36">
        <v>738</v>
      </c>
      <c r="D20" s="36">
        <v>3</v>
      </c>
      <c r="E20" s="37">
        <v>1</v>
      </c>
      <c r="F20" s="36">
        <v>76534</v>
      </c>
      <c r="G20" s="36">
        <v>326</v>
      </c>
      <c r="H20" s="36">
        <v>26</v>
      </c>
      <c r="I20" s="36">
        <v>16</v>
      </c>
      <c r="J20" s="36">
        <v>35</v>
      </c>
      <c r="K20" s="36">
        <v>53</v>
      </c>
      <c r="L20" s="36">
        <v>1198</v>
      </c>
      <c r="M20" s="36">
        <v>77732</v>
      </c>
    </row>
    <row r="21" spans="1:13" ht="15">
      <c r="A21" s="8" t="s">
        <v>86</v>
      </c>
      <c r="B21" s="39">
        <v>31</v>
      </c>
      <c r="C21" s="39">
        <v>31</v>
      </c>
      <c r="D21" s="42">
        <v>0</v>
      </c>
      <c r="E21" s="37">
        <v>0</v>
      </c>
      <c r="F21" s="39">
        <v>2622</v>
      </c>
      <c r="G21" s="39">
        <v>16</v>
      </c>
      <c r="H21" s="37">
        <v>0</v>
      </c>
      <c r="I21" s="37">
        <v>1</v>
      </c>
      <c r="J21" s="39">
        <v>17</v>
      </c>
      <c r="K21" s="42">
        <v>0</v>
      </c>
      <c r="L21" s="39">
        <v>65</v>
      </c>
      <c r="M21" s="39">
        <v>2687</v>
      </c>
    </row>
    <row r="22" spans="1:13" ht="15">
      <c r="A22" s="44" t="s">
        <v>20</v>
      </c>
      <c r="B22" s="45">
        <v>9647</v>
      </c>
      <c r="C22" s="45">
        <v>9601</v>
      </c>
      <c r="D22" s="45">
        <v>46</v>
      </c>
      <c r="E22" s="45">
        <v>19</v>
      </c>
      <c r="F22" s="45">
        <v>1249511</v>
      </c>
      <c r="G22" s="45">
        <v>1576</v>
      </c>
      <c r="H22" s="45">
        <v>454</v>
      </c>
      <c r="I22" s="45">
        <v>198</v>
      </c>
      <c r="J22" s="45">
        <v>774</v>
      </c>
      <c r="K22" s="45">
        <v>528</v>
      </c>
      <c r="L22" s="45">
        <v>13196</v>
      </c>
      <c r="M22" s="45">
        <v>1262707</v>
      </c>
    </row>
    <row r="23" spans="1:13" ht="15">
      <c r="A23" s="46"/>
      <c r="B23" s="46"/>
      <c r="C23" s="46"/>
      <c r="D23" s="46"/>
      <c r="E23" s="46"/>
      <c r="F23" s="46"/>
      <c r="G23" s="46"/>
      <c r="H23" s="46"/>
      <c r="I23" s="46"/>
      <c r="J23" s="46"/>
      <c r="K23" s="46"/>
      <c r="L23" s="46"/>
      <c r="M23" s="46"/>
    </row>
    <row r="24" ht="12.75">
      <c r="A24" s="20"/>
    </row>
    <row r="25" ht="12.75">
      <c r="A25" s="21"/>
    </row>
    <row r="26" spans="1:16" ht="15">
      <c r="A26" s="10"/>
      <c r="G26" s="10"/>
      <c r="P26" s="10"/>
    </row>
    <row r="27" ht="12.75">
      <c r="A27" s="21"/>
    </row>
    <row r="28" ht="12.75">
      <c r="A28" s="21"/>
    </row>
    <row r="29" ht="12.75">
      <c r="A29" s="21"/>
    </row>
    <row r="30" ht="12.75">
      <c r="A30" s="21"/>
    </row>
    <row r="31" ht="12.75">
      <c r="A31" s="21"/>
    </row>
    <row r="32" ht="12.75">
      <c r="A32" s="21"/>
    </row>
    <row r="33" ht="12.75">
      <c r="A33" s="21"/>
    </row>
    <row r="34" ht="12.75">
      <c r="A34" s="21"/>
    </row>
    <row r="35" ht="12.75">
      <c r="A35" s="21"/>
    </row>
    <row r="36" ht="12.75">
      <c r="A36" s="21"/>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AG90"/>
  <sheetViews>
    <sheetView zoomScalePageLayoutView="0" workbookViewId="0" topLeftCell="A1">
      <selection activeCell="A1" sqref="A1"/>
    </sheetView>
  </sheetViews>
  <sheetFormatPr defaultColWidth="9.140625" defaultRowHeight="12.75"/>
  <cols>
    <col min="1" max="1" width="22.57421875" style="4" customWidth="1"/>
    <col min="2" max="5" width="9.140625" style="4" customWidth="1"/>
    <col min="6" max="6" width="10.28125" style="4" customWidth="1"/>
    <col min="7" max="8" width="8.7109375" style="4" customWidth="1"/>
    <col min="9" max="18" width="11.00390625" style="4" customWidth="1"/>
    <col min="19" max="20" width="13.140625" style="4" customWidth="1"/>
    <col min="21" max="21" width="12.7109375" style="4" bestFit="1" customWidth="1"/>
    <col min="22" max="16384" width="8.7109375" style="4" customWidth="1"/>
  </cols>
  <sheetData>
    <row r="1" ht="28.5">
      <c r="A1" s="63" t="s">
        <v>109</v>
      </c>
    </row>
    <row r="2" ht="15">
      <c r="A2" s="5" t="s">
        <v>78</v>
      </c>
    </row>
    <row r="3" ht="15">
      <c r="A3" s="5" t="s">
        <v>77</v>
      </c>
    </row>
    <row r="4" ht="15">
      <c r="A4" s="8" t="s">
        <v>107</v>
      </c>
    </row>
    <row r="5" ht="15">
      <c r="A5" s="12" t="s">
        <v>105</v>
      </c>
    </row>
    <row r="6" spans="1:21" ht="16.5">
      <c r="A6" s="7" t="s">
        <v>79</v>
      </c>
      <c r="B6" s="9"/>
      <c r="C6" s="9"/>
      <c r="D6" s="7"/>
      <c r="E6" s="9"/>
      <c r="F6" s="9"/>
      <c r="G6" s="9"/>
      <c r="H6" s="9"/>
      <c r="I6" s="9"/>
      <c r="J6" s="9"/>
      <c r="K6" s="9"/>
      <c r="L6" s="9"/>
      <c r="M6" s="9"/>
      <c r="N6" s="9"/>
      <c r="O6" s="9"/>
      <c r="P6" s="9"/>
      <c r="Q6" s="9"/>
      <c r="R6" s="9"/>
      <c r="S6" s="9"/>
      <c r="T6" s="9"/>
      <c r="U6" s="9"/>
    </row>
    <row r="7" spans="1:21" ht="15">
      <c r="A7" s="34" t="s">
        <v>21</v>
      </c>
      <c r="B7" s="34">
        <v>2003</v>
      </c>
      <c r="C7" s="34">
        <v>2004</v>
      </c>
      <c r="D7" s="34">
        <v>2005</v>
      </c>
      <c r="E7" s="34">
        <v>2006</v>
      </c>
      <c r="F7" s="34">
        <v>2007</v>
      </c>
      <c r="G7" s="34">
        <v>2008</v>
      </c>
      <c r="H7" s="34">
        <v>2009</v>
      </c>
      <c r="I7" s="34">
        <v>2010</v>
      </c>
      <c r="J7" s="34">
        <v>2011</v>
      </c>
      <c r="K7" s="34">
        <v>2012</v>
      </c>
      <c r="L7" s="34">
        <v>2013</v>
      </c>
      <c r="M7" s="34">
        <v>2014</v>
      </c>
      <c r="N7" s="34">
        <v>2015</v>
      </c>
      <c r="O7" s="34">
        <v>2016</v>
      </c>
      <c r="P7" s="34">
        <v>2017</v>
      </c>
      <c r="Q7" s="34">
        <v>2018</v>
      </c>
      <c r="R7" s="34">
        <v>2019</v>
      </c>
      <c r="S7" s="34">
        <v>2020</v>
      </c>
      <c r="T7" s="34">
        <v>2021</v>
      </c>
      <c r="U7" s="34">
        <v>2022</v>
      </c>
    </row>
    <row r="8" spans="1:21" ht="15">
      <c r="A8" s="28" t="s">
        <v>3</v>
      </c>
      <c r="B8" s="36">
        <f>'2003'!$D8</f>
        <v>148</v>
      </c>
      <c r="C8" s="36">
        <f>'2004'!$D8</f>
        <v>293</v>
      </c>
      <c r="D8" s="36">
        <f>'2005'!$D8</f>
        <v>624</v>
      </c>
      <c r="E8" s="36">
        <f>'2006'!$D8</f>
        <v>178</v>
      </c>
      <c r="F8" s="36">
        <f>'2007'!$D8</f>
        <v>1508</v>
      </c>
      <c r="G8" s="36">
        <f>'2008'!$D8</f>
        <v>2246</v>
      </c>
      <c r="H8" s="36">
        <f>'2009'!$D8</f>
        <v>3978</v>
      </c>
      <c r="I8" s="36">
        <f>'2010'!$D8</f>
        <v>23795</v>
      </c>
      <c r="J8" s="36">
        <f>'2011'!$D8</f>
        <v>190563</v>
      </c>
      <c r="K8" s="36">
        <f>'2012'!$D8</f>
        <v>322928</v>
      </c>
      <c r="L8" s="36">
        <f>'2013'!$D8</f>
        <v>402547</v>
      </c>
      <c r="M8" s="36">
        <f>'2014'!$D8</f>
        <v>511205</v>
      </c>
      <c r="N8" s="36">
        <f>'2015'!$D8</f>
        <v>654681</v>
      </c>
      <c r="O8" s="36">
        <f>'2016'!$F8</f>
        <v>688712</v>
      </c>
      <c r="P8" s="36">
        <f>'2017'!$F8</f>
        <v>707571</v>
      </c>
      <c r="Q8" s="36">
        <f>'2018'!$F8</f>
        <v>743005</v>
      </c>
      <c r="R8" s="36">
        <f>'2019'!$F8</f>
        <v>846660</v>
      </c>
      <c r="S8" s="36">
        <f>'2020'!$F8</f>
        <v>869958</v>
      </c>
      <c r="T8" s="36">
        <f>'2021'!$F8</f>
        <v>910261</v>
      </c>
      <c r="U8" s="36">
        <f>'2022'!$F8</f>
        <v>1016386</v>
      </c>
    </row>
    <row r="9" spans="1:21" ht="15">
      <c r="A9" s="38" t="s">
        <v>4</v>
      </c>
      <c r="B9" s="41">
        <f>'2003'!$D9</f>
        <v>8</v>
      </c>
      <c r="C9" s="41">
        <f>'2004'!$D9</f>
        <v>14</v>
      </c>
      <c r="D9" s="41">
        <f>'2005'!$D9</f>
        <v>24</v>
      </c>
      <c r="E9" s="41">
        <f>'2006'!$D9</f>
        <v>21</v>
      </c>
      <c r="F9" s="41">
        <f>'2007'!$D9</f>
        <v>65</v>
      </c>
      <c r="G9" s="41">
        <f>'2008'!$D9</f>
        <v>107</v>
      </c>
      <c r="H9" s="41">
        <f>'2009'!$D9</f>
        <v>235</v>
      </c>
      <c r="I9" s="41">
        <f>'2010'!$D9</f>
        <v>1990</v>
      </c>
      <c r="J9" s="41">
        <f>'2011'!$D9</f>
        <v>19982</v>
      </c>
      <c r="K9" s="41">
        <f>'2012'!$D9</f>
        <v>36885</v>
      </c>
      <c r="L9" s="41">
        <f>'2013'!$D9</f>
        <v>47082</v>
      </c>
      <c r="M9" s="41">
        <f>'2014'!$D9</f>
        <v>59822</v>
      </c>
      <c r="N9" s="41">
        <f>'2015'!$D9</f>
        <v>76789</v>
      </c>
      <c r="O9" s="41">
        <f>'2016'!$F9</f>
        <v>81836</v>
      </c>
      <c r="P9" s="41">
        <f>'2017'!$F9</f>
        <v>84400</v>
      </c>
      <c r="Q9" s="41">
        <f>'2018'!$F9</f>
        <v>87551</v>
      </c>
      <c r="R9" s="41">
        <f>'2019'!$F9</f>
        <v>95040</v>
      </c>
      <c r="S9" s="41">
        <f>'2020'!$F9</f>
        <v>96659</v>
      </c>
      <c r="T9" s="41">
        <f>'2021'!$F9</f>
        <v>99382</v>
      </c>
      <c r="U9" s="41">
        <f>'2022'!$F9</f>
        <v>109485</v>
      </c>
    </row>
    <row r="10" spans="1:21" ht="15">
      <c r="A10" s="38" t="s">
        <v>19</v>
      </c>
      <c r="B10" s="41">
        <f>'2003'!$D10</f>
        <v>5</v>
      </c>
      <c r="C10" s="41">
        <f>'2004'!$D10</f>
        <v>16</v>
      </c>
      <c r="D10" s="41">
        <f>'2005'!$D10</f>
        <v>36</v>
      </c>
      <c r="E10" s="41">
        <f>'2006'!$D10</f>
        <v>12</v>
      </c>
      <c r="F10" s="41">
        <f>'2007'!$D10</f>
        <v>125</v>
      </c>
      <c r="G10" s="41">
        <f>'2008'!$D10</f>
        <v>188</v>
      </c>
      <c r="H10" s="41">
        <f>'2009'!$D10</f>
        <v>377</v>
      </c>
      <c r="I10" s="41">
        <f>'2010'!$D10</f>
        <v>3382</v>
      </c>
      <c r="J10" s="41">
        <f>'2011'!$D10</f>
        <v>25234</v>
      </c>
      <c r="K10" s="41">
        <f>'2012'!$D10</f>
        <v>40964</v>
      </c>
      <c r="L10" s="41">
        <f>'2013'!$D10</f>
        <v>52111</v>
      </c>
      <c r="M10" s="41">
        <f>'2014'!$D10</f>
        <v>70560</v>
      </c>
      <c r="N10" s="41">
        <f>'2015'!$D10</f>
        <v>92566</v>
      </c>
      <c r="O10" s="41">
        <f>'2016'!$F10</f>
        <v>97810</v>
      </c>
      <c r="P10" s="41">
        <f>'2017'!$F10</f>
        <v>100130</v>
      </c>
      <c r="Q10" s="41">
        <f>'2018'!$F10</f>
        <v>105323</v>
      </c>
      <c r="R10" s="41">
        <f>'2019'!$F10</f>
        <v>119631</v>
      </c>
      <c r="S10" s="41">
        <f>'2020'!$F10</f>
        <v>123010</v>
      </c>
      <c r="T10" s="41">
        <f>'2021'!$F10</f>
        <v>129170</v>
      </c>
      <c r="U10" s="41">
        <f>'2022'!$F10</f>
        <v>144148</v>
      </c>
    </row>
    <row r="11" spans="1:21" ht="15">
      <c r="A11" s="38" t="s">
        <v>5</v>
      </c>
      <c r="B11" s="41">
        <f>'2003'!$D11</f>
        <v>5</v>
      </c>
      <c r="C11" s="41">
        <f>'2004'!$D11</f>
        <v>6</v>
      </c>
      <c r="D11" s="41">
        <f>'2005'!$D11</f>
        <v>9</v>
      </c>
      <c r="E11" s="41">
        <f>'2006'!$D11</f>
        <v>9</v>
      </c>
      <c r="F11" s="41">
        <f>'2007'!$D11</f>
        <v>33</v>
      </c>
      <c r="G11" s="41">
        <f>'2008'!$D11</f>
        <v>35</v>
      </c>
      <c r="H11" s="41">
        <f>'2009'!$D11</f>
        <v>72</v>
      </c>
      <c r="I11" s="41">
        <f>'2010'!$D11</f>
        <v>577</v>
      </c>
      <c r="J11" s="41">
        <f>'2011'!$D11</f>
        <v>7573</v>
      </c>
      <c r="K11" s="41">
        <f>'2012'!$D11</f>
        <v>15435</v>
      </c>
      <c r="L11" s="41">
        <f>'2013'!$D11</f>
        <v>22046</v>
      </c>
      <c r="M11" s="41">
        <f>'2014'!$D11</f>
        <v>30391</v>
      </c>
      <c r="N11" s="41">
        <f>'2015'!$D11</f>
        <v>42433</v>
      </c>
      <c r="O11" s="41">
        <f>'2016'!$F11</f>
        <v>44983</v>
      </c>
      <c r="P11" s="41">
        <f>'2017'!$F11</f>
        <v>46025</v>
      </c>
      <c r="Q11" s="41">
        <f>'2018'!$F11</f>
        <v>47457</v>
      </c>
      <c r="R11" s="41">
        <f>'2019'!$F11</f>
        <v>51226</v>
      </c>
      <c r="S11" s="41">
        <f>'2020'!$F11</f>
        <v>51714</v>
      </c>
      <c r="T11" s="41">
        <f>'2021'!$F11</f>
        <v>52660</v>
      </c>
      <c r="U11" s="41">
        <f>'2022'!$F11</f>
        <v>56569</v>
      </c>
    </row>
    <row r="12" spans="1:21" ht="15">
      <c r="A12" s="38" t="s">
        <v>6</v>
      </c>
      <c r="B12" s="41">
        <f>'2003'!$D12</f>
        <v>5</v>
      </c>
      <c r="C12" s="41">
        <f>'2004'!$D12</f>
        <v>11</v>
      </c>
      <c r="D12" s="41">
        <f>'2005'!$D12</f>
        <v>21</v>
      </c>
      <c r="E12" s="41">
        <f>'2006'!$D12</f>
        <v>23</v>
      </c>
      <c r="F12" s="41">
        <f>'2007'!$D12</f>
        <v>65</v>
      </c>
      <c r="G12" s="41">
        <f>'2008'!$D12</f>
        <v>100</v>
      </c>
      <c r="H12" s="41">
        <f>'2009'!$D12</f>
        <v>174</v>
      </c>
      <c r="I12" s="41">
        <f>'2010'!$D12</f>
        <v>1406</v>
      </c>
      <c r="J12" s="41">
        <f>'2011'!$D12</f>
        <v>17725</v>
      </c>
      <c r="K12" s="41">
        <f>'2012'!$D12</f>
        <v>33319</v>
      </c>
      <c r="L12" s="41">
        <f>'2013'!$D12</f>
        <v>42209</v>
      </c>
      <c r="M12" s="41">
        <f>'2014'!$D12</f>
        <v>56085</v>
      </c>
      <c r="N12" s="41">
        <f>'2015'!$D12</f>
        <v>76357</v>
      </c>
      <c r="O12" s="41">
        <f>'2016'!$F12</f>
        <v>80246</v>
      </c>
      <c r="P12" s="41">
        <f>'2017'!$F12</f>
        <v>82114</v>
      </c>
      <c r="Q12" s="41">
        <f>'2018'!$F12</f>
        <v>85027</v>
      </c>
      <c r="R12" s="41">
        <f>'2019'!$F12</f>
        <v>95065</v>
      </c>
      <c r="S12" s="41">
        <f>'2020'!$F12</f>
        <v>97430</v>
      </c>
      <c r="T12" s="41">
        <f>'2021'!$F12</f>
        <v>100769</v>
      </c>
      <c r="U12" s="41">
        <f>'2022'!$F12</f>
        <v>111762</v>
      </c>
    </row>
    <row r="13" spans="1:21" ht="15">
      <c r="A13" s="38" t="s">
        <v>7</v>
      </c>
      <c r="B13" s="41">
        <f>'2003'!$D13</f>
        <v>22</v>
      </c>
      <c r="C13" s="41">
        <f>'2004'!$D13</f>
        <v>34</v>
      </c>
      <c r="D13" s="41">
        <f>'2005'!$D13</f>
        <v>71</v>
      </c>
      <c r="E13" s="41">
        <f>'2006'!$D13</f>
        <v>8</v>
      </c>
      <c r="F13" s="41">
        <f>'2007'!$D13</f>
        <v>177</v>
      </c>
      <c r="G13" s="41">
        <f>'2008'!$D13</f>
        <v>267</v>
      </c>
      <c r="H13" s="41">
        <f>'2009'!$D13</f>
        <v>401</v>
      </c>
      <c r="I13" s="41">
        <f>'2010'!$D13</f>
        <v>1332</v>
      </c>
      <c r="J13" s="41">
        <f>'2011'!$D13</f>
        <v>6615</v>
      </c>
      <c r="K13" s="41">
        <f>'2012'!$D13</f>
        <v>11371</v>
      </c>
      <c r="L13" s="41">
        <f>'2013'!$D13</f>
        <v>13764</v>
      </c>
      <c r="M13" s="41">
        <f>'2014'!$D13</f>
        <v>16910</v>
      </c>
      <c r="N13" s="41">
        <f>'2015'!$D13</f>
        <v>21027</v>
      </c>
      <c r="O13" s="41">
        <f>'2016'!$F13</f>
        <v>22570</v>
      </c>
      <c r="P13" s="41">
        <f>'2017'!$F13</f>
        <v>23566</v>
      </c>
      <c r="Q13" s="41">
        <f>'2018'!$F13</f>
        <v>25803</v>
      </c>
      <c r="R13" s="41">
        <f>'2019'!$F13</f>
        <v>40454</v>
      </c>
      <c r="S13" s="41">
        <f>'2020'!$F13</f>
        <v>42957</v>
      </c>
      <c r="T13" s="41">
        <f>'2021'!$F13</f>
        <v>45467</v>
      </c>
      <c r="U13" s="41">
        <f>'2022'!$F13</f>
        <v>51172</v>
      </c>
    </row>
    <row r="14" spans="1:21" ht="15">
      <c r="A14" s="38" t="s">
        <v>8</v>
      </c>
      <c r="B14" s="41">
        <f>'2003'!$D14</f>
        <v>29</v>
      </c>
      <c r="C14" s="41">
        <f>'2004'!$D14</f>
        <v>70</v>
      </c>
      <c r="D14" s="41">
        <f>'2005'!$D14</f>
        <v>135</v>
      </c>
      <c r="E14" s="41">
        <f>'2006'!$D14</f>
        <v>33</v>
      </c>
      <c r="F14" s="41">
        <f>'2007'!$D14</f>
        <v>361</v>
      </c>
      <c r="G14" s="41">
        <f>'2008'!$D14</f>
        <v>613</v>
      </c>
      <c r="H14" s="41">
        <f>'2009'!$D14</f>
        <v>1102</v>
      </c>
      <c r="I14" s="41">
        <f>'2010'!$D14</f>
        <v>5590</v>
      </c>
      <c r="J14" s="41">
        <f>'2011'!$D14</f>
        <v>36588</v>
      </c>
      <c r="K14" s="41">
        <f>'2012'!$D14</f>
        <v>56733</v>
      </c>
      <c r="L14" s="41">
        <f>'2013'!$D14</f>
        <v>66755</v>
      </c>
      <c r="M14" s="41">
        <f>'2014'!$D14</f>
        <v>80565</v>
      </c>
      <c r="N14" s="41">
        <f>'2015'!$D14</f>
        <v>99103</v>
      </c>
      <c r="O14" s="41">
        <f>'2016'!$F14</f>
        <v>104153</v>
      </c>
      <c r="P14" s="41">
        <f>'2017'!$F14</f>
        <v>107671</v>
      </c>
      <c r="Q14" s="41">
        <f>'2018'!$F14</f>
        <v>114219</v>
      </c>
      <c r="R14" s="41">
        <f>'2019'!$F14</f>
        <v>137203</v>
      </c>
      <c r="S14" s="41">
        <f>'2020'!$F14</f>
        <v>142727</v>
      </c>
      <c r="T14" s="41">
        <f>'2021'!$F14</f>
        <v>152532</v>
      </c>
      <c r="U14" s="41">
        <f>'2022'!$F14</f>
        <v>176158</v>
      </c>
    </row>
    <row r="15" spans="1:21" ht="15">
      <c r="A15" s="38" t="s">
        <v>9</v>
      </c>
      <c r="B15" s="41">
        <f>'2003'!$D15</f>
        <v>61</v>
      </c>
      <c r="C15" s="41">
        <f>'2004'!$D15</f>
        <v>99</v>
      </c>
      <c r="D15" s="41">
        <f>'2005'!$D15</f>
        <v>168</v>
      </c>
      <c r="E15" s="41">
        <f>'2006'!$D15</f>
        <v>23</v>
      </c>
      <c r="F15" s="41">
        <f>'2007'!$D15</f>
        <v>398</v>
      </c>
      <c r="G15" s="41">
        <f>'2008'!$D15</f>
        <v>578</v>
      </c>
      <c r="H15" s="41">
        <f>'2009'!$D15</f>
        <v>1006</v>
      </c>
      <c r="I15" s="41">
        <f>'2010'!$D15</f>
        <v>4726</v>
      </c>
      <c r="J15" s="41">
        <f>'2011'!$D15</f>
        <v>40107</v>
      </c>
      <c r="K15" s="41">
        <f>'2012'!$D15</f>
        <v>65100</v>
      </c>
      <c r="L15" s="41">
        <f>'2013'!$D15</f>
        <v>76370</v>
      </c>
      <c r="M15" s="41">
        <f>'2014'!$D15</f>
        <v>91846</v>
      </c>
      <c r="N15" s="41">
        <f>'2015'!$D15</f>
        <v>109690</v>
      </c>
      <c r="O15" s="41">
        <f>'2016'!$F15</f>
        <v>113891</v>
      </c>
      <c r="P15" s="41">
        <f>'2017'!$F15</f>
        <v>116908</v>
      </c>
      <c r="Q15" s="41">
        <f>'2018'!$F15</f>
        <v>122598</v>
      </c>
      <c r="R15" s="41">
        <f>'2019'!$F15</f>
        <v>137487</v>
      </c>
      <c r="S15" s="41">
        <f>'2020'!$F15</f>
        <v>141471</v>
      </c>
      <c r="T15" s="41">
        <f>'2021'!$F15</f>
        <v>149547</v>
      </c>
      <c r="U15" s="41">
        <f>'2022'!$F15</f>
        <v>169698</v>
      </c>
    </row>
    <row r="16" spans="1:21" ht="15">
      <c r="A16" s="38" t="s">
        <v>10</v>
      </c>
      <c r="B16" s="41">
        <f>'2003'!$D16</f>
        <v>7</v>
      </c>
      <c r="C16" s="41">
        <f>'2004'!$D16</f>
        <v>13</v>
      </c>
      <c r="D16" s="41">
        <f>'2005'!$D16</f>
        <v>32</v>
      </c>
      <c r="E16" s="41">
        <f>'2006'!$D16</f>
        <v>29</v>
      </c>
      <c r="F16" s="41">
        <f>'2007'!$D16</f>
        <v>78</v>
      </c>
      <c r="G16" s="41">
        <f>'2008'!$D16</f>
        <v>118</v>
      </c>
      <c r="H16" s="41">
        <f>'2009'!$D16</f>
        <v>254</v>
      </c>
      <c r="I16" s="41">
        <f>'2010'!$D16</f>
        <v>1750</v>
      </c>
      <c r="J16" s="41">
        <f>'2011'!$D16</f>
        <v>15947</v>
      </c>
      <c r="K16" s="41">
        <f>'2012'!$D16</f>
        <v>29089</v>
      </c>
      <c r="L16" s="41">
        <f>'2013'!$D16</f>
        <v>37365</v>
      </c>
      <c r="M16" s="41">
        <f>'2014'!$D16</f>
        <v>47632</v>
      </c>
      <c r="N16" s="41">
        <f>'2015'!$D16</f>
        <v>62053</v>
      </c>
      <c r="O16" s="41">
        <f>'2016'!$F16</f>
        <v>64430</v>
      </c>
      <c r="P16" s="41">
        <f>'2017'!$F16</f>
        <v>65931</v>
      </c>
      <c r="Q16" s="41">
        <f>'2018'!$F16</f>
        <v>71504</v>
      </c>
      <c r="R16" s="41">
        <f>'2019'!$F16</f>
        <v>79956</v>
      </c>
      <c r="S16" s="41">
        <f>'2020'!$F16</f>
        <v>81890</v>
      </c>
      <c r="T16" s="41">
        <f>'2021'!$F16</f>
        <v>86170</v>
      </c>
      <c r="U16" s="41">
        <f>'2022'!$F16</f>
        <v>94435</v>
      </c>
    </row>
    <row r="17" spans="1:33" ht="15">
      <c r="A17" s="38" t="s">
        <v>22</v>
      </c>
      <c r="B17" s="39">
        <f>'2003'!$D17</f>
        <v>6</v>
      </c>
      <c r="C17" s="39">
        <f>'2004'!$D17</f>
        <v>30</v>
      </c>
      <c r="D17" s="39">
        <f>'2005'!$D17</f>
        <v>128</v>
      </c>
      <c r="E17" s="39">
        <f>'2006'!$D17</f>
        <v>20</v>
      </c>
      <c r="F17" s="39">
        <f>'2007'!$D17</f>
        <v>206</v>
      </c>
      <c r="G17" s="39">
        <f>'2008'!$D17</f>
        <v>240</v>
      </c>
      <c r="H17" s="39">
        <f>'2009'!$D17</f>
        <v>357</v>
      </c>
      <c r="I17" s="39">
        <f>'2010'!$D17</f>
        <v>3042</v>
      </c>
      <c r="J17" s="39">
        <f>'2011'!$D17</f>
        <v>20792</v>
      </c>
      <c r="K17" s="39">
        <f>'2012'!$D17</f>
        <v>34032</v>
      </c>
      <c r="L17" s="39">
        <f>'2013'!$D17</f>
        <v>44845</v>
      </c>
      <c r="M17" s="39">
        <f>'2014'!$D17</f>
        <v>57394</v>
      </c>
      <c r="N17" s="39">
        <f>'2015'!$D17</f>
        <v>74663</v>
      </c>
      <c r="O17" s="39">
        <f>'2016'!$F17</f>
        <v>78793</v>
      </c>
      <c r="P17" s="39">
        <f>'2017'!$F17</f>
        <v>80826</v>
      </c>
      <c r="Q17" s="39">
        <f>'2018'!$F17</f>
        <v>83523</v>
      </c>
      <c r="R17" s="39">
        <f>'2019'!$F17</f>
        <v>90598</v>
      </c>
      <c r="S17" s="39">
        <f>'2020'!$F17</f>
        <v>92100</v>
      </c>
      <c r="T17" s="39">
        <f>'2021'!$F17</f>
        <v>94564</v>
      </c>
      <c r="U17" s="39">
        <f>'2022'!$F17</f>
        <v>102959</v>
      </c>
      <c r="AG17" s="13"/>
    </row>
    <row r="18" spans="1:33" ht="15">
      <c r="A18" s="28" t="s">
        <v>14</v>
      </c>
      <c r="B18" s="36" t="s">
        <v>106</v>
      </c>
      <c r="C18" s="36" t="s">
        <v>106</v>
      </c>
      <c r="D18" s="36" t="s">
        <v>106</v>
      </c>
      <c r="E18" s="36">
        <f>'2006'!$D18</f>
        <v>7</v>
      </c>
      <c r="F18" s="36" t="s">
        <v>106</v>
      </c>
      <c r="G18" s="36">
        <f>'2008'!$D18</f>
        <v>7</v>
      </c>
      <c r="H18" s="36">
        <f>'2009'!$D18</f>
        <v>250</v>
      </c>
      <c r="I18" s="36">
        <f>'2010'!$D18</f>
        <v>309</v>
      </c>
      <c r="J18" s="36">
        <f>'2011'!$D18</f>
        <v>484</v>
      </c>
      <c r="K18" s="36">
        <f>'2012'!$D18</f>
        <v>1449</v>
      </c>
      <c r="L18" s="36">
        <f>'2013'!$D18</f>
        <v>5231</v>
      </c>
      <c r="M18" s="36">
        <f>'2014'!$D18</f>
        <v>11878</v>
      </c>
      <c r="N18" s="36">
        <f>'2015'!$D18</f>
        <v>18666</v>
      </c>
      <c r="O18" s="36">
        <f>'2016'!$F18</f>
        <v>18435</v>
      </c>
      <c r="P18" s="36">
        <f>'2017'!$F18</f>
        <v>22832</v>
      </c>
      <c r="Q18" s="36">
        <f>'2018'!$F18</f>
        <v>24100</v>
      </c>
      <c r="R18" s="36">
        <f>'2019'!$F18</f>
        <v>45724</v>
      </c>
      <c r="S18" s="36">
        <f>'2020'!$F18</f>
        <v>23665</v>
      </c>
      <c r="T18" s="36">
        <f>'2021'!$F18</f>
        <v>24317</v>
      </c>
      <c r="U18" s="36">
        <f>'2022'!$F18</f>
        <v>26085</v>
      </c>
      <c r="AG18" s="13"/>
    </row>
    <row r="19" spans="1:33" ht="15">
      <c r="A19" s="28" t="s">
        <v>13</v>
      </c>
      <c r="B19" s="36">
        <f>'2003'!$D19</f>
        <v>19</v>
      </c>
      <c r="C19" s="36">
        <f>'2004'!$D19</f>
        <v>26</v>
      </c>
      <c r="D19" s="36">
        <f>'2005'!$D19</f>
        <v>31</v>
      </c>
      <c r="E19" s="36">
        <f>'2006'!$D19</f>
        <v>9</v>
      </c>
      <c r="F19" s="36">
        <f>'2007'!$D19</f>
        <v>54</v>
      </c>
      <c r="G19" s="36">
        <f>'2008'!$D19</f>
        <v>74</v>
      </c>
      <c r="H19" s="36">
        <f>'2009'!$D19</f>
        <v>118</v>
      </c>
      <c r="I19" s="36">
        <f>'2010'!$D19</f>
        <v>688</v>
      </c>
      <c r="J19" s="36">
        <f>'2011'!$D19</f>
        <v>13792</v>
      </c>
      <c r="K19" s="36">
        <f>'2012'!$D19</f>
        <v>25093</v>
      </c>
      <c r="L19" s="36">
        <f>'2013'!$D19</f>
        <v>33207</v>
      </c>
      <c r="M19" s="36">
        <f>'2014'!$D19</f>
        <v>40978</v>
      </c>
      <c r="N19" s="36">
        <f>'2015'!$D19</f>
        <v>51347</v>
      </c>
      <c r="O19" s="36">
        <f>'2016'!$F19</f>
        <v>54214</v>
      </c>
      <c r="P19" s="36">
        <f>'2017'!$F19</f>
        <v>56126</v>
      </c>
      <c r="Q19" s="36">
        <f>'2018'!$F19</f>
        <v>61439</v>
      </c>
      <c r="R19" s="36">
        <f>'2019'!$F19</f>
        <v>80249</v>
      </c>
      <c r="S19" s="36">
        <f>'2020'!$F19</f>
        <v>89639</v>
      </c>
      <c r="T19" s="36">
        <f>'2021'!$F19</f>
        <v>105906</v>
      </c>
      <c r="U19" s="36">
        <f>'2022'!$F19</f>
        <v>127884</v>
      </c>
      <c r="AG19" s="13"/>
    </row>
    <row r="20" spans="1:33" ht="15">
      <c r="A20" s="28" t="s">
        <v>12</v>
      </c>
      <c r="B20" s="36">
        <f>'2003'!$D20</f>
        <v>5</v>
      </c>
      <c r="C20" s="36">
        <f>'2004'!$D20</f>
        <v>10</v>
      </c>
      <c r="D20" s="36">
        <f>'2005'!$D20</f>
        <v>26</v>
      </c>
      <c r="E20" s="36">
        <f>'2006'!$D20</f>
        <v>5</v>
      </c>
      <c r="F20" s="36">
        <f>'2007'!$D20</f>
        <v>80</v>
      </c>
      <c r="G20" s="36">
        <f>'2008'!$D20</f>
        <v>109</v>
      </c>
      <c r="H20" s="36">
        <f>'2009'!$D20</f>
        <v>191</v>
      </c>
      <c r="I20" s="36">
        <f>'2010'!$D20</f>
        <v>1256</v>
      </c>
      <c r="J20" s="36">
        <f>'2011'!$D20</f>
        <v>16879</v>
      </c>
      <c r="K20" s="36">
        <f>'2012'!$D20</f>
        <v>28426</v>
      </c>
      <c r="L20" s="36">
        <f>'2013'!$D20</f>
        <v>33956</v>
      </c>
      <c r="M20" s="36">
        <f>'2014'!$D20</f>
        <v>40036</v>
      </c>
      <c r="N20" s="36">
        <f>'2015'!$D20</f>
        <v>50377</v>
      </c>
      <c r="O20" s="36">
        <f>'2016'!$F20</f>
        <v>52773</v>
      </c>
      <c r="P20" s="36">
        <f>'2017'!$F20</f>
        <v>53788</v>
      </c>
      <c r="Q20" s="36">
        <f>'2018'!$F20</f>
        <v>55728</v>
      </c>
      <c r="R20" s="36">
        <f>'2019'!$F20</f>
        <v>62968</v>
      </c>
      <c r="S20" s="36">
        <f>'2020'!$F20</f>
        <v>65396</v>
      </c>
      <c r="T20" s="36">
        <f>'2021'!$F20</f>
        <v>69252</v>
      </c>
      <c r="U20" s="36">
        <f>'2022'!$F20</f>
        <v>76534</v>
      </c>
      <c r="AG20" s="13"/>
    </row>
    <row r="21" spans="1:21" ht="15">
      <c r="A21" s="8" t="s">
        <v>86</v>
      </c>
      <c r="B21" s="39">
        <f>'2003'!$D21</f>
        <v>12</v>
      </c>
      <c r="C21" s="39">
        <f>'2004'!$D21</f>
        <v>16</v>
      </c>
      <c r="D21" s="39">
        <f>'2005'!$D21</f>
        <v>19</v>
      </c>
      <c r="E21" s="39" t="s">
        <v>106</v>
      </c>
      <c r="F21" s="39">
        <f>'2007'!$D21</f>
        <v>37</v>
      </c>
      <c r="G21" s="39">
        <f>'2008'!$D21</f>
        <v>39</v>
      </c>
      <c r="H21" s="39" t="s">
        <v>106</v>
      </c>
      <c r="I21" s="39">
        <f>'2010'!$D21</f>
        <v>2910</v>
      </c>
      <c r="J21" s="39">
        <f>'2011'!$D21</f>
        <v>13109</v>
      </c>
      <c r="K21" s="39">
        <f>'2012'!$D21</f>
        <v>25118</v>
      </c>
      <c r="L21" s="39">
        <f>'2013'!$D21</f>
        <v>33993</v>
      </c>
      <c r="M21" s="39">
        <f>'2014'!$D21</f>
        <v>46563</v>
      </c>
      <c r="N21" s="39">
        <f>'2015'!$D21</f>
        <v>64808</v>
      </c>
      <c r="O21" s="39">
        <f>'2016'!$F21</f>
        <v>63288</v>
      </c>
      <c r="P21" s="39">
        <f>'2017'!$F21</f>
        <v>82060</v>
      </c>
      <c r="Q21" s="39">
        <f>'2018'!$F21</f>
        <v>108686</v>
      </c>
      <c r="R21" s="39">
        <f>'2019'!$F21</f>
        <v>1158</v>
      </c>
      <c r="S21" s="39">
        <f>'2020'!$F21</f>
        <v>1506</v>
      </c>
      <c r="T21" s="39">
        <f>'2021'!$F21</f>
        <v>1814</v>
      </c>
      <c r="U21" s="39">
        <f>'2022'!$F21</f>
        <v>2622</v>
      </c>
    </row>
    <row r="22" spans="1:21" ht="15">
      <c r="A22" s="44" t="s">
        <v>20</v>
      </c>
      <c r="B22" s="45">
        <f>'2003'!$D22</f>
        <v>184</v>
      </c>
      <c r="C22" s="45">
        <f>'2004'!$D22</f>
        <v>345</v>
      </c>
      <c r="D22" s="45">
        <f>'2005'!$D22</f>
        <v>700</v>
      </c>
      <c r="E22" s="45">
        <f>'2006'!$D22</f>
        <v>199</v>
      </c>
      <c r="F22" s="45">
        <f>'2007'!$D22</f>
        <v>1679</v>
      </c>
      <c r="G22" s="45">
        <f>'2008'!$D22</f>
        <v>2475</v>
      </c>
      <c r="H22" s="45">
        <f>'2009'!$D22</f>
        <v>4537</v>
      </c>
      <c r="I22" s="45">
        <f>'2010'!$D22</f>
        <v>28958</v>
      </c>
      <c r="J22" s="45">
        <f>'2011'!$D22</f>
        <v>234827</v>
      </c>
      <c r="K22" s="45">
        <f>'2012'!$D22</f>
        <v>403014</v>
      </c>
      <c r="L22" s="45">
        <f>'2013'!$D22</f>
        <v>508934</v>
      </c>
      <c r="M22" s="45">
        <f>'2014'!$D22</f>
        <v>650660</v>
      </c>
      <c r="N22" s="45">
        <f>'2015'!$D22</f>
        <v>839879</v>
      </c>
      <c r="O22" s="45">
        <f>'2016'!$F22</f>
        <v>877422</v>
      </c>
      <c r="P22" s="45">
        <f>'2017'!$F22</f>
        <v>922377</v>
      </c>
      <c r="Q22" s="45">
        <f>'2018'!$F22</f>
        <v>992958</v>
      </c>
      <c r="R22" s="45">
        <f>'2019'!$F22</f>
        <v>1036759</v>
      </c>
      <c r="S22" s="45">
        <f>'2020'!$F22</f>
        <v>1050164</v>
      </c>
      <c r="T22" s="45">
        <f>'2021'!$F22</f>
        <v>1111550</v>
      </c>
      <c r="U22" s="45">
        <f>'2022'!$F22</f>
        <v>1249511</v>
      </c>
    </row>
    <row r="23" spans="1:21" ht="15">
      <c r="A23" s="31" t="s">
        <v>80</v>
      </c>
      <c r="B23" s="44"/>
      <c r="C23" s="44"/>
      <c r="D23" s="31"/>
      <c r="E23" s="44"/>
      <c r="F23" s="44"/>
      <c r="G23" s="44"/>
      <c r="H23" s="44"/>
      <c r="I23" s="44"/>
      <c r="J23" s="44"/>
      <c r="K23" s="44"/>
      <c r="L23" s="44"/>
      <c r="M23" s="44"/>
      <c r="N23" s="44"/>
      <c r="O23" s="44"/>
      <c r="P23" s="44"/>
      <c r="Q23" s="44"/>
      <c r="R23" s="44"/>
      <c r="S23" s="44"/>
      <c r="T23" s="44"/>
      <c r="U23" s="44"/>
    </row>
    <row r="24" spans="1:21" ht="15">
      <c r="A24" s="34" t="s">
        <v>21</v>
      </c>
      <c r="B24" s="34">
        <v>2003</v>
      </c>
      <c r="C24" s="34">
        <v>2004</v>
      </c>
      <c r="D24" s="34">
        <v>2005</v>
      </c>
      <c r="E24" s="34">
        <v>2006</v>
      </c>
      <c r="F24" s="34">
        <v>2007</v>
      </c>
      <c r="G24" s="34">
        <v>2008</v>
      </c>
      <c r="H24" s="34">
        <v>2009</v>
      </c>
      <c r="I24" s="34">
        <v>2010</v>
      </c>
      <c r="J24" s="34">
        <v>2011</v>
      </c>
      <c r="K24" s="34">
        <v>2012</v>
      </c>
      <c r="L24" s="34">
        <v>2013</v>
      </c>
      <c r="M24" s="34">
        <v>2014</v>
      </c>
      <c r="N24" s="34">
        <v>2015</v>
      </c>
      <c r="O24" s="34">
        <v>2016</v>
      </c>
      <c r="P24" s="34">
        <v>2017</v>
      </c>
      <c r="Q24" s="34">
        <v>2018</v>
      </c>
      <c r="R24" s="34">
        <v>2019</v>
      </c>
      <c r="S24" s="34">
        <v>2020</v>
      </c>
      <c r="T24" s="34">
        <v>2021</v>
      </c>
      <c r="U24" s="34">
        <v>2022</v>
      </c>
    </row>
    <row r="25" spans="1:21" ht="15">
      <c r="A25" s="28" t="s">
        <v>3</v>
      </c>
      <c r="B25" s="36">
        <f>'2003'!$E8</f>
        <v>57</v>
      </c>
      <c r="C25" s="36">
        <f>'2004'!$E8</f>
        <v>72</v>
      </c>
      <c r="D25" s="36">
        <f>'2005'!$E8</f>
        <v>88</v>
      </c>
      <c r="E25" s="36">
        <f>'2006'!$E8</f>
        <v>89</v>
      </c>
      <c r="F25" s="36">
        <f>'2007'!$E8</f>
        <v>99</v>
      </c>
      <c r="G25" s="36">
        <f>'2008'!$E8</f>
        <v>82</v>
      </c>
      <c r="H25" s="36">
        <f>'2009'!$E8</f>
        <v>160</v>
      </c>
      <c r="I25" s="36">
        <f>'2010'!$E8</f>
        <v>152</v>
      </c>
      <c r="J25" s="36">
        <f>'2011'!$E8</f>
        <v>180</v>
      </c>
      <c r="K25" s="36">
        <f>'2012'!$E8</f>
        <v>217</v>
      </c>
      <c r="L25" s="36">
        <f>'2013'!$E8</f>
        <v>239</v>
      </c>
      <c r="M25" s="36">
        <f>'2014'!$E8</f>
        <v>265</v>
      </c>
      <c r="N25" s="36">
        <f>'2015'!$E8</f>
        <v>312</v>
      </c>
      <c r="O25" s="36">
        <f>'2016'!$G8</f>
        <v>339</v>
      </c>
      <c r="P25" s="36">
        <f>'2017'!$G8</f>
        <v>357</v>
      </c>
      <c r="Q25" s="36">
        <f>'2018'!$G8</f>
        <v>366</v>
      </c>
      <c r="R25" s="36">
        <f>'2019'!$G8</f>
        <v>366</v>
      </c>
      <c r="S25" s="36">
        <f>'2020'!$G8</f>
        <v>371</v>
      </c>
      <c r="T25" s="36">
        <f>'2021'!$G8</f>
        <v>371</v>
      </c>
      <c r="U25" s="36">
        <f>'2022'!$G8</f>
        <v>371</v>
      </c>
    </row>
    <row r="26" spans="1:21" ht="15">
      <c r="A26" s="38" t="s">
        <v>4</v>
      </c>
      <c r="B26" s="41">
        <f>'2003'!$E9</f>
        <v>11</v>
      </c>
      <c r="C26" s="41">
        <f>'2004'!$E9</f>
        <v>12</v>
      </c>
      <c r="D26" s="41">
        <f>'2005'!$E9</f>
        <v>15</v>
      </c>
      <c r="E26" s="41">
        <f>'2006'!$E9</f>
        <v>16</v>
      </c>
      <c r="F26" s="41">
        <f>'2007'!$E9</f>
        <v>18</v>
      </c>
      <c r="G26" s="41">
        <f>'2008'!$E9</f>
        <v>14</v>
      </c>
      <c r="H26" s="41">
        <f>'2009'!$E9</f>
        <v>20</v>
      </c>
      <c r="I26" s="41">
        <f>'2010'!$E9</f>
        <v>18</v>
      </c>
      <c r="J26" s="41">
        <f>'2011'!$E9</f>
        <v>19</v>
      </c>
      <c r="K26" s="41">
        <f>'2012'!$E9</f>
        <v>19</v>
      </c>
      <c r="L26" s="41">
        <f>'2013'!$E9</f>
        <v>22</v>
      </c>
      <c r="M26" s="41">
        <f>'2014'!$E9</f>
        <v>23</v>
      </c>
      <c r="N26" s="41">
        <f>'2015'!$E9</f>
        <v>24</v>
      </c>
      <c r="O26" s="41">
        <f>'2016'!$G9</f>
        <v>28</v>
      </c>
      <c r="P26" s="41">
        <f>'2017'!$G9</f>
        <v>28</v>
      </c>
      <c r="Q26" s="41">
        <f>'2018'!$G9</f>
        <v>29</v>
      </c>
      <c r="R26" s="41">
        <f>'2019'!$G9</f>
        <v>29</v>
      </c>
      <c r="S26" s="41">
        <f>'2020'!$G9</f>
        <v>31</v>
      </c>
      <c r="T26" s="41">
        <f>'2021'!$G9</f>
        <v>31</v>
      </c>
      <c r="U26" s="41">
        <f>'2022'!$G9</f>
        <v>31</v>
      </c>
    </row>
    <row r="27" spans="1:21" ht="15">
      <c r="A27" s="38" t="s">
        <v>19</v>
      </c>
      <c r="B27" s="41" t="str">
        <f>'2003'!$E10</f>
        <v> [x]</v>
      </c>
      <c r="C27" s="41" t="str">
        <f>'2004'!$E10</f>
        <v> [x]</v>
      </c>
      <c r="D27" s="41" t="str">
        <f>'2005'!$E10</f>
        <v> [x]</v>
      </c>
      <c r="E27" s="41" t="str">
        <f>'2006'!$E10</f>
        <v> [x]</v>
      </c>
      <c r="F27" s="41">
        <f>'2007'!$E10</f>
        <v>3</v>
      </c>
      <c r="G27" s="41">
        <f>'2008'!$E10</f>
        <v>2</v>
      </c>
      <c r="H27" s="41">
        <f>'2009'!$E10</f>
        <v>6</v>
      </c>
      <c r="I27" s="41">
        <f>'2010'!$E10</f>
        <v>4</v>
      </c>
      <c r="J27" s="41">
        <f>'2011'!$E10</f>
        <v>4</v>
      </c>
      <c r="K27" s="41">
        <f>'2012'!$E10</f>
        <v>5</v>
      </c>
      <c r="L27" s="41">
        <f>'2013'!$E10</f>
        <v>5</v>
      </c>
      <c r="M27" s="41">
        <f>'2014'!$E10</f>
        <v>6</v>
      </c>
      <c r="N27" s="41">
        <f>'2015'!$E10</f>
        <v>6</v>
      </c>
      <c r="O27" s="41">
        <f>'2016'!$G10</f>
        <v>6</v>
      </c>
      <c r="P27" s="41">
        <f>'2017'!$G10</f>
        <v>6</v>
      </c>
      <c r="Q27" s="41">
        <f>'2018'!$G10</f>
        <v>7</v>
      </c>
      <c r="R27" s="41">
        <f>'2019'!$G10</f>
        <v>7</v>
      </c>
      <c r="S27" s="41">
        <f>'2020'!$G10</f>
        <v>7</v>
      </c>
      <c r="T27" s="41">
        <f>'2021'!$G10</f>
        <v>7</v>
      </c>
      <c r="U27" s="41">
        <f>'2022'!$G10</f>
        <v>7</v>
      </c>
    </row>
    <row r="28" spans="1:21" ht="15">
      <c r="A28" s="38" t="s">
        <v>5</v>
      </c>
      <c r="B28" s="39" t="s">
        <v>106</v>
      </c>
      <c r="C28" s="41">
        <f>'2004'!$E11</f>
        <v>3</v>
      </c>
      <c r="D28" s="41">
        <f>'2005'!$E11</f>
        <v>3</v>
      </c>
      <c r="E28" s="41">
        <f>'2006'!$E11</f>
        <v>3</v>
      </c>
      <c r="F28" s="41">
        <f>'2007'!$E11</f>
        <v>3</v>
      </c>
      <c r="G28" s="41">
        <f>'2008'!$E11</f>
        <v>4</v>
      </c>
      <c r="H28" s="41">
        <f>'2009'!$E11</f>
        <v>6</v>
      </c>
      <c r="I28" s="41">
        <f>'2010'!$E11</f>
        <v>8</v>
      </c>
      <c r="J28" s="41">
        <f>'2011'!$E11</f>
        <v>10</v>
      </c>
      <c r="K28" s="41">
        <f>'2012'!$E11</f>
        <v>11</v>
      </c>
      <c r="L28" s="41">
        <f>'2013'!$E11</f>
        <v>11</v>
      </c>
      <c r="M28" s="41">
        <f>'2014'!$E11</f>
        <v>11</v>
      </c>
      <c r="N28" s="41">
        <f>'2015'!$E11</f>
        <v>15</v>
      </c>
      <c r="O28" s="41">
        <f>'2016'!$G11</f>
        <v>15</v>
      </c>
      <c r="P28" s="41">
        <f>'2017'!$G11</f>
        <v>17</v>
      </c>
      <c r="Q28" s="41">
        <f>'2018'!$G11</f>
        <v>17</v>
      </c>
      <c r="R28" s="41">
        <f>'2019'!$G11</f>
        <v>17</v>
      </c>
      <c r="S28" s="41">
        <f>'2020'!$G11</f>
        <v>17</v>
      </c>
      <c r="T28" s="41">
        <f>'2021'!$G11</f>
        <v>17</v>
      </c>
      <c r="U28" s="41">
        <f>'2022'!$G11</f>
        <v>17</v>
      </c>
    </row>
    <row r="29" spans="1:21" ht="15">
      <c r="A29" s="38" t="s">
        <v>6</v>
      </c>
      <c r="B29" s="41">
        <f>'2003'!$E12</f>
        <v>13</v>
      </c>
      <c r="C29" s="41">
        <f>'2004'!$E12</f>
        <v>20</v>
      </c>
      <c r="D29" s="41">
        <f>'2005'!$E12</f>
        <v>20</v>
      </c>
      <c r="E29" s="41">
        <f>'2006'!$E12</f>
        <v>23</v>
      </c>
      <c r="F29" s="41">
        <f>'2007'!$E12</f>
        <v>19</v>
      </c>
      <c r="G29" s="41">
        <f>'2008'!$E12</f>
        <v>17</v>
      </c>
      <c r="H29" s="41">
        <f>'2009'!$E12</f>
        <v>27</v>
      </c>
      <c r="I29" s="41">
        <f>'2010'!$E12</f>
        <v>27</v>
      </c>
      <c r="J29" s="41">
        <f>'2011'!$E12</f>
        <v>31</v>
      </c>
      <c r="K29" s="41">
        <f>'2012'!$E12</f>
        <v>39</v>
      </c>
      <c r="L29" s="41">
        <f>'2013'!$E12</f>
        <v>40</v>
      </c>
      <c r="M29" s="41">
        <f>'2014'!$E12</f>
        <v>49</v>
      </c>
      <c r="N29" s="41">
        <f>'2015'!$E12</f>
        <v>64</v>
      </c>
      <c r="O29" s="41">
        <f>'2016'!$G12</f>
        <v>71</v>
      </c>
      <c r="P29" s="41">
        <f>'2017'!$G12</f>
        <v>75</v>
      </c>
      <c r="Q29" s="41">
        <f>'2018'!$G12</f>
        <v>80</v>
      </c>
      <c r="R29" s="41">
        <f>'2019'!$G12</f>
        <v>80</v>
      </c>
      <c r="S29" s="41">
        <f>'2020'!$G12</f>
        <v>83</v>
      </c>
      <c r="T29" s="41">
        <f>'2021'!$G12</f>
        <v>83</v>
      </c>
      <c r="U29" s="41">
        <f>'2022'!$G12</f>
        <v>83</v>
      </c>
    </row>
    <row r="30" spans="1:21" ht="15">
      <c r="A30" s="38" t="s">
        <v>7</v>
      </c>
      <c r="B30" s="41" t="str">
        <f>'2003'!$E13</f>
        <v> [x]</v>
      </c>
      <c r="C30" s="41" t="str">
        <f>'2004'!$E13</f>
        <v> [x]</v>
      </c>
      <c r="D30" s="41" t="str">
        <f>'2005'!$E13</f>
        <v> [x]</v>
      </c>
      <c r="E30" s="41" t="str">
        <f>'2006'!$E13</f>
        <v> [x]</v>
      </c>
      <c r="F30" s="41" t="str">
        <f>'2007'!$E13</f>
        <v> [x]</v>
      </c>
      <c r="G30" s="41" t="str">
        <f>'2008'!$E13</f>
        <v> [x]</v>
      </c>
      <c r="H30" s="41" t="str">
        <f>'2009'!$E13</f>
        <v> [x]</v>
      </c>
      <c r="I30" s="39" t="str">
        <f>'2010'!$E13</f>
        <v> [x]</v>
      </c>
      <c r="J30" s="39" t="str">
        <f>'2011'!$E13</f>
        <v> [x]</v>
      </c>
      <c r="K30" s="39" t="str">
        <f>'2012'!$E13</f>
        <v> [x]</v>
      </c>
      <c r="L30" s="39" t="str">
        <f>'2013'!$E13</f>
        <v> [x]</v>
      </c>
      <c r="M30" s="39" t="str">
        <f>'2014'!$E13</f>
        <v> [x]</v>
      </c>
      <c r="N30" s="39" t="str">
        <f>'2015'!$E13</f>
        <v> [x]</v>
      </c>
      <c r="O30" s="39" t="str">
        <f>'2016'!$G13</f>
        <v> [x]</v>
      </c>
      <c r="P30" s="39" t="str">
        <f>'2017'!$G13</f>
        <v> [x]</v>
      </c>
      <c r="Q30" s="39" t="str">
        <f>'2018'!$G13</f>
        <v> [x]</v>
      </c>
      <c r="R30" s="39">
        <f>'2019'!$G13</f>
        <v>0</v>
      </c>
      <c r="S30" s="39">
        <f>'2020'!$G13</f>
        <v>0</v>
      </c>
      <c r="T30" s="39">
        <f>'2021'!$G13</f>
        <v>0</v>
      </c>
      <c r="U30" s="39">
        <f>'2022'!$G13</f>
        <v>0</v>
      </c>
    </row>
    <row r="31" spans="1:21" ht="15">
      <c r="A31" s="38" t="s">
        <v>8</v>
      </c>
      <c r="B31" s="41" t="str">
        <f>'2003'!$E14</f>
        <v> [x]</v>
      </c>
      <c r="C31" s="41" t="str">
        <f>'2004'!$E14</f>
        <v> [x]</v>
      </c>
      <c r="D31" s="41">
        <f>'2005'!$E14</f>
        <v>7</v>
      </c>
      <c r="E31" s="41" t="str">
        <f>'2006'!$E14</f>
        <v> [x]</v>
      </c>
      <c r="F31" s="41">
        <f>'2007'!$E14</f>
        <v>4</v>
      </c>
      <c r="G31" s="41">
        <f>'2008'!$E14</f>
        <v>3</v>
      </c>
      <c r="H31" s="41">
        <f>'2009'!$E14</f>
        <v>9</v>
      </c>
      <c r="I31" s="41">
        <f>'2010'!$E14</f>
        <v>8</v>
      </c>
      <c r="J31" s="41">
        <f>'2011'!$E14</f>
        <v>10</v>
      </c>
      <c r="K31" s="41">
        <f>'2012'!$E14</f>
        <v>13</v>
      </c>
      <c r="L31" s="41">
        <f>'2013'!$E14</f>
        <v>15</v>
      </c>
      <c r="M31" s="41">
        <f>'2014'!$E14</f>
        <v>17</v>
      </c>
      <c r="N31" s="41">
        <f>'2015'!$E14</f>
        <v>20</v>
      </c>
      <c r="O31" s="41">
        <f>'2016'!$G14</f>
        <v>23</v>
      </c>
      <c r="P31" s="41">
        <f>'2017'!$G14</f>
        <v>26</v>
      </c>
      <c r="Q31" s="41">
        <f>'2018'!$G14</f>
        <v>26</v>
      </c>
      <c r="R31" s="41">
        <f>'2019'!$G14</f>
        <v>26</v>
      </c>
      <c r="S31" s="41">
        <f>'2020'!$G14</f>
        <v>26</v>
      </c>
      <c r="T31" s="41">
        <f>'2021'!$G14</f>
        <v>26</v>
      </c>
      <c r="U31" s="41">
        <f>'2022'!$G14</f>
        <v>26</v>
      </c>
    </row>
    <row r="32" spans="1:21" ht="15">
      <c r="A32" s="38" t="s">
        <v>9</v>
      </c>
      <c r="B32" s="41">
        <f>'2003'!$E15</f>
        <v>29</v>
      </c>
      <c r="C32" s="41">
        <f>'2004'!$E15</f>
        <v>34</v>
      </c>
      <c r="D32" s="41">
        <f>'2005'!$E15</f>
        <v>36</v>
      </c>
      <c r="E32" s="41">
        <f>'2006'!$E15</f>
        <v>40</v>
      </c>
      <c r="F32" s="41">
        <f>'2007'!$E15</f>
        <v>44</v>
      </c>
      <c r="G32" s="41">
        <f>'2008'!$E15</f>
        <v>35</v>
      </c>
      <c r="H32" s="41">
        <f>'2009'!$E15</f>
        <v>73</v>
      </c>
      <c r="I32" s="41">
        <f>'2010'!$E15</f>
        <v>67</v>
      </c>
      <c r="J32" s="41">
        <f>'2011'!$E15</f>
        <v>76</v>
      </c>
      <c r="K32" s="41">
        <f>'2012'!$E15</f>
        <v>86</v>
      </c>
      <c r="L32" s="41">
        <f>'2013'!$E15</f>
        <v>98</v>
      </c>
      <c r="M32" s="41">
        <f>'2014'!$E15</f>
        <v>104</v>
      </c>
      <c r="N32" s="41">
        <f>'2015'!$E15</f>
        <v>118</v>
      </c>
      <c r="O32" s="41">
        <f>'2016'!$G15</f>
        <v>125</v>
      </c>
      <c r="P32" s="41">
        <f>'2017'!$G15</f>
        <v>128</v>
      </c>
      <c r="Q32" s="41">
        <f>'2018'!$G15</f>
        <v>130</v>
      </c>
      <c r="R32" s="41">
        <f>'2019'!$G15</f>
        <v>130</v>
      </c>
      <c r="S32" s="41">
        <f>'2020'!$G15</f>
        <v>129</v>
      </c>
      <c r="T32" s="41">
        <f>'2021'!$G15</f>
        <v>129</v>
      </c>
      <c r="U32" s="41">
        <f>'2022'!$G15</f>
        <v>129</v>
      </c>
    </row>
    <row r="33" spans="1:21" ht="15">
      <c r="A33" s="38" t="s">
        <v>10</v>
      </c>
      <c r="B33" s="41">
        <f>'2003'!$E16</f>
        <v>4</v>
      </c>
      <c r="C33" s="41">
        <f>'2004'!$E16</f>
        <v>3</v>
      </c>
      <c r="D33" s="41">
        <f>'2005'!$E16</f>
        <v>3</v>
      </c>
      <c r="E33" s="41">
        <f>'2006'!$E16</f>
        <v>3</v>
      </c>
      <c r="F33" s="41">
        <f>'2007'!$E16</f>
        <v>4</v>
      </c>
      <c r="G33" s="41">
        <f>'2008'!$E16</f>
        <v>3</v>
      </c>
      <c r="H33" s="41">
        <f>'2009'!$E16</f>
        <v>6</v>
      </c>
      <c r="I33" s="41">
        <f>'2010'!$E16</f>
        <v>6</v>
      </c>
      <c r="J33" s="41">
        <f>'2011'!$E16</f>
        <v>9</v>
      </c>
      <c r="K33" s="41">
        <f>'2012'!$E16</f>
        <v>16</v>
      </c>
      <c r="L33" s="41">
        <f>'2013'!$E16</f>
        <v>16</v>
      </c>
      <c r="M33" s="41">
        <f>'2014'!$E16</f>
        <v>19</v>
      </c>
      <c r="N33" s="41">
        <f>'2015'!$E16</f>
        <v>22</v>
      </c>
      <c r="O33" s="41">
        <f>'2016'!$G16</f>
        <v>23</v>
      </c>
      <c r="P33" s="41">
        <f>'2017'!$G16</f>
        <v>23</v>
      </c>
      <c r="Q33" s="41">
        <f>'2018'!$G16</f>
        <v>23</v>
      </c>
      <c r="R33" s="41">
        <f>'2019'!$G16</f>
        <v>23</v>
      </c>
      <c r="S33" s="41">
        <f>'2020'!$G16</f>
        <v>23</v>
      </c>
      <c r="T33" s="41">
        <f>'2021'!$G16</f>
        <v>23</v>
      </c>
      <c r="U33" s="41">
        <f>'2022'!$G16</f>
        <v>23</v>
      </c>
    </row>
    <row r="34" spans="1:21" ht="15">
      <c r="A34" s="38" t="s">
        <v>22</v>
      </c>
      <c r="B34" s="39" t="s">
        <v>106</v>
      </c>
      <c r="C34" s="39" t="str">
        <f>'2004'!$E17</f>
        <v> [x]</v>
      </c>
      <c r="D34" s="39">
        <f>'2005'!$E17</f>
        <v>4</v>
      </c>
      <c r="E34" s="39">
        <f>'2006'!$E17</f>
        <v>4</v>
      </c>
      <c r="F34" s="39">
        <f>'2007'!$E17</f>
        <v>4</v>
      </c>
      <c r="G34" s="39">
        <f>'2008'!$E17</f>
        <v>4</v>
      </c>
      <c r="H34" s="39">
        <f>'2009'!$E17</f>
        <v>13</v>
      </c>
      <c r="I34" s="39">
        <f>'2010'!$E17</f>
        <v>14</v>
      </c>
      <c r="J34" s="39">
        <f>'2011'!$E17</f>
        <v>21</v>
      </c>
      <c r="K34" s="39">
        <f>'2012'!$E17</f>
        <v>28</v>
      </c>
      <c r="L34" s="39">
        <f>'2013'!$E17</f>
        <v>32</v>
      </c>
      <c r="M34" s="39">
        <f>'2014'!$E17</f>
        <v>36</v>
      </c>
      <c r="N34" s="39">
        <f>'2015'!$E17</f>
        <v>43</v>
      </c>
      <c r="O34" s="39">
        <f>'2016'!$G17</f>
        <v>48</v>
      </c>
      <c r="P34" s="39">
        <f>'2017'!$G17</f>
        <v>54</v>
      </c>
      <c r="Q34" s="39">
        <f>'2018'!$G17</f>
        <v>54</v>
      </c>
      <c r="R34" s="39">
        <f>'2019'!$G17</f>
        <v>54</v>
      </c>
      <c r="S34" s="39">
        <f>'2020'!$G17</f>
        <v>55</v>
      </c>
      <c r="T34" s="39">
        <f>'2021'!$G17</f>
        <v>55</v>
      </c>
      <c r="U34" s="39">
        <f>'2022'!$G17</f>
        <v>55</v>
      </c>
    </row>
    <row r="35" spans="1:21" ht="15">
      <c r="A35" s="28" t="s">
        <v>14</v>
      </c>
      <c r="B35" s="36">
        <f>'2003'!$E18</f>
        <v>27</v>
      </c>
      <c r="C35" s="36">
        <f>'2004'!$E18</f>
        <v>29</v>
      </c>
      <c r="D35" s="36">
        <f>'2005'!$E18</f>
        <v>33</v>
      </c>
      <c r="E35" s="36">
        <f>'2006'!$E18</f>
        <v>39</v>
      </c>
      <c r="F35" s="36">
        <f>'2007'!$E18</f>
        <v>40</v>
      </c>
      <c r="G35" s="36">
        <f>'2008'!$E18</f>
        <v>42</v>
      </c>
      <c r="H35" s="36">
        <f>'2009'!$E18</f>
        <v>42</v>
      </c>
      <c r="I35" s="36">
        <f>'2010'!$E18</f>
        <v>42</v>
      </c>
      <c r="J35" s="36">
        <f>'2011'!$E18</f>
        <v>44</v>
      </c>
      <c r="K35" s="36">
        <f>'2012'!$E18</f>
        <v>55</v>
      </c>
      <c r="L35" s="36">
        <f>'2013'!$E18</f>
        <v>57</v>
      </c>
      <c r="M35" s="36">
        <f>'2014'!$E18</f>
        <v>58</v>
      </c>
      <c r="N35" s="36">
        <f>'2015'!$E18</f>
        <v>61</v>
      </c>
      <c r="O35" s="36">
        <f>'2016'!$G18</f>
        <v>66</v>
      </c>
      <c r="P35" s="36">
        <f>'2017'!$G18</f>
        <v>69</v>
      </c>
      <c r="Q35" s="36">
        <f>'2018'!$G18</f>
        <v>81</v>
      </c>
      <c r="R35" s="36">
        <f>'2019'!$G18</f>
        <v>82</v>
      </c>
      <c r="S35" s="36">
        <f>'2020'!$G18</f>
        <v>82</v>
      </c>
      <c r="T35" s="36">
        <f>'2021'!$G18</f>
        <v>86</v>
      </c>
      <c r="U35" s="36">
        <f>'2022'!$G18</f>
        <v>86</v>
      </c>
    </row>
    <row r="36" spans="1:21" ht="15">
      <c r="A36" s="28" t="s">
        <v>13</v>
      </c>
      <c r="B36" s="36">
        <f>'2003'!$E19</f>
        <v>163</v>
      </c>
      <c r="C36" s="36">
        <f>'2004'!$E19</f>
        <v>183</v>
      </c>
      <c r="D36" s="36">
        <f>'2005'!$E19</f>
        <v>188</v>
      </c>
      <c r="E36" s="36">
        <f>'2006'!$E19</f>
        <v>191</v>
      </c>
      <c r="F36" s="36">
        <f>'2007'!$E19</f>
        <v>195</v>
      </c>
      <c r="G36" s="36">
        <f>'2008'!$E19</f>
        <v>165</v>
      </c>
      <c r="H36" s="36">
        <f>'2009'!$E19</f>
        <v>231</v>
      </c>
      <c r="I36" s="36">
        <f>'2010'!$E19</f>
        <v>245</v>
      </c>
      <c r="J36" s="36">
        <f>'2011'!$E19</f>
        <v>279</v>
      </c>
      <c r="K36" s="36">
        <f>'2012'!$E19</f>
        <v>333</v>
      </c>
      <c r="L36" s="36">
        <f>'2013'!$E19</f>
        <v>370</v>
      </c>
      <c r="M36" s="36">
        <f>'2014'!$E19</f>
        <v>427</v>
      </c>
      <c r="N36" s="36">
        <f>'2015'!$E19</f>
        <v>562</v>
      </c>
      <c r="O36" s="36">
        <f>'2016'!$G19</f>
        <v>678</v>
      </c>
      <c r="P36" s="36">
        <f>'2017'!$G19</f>
        <v>738</v>
      </c>
      <c r="Q36" s="36">
        <f>'2018'!$G19</f>
        <v>759</v>
      </c>
      <c r="R36" s="36">
        <f>'2019'!$G19</f>
        <v>759</v>
      </c>
      <c r="S36" s="36">
        <f>'2020'!$G19</f>
        <v>773</v>
      </c>
      <c r="T36" s="36">
        <f>'2021'!$G19</f>
        <v>777</v>
      </c>
      <c r="U36" s="36">
        <f>'2022'!$G19</f>
        <v>777</v>
      </c>
    </row>
    <row r="37" spans="1:21" ht="15">
      <c r="A37" s="28" t="s">
        <v>12</v>
      </c>
      <c r="B37" s="36">
        <f>'2003'!$E20</f>
        <v>40</v>
      </c>
      <c r="C37" s="36">
        <f>'2004'!$E20</f>
        <v>52</v>
      </c>
      <c r="D37" s="36">
        <f>'2005'!$E20</f>
        <v>54</v>
      </c>
      <c r="E37" s="36">
        <f>'2006'!$E20</f>
        <v>59</v>
      </c>
      <c r="F37" s="36">
        <f>'2007'!$E20</f>
        <v>62</v>
      </c>
      <c r="G37" s="36">
        <f>'2008'!$E20</f>
        <v>49</v>
      </c>
      <c r="H37" s="36">
        <f>'2009'!$E20</f>
        <v>80</v>
      </c>
      <c r="I37" s="36">
        <f>'2010'!$E20</f>
        <v>80</v>
      </c>
      <c r="J37" s="36">
        <f>'2011'!$E20</f>
        <v>92</v>
      </c>
      <c r="K37" s="36">
        <f>'2012'!$E20</f>
        <v>120</v>
      </c>
      <c r="L37" s="36">
        <f>'2013'!$E20</f>
        <v>139</v>
      </c>
      <c r="M37" s="36">
        <f>'2014'!$E20</f>
        <v>162</v>
      </c>
      <c r="N37" s="36">
        <f>'2015'!$E20</f>
        <v>232</v>
      </c>
      <c r="O37" s="36">
        <f>'2016'!$G20</f>
        <v>276</v>
      </c>
      <c r="P37" s="36">
        <f>'2017'!$G20</f>
        <v>309</v>
      </c>
      <c r="Q37" s="36">
        <f>'2018'!$G20</f>
        <v>322</v>
      </c>
      <c r="R37" s="36">
        <f>'2019'!$G20</f>
        <v>322</v>
      </c>
      <c r="S37" s="36">
        <f>'2020'!$G20</f>
        <v>326</v>
      </c>
      <c r="T37" s="36">
        <f>'2021'!$G20</f>
        <v>326</v>
      </c>
      <c r="U37" s="36">
        <f>'2022'!$G20</f>
        <v>326</v>
      </c>
    </row>
    <row r="38" spans="1:21" ht="15">
      <c r="A38" s="8" t="s">
        <v>86</v>
      </c>
      <c r="B38" s="39">
        <f>'2003'!$E21</f>
        <v>5</v>
      </c>
      <c r="C38" s="39">
        <f>'2004'!$E21</f>
        <v>4</v>
      </c>
      <c r="D38" s="39" t="s">
        <v>106</v>
      </c>
      <c r="E38" s="39">
        <f>'2006'!$E21</f>
        <v>4</v>
      </c>
      <c r="F38" s="39" t="s">
        <v>106</v>
      </c>
      <c r="G38" s="39" t="s">
        <v>106</v>
      </c>
      <c r="H38" s="39" t="s">
        <v>106</v>
      </c>
      <c r="I38" s="39" t="s">
        <v>106</v>
      </c>
      <c r="J38" s="39">
        <f>'2011'!$E21</f>
        <v>1</v>
      </c>
      <c r="K38" s="39">
        <f>'2012'!$E21</f>
        <v>1</v>
      </c>
      <c r="L38" s="39">
        <f>'2013'!$E21</f>
        <v>16</v>
      </c>
      <c r="M38" s="39">
        <f>'2014'!$E21</f>
        <v>41</v>
      </c>
      <c r="N38" s="39" t="s">
        <v>106</v>
      </c>
      <c r="O38" s="39" t="s">
        <v>106</v>
      </c>
      <c r="P38" s="39" t="s">
        <v>106</v>
      </c>
      <c r="Q38" s="39">
        <f>'2018'!$G21</f>
        <v>32</v>
      </c>
      <c r="R38" s="39">
        <f>'2019'!$G21</f>
        <v>15</v>
      </c>
      <c r="S38" s="39">
        <f>'2020'!$G21</f>
        <v>15</v>
      </c>
      <c r="T38" s="39">
        <f>'2021'!$G21</f>
        <v>16</v>
      </c>
      <c r="U38" s="39">
        <f>'2022'!$G21</f>
        <v>16</v>
      </c>
    </row>
    <row r="39" spans="1:21" ht="15">
      <c r="A39" s="44" t="s">
        <v>20</v>
      </c>
      <c r="B39" s="45">
        <f>'2003'!$E22</f>
        <v>292</v>
      </c>
      <c r="C39" s="45">
        <f>'2004'!$E22</f>
        <v>340</v>
      </c>
      <c r="D39" s="45">
        <f>'2005'!$E22</f>
        <v>363</v>
      </c>
      <c r="E39" s="45">
        <f>'2006'!$E22</f>
        <v>382</v>
      </c>
      <c r="F39" s="45">
        <f>'2007'!$E22</f>
        <v>396</v>
      </c>
      <c r="G39" s="45">
        <f>'2008'!$E22</f>
        <v>338</v>
      </c>
      <c r="H39" s="45">
        <f>'2009'!$E22</f>
        <v>513</v>
      </c>
      <c r="I39" s="45">
        <f>'2010'!$E22</f>
        <v>519</v>
      </c>
      <c r="J39" s="45">
        <f>'2011'!$E22</f>
        <v>596</v>
      </c>
      <c r="K39" s="45">
        <f>'2012'!$E22</f>
        <v>726</v>
      </c>
      <c r="L39" s="45">
        <f>'2013'!$E22</f>
        <v>821</v>
      </c>
      <c r="M39" s="45">
        <f>'2014'!$E22</f>
        <v>953</v>
      </c>
      <c r="N39" s="45">
        <f>'2015'!$E22</f>
        <v>1167</v>
      </c>
      <c r="O39" s="45">
        <f>'2016'!$G22</f>
        <v>1359</v>
      </c>
      <c r="P39" s="45">
        <f>'2017'!$G22</f>
        <v>1473</v>
      </c>
      <c r="Q39" s="45">
        <f>'2018'!$G22</f>
        <v>1560</v>
      </c>
      <c r="R39" s="45">
        <f>'2019'!$G22</f>
        <v>1544</v>
      </c>
      <c r="S39" s="45">
        <f>'2020'!$G22</f>
        <v>1567</v>
      </c>
      <c r="T39" s="45">
        <f>'2021'!$G22</f>
        <v>1576</v>
      </c>
      <c r="U39" s="45">
        <f>'2022'!$G22</f>
        <v>1576</v>
      </c>
    </row>
    <row r="40" spans="1:21" ht="15">
      <c r="A40" s="31" t="s">
        <v>81</v>
      </c>
      <c r="B40" s="44"/>
      <c r="C40" s="44"/>
      <c r="D40" s="31"/>
      <c r="E40" s="44"/>
      <c r="F40" s="44"/>
      <c r="G40" s="44"/>
      <c r="H40" s="44"/>
      <c r="I40" s="44"/>
      <c r="J40" s="44"/>
      <c r="K40" s="44"/>
      <c r="L40" s="44"/>
      <c r="M40" s="44"/>
      <c r="N40" s="44"/>
      <c r="O40" s="44"/>
      <c r="P40" s="44"/>
      <c r="Q40" s="44"/>
      <c r="R40" s="44"/>
      <c r="S40" s="44"/>
      <c r="T40" s="44"/>
      <c r="U40" s="44"/>
    </row>
    <row r="41" spans="1:21" ht="15">
      <c r="A41" s="34" t="s">
        <v>21</v>
      </c>
      <c r="B41" s="34">
        <v>2003</v>
      </c>
      <c r="C41" s="34">
        <v>2004</v>
      </c>
      <c r="D41" s="34">
        <v>2005</v>
      </c>
      <c r="E41" s="34">
        <v>2006</v>
      </c>
      <c r="F41" s="34">
        <v>2007</v>
      </c>
      <c r="G41" s="34">
        <v>2008</v>
      </c>
      <c r="H41" s="34">
        <v>2009</v>
      </c>
      <c r="I41" s="34">
        <v>2010</v>
      </c>
      <c r="J41" s="34">
        <v>2011</v>
      </c>
      <c r="K41" s="34">
        <v>2012</v>
      </c>
      <c r="L41" s="34">
        <v>2013</v>
      </c>
      <c r="M41" s="34">
        <v>2014</v>
      </c>
      <c r="N41" s="34">
        <v>2015</v>
      </c>
      <c r="O41" s="34">
        <v>2016</v>
      </c>
      <c r="P41" s="34">
        <v>2017</v>
      </c>
      <c r="Q41" s="34">
        <v>2018</v>
      </c>
      <c r="R41" s="34">
        <v>2019</v>
      </c>
      <c r="S41" s="34">
        <v>2020</v>
      </c>
      <c r="T41" s="34">
        <v>2021</v>
      </c>
      <c r="U41" s="34">
        <v>2022</v>
      </c>
    </row>
    <row r="42" spans="1:21" ht="15">
      <c r="A42" s="28" t="s">
        <v>3</v>
      </c>
      <c r="B42" s="36">
        <f>'2003'!$F8</f>
        <v>239</v>
      </c>
      <c r="C42" s="36">
        <f>'2004'!$F8</f>
        <v>280</v>
      </c>
      <c r="D42" s="36">
        <f>'2005'!$F8</f>
        <v>316</v>
      </c>
      <c r="E42" s="36">
        <f>'2006'!$F8</f>
        <v>324</v>
      </c>
      <c r="F42" s="36">
        <f>'2007'!$F8</f>
        <v>338</v>
      </c>
      <c r="G42" s="36">
        <f>'2008'!$F8</f>
        <v>340</v>
      </c>
      <c r="H42" s="36">
        <f>'2009'!$F8</f>
        <v>352</v>
      </c>
      <c r="I42" s="36">
        <f>'2010'!$F8</f>
        <v>368</v>
      </c>
      <c r="J42" s="36">
        <f>'2011'!$F8</f>
        <v>379</v>
      </c>
      <c r="K42" s="36">
        <f>'2012'!$F8</f>
        <v>359</v>
      </c>
      <c r="L42" s="36">
        <f>'2013'!$F8</f>
        <v>358</v>
      </c>
      <c r="M42" s="36">
        <f>'2014'!$F8</f>
        <v>360</v>
      </c>
      <c r="N42" s="36">
        <f>'2015'!$F8</f>
        <v>361</v>
      </c>
      <c r="O42" s="36">
        <f>'2016'!$H8</f>
        <v>363</v>
      </c>
      <c r="P42" s="36">
        <f>'2017'!$H8</f>
        <v>369</v>
      </c>
      <c r="Q42" s="36">
        <f>'2018'!$H8</f>
        <v>368</v>
      </c>
      <c r="R42" s="36">
        <f>'2019'!$H8</f>
        <v>366</v>
      </c>
      <c r="S42" s="36">
        <f>'2020'!$H8</f>
        <v>364</v>
      </c>
      <c r="T42" s="36">
        <f>'2021'!$H8</f>
        <v>365</v>
      </c>
      <c r="U42" s="36">
        <f>'2022'!$H8</f>
        <v>364</v>
      </c>
    </row>
    <row r="43" spans="1:21" ht="15">
      <c r="A43" s="38" t="s">
        <v>4</v>
      </c>
      <c r="B43" s="41">
        <f>'2003'!$F9</f>
        <v>26</v>
      </c>
      <c r="C43" s="41">
        <f>'2004'!$F9</f>
        <v>31</v>
      </c>
      <c r="D43" s="41">
        <f>'2005'!$F9</f>
        <v>37</v>
      </c>
      <c r="E43" s="41">
        <f>'2006'!$F9</f>
        <v>36</v>
      </c>
      <c r="F43" s="41">
        <f>'2007'!$F9</f>
        <v>40</v>
      </c>
      <c r="G43" s="41">
        <f>'2008'!$F9</f>
        <v>39</v>
      </c>
      <c r="H43" s="41">
        <f>'2009'!$F9</f>
        <v>40</v>
      </c>
      <c r="I43" s="41">
        <f>'2010'!$F9</f>
        <v>42</v>
      </c>
      <c r="J43" s="41">
        <f>'2011'!$F9</f>
        <v>42</v>
      </c>
      <c r="K43" s="41">
        <f>'2012'!$F9</f>
        <v>38</v>
      </c>
      <c r="L43" s="41">
        <f>'2013'!$F9</f>
        <v>38</v>
      </c>
      <c r="M43" s="41">
        <f>'2014'!$F9</f>
        <v>39</v>
      </c>
      <c r="N43" s="41">
        <f>'2015'!$F9</f>
        <v>39</v>
      </c>
      <c r="O43" s="41">
        <f>'2016'!$H9</f>
        <v>39</v>
      </c>
      <c r="P43" s="41">
        <f>'2017'!$H9</f>
        <v>39</v>
      </c>
      <c r="Q43" s="41">
        <f>'2018'!$H9</f>
        <v>39</v>
      </c>
      <c r="R43" s="41">
        <f>'2019'!$H9</f>
        <v>39</v>
      </c>
      <c r="S43" s="41">
        <f>'2020'!$H9</f>
        <v>39</v>
      </c>
      <c r="T43" s="41">
        <f>'2021'!$H9</f>
        <v>39</v>
      </c>
      <c r="U43" s="41">
        <f>'2022'!$H9</f>
        <v>39</v>
      </c>
    </row>
    <row r="44" spans="1:21" ht="15">
      <c r="A44" s="38" t="s">
        <v>19</v>
      </c>
      <c r="B44" s="41">
        <f>'2003'!$F10</f>
        <v>45</v>
      </c>
      <c r="C44" s="41">
        <f>'2004'!$F10</f>
        <v>54</v>
      </c>
      <c r="D44" s="41">
        <f>'2005'!$F10</f>
        <v>60</v>
      </c>
      <c r="E44" s="41">
        <f>'2006'!$F10</f>
        <v>62</v>
      </c>
      <c r="F44" s="41">
        <f>'2007'!$F10</f>
        <v>63</v>
      </c>
      <c r="G44" s="41">
        <f>'2008'!$F10</f>
        <v>66</v>
      </c>
      <c r="H44" s="41">
        <f>'2009'!$F10</f>
        <v>67</v>
      </c>
      <c r="I44" s="41">
        <f>'2010'!$F10</f>
        <v>67</v>
      </c>
      <c r="J44" s="41">
        <f>'2011'!$F10</f>
        <v>69</v>
      </c>
      <c r="K44" s="41">
        <f>'2012'!$F10</f>
        <v>68</v>
      </c>
      <c r="L44" s="41">
        <f>'2013'!$F10</f>
        <v>68</v>
      </c>
      <c r="M44" s="41">
        <f>'2014'!$F10</f>
        <v>68</v>
      </c>
      <c r="N44" s="41">
        <f>'2015'!$F10</f>
        <v>69</v>
      </c>
      <c r="O44" s="41">
        <f>'2016'!$H10</f>
        <v>69</v>
      </c>
      <c r="P44" s="41">
        <f>'2017'!$H10</f>
        <v>72</v>
      </c>
      <c r="Q44" s="41">
        <f>'2018'!$H10</f>
        <v>72</v>
      </c>
      <c r="R44" s="41">
        <f>'2019'!$H10</f>
        <v>71</v>
      </c>
      <c r="S44" s="41">
        <f>'2020'!$H10</f>
        <v>71</v>
      </c>
      <c r="T44" s="41">
        <f>'2021'!$H10</f>
        <v>71</v>
      </c>
      <c r="U44" s="41">
        <f>'2022'!$H10</f>
        <v>70</v>
      </c>
    </row>
    <row r="45" spans="1:21" ht="15">
      <c r="A45" s="38" t="s">
        <v>5</v>
      </c>
      <c r="B45" s="41">
        <f>'2003'!$F11</f>
        <v>8</v>
      </c>
      <c r="C45" s="41">
        <f>'2004'!$F11</f>
        <v>11</v>
      </c>
      <c r="D45" s="41">
        <f>'2005'!$F11</f>
        <v>12</v>
      </c>
      <c r="E45" s="41">
        <f>'2006'!$F11</f>
        <v>13</v>
      </c>
      <c r="F45" s="41">
        <f>'2007'!$F11</f>
        <v>14</v>
      </c>
      <c r="G45" s="41">
        <f>'2008'!$F11</f>
        <v>14</v>
      </c>
      <c r="H45" s="41">
        <f>'2009'!$F11</f>
        <v>17</v>
      </c>
      <c r="I45" s="41">
        <f>'2010'!$F11</f>
        <v>18</v>
      </c>
      <c r="J45" s="41">
        <f>'2011'!$F11</f>
        <v>20</v>
      </c>
      <c r="K45" s="41">
        <f>'2012'!$F11</f>
        <v>19</v>
      </c>
      <c r="L45" s="41">
        <f>'2013'!$F11</f>
        <v>20</v>
      </c>
      <c r="M45" s="41">
        <f>'2014'!$F11</f>
        <v>19</v>
      </c>
      <c r="N45" s="41">
        <f>'2015'!$F11</f>
        <v>19</v>
      </c>
      <c r="O45" s="41">
        <f>'2016'!$H11</f>
        <v>20</v>
      </c>
      <c r="P45" s="41">
        <f>'2017'!$H11</f>
        <v>20</v>
      </c>
      <c r="Q45" s="41">
        <f>'2018'!$H11</f>
        <v>20</v>
      </c>
      <c r="R45" s="41">
        <f>'2019'!$H11</f>
        <v>20</v>
      </c>
      <c r="S45" s="41">
        <f>'2020'!$H11</f>
        <v>20</v>
      </c>
      <c r="T45" s="41">
        <f>'2021'!$H11</f>
        <v>21</v>
      </c>
      <c r="U45" s="41">
        <f>'2022'!$H11</f>
        <v>21</v>
      </c>
    </row>
    <row r="46" spans="1:21" ht="15">
      <c r="A46" s="38" t="s">
        <v>6</v>
      </c>
      <c r="B46" s="41">
        <f>'2003'!$F12</f>
        <v>46</v>
      </c>
      <c r="C46" s="41">
        <f>'2004'!$F12</f>
        <v>51</v>
      </c>
      <c r="D46" s="41">
        <f>'2005'!$F12</f>
        <v>56</v>
      </c>
      <c r="E46" s="41">
        <f>'2006'!$F12</f>
        <v>58</v>
      </c>
      <c r="F46" s="41">
        <f>'2007'!$F12</f>
        <v>59</v>
      </c>
      <c r="G46" s="41">
        <f>'2008'!$F12</f>
        <v>56</v>
      </c>
      <c r="H46" s="41">
        <f>'2009'!$F12</f>
        <v>56</v>
      </c>
      <c r="I46" s="41">
        <f>'2010'!$F12</f>
        <v>59</v>
      </c>
      <c r="J46" s="41">
        <f>'2011'!$F12</f>
        <v>59</v>
      </c>
      <c r="K46" s="41">
        <f>'2012'!$F12</f>
        <v>50</v>
      </c>
      <c r="L46" s="41">
        <f>'2013'!$F12</f>
        <v>49</v>
      </c>
      <c r="M46" s="41">
        <f>'2014'!$F12</f>
        <v>49</v>
      </c>
      <c r="N46" s="41">
        <f>'2015'!$F12</f>
        <v>49</v>
      </c>
      <c r="O46" s="41">
        <f>'2016'!$H12</f>
        <v>49</v>
      </c>
      <c r="P46" s="41">
        <f>'2017'!$H12</f>
        <v>49</v>
      </c>
      <c r="Q46" s="41">
        <f>'2018'!$H12</f>
        <v>49</v>
      </c>
      <c r="R46" s="41">
        <f>'2019'!$H12</f>
        <v>49</v>
      </c>
      <c r="S46" s="41">
        <f>'2020'!$H12</f>
        <v>49</v>
      </c>
      <c r="T46" s="41">
        <f>'2021'!$H12</f>
        <v>49</v>
      </c>
      <c r="U46" s="41">
        <f>'2022'!$H12</f>
        <v>48</v>
      </c>
    </row>
    <row r="47" spans="1:21" ht="15">
      <c r="A47" s="38" t="s">
        <v>7</v>
      </c>
      <c r="B47" s="39" t="s">
        <v>106</v>
      </c>
      <c r="C47" s="39" t="s">
        <v>106</v>
      </c>
      <c r="D47" s="39" t="s">
        <v>106</v>
      </c>
      <c r="E47" s="39" t="s">
        <v>106</v>
      </c>
      <c r="F47" s="39" t="s">
        <v>106</v>
      </c>
      <c r="G47" s="41">
        <f>'2008'!$F13</f>
        <v>4</v>
      </c>
      <c r="H47" s="41">
        <f>'2009'!$F13</f>
        <v>4</v>
      </c>
      <c r="I47" s="41">
        <f>'2010'!$F13</f>
        <v>4</v>
      </c>
      <c r="J47" s="41">
        <f>'2011'!$F13</f>
        <v>5</v>
      </c>
      <c r="K47" s="41">
        <f>'2012'!$F13</f>
        <v>5</v>
      </c>
      <c r="L47" s="41">
        <f>'2013'!$F13</f>
        <v>5</v>
      </c>
      <c r="M47" s="41">
        <f>'2014'!$F13</f>
        <v>5</v>
      </c>
      <c r="N47" s="41">
        <f>'2015'!$F13</f>
        <v>5</v>
      </c>
      <c r="O47" s="41">
        <f>'2016'!$H13</f>
        <v>5</v>
      </c>
      <c r="P47" s="41">
        <f>'2017'!$H13</f>
        <v>5</v>
      </c>
      <c r="Q47" s="41">
        <f>'2018'!$H13</f>
        <v>5</v>
      </c>
      <c r="R47" s="41">
        <f>'2019'!$H13</f>
        <v>5</v>
      </c>
      <c r="S47" s="41">
        <f>'2020'!$H13</f>
        <v>5</v>
      </c>
      <c r="T47" s="41">
        <f>'2021'!$H13</f>
        <v>5</v>
      </c>
      <c r="U47" s="41">
        <f>'2022'!$H13</f>
        <v>5</v>
      </c>
    </row>
    <row r="48" spans="1:21" ht="15">
      <c r="A48" s="38" t="s">
        <v>8</v>
      </c>
      <c r="B48" s="41">
        <f>'2003'!$F14</f>
        <v>43</v>
      </c>
      <c r="C48" s="41">
        <f>'2004'!$F14</f>
        <v>52</v>
      </c>
      <c r="D48" s="41">
        <f>'2005'!$F14</f>
        <v>59</v>
      </c>
      <c r="E48" s="41">
        <f>'2006'!$F14</f>
        <v>62</v>
      </c>
      <c r="F48" s="41">
        <f>'2007'!$F14</f>
        <v>66</v>
      </c>
      <c r="G48" s="41">
        <f>'2008'!$F14</f>
        <v>64</v>
      </c>
      <c r="H48" s="41">
        <f>'2009'!$F14</f>
        <v>65</v>
      </c>
      <c r="I48" s="41">
        <f>'2010'!$F14</f>
        <v>68</v>
      </c>
      <c r="J48" s="41">
        <f>'2011'!$F14</f>
        <v>69</v>
      </c>
      <c r="K48" s="41">
        <f>'2012'!$F14</f>
        <v>67</v>
      </c>
      <c r="L48" s="41">
        <f>'2013'!$F14</f>
        <v>68</v>
      </c>
      <c r="M48" s="41">
        <f>'2014'!$F14</f>
        <v>70</v>
      </c>
      <c r="N48" s="41">
        <f>'2015'!$F14</f>
        <v>70</v>
      </c>
      <c r="O48" s="41">
        <f>'2016'!$H14</f>
        <v>70</v>
      </c>
      <c r="P48" s="41">
        <f>'2017'!$H14</f>
        <v>71</v>
      </c>
      <c r="Q48" s="41">
        <f>'2018'!$H14</f>
        <v>71</v>
      </c>
      <c r="R48" s="41">
        <f>'2019'!$H14</f>
        <v>71</v>
      </c>
      <c r="S48" s="41">
        <f>'2020'!$H14</f>
        <v>71</v>
      </c>
      <c r="T48" s="41">
        <f>'2021'!$H14</f>
        <v>71</v>
      </c>
      <c r="U48" s="41">
        <f>'2022'!$H14</f>
        <v>71</v>
      </c>
    </row>
    <row r="49" spans="1:21" ht="15">
      <c r="A49" s="38" t="s">
        <v>9</v>
      </c>
      <c r="B49" s="41">
        <f>'2003'!$F15</f>
        <v>24</v>
      </c>
      <c r="C49" s="41">
        <f>'2004'!$F15</f>
        <v>28</v>
      </c>
      <c r="D49" s="41">
        <f>'2005'!$F15</f>
        <v>31</v>
      </c>
      <c r="E49" s="41">
        <f>'2006'!$F15</f>
        <v>32</v>
      </c>
      <c r="F49" s="41">
        <f>'2007'!$F15</f>
        <v>34</v>
      </c>
      <c r="G49" s="41">
        <f>'2008'!$F15</f>
        <v>35</v>
      </c>
      <c r="H49" s="41">
        <f>'2009'!$F15</f>
        <v>36</v>
      </c>
      <c r="I49" s="41">
        <f>'2010'!$F15</f>
        <v>38</v>
      </c>
      <c r="J49" s="41">
        <f>'2011'!$F15</f>
        <v>40</v>
      </c>
      <c r="K49" s="41">
        <f>'2012'!$F15</f>
        <v>39</v>
      </c>
      <c r="L49" s="41">
        <f>'2013'!$F15</f>
        <v>39</v>
      </c>
      <c r="M49" s="41">
        <f>'2014'!$F15</f>
        <v>39</v>
      </c>
      <c r="N49" s="41">
        <f>'2015'!$F15</f>
        <v>39</v>
      </c>
      <c r="O49" s="41">
        <f>'2016'!$H15</f>
        <v>39</v>
      </c>
      <c r="P49" s="41">
        <f>'2017'!$H15</f>
        <v>39</v>
      </c>
      <c r="Q49" s="41">
        <f>'2018'!$H15</f>
        <v>39</v>
      </c>
      <c r="R49" s="41">
        <f>'2019'!$H15</f>
        <v>39</v>
      </c>
      <c r="S49" s="41">
        <f>'2020'!$H15</f>
        <v>38</v>
      </c>
      <c r="T49" s="41">
        <f>'2021'!$H15</f>
        <v>38</v>
      </c>
      <c r="U49" s="41">
        <f>'2022'!$H15</f>
        <v>39</v>
      </c>
    </row>
    <row r="50" spans="1:21" ht="15">
      <c r="A50" s="38" t="s">
        <v>10</v>
      </c>
      <c r="B50" s="41">
        <f>'2003'!$F16</f>
        <v>22</v>
      </c>
      <c r="C50" s="41">
        <f>'2004'!$F16</f>
        <v>23</v>
      </c>
      <c r="D50" s="41">
        <f>'2005'!$F16</f>
        <v>23</v>
      </c>
      <c r="E50" s="41">
        <f>'2006'!$F16</f>
        <v>28</v>
      </c>
      <c r="F50" s="41">
        <f>'2007'!$F16</f>
        <v>28</v>
      </c>
      <c r="G50" s="41">
        <f>'2008'!$F16</f>
        <v>26</v>
      </c>
      <c r="H50" s="41">
        <f>'2009'!$F16</f>
        <v>28</v>
      </c>
      <c r="I50" s="41">
        <f>'2010'!$F16</f>
        <v>31</v>
      </c>
      <c r="J50" s="41">
        <f>'2011'!$F16</f>
        <v>31</v>
      </c>
      <c r="K50" s="41">
        <f>'2012'!$F16</f>
        <v>31</v>
      </c>
      <c r="L50" s="41">
        <f>'2013'!$F16</f>
        <v>30</v>
      </c>
      <c r="M50" s="41">
        <f>'2014'!$F16</f>
        <v>30</v>
      </c>
      <c r="N50" s="41">
        <f>'2015'!$F16</f>
        <v>30</v>
      </c>
      <c r="O50" s="41">
        <f>'2016'!$H16</f>
        <v>30</v>
      </c>
      <c r="P50" s="41">
        <f>'2017'!$H16</f>
        <v>30</v>
      </c>
      <c r="Q50" s="41">
        <f>'2018'!$H16</f>
        <v>29</v>
      </c>
      <c r="R50" s="41">
        <f>'2019'!$H16</f>
        <v>29</v>
      </c>
      <c r="S50" s="41">
        <f>'2020'!$H16</f>
        <v>29</v>
      </c>
      <c r="T50" s="41">
        <f>'2021'!$H16</f>
        <v>29</v>
      </c>
      <c r="U50" s="41">
        <f>'2022'!$H16</f>
        <v>29</v>
      </c>
    </row>
    <row r="51" spans="1:21" ht="15">
      <c r="A51" s="38" t="s">
        <v>22</v>
      </c>
      <c r="B51" s="39">
        <f>'2003'!$F17</f>
        <v>25</v>
      </c>
      <c r="C51" s="39">
        <f>'2004'!$F17</f>
        <v>30</v>
      </c>
      <c r="D51" s="39">
        <f>'2005'!$F17</f>
        <v>38</v>
      </c>
      <c r="E51" s="39">
        <f>'2006'!$F17</f>
        <v>33</v>
      </c>
      <c r="F51" s="39">
        <f>'2007'!$F17</f>
        <v>34</v>
      </c>
      <c r="G51" s="39">
        <f>'2008'!$F17</f>
        <v>36</v>
      </c>
      <c r="H51" s="39">
        <f>'2009'!$F17</f>
        <v>39</v>
      </c>
      <c r="I51" s="39">
        <f>'2010'!$F17</f>
        <v>41</v>
      </c>
      <c r="J51" s="39">
        <f>'2011'!$F17</f>
        <v>44</v>
      </c>
      <c r="K51" s="39">
        <f>'2012'!$F17</f>
        <v>42</v>
      </c>
      <c r="L51" s="39">
        <f>'2013'!$F17</f>
        <v>41</v>
      </c>
      <c r="M51" s="39">
        <f>'2014'!$F17</f>
        <v>41</v>
      </c>
      <c r="N51" s="39">
        <f>'2015'!$F17</f>
        <v>41</v>
      </c>
      <c r="O51" s="39">
        <f>'2016'!$H17</f>
        <v>42</v>
      </c>
      <c r="P51" s="39">
        <f>'2017'!$H17</f>
        <v>44</v>
      </c>
      <c r="Q51" s="39">
        <f>'2018'!$H17</f>
        <v>44</v>
      </c>
      <c r="R51" s="39">
        <f>'2019'!$H17</f>
        <v>43</v>
      </c>
      <c r="S51" s="39">
        <f>'2020'!$H17</f>
        <v>42</v>
      </c>
      <c r="T51" s="39">
        <f>'2021'!$H17</f>
        <v>42</v>
      </c>
      <c r="U51" s="39">
        <f>'2022'!$H17</f>
        <v>42</v>
      </c>
    </row>
    <row r="52" spans="1:21" ht="15">
      <c r="A52" s="28" t="s">
        <v>14</v>
      </c>
      <c r="B52" s="36" t="str">
        <f>'2003'!$F18</f>
        <v> [x]</v>
      </c>
      <c r="C52" s="36" t="str">
        <f>'2004'!$F18</f>
        <v> [x]</v>
      </c>
      <c r="D52" s="36" t="str">
        <f>'2005'!$F18</f>
        <v> [x]</v>
      </c>
      <c r="E52" s="36" t="s">
        <v>104</v>
      </c>
      <c r="F52" s="36" t="s">
        <v>104</v>
      </c>
      <c r="G52" s="36">
        <f>'2008'!$F18</f>
        <v>1</v>
      </c>
      <c r="H52" s="36">
        <f>'2009'!$F18</f>
        <v>3</v>
      </c>
      <c r="I52" s="36">
        <f>'2010'!$F18</f>
        <v>5</v>
      </c>
      <c r="J52" s="36">
        <f>'2011'!$F18</f>
        <v>6</v>
      </c>
      <c r="K52" s="36">
        <f>'2012'!$F18</f>
        <v>8</v>
      </c>
      <c r="L52" s="36">
        <f>'2013'!$F18</f>
        <v>8</v>
      </c>
      <c r="M52" s="36">
        <f>'2014'!$F18</f>
        <v>12</v>
      </c>
      <c r="N52" s="36">
        <f>'2015'!$F18</f>
        <v>15</v>
      </c>
      <c r="O52" s="36">
        <f>'2016'!$H18</f>
        <v>16</v>
      </c>
      <c r="P52" s="36">
        <f>'2017'!$H18</f>
        <v>20</v>
      </c>
      <c r="Q52" s="36">
        <f>'2018'!$H18</f>
        <v>17</v>
      </c>
      <c r="R52" s="36">
        <f>'2019'!$H18</f>
        <v>15</v>
      </c>
      <c r="S52" s="36">
        <f>'2020'!$H18</f>
        <v>15</v>
      </c>
      <c r="T52" s="36">
        <f>'2021'!$H18</f>
        <v>15</v>
      </c>
      <c r="U52" s="36">
        <f>'2022'!$H18</f>
        <v>15</v>
      </c>
    </row>
    <row r="53" spans="1:21" ht="15">
      <c r="A53" s="28" t="s">
        <v>13</v>
      </c>
      <c r="B53" s="36">
        <f>'2003'!$F19</f>
        <v>22</v>
      </c>
      <c r="C53" s="36">
        <f>'2004'!$F19</f>
        <v>29</v>
      </c>
      <c r="D53" s="36">
        <f>'2005'!$F19</f>
        <v>32</v>
      </c>
      <c r="E53" s="36">
        <f>'2006'!$F19</f>
        <v>31</v>
      </c>
      <c r="F53" s="36">
        <f>'2007'!$F19</f>
        <v>36</v>
      </c>
      <c r="G53" s="36">
        <f>'2008'!$F19</f>
        <v>37</v>
      </c>
      <c r="H53" s="36">
        <f>'2009'!$F19</f>
        <v>39</v>
      </c>
      <c r="I53" s="36">
        <f>'2010'!$F19</f>
        <v>40</v>
      </c>
      <c r="J53" s="36">
        <f>'2011'!$F19</f>
        <v>42</v>
      </c>
      <c r="K53" s="36">
        <f>'2012'!$F19</f>
        <v>44</v>
      </c>
      <c r="L53" s="36">
        <f>'2013'!$F19</f>
        <v>45</v>
      </c>
      <c r="M53" s="36">
        <f>'2014'!$F19</f>
        <v>46</v>
      </c>
      <c r="N53" s="36">
        <f>'2015'!$F19</f>
        <v>46</v>
      </c>
      <c r="O53" s="36">
        <f>'2016'!$H19</f>
        <v>46</v>
      </c>
      <c r="P53" s="36">
        <f>'2017'!$H19</f>
        <v>49</v>
      </c>
      <c r="Q53" s="36">
        <f>'2018'!$H19</f>
        <v>49</v>
      </c>
      <c r="R53" s="36">
        <f>'2019'!$H19</f>
        <v>49</v>
      </c>
      <c r="S53" s="36">
        <f>'2020'!$H19</f>
        <v>49</v>
      </c>
      <c r="T53" s="36">
        <f>'2021'!$H19</f>
        <v>49</v>
      </c>
      <c r="U53" s="36">
        <f>'2022'!$H19</f>
        <v>49</v>
      </c>
    </row>
    <row r="54" spans="1:21" ht="15">
      <c r="A54" s="28" t="s">
        <v>12</v>
      </c>
      <c r="B54" s="36">
        <f>'2003'!$F20</f>
        <v>16</v>
      </c>
      <c r="C54" s="36">
        <f>'2004'!$F20</f>
        <v>17</v>
      </c>
      <c r="D54" s="36">
        <f>'2005'!$F20</f>
        <v>17</v>
      </c>
      <c r="E54" s="36">
        <f>'2006'!$F20</f>
        <v>17</v>
      </c>
      <c r="F54" s="36">
        <f>'2007'!$F20</f>
        <v>19</v>
      </c>
      <c r="G54" s="36">
        <f>'2008'!$F20</f>
        <v>21</v>
      </c>
      <c r="H54" s="36">
        <f>'2009'!$F20</f>
        <v>22</v>
      </c>
      <c r="I54" s="36">
        <f>'2010'!$F20</f>
        <v>23</v>
      </c>
      <c r="J54" s="36">
        <f>'2011'!$F20</f>
        <v>23</v>
      </c>
      <c r="K54" s="36">
        <f>'2012'!$F20</f>
        <v>23</v>
      </c>
      <c r="L54" s="36">
        <f>'2013'!$F20</f>
        <v>24</v>
      </c>
      <c r="M54" s="36">
        <f>'2014'!$F20</f>
        <v>24</v>
      </c>
      <c r="N54" s="36">
        <f>'2015'!$F20</f>
        <v>24</v>
      </c>
      <c r="O54" s="36">
        <f>'2016'!$H20</f>
        <v>25</v>
      </c>
      <c r="P54" s="36">
        <f>'2017'!$H20</f>
        <v>26</v>
      </c>
      <c r="Q54" s="36">
        <f>'2018'!$H20</f>
        <v>26</v>
      </c>
      <c r="R54" s="36">
        <f>'2019'!$H20</f>
        <v>26</v>
      </c>
      <c r="S54" s="36">
        <f>'2020'!$H20</f>
        <v>26</v>
      </c>
      <c r="T54" s="36">
        <f>'2021'!$H20</f>
        <v>26</v>
      </c>
      <c r="U54" s="36">
        <f>'2022'!$H20</f>
        <v>26</v>
      </c>
    </row>
    <row r="55" spans="1:21" ht="15">
      <c r="A55" s="8" t="s">
        <v>86</v>
      </c>
      <c r="B55" s="39" t="s">
        <v>106</v>
      </c>
      <c r="C55" s="39" t="s">
        <v>106</v>
      </c>
      <c r="D55" s="39" t="s">
        <v>106</v>
      </c>
      <c r="E55" s="39" t="s">
        <v>106</v>
      </c>
      <c r="F55" s="39" t="s">
        <v>106</v>
      </c>
      <c r="G55" s="39" t="s">
        <v>106</v>
      </c>
      <c r="H55" s="39" t="s">
        <v>106</v>
      </c>
      <c r="I55" s="39" t="s">
        <v>106</v>
      </c>
      <c r="J55" s="39" t="s">
        <v>106</v>
      </c>
      <c r="K55" s="39" t="s">
        <v>106</v>
      </c>
      <c r="L55" s="39" t="s">
        <v>106</v>
      </c>
      <c r="M55" s="39" t="s">
        <v>106</v>
      </c>
      <c r="N55" s="39" t="s">
        <v>106</v>
      </c>
      <c r="O55" s="39" t="s">
        <v>106</v>
      </c>
      <c r="P55" s="39" t="s">
        <v>106</v>
      </c>
      <c r="Q55" s="39" t="s">
        <v>106</v>
      </c>
      <c r="R55" s="39" t="s">
        <v>106</v>
      </c>
      <c r="S55" s="39" t="s">
        <v>106</v>
      </c>
      <c r="T55" s="39" t="s">
        <v>106</v>
      </c>
      <c r="U55" s="39" t="s">
        <v>106</v>
      </c>
    </row>
    <row r="56" spans="1:21" ht="15">
      <c r="A56" s="44" t="s">
        <v>20</v>
      </c>
      <c r="B56" s="45">
        <f>'2003'!$F22</f>
        <v>277</v>
      </c>
      <c r="C56" s="45">
        <f>'2004'!$F22</f>
        <v>326</v>
      </c>
      <c r="D56" s="45">
        <f>'2005'!$F22</f>
        <v>365</v>
      </c>
      <c r="E56" s="45">
        <f>'2006'!$F22</f>
        <v>372</v>
      </c>
      <c r="F56" s="45">
        <f>'2007'!$F22</f>
        <v>393</v>
      </c>
      <c r="G56" s="45">
        <f>'2008'!$F22</f>
        <v>399</v>
      </c>
      <c r="H56" s="45">
        <f>'2009'!$F22</f>
        <v>416</v>
      </c>
      <c r="I56" s="45">
        <f>'2010'!$F22</f>
        <v>436</v>
      </c>
      <c r="J56" s="45">
        <f>'2011'!$F22</f>
        <v>450</v>
      </c>
      <c r="K56" s="45">
        <f>'2012'!$F22</f>
        <v>434</v>
      </c>
      <c r="L56" s="45">
        <f>'2013'!$F22</f>
        <v>435</v>
      </c>
      <c r="M56" s="45">
        <f>'2014'!$F22</f>
        <v>442</v>
      </c>
      <c r="N56" s="45">
        <f>'2015'!$F22</f>
        <v>446</v>
      </c>
      <c r="O56" s="45">
        <f>'2016'!$H22</f>
        <v>450</v>
      </c>
      <c r="P56" s="45">
        <f>'2017'!$H22</f>
        <v>464</v>
      </c>
      <c r="Q56" s="45">
        <f>'2018'!$H22</f>
        <v>460</v>
      </c>
      <c r="R56" s="45">
        <f>'2019'!$H22</f>
        <v>456</v>
      </c>
      <c r="S56" s="45">
        <f>'2020'!$H22</f>
        <v>454</v>
      </c>
      <c r="T56" s="45">
        <f>'2021'!$H22</f>
        <v>455</v>
      </c>
      <c r="U56" s="45">
        <f>'2022'!$H22</f>
        <v>454</v>
      </c>
    </row>
    <row r="57" spans="1:21" ht="15">
      <c r="A57" s="31" t="s">
        <v>83</v>
      </c>
      <c r="B57" s="44"/>
      <c r="C57" s="44"/>
      <c r="D57" s="31"/>
      <c r="E57" s="44"/>
      <c r="F57" s="44"/>
      <c r="G57" s="44"/>
      <c r="H57" s="44"/>
      <c r="I57" s="44"/>
      <c r="J57" s="44"/>
      <c r="K57" s="44"/>
      <c r="L57" s="44"/>
      <c r="M57" s="44"/>
      <c r="N57" s="44"/>
      <c r="O57" s="44"/>
      <c r="P57" s="44"/>
      <c r="Q57" s="44"/>
      <c r="R57" s="44"/>
      <c r="S57" s="44"/>
      <c r="T57" s="44"/>
      <c r="U57" s="44"/>
    </row>
    <row r="58" spans="1:21" ht="15">
      <c r="A58" s="34" t="s">
        <v>21</v>
      </c>
      <c r="B58" s="34">
        <v>2003</v>
      </c>
      <c r="C58" s="34">
        <v>2004</v>
      </c>
      <c r="D58" s="34">
        <v>2005</v>
      </c>
      <c r="E58" s="34">
        <v>2006</v>
      </c>
      <c r="F58" s="34">
        <v>2007</v>
      </c>
      <c r="G58" s="34">
        <v>2008</v>
      </c>
      <c r="H58" s="34">
        <v>2009</v>
      </c>
      <c r="I58" s="34">
        <v>2010</v>
      </c>
      <c r="J58" s="34">
        <v>2011</v>
      </c>
      <c r="K58" s="34">
        <v>2012</v>
      </c>
      <c r="L58" s="34">
        <v>2013</v>
      </c>
      <c r="M58" s="34">
        <v>2014</v>
      </c>
      <c r="N58" s="34">
        <v>2015</v>
      </c>
      <c r="O58" s="34">
        <v>2016</v>
      </c>
      <c r="P58" s="34">
        <v>2017</v>
      </c>
      <c r="Q58" s="34">
        <v>2018</v>
      </c>
      <c r="R58" s="34">
        <v>2019</v>
      </c>
      <c r="S58" s="34">
        <v>2020</v>
      </c>
      <c r="T58" s="34">
        <v>2021</v>
      </c>
      <c r="U58" s="34">
        <v>2022</v>
      </c>
    </row>
    <row r="59" spans="1:21" ht="15">
      <c r="A59" s="28" t="s">
        <v>3</v>
      </c>
      <c r="B59" s="60" t="s">
        <v>102</v>
      </c>
      <c r="C59" s="60" t="s">
        <v>102</v>
      </c>
      <c r="D59" s="60" t="s">
        <v>102</v>
      </c>
      <c r="E59" s="60" t="s">
        <v>102</v>
      </c>
      <c r="F59" s="36">
        <f>'2007'!$G8</f>
        <v>148</v>
      </c>
      <c r="G59" s="36">
        <f>'2008'!$G8</f>
        <v>148</v>
      </c>
      <c r="H59" s="36">
        <f>'2009'!$G8</f>
        <v>156</v>
      </c>
      <c r="I59" s="36">
        <f>'2010'!$G8</f>
        <v>159</v>
      </c>
      <c r="J59" s="36">
        <f>'2011'!$G8</f>
        <v>162</v>
      </c>
      <c r="K59" s="36">
        <f>'2012'!$G8</f>
        <v>163</v>
      </c>
      <c r="L59" s="36">
        <f>'2013'!$G8</f>
        <v>162</v>
      </c>
      <c r="M59" s="36">
        <f>'2014'!$G8</f>
        <v>165</v>
      </c>
      <c r="N59" s="36">
        <f>'2015'!$G8</f>
        <v>163</v>
      </c>
      <c r="O59" s="36">
        <f>'2016'!$I8</f>
        <v>166</v>
      </c>
      <c r="P59" s="36">
        <f>'2017'!$I8</f>
        <v>168</v>
      </c>
      <c r="Q59" s="36">
        <f>'2018'!$I8</f>
        <v>168</v>
      </c>
      <c r="R59" s="36">
        <f>'2019'!$I8</f>
        <v>167</v>
      </c>
      <c r="S59" s="36">
        <f>'2020'!$I8</f>
        <v>167</v>
      </c>
      <c r="T59" s="36">
        <f>'2021'!$I8</f>
        <v>168</v>
      </c>
      <c r="U59" s="36">
        <f>'2022'!$I8</f>
        <v>170</v>
      </c>
    </row>
    <row r="60" spans="1:21" ht="15">
      <c r="A60" s="38" t="s">
        <v>4</v>
      </c>
      <c r="B60" s="60" t="s">
        <v>102</v>
      </c>
      <c r="C60" s="60" t="s">
        <v>102</v>
      </c>
      <c r="D60" s="60" t="s">
        <v>102</v>
      </c>
      <c r="E60" s="60" t="s">
        <v>102</v>
      </c>
      <c r="F60" s="41">
        <f>'2007'!$G9</f>
        <v>17</v>
      </c>
      <c r="G60" s="41">
        <f>'2008'!$G9</f>
        <v>16</v>
      </c>
      <c r="H60" s="41">
        <f>'2009'!$G9</f>
        <v>16</v>
      </c>
      <c r="I60" s="41">
        <f>'2010'!$G9</f>
        <v>16</v>
      </c>
      <c r="J60" s="41">
        <f>'2011'!$G9</f>
        <v>16</v>
      </c>
      <c r="K60" s="41">
        <f>'2012'!$G9</f>
        <v>16</v>
      </c>
      <c r="L60" s="41">
        <f>'2013'!$G9</f>
        <v>14</v>
      </c>
      <c r="M60" s="41">
        <f>'2014'!$G9</f>
        <v>14</v>
      </c>
      <c r="N60" s="41">
        <f>'2015'!$G9</f>
        <v>15</v>
      </c>
      <c r="O60" s="41">
        <f>'2016'!$I9</f>
        <v>15</v>
      </c>
      <c r="P60" s="41">
        <f>'2017'!$I9</f>
        <v>15</v>
      </c>
      <c r="Q60" s="41">
        <f>'2018'!$I9</f>
        <v>15</v>
      </c>
      <c r="R60" s="41">
        <f>'2019'!$I9</f>
        <v>15</v>
      </c>
      <c r="S60" s="41">
        <f>'2020'!$I9</f>
        <v>15</v>
      </c>
      <c r="T60" s="41">
        <f>'2021'!$I9</f>
        <v>15</v>
      </c>
      <c r="U60" s="41">
        <f>'2022'!$I9</f>
        <v>15</v>
      </c>
    </row>
    <row r="61" spans="1:21" ht="15">
      <c r="A61" s="38" t="s">
        <v>19</v>
      </c>
      <c r="B61" s="60" t="s">
        <v>102</v>
      </c>
      <c r="C61" s="60" t="s">
        <v>102</v>
      </c>
      <c r="D61" s="60" t="s">
        <v>102</v>
      </c>
      <c r="E61" s="60" t="s">
        <v>102</v>
      </c>
      <c r="F61" s="41">
        <f>'2007'!$G10</f>
        <v>11</v>
      </c>
      <c r="G61" s="41">
        <f>'2008'!$G10</f>
        <v>11</v>
      </c>
      <c r="H61" s="41">
        <f>'2009'!$G10</f>
        <v>13</v>
      </c>
      <c r="I61" s="41">
        <f>'2010'!$G10</f>
        <v>13</v>
      </c>
      <c r="J61" s="41">
        <f>'2011'!$G10</f>
        <v>15</v>
      </c>
      <c r="K61" s="41">
        <f>'2012'!$G10</f>
        <v>15</v>
      </c>
      <c r="L61" s="41">
        <f>'2013'!$G10</f>
        <v>14</v>
      </c>
      <c r="M61" s="41">
        <f>'2014'!$G10</f>
        <v>14</v>
      </c>
      <c r="N61" s="41">
        <f>'2015'!$G10</f>
        <v>14</v>
      </c>
      <c r="O61" s="41">
        <f>'2016'!$I10</f>
        <v>14</v>
      </c>
      <c r="P61" s="41">
        <f>'2017'!$I10</f>
        <v>15</v>
      </c>
      <c r="Q61" s="41">
        <f>'2018'!$I10</f>
        <v>15</v>
      </c>
      <c r="R61" s="41">
        <f>'2019'!$I10</f>
        <v>15</v>
      </c>
      <c r="S61" s="41">
        <f>'2020'!$I10</f>
        <v>15</v>
      </c>
      <c r="T61" s="41">
        <f>'2021'!$I10</f>
        <v>15</v>
      </c>
      <c r="U61" s="41">
        <f>'2022'!$I10</f>
        <v>15</v>
      </c>
    </row>
    <row r="62" spans="1:21" ht="15">
      <c r="A62" s="38" t="s">
        <v>5</v>
      </c>
      <c r="B62" s="60" t="s">
        <v>102</v>
      </c>
      <c r="C62" s="60" t="s">
        <v>102</v>
      </c>
      <c r="D62" s="60" t="s">
        <v>102</v>
      </c>
      <c r="E62" s="60" t="s">
        <v>102</v>
      </c>
      <c r="F62" s="41">
        <f>'2007'!$G11</f>
        <v>8</v>
      </c>
      <c r="G62" s="41">
        <f>'2008'!$G11</f>
        <v>7</v>
      </c>
      <c r="H62" s="41">
        <f>'2009'!$G11</f>
        <v>7</v>
      </c>
      <c r="I62" s="41">
        <f>'2010'!$G11</f>
        <v>7</v>
      </c>
      <c r="J62" s="41">
        <f>'2011'!$G11</f>
        <v>7</v>
      </c>
      <c r="K62" s="41">
        <f>'2012'!$G11</f>
        <v>8</v>
      </c>
      <c r="L62" s="41">
        <f>'2013'!$G11</f>
        <v>7</v>
      </c>
      <c r="M62" s="41">
        <f>'2014'!$G11</f>
        <v>7</v>
      </c>
      <c r="N62" s="41">
        <f>'2015'!$G11</f>
        <v>7</v>
      </c>
      <c r="O62" s="41">
        <f>'2016'!$I11</f>
        <v>7</v>
      </c>
      <c r="P62" s="41">
        <f>'2017'!$I11</f>
        <v>7</v>
      </c>
      <c r="Q62" s="41">
        <f>'2018'!$I11</f>
        <v>7</v>
      </c>
      <c r="R62" s="41">
        <f>'2019'!$I11</f>
        <v>7</v>
      </c>
      <c r="S62" s="41">
        <f>'2020'!$I11</f>
        <v>7</v>
      </c>
      <c r="T62" s="41">
        <f>'2021'!$I11</f>
        <v>7</v>
      </c>
      <c r="U62" s="41">
        <f>'2022'!$I11</f>
        <v>7</v>
      </c>
    </row>
    <row r="63" spans="1:21" ht="15">
      <c r="A63" s="38" t="s">
        <v>6</v>
      </c>
      <c r="B63" s="60" t="s">
        <v>102</v>
      </c>
      <c r="C63" s="60" t="s">
        <v>102</v>
      </c>
      <c r="D63" s="60" t="s">
        <v>102</v>
      </c>
      <c r="E63" s="60" t="s">
        <v>102</v>
      </c>
      <c r="F63" s="41">
        <f>'2007'!$G12</f>
        <v>23</v>
      </c>
      <c r="G63" s="41">
        <f>'2008'!$G12</f>
        <v>26</v>
      </c>
      <c r="H63" s="41">
        <f>'2009'!$G12</f>
        <v>26</v>
      </c>
      <c r="I63" s="41">
        <f>'2010'!$G12</f>
        <v>26</v>
      </c>
      <c r="J63" s="41">
        <f>'2011'!$G12</f>
        <v>26</v>
      </c>
      <c r="K63" s="41">
        <f>'2012'!$G12</f>
        <v>26</v>
      </c>
      <c r="L63" s="41">
        <f>'2013'!$G12</f>
        <v>25</v>
      </c>
      <c r="M63" s="41">
        <f>'2014'!$G12</f>
        <v>25</v>
      </c>
      <c r="N63" s="41">
        <f>'2015'!$G12</f>
        <v>24</v>
      </c>
      <c r="O63" s="41">
        <f>'2016'!$I12</f>
        <v>24</v>
      </c>
      <c r="P63" s="41">
        <f>'2017'!$I12</f>
        <v>24</v>
      </c>
      <c r="Q63" s="41">
        <f>'2018'!$I12</f>
        <v>24</v>
      </c>
      <c r="R63" s="41">
        <f>'2019'!$I12</f>
        <v>23</v>
      </c>
      <c r="S63" s="41">
        <f>'2020'!$I12</f>
        <v>23</v>
      </c>
      <c r="T63" s="41">
        <f>'2021'!$I12</f>
        <v>23</v>
      </c>
      <c r="U63" s="41">
        <f>'2022'!$I12</f>
        <v>23</v>
      </c>
    </row>
    <row r="64" spans="1:21" ht="15">
      <c r="A64" s="38" t="s">
        <v>7</v>
      </c>
      <c r="B64" s="60" t="s">
        <v>102</v>
      </c>
      <c r="C64" s="60" t="s">
        <v>102</v>
      </c>
      <c r="D64" s="60" t="s">
        <v>102</v>
      </c>
      <c r="E64" s="60" t="s">
        <v>102</v>
      </c>
      <c r="F64" s="41">
        <f>'2007'!$G13</f>
        <v>5</v>
      </c>
      <c r="G64" s="41">
        <f>'2008'!$G13</f>
        <v>8</v>
      </c>
      <c r="H64" s="41">
        <f>'2009'!$G13</f>
        <v>8</v>
      </c>
      <c r="I64" s="41">
        <f>'2010'!$G13</f>
        <v>8</v>
      </c>
      <c r="J64" s="41">
        <f>'2011'!$G13</f>
        <v>8</v>
      </c>
      <c r="K64" s="41">
        <f>'2012'!$G13</f>
        <v>8</v>
      </c>
      <c r="L64" s="41">
        <f>'2013'!$G13</f>
        <v>8</v>
      </c>
      <c r="M64" s="41">
        <f>'2014'!$G13</f>
        <v>10</v>
      </c>
      <c r="N64" s="41">
        <f>'2015'!$G13</f>
        <v>10</v>
      </c>
      <c r="O64" s="41">
        <f>'2016'!$I13</f>
        <v>10</v>
      </c>
      <c r="P64" s="41">
        <f>'2017'!$I13</f>
        <v>10</v>
      </c>
      <c r="Q64" s="41">
        <f>'2018'!$I13</f>
        <v>10</v>
      </c>
      <c r="R64" s="41">
        <f>'2019'!$I13</f>
        <v>10</v>
      </c>
      <c r="S64" s="41">
        <f>'2020'!$I13</f>
        <v>10</v>
      </c>
      <c r="T64" s="41">
        <f>'2021'!$I13</f>
        <v>10</v>
      </c>
      <c r="U64" s="41">
        <f>'2022'!$I13</f>
        <v>11</v>
      </c>
    </row>
    <row r="65" spans="1:21" ht="15">
      <c r="A65" s="38" t="s">
        <v>8</v>
      </c>
      <c r="B65" s="60" t="s">
        <v>102</v>
      </c>
      <c r="C65" s="60" t="s">
        <v>102</v>
      </c>
      <c r="D65" s="60" t="s">
        <v>102</v>
      </c>
      <c r="E65" s="60" t="s">
        <v>102</v>
      </c>
      <c r="F65" s="41">
        <f>'2007'!$G14</f>
        <v>27</v>
      </c>
      <c r="G65" s="41">
        <f>'2008'!$G14</f>
        <v>25</v>
      </c>
      <c r="H65" s="41">
        <f>'2009'!$G14</f>
        <v>25</v>
      </c>
      <c r="I65" s="41">
        <f>'2010'!$G14</f>
        <v>27</v>
      </c>
      <c r="J65" s="41">
        <f>'2011'!$G14</f>
        <v>28</v>
      </c>
      <c r="K65" s="41">
        <f>'2012'!$G14</f>
        <v>28</v>
      </c>
      <c r="L65" s="41">
        <f>'2013'!$G14</f>
        <v>32</v>
      </c>
      <c r="M65" s="41">
        <f>'2014'!$G14</f>
        <v>32</v>
      </c>
      <c r="N65" s="41">
        <f>'2015'!$G14</f>
        <v>32</v>
      </c>
      <c r="O65" s="41">
        <f>'2016'!$I14</f>
        <v>33</v>
      </c>
      <c r="P65" s="41">
        <f>'2017'!$I14</f>
        <v>35</v>
      </c>
      <c r="Q65" s="41">
        <f>'2018'!$I14</f>
        <v>35</v>
      </c>
      <c r="R65" s="41">
        <f>'2019'!$I14</f>
        <v>35</v>
      </c>
      <c r="S65" s="41">
        <f>'2020'!$I14</f>
        <v>35</v>
      </c>
      <c r="T65" s="41">
        <f>'2021'!$I14</f>
        <v>35</v>
      </c>
      <c r="U65" s="41">
        <f>'2022'!$I14</f>
        <v>35</v>
      </c>
    </row>
    <row r="66" spans="1:21" ht="15">
      <c r="A66" s="38" t="s">
        <v>9</v>
      </c>
      <c r="B66" s="60" t="s">
        <v>102</v>
      </c>
      <c r="C66" s="60" t="s">
        <v>102</v>
      </c>
      <c r="D66" s="60" t="s">
        <v>102</v>
      </c>
      <c r="E66" s="60" t="s">
        <v>102</v>
      </c>
      <c r="F66" s="41">
        <f>'2007'!$G15</f>
        <v>19</v>
      </c>
      <c r="G66" s="41">
        <f>'2008'!$G15</f>
        <v>18</v>
      </c>
      <c r="H66" s="41">
        <f>'2009'!$G15</f>
        <v>19</v>
      </c>
      <c r="I66" s="41">
        <f>'2010'!$G15</f>
        <v>19</v>
      </c>
      <c r="J66" s="41">
        <f>'2011'!$G15</f>
        <v>19</v>
      </c>
      <c r="K66" s="41">
        <f>'2012'!$G15</f>
        <v>19</v>
      </c>
      <c r="L66" s="41">
        <f>'2013'!$G15</f>
        <v>19</v>
      </c>
      <c r="M66" s="41">
        <f>'2014'!$G15</f>
        <v>19</v>
      </c>
      <c r="N66" s="41">
        <f>'2015'!$G15</f>
        <v>17</v>
      </c>
      <c r="O66" s="41">
        <f>'2016'!$I15</f>
        <v>18</v>
      </c>
      <c r="P66" s="41">
        <f>'2017'!$I15</f>
        <v>18</v>
      </c>
      <c r="Q66" s="41">
        <f>'2018'!$I15</f>
        <v>18</v>
      </c>
      <c r="R66" s="41">
        <f>'2019'!$I15</f>
        <v>18</v>
      </c>
      <c r="S66" s="41">
        <f>'2020'!$I15</f>
        <v>18</v>
      </c>
      <c r="T66" s="41">
        <f>'2021'!$I15</f>
        <v>18</v>
      </c>
      <c r="U66" s="41">
        <f>'2022'!$I15</f>
        <v>18</v>
      </c>
    </row>
    <row r="67" spans="1:21" ht="15">
      <c r="A67" s="38" t="s">
        <v>10</v>
      </c>
      <c r="B67" s="60" t="s">
        <v>102</v>
      </c>
      <c r="C67" s="60" t="s">
        <v>102</v>
      </c>
      <c r="D67" s="60" t="s">
        <v>102</v>
      </c>
      <c r="E67" s="60" t="s">
        <v>102</v>
      </c>
      <c r="F67" s="41">
        <f>'2007'!$G16</f>
        <v>20</v>
      </c>
      <c r="G67" s="41">
        <f>'2008'!$G16</f>
        <v>18</v>
      </c>
      <c r="H67" s="41">
        <f>'2009'!$G16</f>
        <v>19</v>
      </c>
      <c r="I67" s="41">
        <f>'2010'!$G16</f>
        <v>19</v>
      </c>
      <c r="J67" s="41">
        <f>'2011'!$G16</f>
        <v>19</v>
      </c>
      <c r="K67" s="41">
        <f>'2012'!$G16</f>
        <v>19</v>
      </c>
      <c r="L67" s="41">
        <f>'2013'!$G16</f>
        <v>19</v>
      </c>
      <c r="M67" s="41">
        <f>'2014'!$G16</f>
        <v>19</v>
      </c>
      <c r="N67" s="41">
        <f>'2015'!$G16</f>
        <v>19</v>
      </c>
      <c r="O67" s="41">
        <f>'2016'!$I16</f>
        <v>20</v>
      </c>
      <c r="P67" s="41">
        <f>'2017'!$I16</f>
        <v>19</v>
      </c>
      <c r="Q67" s="41">
        <f>'2018'!$I16</f>
        <v>19</v>
      </c>
      <c r="R67" s="41">
        <f>'2019'!$I16</f>
        <v>19</v>
      </c>
      <c r="S67" s="41">
        <f>'2020'!$I16</f>
        <v>19</v>
      </c>
      <c r="T67" s="41">
        <f>'2021'!$I16</f>
        <v>20</v>
      </c>
      <c r="U67" s="41">
        <f>'2022'!$I16</f>
        <v>21</v>
      </c>
    </row>
    <row r="68" spans="1:21" ht="15">
      <c r="A68" s="38" t="s">
        <v>22</v>
      </c>
      <c r="B68" s="60" t="s">
        <v>102</v>
      </c>
      <c r="C68" s="60" t="s">
        <v>102</v>
      </c>
      <c r="D68" s="60" t="s">
        <v>102</v>
      </c>
      <c r="E68" s="60" t="s">
        <v>102</v>
      </c>
      <c r="F68" s="39">
        <f>'2007'!$G17</f>
        <v>18</v>
      </c>
      <c r="G68" s="39">
        <f>'2008'!$G17</f>
        <v>19</v>
      </c>
      <c r="H68" s="39">
        <f>'2009'!$G17</f>
        <v>23</v>
      </c>
      <c r="I68" s="39">
        <f>'2010'!$G17</f>
        <v>24</v>
      </c>
      <c r="J68" s="39">
        <f>'2011'!$G17</f>
        <v>24</v>
      </c>
      <c r="K68" s="39">
        <f>'2012'!$G17</f>
        <v>24</v>
      </c>
      <c r="L68" s="39">
        <f>'2013'!$G17</f>
        <v>24</v>
      </c>
      <c r="M68" s="39">
        <f>'2014'!$G17</f>
        <v>25</v>
      </c>
      <c r="N68" s="39">
        <f>'2015'!$G17</f>
        <v>25</v>
      </c>
      <c r="O68" s="39">
        <f>'2016'!$I17</f>
        <v>25</v>
      </c>
      <c r="P68" s="39">
        <f>'2017'!$I17</f>
        <v>25</v>
      </c>
      <c r="Q68" s="39">
        <f>'2018'!$I17</f>
        <v>25</v>
      </c>
      <c r="R68" s="39">
        <f>'2019'!$I17</f>
        <v>25</v>
      </c>
      <c r="S68" s="39">
        <f>'2020'!$I17</f>
        <v>25</v>
      </c>
      <c r="T68" s="39">
        <f>'2021'!$I17</f>
        <v>25</v>
      </c>
      <c r="U68" s="39">
        <f>'2022'!$I17</f>
        <v>25</v>
      </c>
    </row>
    <row r="69" spans="1:21" ht="15">
      <c r="A69" s="28" t="s">
        <v>14</v>
      </c>
      <c r="B69" s="60" t="s">
        <v>102</v>
      </c>
      <c r="C69" s="60" t="s">
        <v>102</v>
      </c>
      <c r="D69" s="60" t="s">
        <v>102</v>
      </c>
      <c r="E69" s="60" t="s">
        <v>102</v>
      </c>
      <c r="F69" s="36">
        <f>'2007'!$G18</f>
        <v>3</v>
      </c>
      <c r="G69" s="36">
        <f>'2008'!$G18</f>
        <v>2</v>
      </c>
      <c r="H69" s="36">
        <f>'2009'!$G18</f>
        <v>2</v>
      </c>
      <c r="I69" s="36">
        <f>'2010'!$G18</f>
        <v>2</v>
      </c>
      <c r="J69" s="36">
        <f>'2011'!$G18</f>
        <v>2</v>
      </c>
      <c r="K69" s="36">
        <f>'2012'!$G18</f>
        <v>2</v>
      </c>
      <c r="L69" s="36">
        <f>'2013'!$G18</f>
        <v>2</v>
      </c>
      <c r="M69" s="36">
        <f>'2014'!$G18</f>
        <v>2</v>
      </c>
      <c r="N69" s="36">
        <f>'2015'!$G18</f>
        <v>2</v>
      </c>
      <c r="O69" s="36">
        <f>'2016'!$I18</f>
        <v>2</v>
      </c>
      <c r="P69" s="36">
        <f>'2017'!$I18</f>
        <v>2</v>
      </c>
      <c r="Q69" s="36">
        <f>'2018'!$I18</f>
        <v>2</v>
      </c>
      <c r="R69" s="36">
        <f>'2019'!$I18</f>
        <v>2</v>
      </c>
      <c r="S69" s="36">
        <f>'2020'!$I18</f>
        <v>2</v>
      </c>
      <c r="T69" s="36">
        <f>'2021'!$I18</f>
        <v>2</v>
      </c>
      <c r="U69" s="36">
        <f>'2022'!$I18</f>
        <v>2</v>
      </c>
    </row>
    <row r="70" spans="1:21" ht="15">
      <c r="A70" s="28" t="s">
        <v>13</v>
      </c>
      <c r="B70" s="60" t="s">
        <v>102</v>
      </c>
      <c r="C70" s="60" t="s">
        <v>102</v>
      </c>
      <c r="D70" s="60" t="s">
        <v>102</v>
      </c>
      <c r="E70" s="60" t="s">
        <v>102</v>
      </c>
      <c r="F70" s="36">
        <f>'2007'!$G19</f>
        <v>5</v>
      </c>
      <c r="G70" s="36">
        <f>'2008'!$G19</f>
        <v>7</v>
      </c>
      <c r="H70" s="36">
        <f>'2009'!$G19</f>
        <v>8</v>
      </c>
      <c r="I70" s="36">
        <f>'2010'!$G19</f>
        <v>8</v>
      </c>
      <c r="J70" s="36">
        <f>'2011'!$G19</f>
        <v>8</v>
      </c>
      <c r="K70" s="36">
        <f>'2012'!$G19</f>
        <v>8</v>
      </c>
      <c r="L70" s="36">
        <f>'2013'!$G19</f>
        <v>7</v>
      </c>
      <c r="M70" s="36">
        <f>'2014'!$G19</f>
        <v>7</v>
      </c>
      <c r="N70" s="36">
        <f>'2015'!$G19</f>
        <v>8</v>
      </c>
      <c r="O70" s="36">
        <f>'2016'!$I19</f>
        <v>8</v>
      </c>
      <c r="P70" s="36">
        <f>'2017'!$I19</f>
        <v>8</v>
      </c>
      <c r="Q70" s="36">
        <f>'2018'!$I19</f>
        <v>8</v>
      </c>
      <c r="R70" s="36">
        <f>'2019'!$I19</f>
        <v>8</v>
      </c>
      <c r="S70" s="36">
        <f>'2020'!$I19</f>
        <v>8</v>
      </c>
      <c r="T70" s="36">
        <f>'2021'!$I19</f>
        <v>9</v>
      </c>
      <c r="U70" s="36">
        <f>'2022'!$I19</f>
        <v>9</v>
      </c>
    </row>
    <row r="71" spans="1:21" ht="15">
      <c r="A71" s="28" t="s">
        <v>12</v>
      </c>
      <c r="B71" s="60" t="s">
        <v>102</v>
      </c>
      <c r="C71" s="60" t="s">
        <v>102</v>
      </c>
      <c r="D71" s="60" t="s">
        <v>102</v>
      </c>
      <c r="E71" s="60" t="s">
        <v>102</v>
      </c>
      <c r="F71" s="36">
        <f>'2007'!$G20</f>
        <v>8</v>
      </c>
      <c r="G71" s="36">
        <f>'2008'!$G20</f>
        <v>10</v>
      </c>
      <c r="H71" s="36">
        <f>'2009'!$G20</f>
        <v>12</v>
      </c>
      <c r="I71" s="36">
        <f>'2010'!$G20</f>
        <v>15</v>
      </c>
      <c r="J71" s="36">
        <f>'2011'!$G20</f>
        <v>15</v>
      </c>
      <c r="K71" s="36">
        <f>'2012'!$G20</f>
        <v>16</v>
      </c>
      <c r="L71" s="36">
        <f>'2013'!$G20</f>
        <v>16</v>
      </c>
      <c r="M71" s="36">
        <f>'2014'!$G20</f>
        <v>16</v>
      </c>
      <c r="N71" s="36">
        <f>'2015'!$G20</f>
        <v>16</v>
      </c>
      <c r="O71" s="36">
        <f>'2016'!$I20</f>
        <v>16</v>
      </c>
      <c r="P71" s="36">
        <f>'2017'!$I20</f>
        <v>16</v>
      </c>
      <c r="Q71" s="36">
        <f>'2018'!$I20</f>
        <v>16</v>
      </c>
      <c r="R71" s="36">
        <f>'2019'!$I20</f>
        <v>16</v>
      </c>
      <c r="S71" s="36">
        <f>'2020'!$I20</f>
        <v>16</v>
      </c>
      <c r="T71" s="36">
        <f>'2021'!$I20</f>
        <v>16</v>
      </c>
      <c r="U71" s="36">
        <f>'2022'!$I20</f>
        <v>16</v>
      </c>
    </row>
    <row r="72" spans="1:21" ht="15">
      <c r="A72" s="8" t="s">
        <v>86</v>
      </c>
      <c r="B72" s="60" t="s">
        <v>102</v>
      </c>
      <c r="C72" s="60" t="s">
        <v>102</v>
      </c>
      <c r="D72" s="60" t="s">
        <v>102</v>
      </c>
      <c r="E72" s="60" t="s">
        <v>102</v>
      </c>
      <c r="F72" s="60" t="s">
        <v>102</v>
      </c>
      <c r="G72" s="60" t="s">
        <v>102</v>
      </c>
      <c r="H72" s="60" t="s">
        <v>102</v>
      </c>
      <c r="I72" s="60" t="s">
        <v>102</v>
      </c>
      <c r="J72" s="60" t="s">
        <v>102</v>
      </c>
      <c r="K72" s="60" t="s">
        <v>102</v>
      </c>
      <c r="L72" s="60" t="s">
        <v>102</v>
      </c>
      <c r="M72" s="60" t="s">
        <v>102</v>
      </c>
      <c r="N72" s="60" t="s">
        <v>102</v>
      </c>
      <c r="O72" s="60" t="s">
        <v>102</v>
      </c>
      <c r="P72" s="60" t="s">
        <v>102</v>
      </c>
      <c r="Q72" s="60" t="s">
        <v>102</v>
      </c>
      <c r="R72" s="60" t="s">
        <v>102</v>
      </c>
      <c r="S72" s="60" t="s">
        <v>102</v>
      </c>
      <c r="T72" s="60" t="s">
        <v>102</v>
      </c>
      <c r="U72" s="60" t="s">
        <v>102</v>
      </c>
    </row>
    <row r="73" spans="1:21" ht="15">
      <c r="A73" s="44" t="s">
        <v>20</v>
      </c>
      <c r="B73" s="61" t="s">
        <v>102</v>
      </c>
      <c r="C73" s="61" t="s">
        <v>102</v>
      </c>
      <c r="D73" s="61" t="s">
        <v>102</v>
      </c>
      <c r="E73" s="61" t="s">
        <v>102</v>
      </c>
      <c r="F73" s="45">
        <f>'2007'!$G22</f>
        <v>164</v>
      </c>
      <c r="G73" s="45">
        <f>'2008'!$G22</f>
        <v>167</v>
      </c>
      <c r="H73" s="45">
        <f>'2009'!$G22</f>
        <v>178</v>
      </c>
      <c r="I73" s="45">
        <f>'2010'!$G22</f>
        <v>184</v>
      </c>
      <c r="J73" s="45">
        <f>'2011'!$G22</f>
        <v>187</v>
      </c>
      <c r="K73" s="45">
        <f>'2012'!$G22</f>
        <v>189</v>
      </c>
      <c r="L73" s="45">
        <f>'2013'!$G22</f>
        <v>187</v>
      </c>
      <c r="M73" s="45">
        <f>'2014'!$G22</f>
        <v>190</v>
      </c>
      <c r="N73" s="45">
        <f>'2015'!$G22</f>
        <v>189</v>
      </c>
      <c r="O73" s="45">
        <f>'2016'!$I22</f>
        <v>192</v>
      </c>
      <c r="P73" s="45">
        <f>'2017'!$I22</f>
        <v>194</v>
      </c>
      <c r="Q73" s="45">
        <f>'2018'!$I22</f>
        <v>194</v>
      </c>
      <c r="R73" s="45">
        <f>'2019'!$I22</f>
        <v>194</v>
      </c>
      <c r="S73" s="45">
        <f>'2020'!$I22</f>
        <v>194</v>
      </c>
      <c r="T73" s="45">
        <f>'2021'!$I22</f>
        <v>196</v>
      </c>
      <c r="U73" s="45">
        <f>'2022'!$I22</f>
        <v>198</v>
      </c>
    </row>
    <row r="74" spans="1:21" ht="15">
      <c r="A74" s="31" t="s">
        <v>82</v>
      </c>
      <c r="B74" s="44"/>
      <c r="C74" s="44"/>
      <c r="D74" s="31"/>
      <c r="E74" s="44"/>
      <c r="F74" s="44"/>
      <c r="G74" s="44"/>
      <c r="H74" s="44"/>
      <c r="I74" s="44"/>
      <c r="J74" s="44"/>
      <c r="K74" s="44"/>
      <c r="L74" s="44"/>
      <c r="M74" s="44"/>
      <c r="N74" s="44"/>
      <c r="O74" s="44"/>
      <c r="P74" s="44"/>
      <c r="Q74" s="44"/>
      <c r="R74" s="44"/>
      <c r="S74" s="44"/>
      <c r="T74" s="44"/>
      <c r="U74" s="44"/>
    </row>
    <row r="75" spans="1:21" ht="15">
      <c r="A75" s="34" t="s">
        <v>21</v>
      </c>
      <c r="B75" s="34">
        <v>2003</v>
      </c>
      <c r="C75" s="34">
        <v>2004</v>
      </c>
      <c r="D75" s="34">
        <v>2005</v>
      </c>
      <c r="E75" s="34">
        <v>2006</v>
      </c>
      <c r="F75" s="34">
        <v>2007</v>
      </c>
      <c r="G75" s="34">
        <v>2008</v>
      </c>
      <c r="H75" s="34">
        <v>2009</v>
      </c>
      <c r="I75" s="34">
        <v>2010</v>
      </c>
      <c r="J75" s="34">
        <v>2011</v>
      </c>
      <c r="K75" s="34">
        <v>2012</v>
      </c>
      <c r="L75" s="34">
        <v>2013</v>
      </c>
      <c r="M75" s="34">
        <v>2014</v>
      </c>
      <c r="N75" s="34">
        <v>2015</v>
      </c>
      <c r="O75" s="34">
        <v>2016</v>
      </c>
      <c r="P75" s="34">
        <v>2017</v>
      </c>
      <c r="Q75" s="34">
        <v>2018</v>
      </c>
      <c r="R75" s="34">
        <v>2019</v>
      </c>
      <c r="S75" s="34">
        <v>2020</v>
      </c>
      <c r="T75" s="34">
        <v>2021</v>
      </c>
      <c r="U75" s="34">
        <v>2022</v>
      </c>
    </row>
    <row r="76" spans="1:21" ht="15">
      <c r="A76" s="28" t="s">
        <v>3</v>
      </c>
      <c r="B76" s="60" t="s">
        <v>102</v>
      </c>
      <c r="C76" s="60" t="s">
        <v>102</v>
      </c>
      <c r="D76" s="60" t="s">
        <v>102</v>
      </c>
      <c r="E76" s="60" t="s">
        <v>102</v>
      </c>
      <c r="F76" s="36">
        <f>'2007'!$H8</f>
        <v>69</v>
      </c>
      <c r="G76" s="36">
        <f>'2008'!$H8</f>
        <v>66</v>
      </c>
      <c r="H76" s="36">
        <f>'2009'!$H8</f>
        <v>75</v>
      </c>
      <c r="I76" s="36">
        <f>'2010'!$H8</f>
        <v>113</v>
      </c>
      <c r="J76" s="36">
        <f>'2011'!$H8</f>
        <v>154</v>
      </c>
      <c r="K76" s="36">
        <f>'2012'!$H8</f>
        <v>207</v>
      </c>
      <c r="L76" s="36">
        <f>'2013'!$H8</f>
        <v>258</v>
      </c>
      <c r="M76" s="36">
        <f>'2014'!$H8</f>
        <v>377</v>
      </c>
      <c r="N76" s="36">
        <f>'2015'!$H8</f>
        <v>517</v>
      </c>
      <c r="O76" s="36">
        <f>'2016'!J8+'2016'!K8</f>
        <v>632</v>
      </c>
      <c r="P76" s="36">
        <f>'2017'!J8+'2017'!K8</f>
        <v>742</v>
      </c>
      <c r="Q76" s="36">
        <f>'2018'!J8+'2018'!K8</f>
        <v>782</v>
      </c>
      <c r="R76" s="36">
        <f>'2019'!J8+'2019'!K8</f>
        <v>796</v>
      </c>
      <c r="S76" s="36">
        <f>'2020'!K8+'2020'!J8</f>
        <v>799</v>
      </c>
      <c r="T76" s="36">
        <f>'2021'!J8+'2021'!K8</f>
        <v>854</v>
      </c>
      <c r="U76" s="36">
        <f>'2022'!J8+'2022'!K8</f>
        <v>866</v>
      </c>
    </row>
    <row r="77" spans="1:21" ht="15">
      <c r="A77" s="38" t="s">
        <v>4</v>
      </c>
      <c r="B77" s="60" t="s">
        <v>102</v>
      </c>
      <c r="C77" s="60" t="s">
        <v>102</v>
      </c>
      <c r="D77" s="60" t="s">
        <v>102</v>
      </c>
      <c r="E77" s="60" t="s">
        <v>102</v>
      </c>
      <c r="F77" s="41">
        <f>'2007'!$H9</f>
        <v>7</v>
      </c>
      <c r="G77" s="41">
        <f>'2008'!$H9</f>
        <v>6</v>
      </c>
      <c r="H77" s="41">
        <f>'2009'!$H9</f>
        <v>7</v>
      </c>
      <c r="I77" s="41">
        <f>'2010'!$H9</f>
        <v>13</v>
      </c>
      <c r="J77" s="41">
        <f>'2011'!$H9</f>
        <v>17</v>
      </c>
      <c r="K77" s="41">
        <f>'2012'!$H9</f>
        <v>25</v>
      </c>
      <c r="L77" s="41">
        <f>'2013'!$H9</f>
        <v>29</v>
      </c>
      <c r="M77" s="41">
        <f>'2014'!$H9</f>
        <v>54</v>
      </c>
      <c r="N77" s="41">
        <f>'2015'!$H9</f>
        <v>86</v>
      </c>
      <c r="O77" s="41">
        <f>'2016'!J9+'2016'!K9</f>
        <v>96</v>
      </c>
      <c r="P77" s="41">
        <f>'2017'!J9+'2017'!K9</f>
        <v>105</v>
      </c>
      <c r="Q77" s="41">
        <f>'2018'!J9+'2018'!K9</f>
        <v>111</v>
      </c>
      <c r="R77" s="41">
        <f>'2019'!J9+'2019'!K9</f>
        <v>111</v>
      </c>
      <c r="S77" s="41">
        <f>'2020'!K9+'2020'!J9</f>
        <v>112</v>
      </c>
      <c r="T77" s="41">
        <f>'2021'!J9+'2021'!K9</f>
        <v>118</v>
      </c>
      <c r="U77" s="41">
        <f>'2022'!J9+'2022'!K9</f>
        <v>119</v>
      </c>
    </row>
    <row r="78" spans="1:21" ht="15">
      <c r="A78" s="38" t="s">
        <v>19</v>
      </c>
      <c r="B78" s="60" t="s">
        <v>102</v>
      </c>
      <c r="C78" s="60" t="s">
        <v>102</v>
      </c>
      <c r="D78" s="60" t="s">
        <v>102</v>
      </c>
      <c r="E78" s="60" t="s">
        <v>102</v>
      </c>
      <c r="F78" s="41">
        <f>'2007'!$H10</f>
        <v>7</v>
      </c>
      <c r="G78" s="41">
        <f>'2008'!$H10</f>
        <v>6</v>
      </c>
      <c r="H78" s="41">
        <f>'2009'!$H10</f>
        <v>7</v>
      </c>
      <c r="I78" s="41">
        <f>'2010'!$H10</f>
        <v>13</v>
      </c>
      <c r="J78" s="41">
        <f>'2011'!$H10</f>
        <v>16</v>
      </c>
      <c r="K78" s="41">
        <f>'2012'!$H10</f>
        <v>25</v>
      </c>
      <c r="L78" s="41">
        <f>'2013'!$H10</f>
        <v>30</v>
      </c>
      <c r="M78" s="41">
        <f>'2014'!$H10</f>
        <v>47</v>
      </c>
      <c r="N78" s="41">
        <f>'2015'!$H10</f>
        <v>66</v>
      </c>
      <c r="O78" s="41">
        <f>'2016'!J10+'2016'!K10</f>
        <v>80</v>
      </c>
      <c r="P78" s="41">
        <f>'2017'!J10+'2017'!K10</f>
        <v>90</v>
      </c>
      <c r="Q78" s="41">
        <f>'2018'!J10+'2018'!K10</f>
        <v>94</v>
      </c>
      <c r="R78" s="41">
        <f>'2019'!J10+'2019'!K10</f>
        <v>96</v>
      </c>
      <c r="S78" s="41">
        <f>'2020'!K10+'2020'!J10</f>
        <v>96</v>
      </c>
      <c r="T78" s="41">
        <f>'2021'!J10+'2021'!K10</f>
        <v>103</v>
      </c>
      <c r="U78" s="41">
        <f>'2022'!J10+'2022'!K10</f>
        <v>105</v>
      </c>
    </row>
    <row r="79" spans="1:21" ht="15">
      <c r="A79" s="38" t="s">
        <v>5</v>
      </c>
      <c r="B79" s="60" t="s">
        <v>102</v>
      </c>
      <c r="C79" s="60" t="s">
        <v>102</v>
      </c>
      <c r="D79" s="60" t="s">
        <v>102</v>
      </c>
      <c r="E79" s="60" t="s">
        <v>102</v>
      </c>
      <c r="F79" s="41">
        <f>'2007'!$H11</f>
        <v>5</v>
      </c>
      <c r="G79" s="41">
        <f>'2008'!$H11</f>
        <v>3</v>
      </c>
      <c r="H79" s="41">
        <f>'2009'!$H11</f>
        <v>4</v>
      </c>
      <c r="I79" s="41">
        <f>'2010'!$H11</f>
        <v>4</v>
      </c>
      <c r="J79" s="41">
        <f>'2011'!$H11</f>
        <v>8</v>
      </c>
      <c r="K79" s="41">
        <f>'2012'!$H11</f>
        <v>7</v>
      </c>
      <c r="L79" s="41">
        <f>'2013'!$H11</f>
        <v>11</v>
      </c>
      <c r="M79" s="41">
        <f>'2014'!$H11</f>
        <v>14</v>
      </c>
      <c r="N79" s="41">
        <f>'2015'!$H11</f>
        <v>18</v>
      </c>
      <c r="O79" s="41">
        <f>'2016'!J11+'2016'!K11</f>
        <v>22</v>
      </c>
      <c r="P79" s="41">
        <f>'2017'!J11+'2017'!K11</f>
        <v>30</v>
      </c>
      <c r="Q79" s="41">
        <f>'2018'!J11+'2018'!K11</f>
        <v>34</v>
      </c>
      <c r="R79" s="41">
        <f>'2019'!J11+'2019'!K11</f>
        <v>34</v>
      </c>
      <c r="S79" s="41">
        <f>'2020'!K11+'2020'!J11</f>
        <v>35</v>
      </c>
      <c r="T79" s="41">
        <f>'2021'!J11+'2021'!K11</f>
        <v>37</v>
      </c>
      <c r="U79" s="41">
        <f>'2022'!J11+'2022'!K11</f>
        <v>37</v>
      </c>
    </row>
    <row r="80" spans="1:21" ht="15">
      <c r="A80" s="38" t="s">
        <v>6</v>
      </c>
      <c r="B80" s="60" t="s">
        <v>102</v>
      </c>
      <c r="C80" s="60" t="s">
        <v>102</v>
      </c>
      <c r="D80" s="60" t="s">
        <v>102</v>
      </c>
      <c r="E80" s="60" t="s">
        <v>102</v>
      </c>
      <c r="F80" s="41">
        <f>'2007'!$H12</f>
        <v>4</v>
      </c>
      <c r="G80" s="41">
        <f>'2008'!$H12</f>
        <v>4</v>
      </c>
      <c r="H80" s="41">
        <f>'2009'!$H12</f>
        <v>4</v>
      </c>
      <c r="I80" s="41">
        <f>'2010'!$H12</f>
        <v>12</v>
      </c>
      <c r="J80" s="41">
        <f>'2011'!$H12</f>
        <v>26</v>
      </c>
      <c r="K80" s="41">
        <f>'2012'!$H12</f>
        <v>36</v>
      </c>
      <c r="L80" s="41">
        <f>'2013'!$H12</f>
        <v>40</v>
      </c>
      <c r="M80" s="41">
        <f>'2014'!$H12</f>
        <v>51</v>
      </c>
      <c r="N80" s="41">
        <f>'2015'!$H12</f>
        <v>68</v>
      </c>
      <c r="O80" s="41">
        <f>'2016'!J12+'2016'!K12</f>
        <v>76</v>
      </c>
      <c r="P80" s="41">
        <f>'2017'!J12+'2017'!K12</f>
        <v>87</v>
      </c>
      <c r="Q80" s="41">
        <f>'2018'!J12+'2018'!K12</f>
        <v>90</v>
      </c>
      <c r="R80" s="41">
        <f>'2019'!J12+'2019'!K12</f>
        <v>91</v>
      </c>
      <c r="S80" s="41">
        <f>'2020'!K12+'2020'!J12</f>
        <v>91</v>
      </c>
      <c r="T80" s="41">
        <f>'2021'!J12+'2021'!K12</f>
        <v>98</v>
      </c>
      <c r="U80" s="41">
        <f>'2022'!J12+'2022'!K12</f>
        <v>98</v>
      </c>
    </row>
    <row r="81" spans="1:21" ht="15">
      <c r="A81" s="38" t="s">
        <v>7</v>
      </c>
      <c r="B81" s="60" t="s">
        <v>102</v>
      </c>
      <c r="C81" s="60" t="s">
        <v>102</v>
      </c>
      <c r="D81" s="60" t="s">
        <v>102</v>
      </c>
      <c r="E81" s="60" t="s">
        <v>102</v>
      </c>
      <c r="F81" s="41">
        <f>'2007'!$H13</f>
        <v>2</v>
      </c>
      <c r="G81" s="41">
        <f>'2008'!$H13</f>
        <v>3</v>
      </c>
      <c r="H81" s="41">
        <f>'2009'!$H13</f>
        <v>3</v>
      </c>
      <c r="I81" s="41">
        <f>'2010'!$H13</f>
        <v>4</v>
      </c>
      <c r="J81" s="41">
        <f>'2011'!$H13</f>
        <v>7</v>
      </c>
      <c r="K81" s="41">
        <f>'2012'!$H13</f>
        <v>10</v>
      </c>
      <c r="L81" s="41">
        <f>'2013'!$H13</f>
        <v>12</v>
      </c>
      <c r="M81" s="41">
        <f>'2014'!$H13</f>
        <v>15</v>
      </c>
      <c r="N81" s="41">
        <f>'2015'!$H13</f>
        <v>16</v>
      </c>
      <c r="O81" s="41">
        <f>'2016'!J13+'2016'!K13</f>
        <v>18</v>
      </c>
      <c r="P81" s="41">
        <f>'2017'!J13+'2017'!K13</f>
        <v>18</v>
      </c>
      <c r="Q81" s="41">
        <f>'2018'!J13+'2018'!K13</f>
        <v>19</v>
      </c>
      <c r="R81" s="41">
        <f>'2019'!J13+'2019'!K13</f>
        <v>20</v>
      </c>
      <c r="S81" s="41">
        <f>'2020'!K13+'2020'!J13</f>
        <v>20</v>
      </c>
      <c r="T81" s="41">
        <f>'2021'!J13+'2021'!K13</f>
        <v>20</v>
      </c>
      <c r="U81" s="41">
        <f>'2022'!J13+'2022'!K13</f>
        <v>20</v>
      </c>
    </row>
    <row r="82" spans="1:21" ht="15">
      <c r="A82" s="38" t="s">
        <v>8</v>
      </c>
      <c r="B82" s="60" t="s">
        <v>102</v>
      </c>
      <c r="C82" s="60" t="s">
        <v>102</v>
      </c>
      <c r="D82" s="60" t="s">
        <v>102</v>
      </c>
      <c r="E82" s="60" t="s">
        <v>102</v>
      </c>
      <c r="F82" s="41">
        <f>'2007'!$H14</f>
        <v>12</v>
      </c>
      <c r="G82" s="41">
        <f>'2008'!$H14</f>
        <v>14</v>
      </c>
      <c r="H82" s="41">
        <f>'2009'!$H14</f>
        <v>15</v>
      </c>
      <c r="I82" s="41">
        <f>'2010'!$H14</f>
        <v>23</v>
      </c>
      <c r="J82" s="41">
        <f>'2011'!$H14</f>
        <v>21</v>
      </c>
      <c r="K82" s="41">
        <f>'2012'!$H14</f>
        <v>26</v>
      </c>
      <c r="L82" s="41">
        <f>'2013'!$H14</f>
        <v>32</v>
      </c>
      <c r="M82" s="41">
        <f>'2014'!$H14</f>
        <v>38</v>
      </c>
      <c r="N82" s="41">
        <f>'2015'!$H14</f>
        <v>48</v>
      </c>
      <c r="O82" s="41">
        <f>'2016'!J14+'2016'!K14</f>
        <v>54</v>
      </c>
      <c r="P82" s="41">
        <f>'2017'!J14+'2017'!K14</f>
        <v>57</v>
      </c>
      <c r="Q82" s="41">
        <f>'2018'!J14+'2018'!K14</f>
        <v>61</v>
      </c>
      <c r="R82" s="41">
        <f>'2019'!J14+'2019'!K14</f>
        <v>64</v>
      </c>
      <c r="S82" s="41">
        <f>'2020'!K14+'2020'!J14</f>
        <v>64</v>
      </c>
      <c r="T82" s="41">
        <f>'2021'!J14+'2021'!K14</f>
        <v>71</v>
      </c>
      <c r="U82" s="41">
        <f>'2022'!J14+'2022'!K14</f>
        <v>72</v>
      </c>
    </row>
    <row r="83" spans="1:21" ht="15">
      <c r="A83" s="38" t="s">
        <v>9</v>
      </c>
      <c r="B83" s="60" t="s">
        <v>102</v>
      </c>
      <c r="C83" s="60" t="s">
        <v>102</v>
      </c>
      <c r="D83" s="60" t="s">
        <v>102</v>
      </c>
      <c r="E83" s="60" t="s">
        <v>102</v>
      </c>
      <c r="F83" s="41">
        <f>'2007'!$H15</f>
        <v>4</v>
      </c>
      <c r="G83" s="41">
        <f>'2008'!$H15</f>
        <v>3</v>
      </c>
      <c r="H83" s="41">
        <f>'2009'!$H15</f>
        <v>5</v>
      </c>
      <c r="I83" s="41">
        <f>'2010'!$H15</f>
        <v>10</v>
      </c>
      <c r="J83" s="41">
        <f>'2011'!$H15</f>
        <v>13</v>
      </c>
      <c r="K83" s="41">
        <f>'2012'!$H15</f>
        <v>23</v>
      </c>
      <c r="L83" s="41">
        <f>'2013'!$H15</f>
        <v>37</v>
      </c>
      <c r="M83" s="41">
        <f>'2014'!$H15</f>
        <v>53</v>
      </c>
      <c r="N83" s="41">
        <f>'2015'!$H15</f>
        <v>72</v>
      </c>
      <c r="O83" s="41">
        <f>'2016'!J15+'2016'!K15</f>
        <v>90</v>
      </c>
      <c r="P83" s="41">
        <f>'2017'!J15+'2017'!K15</f>
        <v>126</v>
      </c>
      <c r="Q83" s="41">
        <f>'2018'!J15+'2018'!K15</f>
        <v>129</v>
      </c>
      <c r="R83" s="41">
        <f>'2019'!J15+'2019'!K15</f>
        <v>133</v>
      </c>
      <c r="S83" s="41">
        <f>'2020'!K15+'2020'!J15</f>
        <v>134</v>
      </c>
      <c r="T83" s="41">
        <f>'2021'!J15+'2021'!K15</f>
        <v>144</v>
      </c>
      <c r="U83" s="41">
        <f>'2022'!J15+'2022'!K15</f>
        <v>146</v>
      </c>
    </row>
    <row r="84" spans="1:21" ht="15">
      <c r="A84" s="38" t="s">
        <v>10</v>
      </c>
      <c r="B84" s="60" t="s">
        <v>102</v>
      </c>
      <c r="C84" s="60" t="s">
        <v>102</v>
      </c>
      <c r="D84" s="60" t="s">
        <v>102</v>
      </c>
      <c r="E84" s="60" t="s">
        <v>102</v>
      </c>
      <c r="F84" s="41">
        <f>'2007'!$H16</f>
        <v>17</v>
      </c>
      <c r="G84" s="41">
        <f>'2008'!$H16</f>
        <v>15</v>
      </c>
      <c r="H84" s="41">
        <f>'2009'!$H16</f>
        <v>16</v>
      </c>
      <c r="I84" s="41">
        <f>'2010'!$H16</f>
        <v>17</v>
      </c>
      <c r="J84" s="41">
        <f>'2011'!$H16</f>
        <v>23</v>
      </c>
      <c r="K84" s="41">
        <f>'2012'!$H16</f>
        <v>28</v>
      </c>
      <c r="L84" s="41">
        <f>'2013'!$H16</f>
        <v>36</v>
      </c>
      <c r="M84" s="41">
        <f>'2014'!$H16</f>
        <v>60</v>
      </c>
      <c r="N84" s="41">
        <f>'2015'!$H16</f>
        <v>85</v>
      </c>
      <c r="O84" s="41">
        <f>'2016'!J16+'2016'!K16</f>
        <v>115</v>
      </c>
      <c r="P84" s="41">
        <f>'2017'!J16+'2017'!K16</f>
        <v>134</v>
      </c>
      <c r="Q84" s="41">
        <f>'2018'!J16+'2018'!K16</f>
        <v>141</v>
      </c>
      <c r="R84" s="41">
        <f>'2019'!J16+'2019'!K16</f>
        <v>142</v>
      </c>
      <c r="S84" s="41">
        <f>'2020'!K16+'2020'!J16</f>
        <v>142</v>
      </c>
      <c r="T84" s="41">
        <f>'2021'!J16+'2021'!K16</f>
        <v>151</v>
      </c>
      <c r="U84" s="41">
        <f>'2022'!J16+'2022'!K16</f>
        <v>154</v>
      </c>
    </row>
    <row r="85" spans="1:21" ht="15">
      <c r="A85" s="38" t="s">
        <v>22</v>
      </c>
      <c r="B85" s="60" t="s">
        <v>102</v>
      </c>
      <c r="C85" s="60" t="s">
        <v>102</v>
      </c>
      <c r="D85" s="60" t="s">
        <v>102</v>
      </c>
      <c r="E85" s="60" t="s">
        <v>102</v>
      </c>
      <c r="F85" s="39">
        <f>'2007'!$H17</f>
        <v>11</v>
      </c>
      <c r="G85" s="39">
        <f>'2008'!$H17</f>
        <v>12</v>
      </c>
      <c r="H85" s="39">
        <f>'2009'!$H17</f>
        <v>14</v>
      </c>
      <c r="I85" s="39">
        <f>'2010'!$H17</f>
        <v>17</v>
      </c>
      <c r="J85" s="39">
        <f>'2011'!$H17</f>
        <v>23</v>
      </c>
      <c r="K85" s="39">
        <f>'2012'!$H17</f>
        <v>27</v>
      </c>
      <c r="L85" s="39">
        <f>'2013'!$H17</f>
        <v>31</v>
      </c>
      <c r="M85" s="39">
        <f>'2014'!$H17</f>
        <v>45</v>
      </c>
      <c r="N85" s="39">
        <f>'2015'!$H17</f>
        <v>58</v>
      </c>
      <c r="O85" s="39">
        <f>'2016'!J17+'2016'!K17</f>
        <v>81</v>
      </c>
      <c r="P85" s="39">
        <f>'2017'!J17+'2017'!K17</f>
        <v>95</v>
      </c>
      <c r="Q85" s="39">
        <f>'2018'!J17+'2018'!K17</f>
        <v>103</v>
      </c>
      <c r="R85" s="39">
        <f>'2019'!J17+'2019'!K17</f>
        <v>105</v>
      </c>
      <c r="S85" s="39">
        <f>'2020'!K17+'2020'!J17</f>
        <v>105</v>
      </c>
      <c r="T85" s="39">
        <f>'2021'!J17+'2021'!K17</f>
        <v>112</v>
      </c>
      <c r="U85" s="39">
        <f>'2022'!J17+'2022'!K17</f>
        <v>115</v>
      </c>
    </row>
    <row r="86" spans="1:21" ht="15">
      <c r="A86" s="28" t="s">
        <v>14</v>
      </c>
      <c r="B86" s="60" t="s">
        <v>102</v>
      </c>
      <c r="C86" s="60" t="s">
        <v>102</v>
      </c>
      <c r="D86" s="60" t="s">
        <v>102</v>
      </c>
      <c r="E86" s="60" t="s">
        <v>102</v>
      </c>
      <c r="F86" s="36">
        <f>'2007'!$H18</f>
        <v>4</v>
      </c>
      <c r="G86" s="36">
        <f>'2008'!$H18</f>
        <v>3</v>
      </c>
      <c r="H86" s="36">
        <f>'2009'!$H18</f>
        <v>4</v>
      </c>
      <c r="I86" s="36">
        <f>'2010'!$H18</f>
        <v>8</v>
      </c>
      <c r="J86" s="36">
        <f>'2011'!$H18</f>
        <v>8</v>
      </c>
      <c r="K86" s="36">
        <f>'2012'!$H18</f>
        <v>17</v>
      </c>
      <c r="L86" s="36">
        <f>'2013'!$H18</f>
        <v>22</v>
      </c>
      <c r="M86" s="36">
        <f>'2014'!$H18</f>
        <v>31</v>
      </c>
      <c r="N86" s="36">
        <f>'2015'!$H18</f>
        <v>43</v>
      </c>
      <c r="O86" s="36">
        <f>'2016'!J18+'2016'!K18</f>
        <v>81</v>
      </c>
      <c r="P86" s="36">
        <f>'2017'!J18+'2017'!K18</f>
        <v>121</v>
      </c>
      <c r="Q86" s="36">
        <f>'2018'!J18+'2018'!K18</f>
        <v>148</v>
      </c>
      <c r="R86" s="36">
        <f>'2019'!J18+'2019'!K18</f>
        <v>161</v>
      </c>
      <c r="S86" s="36">
        <f>'2020'!K18+'2020'!J18</f>
        <v>166</v>
      </c>
      <c r="T86" s="36">
        <f>'2021'!J18+'2021'!K18</f>
        <v>175</v>
      </c>
      <c r="U86" s="36">
        <f>'2022'!J18+'2022'!K18</f>
        <v>176</v>
      </c>
    </row>
    <row r="87" spans="1:21" ht="15">
      <c r="A87" s="28" t="s">
        <v>13</v>
      </c>
      <c r="B87" s="60" t="s">
        <v>102</v>
      </c>
      <c r="C87" s="60" t="s">
        <v>102</v>
      </c>
      <c r="D87" s="60" t="s">
        <v>102</v>
      </c>
      <c r="E87" s="60" t="s">
        <v>102</v>
      </c>
      <c r="F87" s="36">
        <f>'2007'!$H19</f>
        <v>12</v>
      </c>
      <c r="G87" s="36">
        <f>'2008'!$H19</f>
        <v>10</v>
      </c>
      <c r="H87" s="36">
        <f>'2009'!$H19</f>
        <v>14</v>
      </c>
      <c r="I87" s="36">
        <f>'2010'!$H19</f>
        <v>17</v>
      </c>
      <c r="J87" s="36">
        <f>'2011'!$H19</f>
        <v>19</v>
      </c>
      <c r="K87" s="36">
        <f>'2012'!$H19</f>
        <v>20</v>
      </c>
      <c r="L87" s="36">
        <f>'2013'!$H19</f>
        <v>28</v>
      </c>
      <c r="M87" s="36">
        <f>'2014'!$H19</f>
        <v>40</v>
      </c>
      <c r="N87" s="36">
        <f>'2015'!$H19</f>
        <v>60</v>
      </c>
      <c r="O87" s="36">
        <f>'2016'!J19+'2016'!K19</f>
        <v>85</v>
      </c>
      <c r="P87" s="36">
        <f>'2017'!J19+'2017'!K19</f>
        <v>118</v>
      </c>
      <c r="Q87" s="36">
        <f>'2018'!J19+'2018'!K19</f>
        <v>131</v>
      </c>
      <c r="R87" s="36">
        <f>'2019'!J19+'2019'!K19</f>
        <v>137</v>
      </c>
      <c r="S87" s="36">
        <f>'2020'!K19+'2020'!J19</f>
        <v>137</v>
      </c>
      <c r="T87" s="36">
        <f>'2021'!J19+'2021'!K19</f>
        <v>153</v>
      </c>
      <c r="U87" s="36">
        <f>'2022'!J19+'2022'!K19</f>
        <v>155</v>
      </c>
    </row>
    <row r="88" spans="1:21" ht="15">
      <c r="A88" s="28" t="s">
        <v>12</v>
      </c>
      <c r="B88" s="60" t="s">
        <v>102</v>
      </c>
      <c r="C88" s="60" t="s">
        <v>102</v>
      </c>
      <c r="D88" s="60" t="s">
        <v>102</v>
      </c>
      <c r="E88" s="60" t="s">
        <v>102</v>
      </c>
      <c r="F88" s="36">
        <f>'2007'!$H20</f>
        <v>4</v>
      </c>
      <c r="G88" s="36">
        <f>'2008'!$H20</f>
        <v>4</v>
      </c>
      <c r="H88" s="36">
        <f>'2009'!$H20</f>
        <v>7</v>
      </c>
      <c r="I88" s="36">
        <f>'2010'!$H20</f>
        <v>8</v>
      </c>
      <c r="J88" s="36">
        <f>'2011'!$H20</f>
        <v>11</v>
      </c>
      <c r="K88" s="36">
        <f>'2012'!$H20</f>
        <v>12</v>
      </c>
      <c r="L88" s="36">
        <f>'2013'!$H20</f>
        <v>13</v>
      </c>
      <c r="M88" s="36">
        <f>'2014'!$H20</f>
        <v>15</v>
      </c>
      <c r="N88" s="36">
        <f>'2015'!$H20</f>
        <v>25</v>
      </c>
      <c r="O88" s="36">
        <f>'2016'!J20+'2016'!K20</f>
        <v>47</v>
      </c>
      <c r="P88" s="36">
        <f>'2017'!J20+'2017'!K20</f>
        <v>65</v>
      </c>
      <c r="Q88" s="36">
        <f>'2018'!J20+'2018'!K20</f>
        <v>78</v>
      </c>
      <c r="R88" s="36">
        <f>'2019'!J20+'2019'!K20</f>
        <v>81</v>
      </c>
      <c r="S88" s="36">
        <f>'2020'!K20+'2020'!J20</f>
        <v>81</v>
      </c>
      <c r="T88" s="36">
        <f>'2021'!J20+'2021'!K20</f>
        <v>88</v>
      </c>
      <c r="U88" s="36">
        <f>'2022'!J20+'2022'!K20</f>
        <v>88</v>
      </c>
    </row>
    <row r="89" spans="1:21" ht="15">
      <c r="A89" s="8" t="s">
        <v>86</v>
      </c>
      <c r="B89" s="60" t="s">
        <v>102</v>
      </c>
      <c r="C89" s="60" t="s">
        <v>102</v>
      </c>
      <c r="D89" s="60" t="s">
        <v>102</v>
      </c>
      <c r="E89" s="60" t="s">
        <v>102</v>
      </c>
      <c r="F89" s="60" t="s">
        <v>102</v>
      </c>
      <c r="G89" s="60" t="s">
        <v>102</v>
      </c>
      <c r="H89" s="60" t="s">
        <v>102</v>
      </c>
      <c r="I89" s="60" t="s">
        <v>102</v>
      </c>
      <c r="J89" s="60" t="s">
        <v>102</v>
      </c>
      <c r="K89" s="60" t="s">
        <v>102</v>
      </c>
      <c r="L89" s="39">
        <f>'2013'!$H21</f>
        <v>6</v>
      </c>
      <c r="M89" s="39">
        <f>'2014'!$H21</f>
        <v>16</v>
      </c>
      <c r="N89" s="60" t="s">
        <v>102</v>
      </c>
      <c r="O89" s="60" t="s">
        <v>102</v>
      </c>
      <c r="P89" s="60" t="s">
        <v>102</v>
      </c>
      <c r="Q89" s="62">
        <f>'2018'!J21+'2018'!K21</f>
        <v>7</v>
      </c>
      <c r="R89" s="62">
        <f>'2019'!J21+'2019'!K21</f>
        <v>14</v>
      </c>
      <c r="S89" s="62">
        <f>'2020'!K21+'2020'!J21</f>
        <v>17</v>
      </c>
      <c r="T89" s="62">
        <f>'2021'!J21+'2021'!K21</f>
        <v>17</v>
      </c>
      <c r="U89" s="62">
        <f>'2022'!J21+'2022'!K21</f>
        <v>17</v>
      </c>
    </row>
    <row r="90" spans="1:21" ht="15">
      <c r="A90" s="44" t="s">
        <v>20</v>
      </c>
      <c r="B90" s="61" t="s">
        <v>102</v>
      </c>
      <c r="C90" s="61" t="s">
        <v>102</v>
      </c>
      <c r="D90" s="61" t="s">
        <v>102</v>
      </c>
      <c r="E90" s="61" t="s">
        <v>102</v>
      </c>
      <c r="F90" s="45">
        <f>'2007'!$H22</f>
        <v>89</v>
      </c>
      <c r="G90" s="45">
        <f>'2008'!$H22</f>
        <v>83</v>
      </c>
      <c r="H90" s="45">
        <f>'2009'!$H22</f>
        <v>100</v>
      </c>
      <c r="I90" s="45">
        <f>'2010'!$H22</f>
        <v>146</v>
      </c>
      <c r="J90" s="45">
        <f>'2011'!$H22</f>
        <v>192</v>
      </c>
      <c r="K90" s="45">
        <f>'2012'!$H22</f>
        <v>256</v>
      </c>
      <c r="L90" s="45">
        <f>'2013'!$H22</f>
        <v>327</v>
      </c>
      <c r="M90" s="45">
        <f>'2014'!$H22</f>
        <v>479</v>
      </c>
      <c r="N90" s="45">
        <f>'2015'!$H22</f>
        <v>645</v>
      </c>
      <c r="O90" s="45">
        <f>'2016'!J22+'2016'!K22</f>
        <v>845</v>
      </c>
      <c r="P90" s="45">
        <f>'2017'!J22+'2017'!K22</f>
        <v>1046</v>
      </c>
      <c r="Q90" s="45">
        <f>'2018'!J22+'2018'!K22</f>
        <v>1146</v>
      </c>
      <c r="R90" s="45">
        <f>'2019'!J22+'2019'!K22</f>
        <v>1189</v>
      </c>
      <c r="S90" s="45">
        <f>'2020'!K22+'2020'!J22</f>
        <v>1200</v>
      </c>
      <c r="T90" s="45">
        <f>'2021'!J22+'2021'!K22</f>
        <v>1287</v>
      </c>
      <c r="U90" s="45">
        <f>'2022'!J22+'2022'!K22</f>
        <v>1302</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9.140625" defaultRowHeight="12.75"/>
  <cols>
    <col min="1" max="1" width="18.140625" style="4" customWidth="1"/>
    <col min="2" max="2" width="109.57421875" style="4" customWidth="1"/>
    <col min="3" max="16384" width="9.140625" style="4" customWidth="1"/>
  </cols>
  <sheetData>
    <row r="1" spans="1:2" ht="28.5">
      <c r="A1" s="65" t="s">
        <v>57</v>
      </c>
      <c r="B1" s="24"/>
    </row>
    <row r="2" spans="1:2" ht="15">
      <c r="A2" s="25" t="s">
        <v>41</v>
      </c>
      <c r="B2" s="24"/>
    </row>
    <row r="3" spans="1:2" s="67" customFormat="1" ht="23.25">
      <c r="A3" s="66" t="s">
        <v>58</v>
      </c>
      <c r="B3" s="66" t="s">
        <v>43</v>
      </c>
    </row>
    <row r="4" spans="1:2" ht="15">
      <c r="A4" s="26" t="s">
        <v>51</v>
      </c>
      <c r="B4" s="48" t="s">
        <v>53</v>
      </c>
    </row>
    <row r="5" spans="1:2" ht="15">
      <c r="A5" s="26" t="s">
        <v>52</v>
      </c>
      <c r="B5" s="48" t="s">
        <v>55</v>
      </c>
    </row>
    <row r="6" spans="1:2" ht="15">
      <c r="A6" s="26" t="s">
        <v>54</v>
      </c>
      <c r="B6" s="48" t="s">
        <v>56</v>
      </c>
    </row>
    <row r="8" spans="1:2" ht="12.75">
      <c r="A8" s="27"/>
      <c r="B8" s="27"/>
    </row>
    <row r="9" spans="1:2" ht="12.75">
      <c r="A9" s="27"/>
      <c r="B9" s="27"/>
    </row>
    <row r="10" spans="1:2" ht="12.75">
      <c r="A10" s="27"/>
      <c r="B10" s="27"/>
    </row>
    <row r="11" spans="1:2" ht="12.75">
      <c r="A11" s="27"/>
      <c r="B11" s="27"/>
    </row>
    <row r="12" spans="1:2" ht="12.75">
      <c r="A12" s="27"/>
      <c r="B12" s="27"/>
    </row>
    <row r="13" spans="1:2" ht="12.75">
      <c r="A13" s="27"/>
      <c r="B13" s="27"/>
    </row>
    <row r="14" spans="1:2" ht="12.75">
      <c r="A14" s="27"/>
      <c r="B14" s="27"/>
    </row>
    <row r="15" spans="1:2" ht="12.75">
      <c r="A15" s="27"/>
      <c r="B15" s="27"/>
    </row>
    <row r="16" spans="1:2" ht="12.75">
      <c r="A16" s="27"/>
      <c r="B16" s="27"/>
    </row>
    <row r="17" spans="1:2" ht="12.75">
      <c r="A17" s="27"/>
      <c r="B17" s="27"/>
    </row>
    <row r="18" spans="1:2" ht="12.75">
      <c r="A18" s="27"/>
      <c r="B18" s="27"/>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6" width="9.140625" style="4" customWidth="1"/>
    <col min="7" max="7" width="10.140625" style="4" customWidth="1"/>
    <col min="8" max="8" width="8.57421875" style="4" bestFit="1" customWidth="1"/>
    <col min="9" max="9" width="8.7109375" style="4" customWidth="1"/>
    <col min="10" max="10" width="9.57421875" style="4" customWidth="1"/>
    <col min="11" max="22" width="8.7109375" style="4" customWidth="1"/>
    <col min="23" max="28" width="9.28125" style="4" bestFit="1" customWidth="1"/>
    <col min="29" max="29" width="10.00390625" style="4" bestFit="1" customWidth="1"/>
    <col min="30" max="16384" width="8.7109375" style="4" customWidth="1"/>
  </cols>
  <sheetData>
    <row r="1" spans="1:26" ht="28.5">
      <c r="A1" s="64" t="s">
        <v>61</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87</v>
      </c>
      <c r="B5" s="28"/>
      <c r="C5" s="28"/>
      <c r="D5" s="28"/>
      <c r="E5" s="28"/>
      <c r="F5" s="29"/>
      <c r="G5" s="28"/>
      <c r="H5" s="28"/>
      <c r="I5" s="30"/>
      <c r="J5" s="29"/>
      <c r="K5" s="28"/>
      <c r="L5" s="28"/>
      <c r="M5" s="28"/>
      <c r="N5" s="28"/>
      <c r="R5" s="16"/>
      <c r="S5" s="16"/>
      <c r="T5" s="16"/>
      <c r="U5" s="16"/>
      <c r="V5" s="16"/>
      <c r="W5" s="16"/>
      <c r="X5" s="16"/>
      <c r="Y5" s="16"/>
      <c r="Z5" s="16"/>
    </row>
    <row r="6" spans="1:26" ht="15">
      <c r="A6" s="31" t="s">
        <v>85</v>
      </c>
      <c r="B6" s="32"/>
      <c r="C6" s="32"/>
      <c r="D6" s="32"/>
      <c r="E6" s="32"/>
      <c r="F6" s="32"/>
      <c r="G6" s="32"/>
      <c r="H6" s="32"/>
      <c r="I6" s="32"/>
      <c r="J6" s="32"/>
      <c r="K6" s="32"/>
      <c r="L6" s="32"/>
      <c r="M6" s="32"/>
      <c r="N6" s="32"/>
      <c r="R6" s="16"/>
      <c r="S6" s="16"/>
      <c r="T6" s="16"/>
      <c r="U6" s="16"/>
      <c r="V6" s="16"/>
      <c r="W6" s="16"/>
      <c r="X6" s="16"/>
      <c r="Y6" s="16"/>
      <c r="Z6" s="16"/>
    </row>
    <row r="7" spans="1:14" ht="30.75">
      <c r="A7" s="33" t="s">
        <v>21</v>
      </c>
      <c r="B7" s="34" t="s">
        <v>84</v>
      </c>
      <c r="C7" s="34" t="s">
        <v>18</v>
      </c>
      <c r="D7" s="34" t="s">
        <v>17</v>
      </c>
      <c r="E7" s="34" t="s">
        <v>0</v>
      </c>
      <c r="F7" s="34" t="s">
        <v>1</v>
      </c>
      <c r="G7" s="34" t="s">
        <v>24</v>
      </c>
      <c r="H7" s="35" t="s">
        <v>2</v>
      </c>
      <c r="I7" s="46"/>
      <c r="J7" s="46"/>
      <c r="K7" s="46"/>
      <c r="L7" s="46"/>
      <c r="M7" s="46"/>
      <c r="N7" s="46"/>
    </row>
    <row r="8" spans="1:14" ht="15">
      <c r="A8" s="28" t="s">
        <v>3</v>
      </c>
      <c r="B8" s="36">
        <v>75</v>
      </c>
      <c r="C8" s="37">
        <v>0</v>
      </c>
      <c r="D8" s="36">
        <v>148</v>
      </c>
      <c r="E8" s="36">
        <v>57</v>
      </c>
      <c r="F8" s="36">
        <v>239</v>
      </c>
      <c r="G8" s="36">
        <v>155</v>
      </c>
      <c r="H8" s="36">
        <v>674</v>
      </c>
      <c r="I8" s="46"/>
      <c r="J8" s="46"/>
      <c r="K8" s="46"/>
      <c r="L8" s="46"/>
      <c r="M8" s="46"/>
      <c r="N8" s="46"/>
    </row>
    <row r="9" spans="1:30" ht="15">
      <c r="A9" s="38" t="s">
        <v>4</v>
      </c>
      <c r="B9" s="39">
        <v>3</v>
      </c>
      <c r="C9" s="40">
        <v>0</v>
      </c>
      <c r="D9" s="39">
        <v>8</v>
      </c>
      <c r="E9" s="39">
        <v>11</v>
      </c>
      <c r="F9" s="39">
        <v>26</v>
      </c>
      <c r="G9" s="39">
        <v>12</v>
      </c>
      <c r="H9" s="39">
        <v>60</v>
      </c>
      <c r="I9" s="46"/>
      <c r="J9" s="47"/>
      <c r="K9" s="47"/>
      <c r="L9" s="47"/>
      <c r="M9" s="47"/>
      <c r="N9" s="47"/>
      <c r="O9" s="23"/>
      <c r="P9" s="23"/>
      <c r="Q9" s="23"/>
      <c r="R9" s="23"/>
      <c r="S9" s="23"/>
      <c r="T9" s="23"/>
      <c r="U9" s="23"/>
      <c r="V9" s="23"/>
      <c r="W9" s="23"/>
      <c r="X9" s="23"/>
      <c r="Y9" s="23"/>
      <c r="Z9" s="23"/>
      <c r="AA9" s="23"/>
      <c r="AB9" s="23"/>
      <c r="AC9" s="23"/>
      <c r="AD9" s="23"/>
    </row>
    <row r="10" spans="1:30" ht="15">
      <c r="A10" s="38" t="s">
        <v>19</v>
      </c>
      <c r="B10" s="41">
        <v>9</v>
      </c>
      <c r="C10" s="42">
        <v>0</v>
      </c>
      <c r="D10" s="41">
        <v>5</v>
      </c>
      <c r="E10" s="42" t="s">
        <v>104</v>
      </c>
      <c r="F10" s="41">
        <v>45</v>
      </c>
      <c r="G10" s="41">
        <v>15</v>
      </c>
      <c r="H10" s="41">
        <v>74</v>
      </c>
      <c r="I10" s="46"/>
      <c r="J10" s="47"/>
      <c r="K10" s="47"/>
      <c r="L10" s="47"/>
      <c r="M10" s="47"/>
      <c r="N10" s="47"/>
      <c r="O10" s="23"/>
      <c r="P10" s="23"/>
      <c r="Q10" s="23"/>
      <c r="R10" s="23"/>
      <c r="S10" s="23"/>
      <c r="T10" s="23"/>
      <c r="U10" s="23"/>
      <c r="V10" s="23"/>
      <c r="W10" s="23"/>
      <c r="X10" s="23"/>
      <c r="Y10" s="23"/>
      <c r="Z10" s="23"/>
      <c r="AA10" s="23"/>
      <c r="AB10" s="23"/>
      <c r="AC10" s="23"/>
      <c r="AD10" s="23"/>
    </row>
    <row r="11" spans="1:30" ht="15">
      <c r="A11" s="38" t="s">
        <v>5</v>
      </c>
      <c r="B11" s="41">
        <v>12</v>
      </c>
      <c r="C11" s="42">
        <v>0</v>
      </c>
      <c r="D11" s="41">
        <v>5</v>
      </c>
      <c r="E11" s="42">
        <v>0</v>
      </c>
      <c r="F11" s="41">
        <v>8</v>
      </c>
      <c r="G11" s="41">
        <v>9</v>
      </c>
      <c r="H11" s="41">
        <v>34</v>
      </c>
      <c r="I11" s="46"/>
      <c r="J11" s="47"/>
      <c r="K11" s="47"/>
      <c r="L11" s="47"/>
      <c r="M11" s="47"/>
      <c r="N11" s="47"/>
      <c r="O11" s="23"/>
      <c r="P11" s="23"/>
      <c r="Q11" s="23"/>
      <c r="R11" s="23"/>
      <c r="S11" s="23"/>
      <c r="T11" s="23"/>
      <c r="U11" s="23"/>
      <c r="V11" s="23"/>
      <c r="W11" s="23"/>
      <c r="X11" s="23"/>
      <c r="Y11" s="23"/>
      <c r="Z11" s="23"/>
      <c r="AA11" s="23"/>
      <c r="AB11" s="23"/>
      <c r="AC11" s="23"/>
      <c r="AD11" s="23"/>
    </row>
    <row r="12" spans="1:30" ht="15">
      <c r="A12" s="38" t="s">
        <v>6</v>
      </c>
      <c r="B12" s="41">
        <v>19</v>
      </c>
      <c r="C12" s="42">
        <v>0</v>
      </c>
      <c r="D12" s="41">
        <v>5</v>
      </c>
      <c r="E12" s="41">
        <v>13</v>
      </c>
      <c r="F12" s="41">
        <v>46</v>
      </c>
      <c r="G12" s="41">
        <v>22</v>
      </c>
      <c r="H12" s="41">
        <v>105</v>
      </c>
      <c r="I12" s="46"/>
      <c r="J12" s="47"/>
      <c r="K12" s="47"/>
      <c r="L12" s="47"/>
      <c r="M12" s="47"/>
      <c r="N12" s="47"/>
      <c r="O12" s="23"/>
      <c r="P12" s="23"/>
      <c r="Q12" s="23"/>
      <c r="R12" s="23"/>
      <c r="S12" s="23"/>
      <c r="T12" s="23"/>
      <c r="U12" s="23"/>
      <c r="V12" s="23"/>
      <c r="W12" s="23"/>
      <c r="X12" s="23"/>
      <c r="Y12" s="23"/>
      <c r="Z12" s="23"/>
      <c r="AA12" s="23"/>
      <c r="AB12" s="23"/>
      <c r="AC12" s="23"/>
      <c r="AD12" s="23"/>
    </row>
    <row r="13" spans="1:30" ht="15">
      <c r="A13" s="38" t="s">
        <v>7</v>
      </c>
      <c r="B13" s="41" t="s">
        <v>104</v>
      </c>
      <c r="C13" s="42">
        <v>0</v>
      </c>
      <c r="D13" s="41">
        <v>22</v>
      </c>
      <c r="E13" s="42" t="s">
        <v>104</v>
      </c>
      <c r="F13" s="42">
        <v>0</v>
      </c>
      <c r="G13" s="41">
        <v>8</v>
      </c>
      <c r="H13" s="41">
        <v>30</v>
      </c>
      <c r="I13" s="46"/>
      <c r="J13" s="47"/>
      <c r="K13" s="47"/>
      <c r="L13" s="47"/>
      <c r="M13" s="47"/>
      <c r="N13" s="47"/>
      <c r="O13" s="23"/>
      <c r="P13" s="23"/>
      <c r="Q13" s="23"/>
      <c r="R13" s="23"/>
      <c r="S13" s="23"/>
      <c r="T13" s="23"/>
      <c r="U13" s="23"/>
      <c r="V13" s="23"/>
      <c r="W13" s="23"/>
      <c r="X13" s="23"/>
      <c r="Y13" s="23"/>
      <c r="Z13" s="23"/>
      <c r="AA13" s="23"/>
      <c r="AB13" s="23"/>
      <c r="AC13" s="23"/>
      <c r="AD13" s="23"/>
    </row>
    <row r="14" spans="1:30" ht="15">
      <c r="A14" s="38" t="s">
        <v>8</v>
      </c>
      <c r="B14" s="41">
        <v>7</v>
      </c>
      <c r="C14" s="42">
        <v>0</v>
      </c>
      <c r="D14" s="41">
        <v>29</v>
      </c>
      <c r="E14" s="42" t="s">
        <v>104</v>
      </c>
      <c r="F14" s="41">
        <v>43</v>
      </c>
      <c r="G14" s="41">
        <v>31</v>
      </c>
      <c r="H14" s="41">
        <v>110</v>
      </c>
      <c r="I14" s="46"/>
      <c r="J14" s="47"/>
      <c r="K14" s="47"/>
      <c r="L14" s="47"/>
      <c r="M14" s="47"/>
      <c r="N14" s="47"/>
      <c r="O14" s="23"/>
      <c r="P14" s="23"/>
      <c r="Q14" s="23"/>
      <c r="R14" s="23"/>
      <c r="S14" s="23"/>
      <c r="T14" s="23"/>
      <c r="U14" s="23"/>
      <c r="V14" s="23"/>
      <c r="W14" s="23"/>
      <c r="X14" s="23"/>
      <c r="Y14" s="23"/>
      <c r="Z14" s="23"/>
      <c r="AA14" s="23"/>
      <c r="AB14" s="23"/>
      <c r="AC14" s="23"/>
      <c r="AD14" s="23"/>
    </row>
    <row r="15" spans="1:30" ht="15">
      <c r="A15" s="38" t="s">
        <v>9</v>
      </c>
      <c r="B15" s="41">
        <v>12</v>
      </c>
      <c r="C15" s="42">
        <v>0</v>
      </c>
      <c r="D15" s="41">
        <v>61</v>
      </c>
      <c r="E15" s="41">
        <v>29</v>
      </c>
      <c r="F15" s="41">
        <v>24</v>
      </c>
      <c r="G15" s="41">
        <v>22</v>
      </c>
      <c r="H15" s="41">
        <v>148</v>
      </c>
      <c r="I15" s="46"/>
      <c r="J15" s="47"/>
      <c r="K15" s="47"/>
      <c r="L15" s="47"/>
      <c r="M15" s="47"/>
      <c r="N15" s="47"/>
      <c r="O15" s="23"/>
      <c r="P15" s="23"/>
      <c r="Q15" s="23"/>
      <c r="R15" s="23"/>
      <c r="S15" s="23"/>
      <c r="T15" s="23"/>
      <c r="U15" s="23"/>
      <c r="V15" s="23"/>
      <c r="W15" s="23"/>
      <c r="X15" s="23"/>
      <c r="Y15" s="23"/>
      <c r="Z15" s="23"/>
      <c r="AA15" s="23"/>
      <c r="AB15" s="23"/>
      <c r="AC15" s="23"/>
      <c r="AD15" s="23"/>
    </row>
    <row r="16" spans="1:30" ht="15">
      <c r="A16" s="38" t="s">
        <v>10</v>
      </c>
      <c r="B16" s="41" t="s">
        <v>104</v>
      </c>
      <c r="C16" s="42">
        <v>0</v>
      </c>
      <c r="D16" s="41">
        <v>7</v>
      </c>
      <c r="E16" s="41">
        <v>4</v>
      </c>
      <c r="F16" s="41">
        <v>22</v>
      </c>
      <c r="G16" s="41">
        <v>17</v>
      </c>
      <c r="H16" s="41">
        <v>50</v>
      </c>
      <c r="I16" s="46"/>
      <c r="J16" s="47"/>
      <c r="K16" s="47"/>
      <c r="L16" s="47"/>
      <c r="M16" s="47"/>
      <c r="N16" s="47"/>
      <c r="O16" s="23"/>
      <c r="P16" s="23"/>
      <c r="Q16" s="23"/>
      <c r="R16" s="23"/>
      <c r="S16" s="23"/>
      <c r="T16" s="23"/>
      <c r="U16" s="23"/>
      <c r="V16" s="23"/>
      <c r="W16" s="23"/>
      <c r="X16" s="23"/>
      <c r="Y16" s="23"/>
      <c r="Z16" s="23"/>
      <c r="AA16" s="23"/>
      <c r="AB16" s="23"/>
      <c r="AC16" s="23"/>
      <c r="AD16" s="23"/>
    </row>
    <row r="17" spans="1:30" ht="15">
      <c r="A17" s="38" t="s">
        <v>11</v>
      </c>
      <c r="B17" s="39">
        <v>13</v>
      </c>
      <c r="C17" s="40">
        <v>0</v>
      </c>
      <c r="D17" s="39">
        <v>6</v>
      </c>
      <c r="E17" s="42">
        <v>0</v>
      </c>
      <c r="F17" s="39">
        <v>25</v>
      </c>
      <c r="G17" s="39">
        <v>19</v>
      </c>
      <c r="H17" s="39">
        <v>63</v>
      </c>
      <c r="I17" s="46"/>
      <c r="J17" s="47"/>
      <c r="K17" s="47"/>
      <c r="L17" s="47"/>
      <c r="M17" s="47"/>
      <c r="N17" s="47"/>
      <c r="O17" s="23"/>
      <c r="P17" s="23"/>
      <c r="Q17" s="23"/>
      <c r="R17" s="23"/>
      <c r="S17" s="23"/>
      <c r="T17" s="23"/>
      <c r="U17" s="23"/>
      <c r="V17" s="23"/>
      <c r="W17" s="23"/>
      <c r="X17" s="23"/>
      <c r="Y17" s="23"/>
      <c r="Z17" s="23"/>
      <c r="AA17" s="23"/>
      <c r="AB17" s="23"/>
      <c r="AC17" s="23"/>
      <c r="AD17" s="23"/>
    </row>
    <row r="18" spans="1:30" ht="15">
      <c r="A18" s="28" t="s">
        <v>14</v>
      </c>
      <c r="B18" s="36">
        <v>11</v>
      </c>
      <c r="C18" s="37">
        <v>0</v>
      </c>
      <c r="D18" s="43">
        <v>0</v>
      </c>
      <c r="E18" s="36">
        <v>27</v>
      </c>
      <c r="F18" s="36" t="s">
        <v>104</v>
      </c>
      <c r="G18" s="36">
        <v>4</v>
      </c>
      <c r="H18" s="36">
        <v>42</v>
      </c>
      <c r="I18" s="46"/>
      <c r="J18" s="47"/>
      <c r="K18" s="47"/>
      <c r="L18" s="47"/>
      <c r="M18" s="47"/>
      <c r="N18" s="47"/>
      <c r="O18" s="23"/>
      <c r="P18" s="23"/>
      <c r="Q18" s="23"/>
      <c r="R18" s="23"/>
      <c r="S18" s="23"/>
      <c r="T18" s="23"/>
      <c r="U18" s="23"/>
      <c r="V18" s="23"/>
      <c r="W18" s="23"/>
      <c r="X18" s="23"/>
      <c r="Y18" s="23"/>
      <c r="Z18" s="23"/>
      <c r="AA18" s="23"/>
      <c r="AB18" s="23"/>
      <c r="AC18" s="23"/>
      <c r="AD18" s="23"/>
    </row>
    <row r="19" spans="1:30" ht="15">
      <c r="A19" s="28" t="s">
        <v>13</v>
      </c>
      <c r="B19" s="36">
        <v>53</v>
      </c>
      <c r="C19" s="36">
        <v>2</v>
      </c>
      <c r="D19" s="36">
        <v>19</v>
      </c>
      <c r="E19" s="36">
        <v>163</v>
      </c>
      <c r="F19" s="36">
        <v>22</v>
      </c>
      <c r="G19" s="36">
        <v>12</v>
      </c>
      <c r="H19" s="36">
        <v>271</v>
      </c>
      <c r="I19" s="46"/>
      <c r="J19" s="47"/>
      <c r="K19" s="47"/>
      <c r="L19" s="47"/>
      <c r="M19" s="47"/>
      <c r="N19" s="47"/>
      <c r="O19" s="23"/>
      <c r="P19" s="23"/>
      <c r="Q19" s="23"/>
      <c r="R19" s="23"/>
      <c r="S19" s="23"/>
      <c r="T19" s="23"/>
      <c r="U19" s="23"/>
      <c r="V19" s="23"/>
      <c r="W19" s="23"/>
      <c r="X19" s="23"/>
      <c r="Y19" s="23"/>
      <c r="Z19" s="23"/>
      <c r="AA19" s="23"/>
      <c r="AB19" s="23"/>
      <c r="AC19" s="23"/>
      <c r="AD19" s="23"/>
    </row>
    <row r="20" spans="1:30" ht="15">
      <c r="A20" s="28" t="s">
        <v>12</v>
      </c>
      <c r="B20" s="36">
        <v>27</v>
      </c>
      <c r="C20" s="37">
        <v>0</v>
      </c>
      <c r="D20" s="36">
        <v>5</v>
      </c>
      <c r="E20" s="36">
        <v>40</v>
      </c>
      <c r="F20" s="36">
        <v>16</v>
      </c>
      <c r="G20" s="36">
        <v>4</v>
      </c>
      <c r="H20" s="36">
        <v>92</v>
      </c>
      <c r="I20" s="46"/>
      <c r="J20" s="47"/>
      <c r="K20" s="47"/>
      <c r="L20" s="47"/>
      <c r="M20" s="47"/>
      <c r="N20" s="47"/>
      <c r="O20" s="23"/>
      <c r="P20" s="23"/>
      <c r="Q20" s="23"/>
      <c r="R20" s="23"/>
      <c r="S20" s="23"/>
      <c r="T20" s="23"/>
      <c r="U20" s="23"/>
      <c r="V20" s="23"/>
      <c r="W20" s="23"/>
      <c r="X20" s="23"/>
      <c r="Y20" s="23"/>
      <c r="Z20" s="23"/>
      <c r="AA20" s="23"/>
      <c r="AB20" s="23"/>
      <c r="AC20" s="23"/>
      <c r="AD20" s="23"/>
    </row>
    <row r="21" spans="1:14" ht="15">
      <c r="A21" s="8" t="s">
        <v>86</v>
      </c>
      <c r="B21" s="40">
        <v>0</v>
      </c>
      <c r="C21" s="40">
        <v>0</v>
      </c>
      <c r="D21" s="39">
        <v>12</v>
      </c>
      <c r="E21" s="39">
        <v>5</v>
      </c>
      <c r="F21" s="40">
        <v>0</v>
      </c>
      <c r="G21" s="40">
        <v>0</v>
      </c>
      <c r="H21" s="39">
        <v>17</v>
      </c>
      <c r="I21" s="46"/>
      <c r="J21" s="46"/>
      <c r="K21" s="46"/>
      <c r="L21" s="46"/>
      <c r="M21" s="46"/>
      <c r="N21" s="46"/>
    </row>
    <row r="22" spans="1:14" ht="15">
      <c r="A22" s="44" t="s">
        <v>20</v>
      </c>
      <c r="B22" s="45">
        <v>166</v>
      </c>
      <c r="C22" s="45">
        <v>2</v>
      </c>
      <c r="D22" s="45">
        <v>184</v>
      </c>
      <c r="E22" s="45">
        <v>292</v>
      </c>
      <c r="F22" s="45">
        <v>277</v>
      </c>
      <c r="G22" s="45">
        <v>175</v>
      </c>
      <c r="H22" s="45">
        <v>1096</v>
      </c>
      <c r="I22" s="46"/>
      <c r="J22" s="46"/>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9" ht="12.75">
      <c r="A29" s="20"/>
    </row>
    <row r="30" ht="12.75">
      <c r="A30" s="21"/>
    </row>
    <row r="34" ht="12.75">
      <c r="A34" s="21"/>
    </row>
    <row r="35" ht="12.75">
      <c r="A35" s="21"/>
    </row>
    <row r="36" spans="1:7" ht="15">
      <c r="A36" s="10"/>
      <c r="G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ht="15">
      <c r="A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6" width="9.140625" style="4" customWidth="1"/>
    <col min="7" max="7" width="10.140625" style="4" customWidth="1"/>
    <col min="8" max="8" width="8.57421875" style="4" bestFit="1" customWidth="1"/>
    <col min="9" max="9" width="8.7109375" style="4" customWidth="1"/>
    <col min="10" max="10" width="9.57421875" style="4" customWidth="1"/>
    <col min="11" max="16384" width="8.7109375" style="4" customWidth="1"/>
  </cols>
  <sheetData>
    <row r="1" spans="1:26" ht="28.5">
      <c r="A1" s="64" t="s">
        <v>62</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88</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30.75">
      <c r="A7" s="33" t="s">
        <v>21</v>
      </c>
      <c r="B7" s="34" t="s">
        <v>84</v>
      </c>
      <c r="C7" s="34" t="s">
        <v>18</v>
      </c>
      <c r="D7" s="34" t="s">
        <v>17</v>
      </c>
      <c r="E7" s="34" t="s">
        <v>0</v>
      </c>
      <c r="F7" s="34" t="s">
        <v>1</v>
      </c>
      <c r="G7" s="34" t="s">
        <v>24</v>
      </c>
      <c r="H7" s="35" t="s">
        <v>2</v>
      </c>
      <c r="I7" s="46"/>
      <c r="J7" s="46"/>
      <c r="K7" s="46"/>
      <c r="L7" s="46"/>
      <c r="M7" s="46"/>
      <c r="N7" s="46"/>
    </row>
    <row r="8" spans="1:14" ht="15">
      <c r="A8" s="28" t="s">
        <v>3</v>
      </c>
      <c r="B8" s="36">
        <v>106</v>
      </c>
      <c r="C8" s="42">
        <v>0</v>
      </c>
      <c r="D8" s="36">
        <v>293</v>
      </c>
      <c r="E8" s="36">
        <v>72</v>
      </c>
      <c r="F8" s="36">
        <v>280</v>
      </c>
      <c r="G8" s="36">
        <v>182</v>
      </c>
      <c r="H8" s="36">
        <v>933</v>
      </c>
      <c r="I8" s="46"/>
      <c r="J8" s="46"/>
      <c r="K8" s="46"/>
      <c r="L8" s="46"/>
      <c r="M8" s="46"/>
      <c r="N8" s="46"/>
    </row>
    <row r="9" spans="1:14" ht="15">
      <c r="A9" s="38" t="s">
        <v>4</v>
      </c>
      <c r="B9" s="39">
        <v>9</v>
      </c>
      <c r="C9" s="42">
        <v>0</v>
      </c>
      <c r="D9" s="39">
        <v>14</v>
      </c>
      <c r="E9" s="39">
        <v>12</v>
      </c>
      <c r="F9" s="39">
        <v>31</v>
      </c>
      <c r="G9" s="39">
        <v>18</v>
      </c>
      <c r="H9" s="39">
        <v>84</v>
      </c>
      <c r="I9" s="46"/>
      <c r="J9" s="46"/>
      <c r="K9" s="46"/>
      <c r="L9" s="46"/>
      <c r="M9" s="46"/>
      <c r="N9" s="46"/>
    </row>
    <row r="10" spans="1:14" ht="15">
      <c r="A10" s="38" t="s">
        <v>19</v>
      </c>
      <c r="B10" s="41">
        <v>24</v>
      </c>
      <c r="C10" s="42">
        <v>0</v>
      </c>
      <c r="D10" s="41">
        <v>16</v>
      </c>
      <c r="E10" s="41" t="s">
        <v>104</v>
      </c>
      <c r="F10" s="41">
        <v>54</v>
      </c>
      <c r="G10" s="41">
        <v>18</v>
      </c>
      <c r="H10" s="41">
        <v>112</v>
      </c>
      <c r="I10" s="46"/>
      <c r="J10" s="46"/>
      <c r="K10" s="46"/>
      <c r="L10" s="46"/>
      <c r="M10" s="46"/>
      <c r="N10" s="46"/>
    </row>
    <row r="11" spans="1:14" ht="15">
      <c r="A11" s="38" t="s">
        <v>5</v>
      </c>
      <c r="B11" s="41">
        <v>21</v>
      </c>
      <c r="C11" s="42">
        <v>0</v>
      </c>
      <c r="D11" s="41">
        <v>6</v>
      </c>
      <c r="E11" s="41">
        <v>3</v>
      </c>
      <c r="F11" s="41">
        <v>11</v>
      </c>
      <c r="G11" s="41">
        <v>9</v>
      </c>
      <c r="H11" s="41">
        <v>50</v>
      </c>
      <c r="I11" s="46"/>
      <c r="J11" s="46"/>
      <c r="K11" s="46"/>
      <c r="L11" s="46"/>
      <c r="M11" s="46"/>
      <c r="N11" s="46"/>
    </row>
    <row r="12" spans="1:14" ht="15">
      <c r="A12" s="38" t="s">
        <v>6</v>
      </c>
      <c r="B12" s="41">
        <v>20</v>
      </c>
      <c r="C12" s="42">
        <v>0</v>
      </c>
      <c r="D12" s="41">
        <v>11</v>
      </c>
      <c r="E12" s="41">
        <v>20</v>
      </c>
      <c r="F12" s="41">
        <v>51</v>
      </c>
      <c r="G12" s="41">
        <v>24</v>
      </c>
      <c r="H12" s="41">
        <v>126</v>
      </c>
      <c r="I12" s="46"/>
      <c r="J12" s="46"/>
      <c r="K12" s="46"/>
      <c r="L12" s="46"/>
      <c r="M12" s="46"/>
      <c r="N12" s="46"/>
    </row>
    <row r="13" spans="1:14" ht="15">
      <c r="A13" s="38" t="s">
        <v>7</v>
      </c>
      <c r="B13" s="41" t="s">
        <v>104</v>
      </c>
      <c r="C13" s="42">
        <v>0</v>
      </c>
      <c r="D13" s="41">
        <v>34</v>
      </c>
      <c r="E13" s="41" t="s">
        <v>104</v>
      </c>
      <c r="F13" s="42">
        <v>0</v>
      </c>
      <c r="G13" s="41">
        <v>7</v>
      </c>
      <c r="H13" s="41">
        <v>41</v>
      </c>
      <c r="I13" s="46"/>
      <c r="J13" s="46"/>
      <c r="K13" s="46"/>
      <c r="L13" s="46"/>
      <c r="M13" s="46"/>
      <c r="N13" s="46"/>
    </row>
    <row r="14" spans="1:14" ht="15">
      <c r="A14" s="38" t="s">
        <v>8</v>
      </c>
      <c r="B14" s="41">
        <v>6</v>
      </c>
      <c r="C14" s="42">
        <v>0</v>
      </c>
      <c r="D14" s="41">
        <v>70</v>
      </c>
      <c r="E14" s="41" t="s">
        <v>104</v>
      </c>
      <c r="F14" s="41">
        <v>52</v>
      </c>
      <c r="G14" s="41">
        <v>33</v>
      </c>
      <c r="H14" s="41">
        <v>161</v>
      </c>
      <c r="I14" s="46"/>
      <c r="J14" s="46"/>
      <c r="K14" s="46"/>
      <c r="L14" s="46"/>
      <c r="M14" s="46"/>
      <c r="N14" s="46"/>
    </row>
    <row r="15" spans="1:14" ht="15">
      <c r="A15" s="38" t="s">
        <v>9</v>
      </c>
      <c r="B15" s="41">
        <v>12</v>
      </c>
      <c r="C15" s="42">
        <v>0</v>
      </c>
      <c r="D15" s="41">
        <v>99</v>
      </c>
      <c r="E15" s="41">
        <v>34</v>
      </c>
      <c r="F15" s="41">
        <v>28</v>
      </c>
      <c r="G15" s="41">
        <v>25</v>
      </c>
      <c r="H15" s="41">
        <v>198</v>
      </c>
      <c r="I15" s="46"/>
      <c r="J15" s="46"/>
      <c r="K15" s="46"/>
      <c r="L15" s="46"/>
      <c r="M15" s="46"/>
      <c r="N15" s="46"/>
    </row>
    <row r="16" spans="1:14" ht="15">
      <c r="A16" s="38" t="s">
        <v>10</v>
      </c>
      <c r="B16" s="41" t="s">
        <v>104</v>
      </c>
      <c r="C16" s="42">
        <v>0</v>
      </c>
      <c r="D16" s="41">
        <v>13</v>
      </c>
      <c r="E16" s="41">
        <v>3</v>
      </c>
      <c r="F16" s="41">
        <v>23</v>
      </c>
      <c r="G16" s="41">
        <v>27</v>
      </c>
      <c r="H16" s="41">
        <v>66</v>
      </c>
      <c r="I16" s="46"/>
      <c r="J16" s="46"/>
      <c r="K16" s="46"/>
      <c r="L16" s="46"/>
      <c r="M16" s="46"/>
      <c r="N16" s="46"/>
    </row>
    <row r="17" spans="1:14" ht="15">
      <c r="A17" s="38" t="s">
        <v>11</v>
      </c>
      <c r="B17" s="39">
        <v>14</v>
      </c>
      <c r="C17" s="42">
        <v>0</v>
      </c>
      <c r="D17" s="39">
        <v>30</v>
      </c>
      <c r="E17" s="39" t="s">
        <v>104</v>
      </c>
      <c r="F17" s="39">
        <v>30</v>
      </c>
      <c r="G17" s="39">
        <v>21</v>
      </c>
      <c r="H17" s="39">
        <v>95</v>
      </c>
      <c r="I17" s="46"/>
      <c r="J17" s="46"/>
      <c r="K17" s="46"/>
      <c r="L17" s="46"/>
      <c r="M17" s="46"/>
      <c r="N17" s="46"/>
    </row>
    <row r="18" spans="1:14" ht="15">
      <c r="A18" s="28" t="s">
        <v>14</v>
      </c>
      <c r="B18" s="36">
        <v>10</v>
      </c>
      <c r="C18" s="43">
        <v>0</v>
      </c>
      <c r="D18" s="43">
        <v>0</v>
      </c>
      <c r="E18" s="36">
        <v>29</v>
      </c>
      <c r="F18" s="43" t="s">
        <v>104</v>
      </c>
      <c r="G18" s="36">
        <v>4</v>
      </c>
      <c r="H18" s="36">
        <v>43</v>
      </c>
      <c r="I18" s="46"/>
      <c r="J18" s="46"/>
      <c r="K18" s="46"/>
      <c r="L18" s="46"/>
      <c r="M18" s="46"/>
      <c r="N18" s="46"/>
    </row>
    <row r="19" spans="1:14" ht="15">
      <c r="A19" s="28" t="s">
        <v>13</v>
      </c>
      <c r="B19" s="36">
        <v>64</v>
      </c>
      <c r="C19" s="36">
        <v>2</v>
      </c>
      <c r="D19" s="36">
        <v>26</v>
      </c>
      <c r="E19" s="36">
        <v>183</v>
      </c>
      <c r="F19" s="36">
        <v>29</v>
      </c>
      <c r="G19" s="36">
        <v>14</v>
      </c>
      <c r="H19" s="36">
        <v>318</v>
      </c>
      <c r="I19" s="46"/>
      <c r="J19" s="46"/>
      <c r="K19" s="46"/>
      <c r="L19" s="46"/>
      <c r="M19" s="46"/>
      <c r="N19" s="46"/>
    </row>
    <row r="20" spans="1:14" ht="15">
      <c r="A20" s="28" t="s">
        <v>12</v>
      </c>
      <c r="B20" s="36">
        <v>28</v>
      </c>
      <c r="C20" s="43">
        <v>0</v>
      </c>
      <c r="D20" s="36">
        <v>10</v>
      </c>
      <c r="E20" s="36">
        <v>52</v>
      </c>
      <c r="F20" s="36">
        <v>17</v>
      </c>
      <c r="G20" s="36">
        <v>6</v>
      </c>
      <c r="H20" s="36">
        <v>113</v>
      </c>
      <c r="I20" s="46"/>
      <c r="J20" s="46"/>
      <c r="K20" s="46"/>
      <c r="L20" s="46"/>
      <c r="M20" s="46"/>
      <c r="N20" s="46"/>
    </row>
    <row r="21" spans="1:14" ht="15">
      <c r="A21" s="8" t="s">
        <v>86</v>
      </c>
      <c r="B21" s="39">
        <v>5</v>
      </c>
      <c r="C21" s="42">
        <v>0</v>
      </c>
      <c r="D21" s="39">
        <v>16</v>
      </c>
      <c r="E21" s="39">
        <v>4</v>
      </c>
      <c r="F21" s="42">
        <v>0</v>
      </c>
      <c r="G21" s="42">
        <v>0</v>
      </c>
      <c r="H21" s="39">
        <v>25</v>
      </c>
      <c r="I21" s="46"/>
      <c r="J21" s="46"/>
      <c r="K21" s="46"/>
      <c r="L21" s="46"/>
      <c r="M21" s="46"/>
      <c r="N21" s="46"/>
    </row>
    <row r="22" spans="1:14" ht="15">
      <c r="A22" s="44" t="s">
        <v>20</v>
      </c>
      <c r="B22" s="45">
        <v>213</v>
      </c>
      <c r="C22" s="45">
        <v>2</v>
      </c>
      <c r="D22" s="45">
        <v>345</v>
      </c>
      <c r="E22" s="45">
        <v>340</v>
      </c>
      <c r="F22" s="45">
        <v>326</v>
      </c>
      <c r="G22" s="45">
        <v>206</v>
      </c>
      <c r="H22" s="45">
        <v>1432</v>
      </c>
      <c r="I22" s="46"/>
      <c r="J22" s="46"/>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1" ht="12.75">
      <c r="A31" s="21"/>
    </row>
    <row r="34" ht="12.75">
      <c r="A34" s="21"/>
    </row>
    <row r="35" ht="12.75">
      <c r="A35" s="21"/>
    </row>
    <row r="36" spans="1:7" ht="15">
      <c r="A36" s="10"/>
      <c r="G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ht="15">
      <c r="A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6" width="9.140625" style="4" customWidth="1"/>
    <col min="7" max="7" width="10.140625" style="4" customWidth="1"/>
    <col min="8" max="8" width="8.57421875" style="4" bestFit="1" customWidth="1"/>
    <col min="9" max="9" width="8.7109375" style="4" customWidth="1"/>
    <col min="10" max="10" width="9.57421875" style="4" customWidth="1"/>
    <col min="11" max="16384" width="8.7109375" style="4" customWidth="1"/>
  </cols>
  <sheetData>
    <row r="1" spans="1:26" ht="28.5">
      <c r="A1" s="64" t="s">
        <v>63</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87</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30.75">
      <c r="A7" s="33" t="s">
        <v>21</v>
      </c>
      <c r="B7" s="34" t="s">
        <v>84</v>
      </c>
      <c r="C7" s="34" t="s">
        <v>18</v>
      </c>
      <c r="D7" s="34" t="s">
        <v>17</v>
      </c>
      <c r="E7" s="34" t="s">
        <v>0</v>
      </c>
      <c r="F7" s="34" t="s">
        <v>1</v>
      </c>
      <c r="G7" s="34" t="s">
        <v>24</v>
      </c>
      <c r="H7" s="35" t="s">
        <v>2</v>
      </c>
      <c r="I7" s="46"/>
      <c r="J7" s="46"/>
      <c r="K7" s="46"/>
      <c r="L7" s="46"/>
      <c r="M7" s="46"/>
      <c r="N7" s="46"/>
    </row>
    <row r="8" spans="1:14" ht="15">
      <c r="A8" s="28" t="s">
        <v>3</v>
      </c>
      <c r="B8" s="36">
        <v>150</v>
      </c>
      <c r="C8" s="37">
        <v>0</v>
      </c>
      <c r="D8" s="36">
        <v>624</v>
      </c>
      <c r="E8" s="36">
        <v>88</v>
      </c>
      <c r="F8" s="36">
        <v>316</v>
      </c>
      <c r="G8" s="36">
        <v>198</v>
      </c>
      <c r="H8" s="36">
        <v>1376</v>
      </c>
      <c r="I8" s="46"/>
      <c r="J8" s="46"/>
      <c r="K8" s="46"/>
      <c r="L8" s="46"/>
      <c r="M8" s="46"/>
      <c r="N8" s="46"/>
    </row>
    <row r="9" spans="1:14" ht="15">
      <c r="A9" s="38" t="s">
        <v>4</v>
      </c>
      <c r="B9" s="39">
        <v>14</v>
      </c>
      <c r="C9" s="40">
        <v>0</v>
      </c>
      <c r="D9" s="39">
        <v>24</v>
      </c>
      <c r="E9" s="39">
        <v>15</v>
      </c>
      <c r="F9" s="39">
        <v>37</v>
      </c>
      <c r="G9" s="39">
        <v>21</v>
      </c>
      <c r="H9" s="39">
        <v>111</v>
      </c>
      <c r="I9" s="46"/>
      <c r="J9" s="46"/>
      <c r="K9" s="46"/>
      <c r="L9" s="46"/>
      <c r="M9" s="46"/>
      <c r="N9" s="46"/>
    </row>
    <row r="10" spans="1:14" ht="15">
      <c r="A10" s="38" t="s">
        <v>19</v>
      </c>
      <c r="B10" s="41">
        <v>16</v>
      </c>
      <c r="C10" s="42">
        <v>0</v>
      </c>
      <c r="D10" s="41">
        <v>36</v>
      </c>
      <c r="E10" s="41" t="s">
        <v>104</v>
      </c>
      <c r="F10" s="41">
        <v>60</v>
      </c>
      <c r="G10" s="41">
        <v>15</v>
      </c>
      <c r="H10" s="41">
        <v>127</v>
      </c>
      <c r="I10" s="46"/>
      <c r="J10" s="46"/>
      <c r="K10" s="46"/>
      <c r="L10" s="46"/>
      <c r="M10" s="46"/>
      <c r="N10" s="46"/>
    </row>
    <row r="11" spans="1:14" ht="15">
      <c r="A11" s="38" t="s">
        <v>5</v>
      </c>
      <c r="B11" s="41">
        <v>26</v>
      </c>
      <c r="C11" s="42">
        <v>0</v>
      </c>
      <c r="D11" s="41">
        <v>9</v>
      </c>
      <c r="E11" s="41">
        <v>3</v>
      </c>
      <c r="F11" s="41">
        <v>12</v>
      </c>
      <c r="G11" s="41">
        <v>9</v>
      </c>
      <c r="H11" s="41">
        <v>59</v>
      </c>
      <c r="I11" s="46"/>
      <c r="J11" s="46"/>
      <c r="K11" s="46"/>
      <c r="L11" s="46"/>
      <c r="M11" s="46"/>
      <c r="N11" s="46"/>
    </row>
    <row r="12" spans="1:14" ht="15">
      <c r="A12" s="38" t="s">
        <v>6</v>
      </c>
      <c r="B12" s="41">
        <v>26</v>
      </c>
      <c r="C12" s="42">
        <v>0</v>
      </c>
      <c r="D12" s="41">
        <v>21</v>
      </c>
      <c r="E12" s="41">
        <v>20</v>
      </c>
      <c r="F12" s="41">
        <v>56</v>
      </c>
      <c r="G12" s="41">
        <v>25</v>
      </c>
      <c r="H12" s="41">
        <v>148</v>
      </c>
      <c r="I12" s="46"/>
      <c r="J12" s="46"/>
      <c r="K12" s="46"/>
      <c r="L12" s="46"/>
      <c r="M12" s="46"/>
      <c r="N12" s="46"/>
    </row>
    <row r="13" spans="1:14" ht="15">
      <c r="A13" s="38" t="s">
        <v>7</v>
      </c>
      <c r="B13" s="41" t="s">
        <v>104</v>
      </c>
      <c r="C13" s="42">
        <v>0</v>
      </c>
      <c r="D13" s="41">
        <v>71</v>
      </c>
      <c r="E13" s="41" t="s">
        <v>104</v>
      </c>
      <c r="F13" s="41" t="s">
        <v>104</v>
      </c>
      <c r="G13" s="41">
        <v>5</v>
      </c>
      <c r="H13" s="41">
        <v>76</v>
      </c>
      <c r="I13" s="46"/>
      <c r="J13" s="46"/>
      <c r="K13" s="46"/>
      <c r="L13" s="46"/>
      <c r="M13" s="46"/>
      <c r="N13" s="46"/>
    </row>
    <row r="14" spans="1:14" ht="15">
      <c r="A14" s="38" t="s">
        <v>8</v>
      </c>
      <c r="B14" s="41">
        <v>20</v>
      </c>
      <c r="C14" s="42">
        <v>0</v>
      </c>
      <c r="D14" s="41">
        <v>135</v>
      </c>
      <c r="E14" s="41">
        <v>7</v>
      </c>
      <c r="F14" s="41">
        <v>59</v>
      </c>
      <c r="G14" s="41">
        <v>37</v>
      </c>
      <c r="H14" s="41">
        <v>258</v>
      </c>
      <c r="I14" s="46"/>
      <c r="J14" s="46"/>
      <c r="K14" s="46"/>
      <c r="L14" s="46"/>
      <c r="M14" s="46"/>
      <c r="N14" s="46"/>
    </row>
    <row r="15" spans="1:14" ht="15">
      <c r="A15" s="38" t="s">
        <v>9</v>
      </c>
      <c r="B15" s="41">
        <v>26</v>
      </c>
      <c r="C15" s="42">
        <v>0</v>
      </c>
      <c r="D15" s="41">
        <v>168</v>
      </c>
      <c r="E15" s="41">
        <v>36</v>
      </c>
      <c r="F15" s="41">
        <v>31</v>
      </c>
      <c r="G15" s="41">
        <v>28</v>
      </c>
      <c r="H15" s="41">
        <v>289</v>
      </c>
      <c r="I15" s="46"/>
      <c r="J15" s="46"/>
      <c r="K15" s="46"/>
      <c r="L15" s="46"/>
      <c r="M15" s="46"/>
      <c r="N15" s="46"/>
    </row>
    <row r="16" spans="1:14" ht="15">
      <c r="A16" s="38" t="s">
        <v>10</v>
      </c>
      <c r="B16" s="41" t="s">
        <v>104</v>
      </c>
      <c r="C16" s="42">
        <v>0</v>
      </c>
      <c r="D16" s="41">
        <v>32</v>
      </c>
      <c r="E16" s="41">
        <v>3</v>
      </c>
      <c r="F16" s="41">
        <v>23</v>
      </c>
      <c r="G16" s="41">
        <v>33</v>
      </c>
      <c r="H16" s="41">
        <v>91</v>
      </c>
      <c r="I16" s="46"/>
      <c r="J16" s="46"/>
      <c r="K16" s="46"/>
      <c r="L16" s="46"/>
      <c r="M16" s="46"/>
      <c r="N16" s="46"/>
    </row>
    <row r="17" spans="1:14" ht="15">
      <c r="A17" s="38" t="s">
        <v>11</v>
      </c>
      <c r="B17" s="39">
        <v>22</v>
      </c>
      <c r="C17" s="40">
        <v>0</v>
      </c>
      <c r="D17" s="39">
        <v>128</v>
      </c>
      <c r="E17" s="39">
        <v>4</v>
      </c>
      <c r="F17" s="39">
        <v>38</v>
      </c>
      <c r="G17" s="39">
        <v>25</v>
      </c>
      <c r="H17" s="39">
        <v>217</v>
      </c>
      <c r="I17" s="46"/>
      <c r="J17" s="46"/>
      <c r="K17" s="46"/>
      <c r="L17" s="46"/>
      <c r="M17" s="46"/>
      <c r="N17" s="46"/>
    </row>
    <row r="18" spans="1:14" ht="15">
      <c r="A18" s="28" t="s">
        <v>14</v>
      </c>
      <c r="B18" s="36">
        <v>36</v>
      </c>
      <c r="C18" s="37">
        <v>0</v>
      </c>
      <c r="D18" s="37">
        <v>0</v>
      </c>
      <c r="E18" s="36">
        <v>33</v>
      </c>
      <c r="F18" s="36" t="s">
        <v>104</v>
      </c>
      <c r="G18" s="36">
        <v>5</v>
      </c>
      <c r="H18" s="36">
        <v>74</v>
      </c>
      <c r="I18" s="46"/>
      <c r="J18" s="46"/>
      <c r="K18" s="46"/>
      <c r="L18" s="46"/>
      <c r="M18" s="46"/>
      <c r="N18" s="46"/>
    </row>
    <row r="19" spans="1:14" ht="15">
      <c r="A19" s="28" t="s">
        <v>13</v>
      </c>
      <c r="B19" s="36">
        <v>106</v>
      </c>
      <c r="C19" s="36">
        <v>2</v>
      </c>
      <c r="D19" s="36">
        <v>31</v>
      </c>
      <c r="E19" s="36">
        <v>188</v>
      </c>
      <c r="F19" s="36">
        <v>32</v>
      </c>
      <c r="G19" s="36">
        <v>14</v>
      </c>
      <c r="H19" s="36">
        <v>373</v>
      </c>
      <c r="I19" s="46"/>
      <c r="J19" s="46"/>
      <c r="K19" s="46"/>
      <c r="L19" s="46"/>
      <c r="M19" s="46"/>
      <c r="N19" s="46"/>
    </row>
    <row r="20" spans="1:14" ht="15">
      <c r="A20" s="28" t="s">
        <v>12</v>
      </c>
      <c r="B20" s="36">
        <v>39</v>
      </c>
      <c r="C20" s="37">
        <v>0</v>
      </c>
      <c r="D20" s="36">
        <v>26</v>
      </c>
      <c r="E20" s="36">
        <v>54</v>
      </c>
      <c r="F20" s="36">
        <v>17</v>
      </c>
      <c r="G20" s="36">
        <v>9</v>
      </c>
      <c r="H20" s="36">
        <v>145</v>
      </c>
      <c r="I20" s="46"/>
      <c r="J20" s="46"/>
      <c r="K20" s="46"/>
      <c r="L20" s="46"/>
      <c r="M20" s="46"/>
      <c r="N20" s="46"/>
    </row>
    <row r="21" spans="1:14" ht="15">
      <c r="A21" s="8" t="s">
        <v>86</v>
      </c>
      <c r="B21" s="39">
        <v>5</v>
      </c>
      <c r="C21" s="40">
        <v>0</v>
      </c>
      <c r="D21" s="39">
        <v>19</v>
      </c>
      <c r="E21" s="40">
        <v>0</v>
      </c>
      <c r="F21" s="40">
        <v>0</v>
      </c>
      <c r="G21" s="40">
        <v>0</v>
      </c>
      <c r="H21" s="39">
        <v>24</v>
      </c>
      <c r="I21" s="46"/>
      <c r="J21" s="46"/>
      <c r="K21" s="46"/>
      <c r="L21" s="46"/>
      <c r="M21" s="46"/>
      <c r="N21" s="46"/>
    </row>
    <row r="22" spans="1:14" ht="15">
      <c r="A22" s="44" t="s">
        <v>20</v>
      </c>
      <c r="B22" s="45">
        <v>336</v>
      </c>
      <c r="C22" s="45">
        <v>2</v>
      </c>
      <c r="D22" s="45">
        <v>700</v>
      </c>
      <c r="E22" s="45">
        <v>363</v>
      </c>
      <c r="F22" s="45">
        <v>365</v>
      </c>
      <c r="G22" s="45">
        <v>226</v>
      </c>
      <c r="H22" s="45">
        <v>1992</v>
      </c>
      <c r="I22" s="46"/>
      <c r="J22" s="46"/>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34" ht="12.75">
      <c r="A34" s="21"/>
    </row>
    <row r="35" ht="12.75">
      <c r="A35" s="21"/>
    </row>
    <row r="36" spans="1:7" ht="15">
      <c r="A36" s="10"/>
      <c r="G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ht="15">
      <c r="A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6" width="9.140625" style="4" customWidth="1"/>
    <col min="7" max="7" width="10.140625" style="4" customWidth="1"/>
    <col min="8" max="8" width="8.57421875" style="4" bestFit="1" customWidth="1"/>
    <col min="9" max="9" width="8.7109375" style="4" customWidth="1"/>
    <col min="10" max="10" width="9.57421875" style="4" customWidth="1"/>
    <col min="11" max="16384" width="8.7109375" style="4" customWidth="1"/>
  </cols>
  <sheetData>
    <row r="1" spans="1:26" ht="28.5">
      <c r="A1" s="64" t="s">
        <v>64</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91</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30.75">
      <c r="A7" s="33" t="s">
        <v>21</v>
      </c>
      <c r="B7" s="34" t="s">
        <v>84</v>
      </c>
      <c r="C7" s="34" t="s">
        <v>18</v>
      </c>
      <c r="D7" s="34" t="s">
        <v>17</v>
      </c>
      <c r="E7" s="34" t="s">
        <v>0</v>
      </c>
      <c r="F7" s="34" t="s">
        <v>1</v>
      </c>
      <c r="G7" s="34" t="s">
        <v>24</v>
      </c>
      <c r="H7" s="35" t="s">
        <v>2</v>
      </c>
      <c r="I7" s="32"/>
      <c r="J7" s="32"/>
      <c r="K7" s="46"/>
      <c r="L7" s="46"/>
      <c r="M7" s="46"/>
      <c r="N7" s="46"/>
    </row>
    <row r="8" spans="1:14" ht="15">
      <c r="A8" s="28" t="s">
        <v>3</v>
      </c>
      <c r="B8" s="36">
        <v>230</v>
      </c>
      <c r="C8" s="37">
        <v>0</v>
      </c>
      <c r="D8" s="36">
        <v>178</v>
      </c>
      <c r="E8" s="36">
        <v>89</v>
      </c>
      <c r="F8" s="36">
        <v>324</v>
      </c>
      <c r="G8" s="36">
        <v>198</v>
      </c>
      <c r="H8" s="36">
        <v>1019</v>
      </c>
      <c r="I8" s="32"/>
      <c r="J8" s="32"/>
      <c r="K8" s="46"/>
      <c r="L8" s="46"/>
      <c r="M8" s="46"/>
      <c r="N8" s="46"/>
    </row>
    <row r="9" spans="1:14" ht="15">
      <c r="A9" s="38" t="s">
        <v>4</v>
      </c>
      <c r="B9" s="39">
        <v>29</v>
      </c>
      <c r="C9" s="40">
        <v>0</v>
      </c>
      <c r="D9" s="39">
        <v>21</v>
      </c>
      <c r="E9" s="39">
        <v>16</v>
      </c>
      <c r="F9" s="39">
        <v>36</v>
      </c>
      <c r="G9" s="39">
        <v>21</v>
      </c>
      <c r="H9" s="39">
        <v>123</v>
      </c>
      <c r="I9" s="32"/>
      <c r="J9" s="32"/>
      <c r="K9" s="46"/>
      <c r="L9" s="46"/>
      <c r="M9" s="46"/>
      <c r="N9" s="46"/>
    </row>
    <row r="10" spans="1:14" ht="15">
      <c r="A10" s="38" t="s">
        <v>19</v>
      </c>
      <c r="B10" s="41">
        <v>23</v>
      </c>
      <c r="C10" s="42">
        <v>0</v>
      </c>
      <c r="D10" s="41">
        <v>12</v>
      </c>
      <c r="E10" s="41" t="s">
        <v>104</v>
      </c>
      <c r="F10" s="41">
        <v>62</v>
      </c>
      <c r="G10" s="41">
        <v>15</v>
      </c>
      <c r="H10" s="41">
        <v>112</v>
      </c>
      <c r="I10" s="32"/>
      <c r="J10" s="32"/>
      <c r="K10" s="46"/>
      <c r="L10" s="46"/>
      <c r="M10" s="46"/>
      <c r="N10" s="46"/>
    </row>
    <row r="11" spans="1:14" ht="15">
      <c r="A11" s="38" t="s">
        <v>5</v>
      </c>
      <c r="B11" s="41">
        <v>29</v>
      </c>
      <c r="C11" s="42">
        <v>0</v>
      </c>
      <c r="D11" s="41">
        <v>9</v>
      </c>
      <c r="E11" s="41">
        <v>3</v>
      </c>
      <c r="F11" s="41">
        <v>13</v>
      </c>
      <c r="G11" s="41">
        <v>9</v>
      </c>
      <c r="H11" s="41">
        <v>63</v>
      </c>
      <c r="I11" s="32"/>
      <c r="J11" s="32"/>
      <c r="K11" s="46"/>
      <c r="L11" s="46"/>
      <c r="M11" s="46"/>
      <c r="N11" s="46"/>
    </row>
    <row r="12" spans="1:14" ht="15">
      <c r="A12" s="38" t="s">
        <v>6</v>
      </c>
      <c r="B12" s="41">
        <v>39</v>
      </c>
      <c r="C12" s="42">
        <v>0</v>
      </c>
      <c r="D12" s="41">
        <v>23</v>
      </c>
      <c r="E12" s="41">
        <v>23</v>
      </c>
      <c r="F12" s="41">
        <v>58</v>
      </c>
      <c r="G12" s="41">
        <v>25</v>
      </c>
      <c r="H12" s="41">
        <v>168</v>
      </c>
      <c r="I12" s="32"/>
      <c r="J12" s="32"/>
      <c r="K12" s="46"/>
      <c r="L12" s="46"/>
      <c r="M12" s="46"/>
      <c r="N12" s="46"/>
    </row>
    <row r="13" spans="1:14" ht="15">
      <c r="A13" s="38" t="s">
        <v>7</v>
      </c>
      <c r="B13" s="41" t="s">
        <v>104</v>
      </c>
      <c r="C13" s="42">
        <v>0</v>
      </c>
      <c r="D13" s="41">
        <v>8</v>
      </c>
      <c r="E13" s="41" t="s">
        <v>104</v>
      </c>
      <c r="F13" s="41" t="s">
        <v>104</v>
      </c>
      <c r="G13" s="41">
        <v>5</v>
      </c>
      <c r="H13" s="41">
        <v>13</v>
      </c>
      <c r="I13" s="32"/>
      <c r="J13" s="32"/>
      <c r="K13" s="46"/>
      <c r="L13" s="46"/>
      <c r="M13" s="46"/>
      <c r="N13" s="46"/>
    </row>
    <row r="14" spans="1:14" ht="15">
      <c r="A14" s="38" t="s">
        <v>8</v>
      </c>
      <c r="B14" s="41">
        <v>23</v>
      </c>
      <c r="C14" s="42">
        <v>0</v>
      </c>
      <c r="D14" s="41">
        <v>33</v>
      </c>
      <c r="E14" s="41" t="s">
        <v>104</v>
      </c>
      <c r="F14" s="41">
        <v>62</v>
      </c>
      <c r="G14" s="41">
        <v>37</v>
      </c>
      <c r="H14" s="41">
        <v>155</v>
      </c>
      <c r="I14" s="32"/>
      <c r="J14" s="32"/>
      <c r="K14" s="46"/>
      <c r="L14" s="46"/>
      <c r="M14" s="46"/>
      <c r="N14" s="46"/>
    </row>
    <row r="15" spans="1:14" ht="15">
      <c r="A15" s="38" t="s">
        <v>9</v>
      </c>
      <c r="B15" s="41">
        <v>45</v>
      </c>
      <c r="C15" s="42">
        <v>0</v>
      </c>
      <c r="D15" s="41">
        <v>23</v>
      </c>
      <c r="E15" s="41">
        <v>40</v>
      </c>
      <c r="F15" s="41">
        <v>32</v>
      </c>
      <c r="G15" s="41">
        <v>28</v>
      </c>
      <c r="H15" s="41">
        <v>168</v>
      </c>
      <c r="I15" s="32"/>
      <c r="J15" s="32"/>
      <c r="K15" s="46"/>
      <c r="L15" s="46"/>
      <c r="M15" s="46"/>
      <c r="N15" s="46"/>
    </row>
    <row r="16" spans="1:14" ht="15">
      <c r="A16" s="38" t="s">
        <v>10</v>
      </c>
      <c r="B16" s="41" t="s">
        <v>104</v>
      </c>
      <c r="C16" s="42">
        <v>0</v>
      </c>
      <c r="D16" s="41">
        <v>29</v>
      </c>
      <c r="E16" s="41">
        <v>3</v>
      </c>
      <c r="F16" s="41">
        <v>28</v>
      </c>
      <c r="G16" s="41">
        <v>33</v>
      </c>
      <c r="H16" s="41">
        <v>93</v>
      </c>
      <c r="I16" s="32"/>
      <c r="J16" s="32"/>
      <c r="K16" s="46"/>
      <c r="L16" s="46"/>
      <c r="M16" s="46"/>
      <c r="N16" s="46"/>
    </row>
    <row r="17" spans="1:14" ht="15">
      <c r="A17" s="38" t="s">
        <v>11</v>
      </c>
      <c r="B17" s="39">
        <v>42</v>
      </c>
      <c r="C17" s="40">
        <v>0</v>
      </c>
      <c r="D17" s="39">
        <v>20</v>
      </c>
      <c r="E17" s="39">
        <v>4</v>
      </c>
      <c r="F17" s="39">
        <v>33</v>
      </c>
      <c r="G17" s="39">
        <v>25</v>
      </c>
      <c r="H17" s="39">
        <v>124</v>
      </c>
      <c r="I17" s="32"/>
      <c r="J17" s="32"/>
      <c r="K17" s="46"/>
      <c r="L17" s="46"/>
      <c r="M17" s="46"/>
      <c r="N17" s="46"/>
    </row>
    <row r="18" spans="1:23" ht="15">
      <c r="A18" s="28" t="s">
        <v>14</v>
      </c>
      <c r="B18" s="36">
        <v>37</v>
      </c>
      <c r="C18" s="37">
        <v>0</v>
      </c>
      <c r="D18" s="36">
        <v>7</v>
      </c>
      <c r="E18" s="36">
        <v>39</v>
      </c>
      <c r="F18" s="36" t="s">
        <v>104</v>
      </c>
      <c r="G18" s="36">
        <v>5</v>
      </c>
      <c r="H18" s="36">
        <v>88</v>
      </c>
      <c r="I18" s="32"/>
      <c r="J18" s="32"/>
      <c r="K18" s="47"/>
      <c r="L18" s="47"/>
      <c r="M18" s="47"/>
      <c r="N18" s="47"/>
      <c r="O18" s="23"/>
      <c r="P18" s="23"/>
      <c r="Q18" s="23"/>
      <c r="R18" s="23"/>
      <c r="S18" s="23"/>
      <c r="T18" s="23"/>
      <c r="U18" s="23"/>
      <c r="V18" s="23"/>
      <c r="W18" s="23"/>
    </row>
    <row r="19" spans="1:23" ht="15">
      <c r="A19" s="28" t="s">
        <v>13</v>
      </c>
      <c r="B19" s="36">
        <v>152</v>
      </c>
      <c r="C19" s="36">
        <v>2</v>
      </c>
      <c r="D19" s="36">
        <v>9</v>
      </c>
      <c r="E19" s="36">
        <v>191</v>
      </c>
      <c r="F19" s="36">
        <v>31</v>
      </c>
      <c r="G19" s="36">
        <v>14</v>
      </c>
      <c r="H19" s="36">
        <v>399</v>
      </c>
      <c r="I19" s="32"/>
      <c r="J19" s="32"/>
      <c r="K19" s="47"/>
      <c r="L19" s="47"/>
      <c r="M19" s="47"/>
      <c r="N19" s="47"/>
      <c r="O19" s="23"/>
      <c r="P19" s="23"/>
      <c r="Q19" s="23"/>
      <c r="R19" s="23"/>
      <c r="S19" s="23"/>
      <c r="T19" s="23"/>
      <c r="U19" s="23"/>
      <c r="V19" s="23"/>
      <c r="W19" s="23"/>
    </row>
    <row r="20" spans="1:14" ht="15">
      <c r="A20" s="28" t="s">
        <v>12</v>
      </c>
      <c r="B20" s="36">
        <v>51</v>
      </c>
      <c r="C20" s="37">
        <v>0</v>
      </c>
      <c r="D20" s="36">
        <v>5</v>
      </c>
      <c r="E20" s="36">
        <v>59</v>
      </c>
      <c r="F20" s="36">
        <v>17</v>
      </c>
      <c r="G20" s="36">
        <v>9</v>
      </c>
      <c r="H20" s="36">
        <v>141</v>
      </c>
      <c r="I20" s="32"/>
      <c r="J20" s="32"/>
      <c r="K20" s="46"/>
      <c r="L20" s="46"/>
      <c r="M20" s="46"/>
      <c r="N20" s="46"/>
    </row>
    <row r="21" spans="1:14" ht="13.5" customHeight="1">
      <c r="A21" s="8" t="s">
        <v>86</v>
      </c>
      <c r="B21" s="39">
        <v>11</v>
      </c>
      <c r="C21" s="40">
        <v>0</v>
      </c>
      <c r="D21" s="40">
        <v>0</v>
      </c>
      <c r="E21" s="39">
        <v>4</v>
      </c>
      <c r="F21" s="40">
        <v>0</v>
      </c>
      <c r="G21" s="40">
        <v>0</v>
      </c>
      <c r="H21" s="39">
        <v>15</v>
      </c>
      <c r="I21" s="32"/>
      <c r="J21" s="32"/>
      <c r="K21" s="46"/>
      <c r="L21" s="46"/>
      <c r="M21" s="46"/>
      <c r="N21" s="46"/>
    </row>
    <row r="22" spans="1:14" ht="15">
      <c r="A22" s="44" t="s">
        <v>20</v>
      </c>
      <c r="B22" s="45">
        <v>481</v>
      </c>
      <c r="C22" s="45">
        <v>2</v>
      </c>
      <c r="D22" s="45">
        <v>199</v>
      </c>
      <c r="E22" s="45">
        <v>382</v>
      </c>
      <c r="F22" s="45">
        <v>372</v>
      </c>
      <c r="G22" s="45">
        <v>226</v>
      </c>
      <c r="H22" s="45">
        <v>1662</v>
      </c>
      <c r="I22" s="32"/>
      <c r="J22" s="32"/>
      <c r="K22" s="46"/>
      <c r="L22" s="46"/>
      <c r="M22" s="46"/>
      <c r="N22" s="46"/>
    </row>
    <row r="23" spans="1:14" ht="15">
      <c r="A23" s="46"/>
      <c r="B23" s="46"/>
      <c r="C23" s="46"/>
      <c r="D23" s="46"/>
      <c r="E23" s="46"/>
      <c r="F23" s="46"/>
      <c r="G23" s="46"/>
      <c r="H23" s="46"/>
      <c r="I23" s="32"/>
      <c r="J23" s="32"/>
      <c r="K23" s="46"/>
      <c r="L23" s="46"/>
      <c r="M23" s="46"/>
      <c r="N23" s="46"/>
    </row>
    <row r="24" spans="1:10" ht="12.75">
      <c r="A24" s="20"/>
      <c r="I24" s="11"/>
      <c r="J24" s="11"/>
    </row>
    <row r="25" spans="1:10" ht="12.75">
      <c r="A25" s="20"/>
      <c r="I25" s="11"/>
      <c r="J25" s="11"/>
    </row>
    <row r="26" spans="1:10" ht="12.75">
      <c r="A26" s="20"/>
      <c r="I26" s="11"/>
      <c r="J26" s="11"/>
    </row>
    <row r="27" spans="1:10" ht="12.75">
      <c r="A27" s="20"/>
      <c r="I27" s="11"/>
      <c r="J27" s="11"/>
    </row>
    <row r="28" spans="1:10" ht="12.75">
      <c r="A28" s="20"/>
      <c r="I28" s="11"/>
      <c r="J28" s="11"/>
    </row>
    <row r="29" ht="12.75">
      <c r="A29" s="20"/>
    </row>
    <row r="30" ht="12.75">
      <c r="A30" s="21"/>
    </row>
    <row r="31" ht="12.75">
      <c r="A31" s="20"/>
    </row>
    <row r="34" ht="12.75">
      <c r="A34" s="21"/>
    </row>
    <row r="35" ht="12.75">
      <c r="A35" s="21"/>
    </row>
    <row r="36" spans="1:7" ht="15">
      <c r="A36" s="10"/>
      <c r="G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ht="15">
      <c r="A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6" width="9.140625" style="4" customWidth="1"/>
    <col min="7" max="7" width="10.140625" style="4" customWidth="1"/>
    <col min="8" max="9" width="9.140625" style="4" customWidth="1"/>
    <col min="10" max="10" width="9.57421875" style="4" customWidth="1"/>
    <col min="11" max="14" width="8.7109375" style="4" customWidth="1"/>
    <col min="15" max="15" width="11.8515625" style="4" customWidth="1"/>
    <col min="16" max="16384" width="8.7109375" style="4" customWidth="1"/>
  </cols>
  <sheetData>
    <row r="1" spans="1:26" ht="28.5">
      <c r="A1" s="64" t="s">
        <v>65</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92</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391</v>
      </c>
      <c r="C8" s="37">
        <v>0</v>
      </c>
      <c r="D8" s="36">
        <v>1508</v>
      </c>
      <c r="E8" s="36">
        <v>99</v>
      </c>
      <c r="F8" s="36">
        <v>338</v>
      </c>
      <c r="G8" s="36">
        <v>148</v>
      </c>
      <c r="H8" s="36">
        <v>69</v>
      </c>
      <c r="I8" s="36">
        <v>1045</v>
      </c>
      <c r="J8" s="36">
        <v>2553</v>
      </c>
      <c r="K8" s="46"/>
      <c r="L8" s="46"/>
      <c r="M8" s="46"/>
      <c r="N8" s="46"/>
    </row>
    <row r="9" spans="1:14" ht="15">
      <c r="A9" s="38" t="s">
        <v>4</v>
      </c>
      <c r="B9" s="39">
        <v>44</v>
      </c>
      <c r="C9" s="40">
        <v>0</v>
      </c>
      <c r="D9" s="39">
        <v>65</v>
      </c>
      <c r="E9" s="39">
        <v>18</v>
      </c>
      <c r="F9" s="39">
        <v>40</v>
      </c>
      <c r="G9" s="39">
        <v>17</v>
      </c>
      <c r="H9" s="39">
        <v>7</v>
      </c>
      <c r="I9" s="39">
        <v>126</v>
      </c>
      <c r="J9" s="39">
        <v>191</v>
      </c>
      <c r="K9" s="46"/>
      <c r="L9" s="46"/>
      <c r="M9" s="46"/>
      <c r="N9" s="46"/>
    </row>
    <row r="10" spans="1:14" ht="15">
      <c r="A10" s="38" t="s">
        <v>19</v>
      </c>
      <c r="B10" s="41">
        <v>34</v>
      </c>
      <c r="C10" s="42">
        <v>0</v>
      </c>
      <c r="D10" s="41">
        <v>125</v>
      </c>
      <c r="E10" s="41">
        <v>3</v>
      </c>
      <c r="F10" s="41">
        <v>63</v>
      </c>
      <c r="G10" s="41">
        <v>11</v>
      </c>
      <c r="H10" s="41">
        <v>7</v>
      </c>
      <c r="I10" s="41">
        <v>118</v>
      </c>
      <c r="J10" s="41">
        <v>243</v>
      </c>
      <c r="K10" s="46"/>
      <c r="L10" s="46"/>
      <c r="M10" s="46"/>
      <c r="N10" s="46"/>
    </row>
    <row r="11" spans="1:14" ht="15">
      <c r="A11" s="38" t="s">
        <v>5</v>
      </c>
      <c r="B11" s="41">
        <v>33</v>
      </c>
      <c r="C11" s="42">
        <v>0</v>
      </c>
      <c r="D11" s="41">
        <v>33</v>
      </c>
      <c r="E11" s="41">
        <v>3</v>
      </c>
      <c r="F11" s="41">
        <v>14</v>
      </c>
      <c r="G11" s="41">
        <v>8</v>
      </c>
      <c r="H11" s="41">
        <v>5</v>
      </c>
      <c r="I11" s="41">
        <v>63</v>
      </c>
      <c r="J11" s="41">
        <v>96</v>
      </c>
      <c r="K11" s="46"/>
      <c r="L11" s="46"/>
      <c r="M11" s="46"/>
      <c r="N11" s="46"/>
    </row>
    <row r="12" spans="1:14" ht="15">
      <c r="A12" s="38" t="s">
        <v>6</v>
      </c>
      <c r="B12" s="41">
        <v>67</v>
      </c>
      <c r="C12" s="42">
        <v>0</v>
      </c>
      <c r="D12" s="41">
        <v>65</v>
      </c>
      <c r="E12" s="41">
        <v>19</v>
      </c>
      <c r="F12" s="41">
        <v>59</v>
      </c>
      <c r="G12" s="41">
        <v>23</v>
      </c>
      <c r="H12" s="41">
        <v>4</v>
      </c>
      <c r="I12" s="41">
        <v>172</v>
      </c>
      <c r="J12" s="41">
        <v>237</v>
      </c>
      <c r="K12" s="46"/>
      <c r="L12" s="46"/>
      <c r="M12" s="46"/>
      <c r="N12" s="46"/>
    </row>
    <row r="13" spans="1:14" ht="15">
      <c r="A13" s="38" t="s">
        <v>7</v>
      </c>
      <c r="B13" s="41">
        <v>10</v>
      </c>
      <c r="C13" s="42">
        <v>0</v>
      </c>
      <c r="D13" s="41">
        <v>177</v>
      </c>
      <c r="E13" s="41" t="s">
        <v>104</v>
      </c>
      <c r="F13" s="41" t="s">
        <v>104</v>
      </c>
      <c r="G13" s="41">
        <v>5</v>
      </c>
      <c r="H13" s="41">
        <v>2</v>
      </c>
      <c r="I13" s="41">
        <v>17</v>
      </c>
      <c r="J13" s="41">
        <v>194</v>
      </c>
      <c r="K13" s="46"/>
      <c r="L13" s="46"/>
      <c r="M13" s="46"/>
      <c r="N13" s="46"/>
    </row>
    <row r="14" spans="1:14" ht="15">
      <c r="A14" s="38" t="s">
        <v>8</v>
      </c>
      <c r="B14" s="41">
        <v>41</v>
      </c>
      <c r="C14" s="42">
        <v>0</v>
      </c>
      <c r="D14" s="41">
        <v>361</v>
      </c>
      <c r="E14" s="41">
        <v>4</v>
      </c>
      <c r="F14" s="41">
        <v>66</v>
      </c>
      <c r="G14" s="41">
        <v>27</v>
      </c>
      <c r="H14" s="41">
        <v>12</v>
      </c>
      <c r="I14" s="41">
        <v>150</v>
      </c>
      <c r="J14" s="41">
        <v>511</v>
      </c>
      <c r="K14" s="46"/>
      <c r="L14" s="46"/>
      <c r="M14" s="46"/>
      <c r="N14" s="46"/>
    </row>
    <row r="15" spans="1:14" ht="15">
      <c r="A15" s="38" t="s">
        <v>9</v>
      </c>
      <c r="B15" s="41">
        <v>78</v>
      </c>
      <c r="C15" s="42">
        <v>0</v>
      </c>
      <c r="D15" s="41">
        <v>398</v>
      </c>
      <c r="E15" s="41">
        <v>44</v>
      </c>
      <c r="F15" s="41">
        <v>34</v>
      </c>
      <c r="G15" s="41">
        <v>19</v>
      </c>
      <c r="H15" s="41">
        <v>4</v>
      </c>
      <c r="I15" s="41">
        <v>179</v>
      </c>
      <c r="J15" s="41">
        <v>577</v>
      </c>
      <c r="K15" s="46"/>
      <c r="L15" s="46"/>
      <c r="M15" s="46"/>
      <c r="N15" s="46"/>
    </row>
    <row r="16" spans="1:14" ht="15">
      <c r="A16" s="38" t="s">
        <v>10</v>
      </c>
      <c r="B16" s="41">
        <v>15</v>
      </c>
      <c r="C16" s="42">
        <v>0</v>
      </c>
      <c r="D16" s="41">
        <v>78</v>
      </c>
      <c r="E16" s="41">
        <v>4</v>
      </c>
      <c r="F16" s="41">
        <v>28</v>
      </c>
      <c r="G16" s="41">
        <v>20</v>
      </c>
      <c r="H16" s="41">
        <v>17</v>
      </c>
      <c r="I16" s="41">
        <v>84</v>
      </c>
      <c r="J16" s="41">
        <v>162</v>
      </c>
      <c r="K16" s="46"/>
      <c r="L16" s="46"/>
      <c r="M16" s="46"/>
      <c r="N16" s="46"/>
    </row>
    <row r="17" spans="1:14" ht="15">
      <c r="A17" s="38" t="s">
        <v>11</v>
      </c>
      <c r="B17" s="39">
        <v>69</v>
      </c>
      <c r="C17" s="40">
        <v>0</v>
      </c>
      <c r="D17" s="39">
        <v>206</v>
      </c>
      <c r="E17" s="39">
        <v>4</v>
      </c>
      <c r="F17" s="39">
        <v>34</v>
      </c>
      <c r="G17" s="39">
        <v>18</v>
      </c>
      <c r="H17" s="39">
        <v>11</v>
      </c>
      <c r="I17" s="39">
        <v>136</v>
      </c>
      <c r="J17" s="39">
        <v>342</v>
      </c>
      <c r="K17" s="46"/>
      <c r="L17" s="46"/>
      <c r="M17" s="46"/>
      <c r="N17" s="46"/>
    </row>
    <row r="18" spans="1:14" ht="15">
      <c r="A18" s="28" t="s">
        <v>14</v>
      </c>
      <c r="B18" s="36">
        <v>58</v>
      </c>
      <c r="C18" s="37">
        <v>0</v>
      </c>
      <c r="D18" s="36" t="s">
        <v>104</v>
      </c>
      <c r="E18" s="36">
        <v>40</v>
      </c>
      <c r="F18" s="36" t="s">
        <v>104</v>
      </c>
      <c r="G18" s="36">
        <v>3</v>
      </c>
      <c r="H18" s="36">
        <v>4</v>
      </c>
      <c r="I18" s="36">
        <v>105</v>
      </c>
      <c r="J18" s="36">
        <v>105</v>
      </c>
      <c r="K18" s="46"/>
      <c r="L18" s="46"/>
      <c r="M18" s="46"/>
      <c r="N18" s="46"/>
    </row>
    <row r="19" spans="1:14" ht="15">
      <c r="A19" s="28" t="s">
        <v>13</v>
      </c>
      <c r="B19" s="36">
        <v>256</v>
      </c>
      <c r="C19" s="36">
        <v>2</v>
      </c>
      <c r="D19" s="36">
        <v>54</v>
      </c>
      <c r="E19" s="36">
        <v>195</v>
      </c>
      <c r="F19" s="36">
        <v>36</v>
      </c>
      <c r="G19" s="36">
        <v>5</v>
      </c>
      <c r="H19" s="36">
        <v>12</v>
      </c>
      <c r="I19" s="36">
        <v>506</v>
      </c>
      <c r="J19" s="36">
        <v>560</v>
      </c>
      <c r="K19" s="46"/>
      <c r="L19" s="46"/>
      <c r="M19" s="46"/>
      <c r="N19" s="46"/>
    </row>
    <row r="20" spans="1:14" ht="15">
      <c r="A20" s="28" t="s">
        <v>12</v>
      </c>
      <c r="B20" s="36">
        <v>73</v>
      </c>
      <c r="C20" s="37">
        <v>0</v>
      </c>
      <c r="D20" s="36">
        <v>80</v>
      </c>
      <c r="E20" s="36">
        <v>62</v>
      </c>
      <c r="F20" s="36">
        <v>19</v>
      </c>
      <c r="G20" s="36">
        <v>8</v>
      </c>
      <c r="H20" s="36">
        <v>4</v>
      </c>
      <c r="I20" s="36">
        <v>166</v>
      </c>
      <c r="J20" s="36">
        <v>246</v>
      </c>
      <c r="K20" s="46"/>
      <c r="L20" s="46"/>
      <c r="M20" s="46"/>
      <c r="N20" s="46"/>
    </row>
    <row r="21" spans="1:14" ht="15">
      <c r="A21" s="8" t="s">
        <v>86</v>
      </c>
      <c r="B21" s="40">
        <v>0</v>
      </c>
      <c r="C21" s="40">
        <v>0</v>
      </c>
      <c r="D21" s="39">
        <v>37</v>
      </c>
      <c r="E21" s="40">
        <v>0</v>
      </c>
      <c r="F21" s="40">
        <v>0</v>
      </c>
      <c r="G21" s="40">
        <v>0</v>
      </c>
      <c r="H21" s="40">
        <v>0</v>
      </c>
      <c r="I21" s="40">
        <v>0</v>
      </c>
      <c r="J21" s="39">
        <v>37</v>
      </c>
      <c r="K21" s="46"/>
      <c r="L21" s="46"/>
      <c r="M21" s="46"/>
      <c r="N21" s="46"/>
    </row>
    <row r="22" spans="1:14" ht="15">
      <c r="A22" s="44" t="s">
        <v>20</v>
      </c>
      <c r="B22" s="45">
        <v>778</v>
      </c>
      <c r="C22" s="45">
        <v>2</v>
      </c>
      <c r="D22" s="45">
        <v>1679</v>
      </c>
      <c r="E22" s="45">
        <v>396</v>
      </c>
      <c r="F22" s="45">
        <v>393</v>
      </c>
      <c r="G22" s="45">
        <v>164</v>
      </c>
      <c r="H22" s="45">
        <v>89</v>
      </c>
      <c r="I22" s="45">
        <v>1822</v>
      </c>
      <c r="J22" s="45">
        <v>3501</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4" ht="12.75">
      <c r="A34" s="21"/>
    </row>
    <row r="35" ht="12.75">
      <c r="A35" s="21"/>
    </row>
    <row r="36" spans="1:7" ht="15">
      <c r="A36" s="10"/>
      <c r="G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Z69"/>
  <sheetViews>
    <sheetView zoomScalePageLayoutView="0" workbookViewId="0" topLeftCell="A1">
      <selection activeCell="A1" sqref="A1"/>
    </sheetView>
  </sheetViews>
  <sheetFormatPr defaultColWidth="9.140625" defaultRowHeight="12.75"/>
  <cols>
    <col min="1" max="1" width="22.140625" style="4" customWidth="1"/>
    <col min="2" max="3" width="9.140625" style="4" customWidth="1"/>
    <col min="4" max="4" width="10.140625" style="4" customWidth="1"/>
    <col min="5" max="7" width="9.140625" style="4" customWidth="1"/>
    <col min="8" max="8" width="10.57421875" style="4" customWidth="1"/>
    <col min="9" max="9" width="9.140625" style="4" customWidth="1"/>
    <col min="10" max="10" width="9.57421875" style="4" customWidth="1"/>
    <col min="11" max="16384" width="8.7109375" style="4" customWidth="1"/>
  </cols>
  <sheetData>
    <row r="1" spans="1:26" ht="28.5">
      <c r="A1" s="64" t="s">
        <v>66</v>
      </c>
      <c r="B1" s="14"/>
      <c r="C1" s="14"/>
      <c r="D1" s="14"/>
      <c r="E1" s="14"/>
      <c r="F1" s="15"/>
      <c r="G1" s="14"/>
      <c r="H1" s="14"/>
      <c r="I1" s="18"/>
      <c r="J1" s="15"/>
      <c r="K1" s="14"/>
      <c r="L1" s="14"/>
      <c r="M1" s="14"/>
      <c r="N1" s="14"/>
      <c r="R1" s="16"/>
      <c r="S1" s="16"/>
      <c r="T1" s="16"/>
      <c r="U1" s="16"/>
      <c r="V1" s="16"/>
      <c r="W1" s="16"/>
      <c r="X1" s="16"/>
      <c r="Y1" s="16"/>
      <c r="Z1" s="16"/>
    </row>
    <row r="2" spans="1:26" ht="15">
      <c r="A2" s="17" t="s">
        <v>47</v>
      </c>
      <c r="B2" s="28"/>
      <c r="C2" s="28"/>
      <c r="D2" s="28"/>
      <c r="E2" s="28"/>
      <c r="F2" s="29"/>
      <c r="G2" s="28"/>
      <c r="H2" s="28"/>
      <c r="I2" s="30"/>
      <c r="J2" s="29"/>
      <c r="K2" s="28"/>
      <c r="L2" s="28"/>
      <c r="M2" s="28"/>
      <c r="N2" s="28"/>
      <c r="R2" s="16"/>
      <c r="S2" s="16"/>
      <c r="T2" s="16"/>
      <c r="U2" s="16"/>
      <c r="V2" s="16"/>
      <c r="W2" s="16"/>
      <c r="X2" s="16"/>
      <c r="Y2" s="16"/>
      <c r="Z2" s="16"/>
    </row>
    <row r="3" spans="1:26" ht="15">
      <c r="A3" s="19" t="s">
        <v>48</v>
      </c>
      <c r="B3" s="28"/>
      <c r="C3" s="28"/>
      <c r="D3" s="28"/>
      <c r="E3" s="28"/>
      <c r="F3" s="29"/>
      <c r="G3" s="28"/>
      <c r="H3" s="28"/>
      <c r="I3" s="30"/>
      <c r="J3" s="29"/>
      <c r="K3" s="28"/>
      <c r="L3" s="28"/>
      <c r="M3" s="28"/>
      <c r="N3" s="28"/>
      <c r="R3" s="16"/>
      <c r="S3" s="16"/>
      <c r="T3" s="16"/>
      <c r="U3" s="16"/>
      <c r="V3" s="16"/>
      <c r="W3" s="16"/>
      <c r="X3" s="16"/>
      <c r="Y3" s="16"/>
      <c r="Z3" s="16"/>
    </row>
    <row r="4" spans="1:26" ht="15">
      <c r="A4" s="8" t="s">
        <v>103</v>
      </c>
      <c r="B4" s="28"/>
      <c r="C4" s="28"/>
      <c r="D4" s="28"/>
      <c r="E4" s="28"/>
      <c r="F4" s="29"/>
      <c r="G4" s="28"/>
      <c r="H4" s="28"/>
      <c r="I4" s="30"/>
      <c r="J4" s="29"/>
      <c r="K4" s="28"/>
      <c r="L4" s="28"/>
      <c r="M4" s="28"/>
      <c r="N4" s="28"/>
      <c r="R4" s="16"/>
      <c r="S4" s="16"/>
      <c r="T4" s="16"/>
      <c r="U4" s="16"/>
      <c r="V4" s="16"/>
      <c r="W4" s="16"/>
      <c r="X4" s="16"/>
      <c r="Y4" s="16"/>
      <c r="Z4" s="16"/>
    </row>
    <row r="5" spans="1:26" ht="15">
      <c r="A5" s="19" t="s">
        <v>91</v>
      </c>
      <c r="B5" s="28"/>
      <c r="C5" s="28"/>
      <c r="D5" s="28"/>
      <c r="E5" s="28"/>
      <c r="F5" s="29"/>
      <c r="G5" s="28"/>
      <c r="H5" s="28"/>
      <c r="I5" s="30"/>
      <c r="J5" s="29"/>
      <c r="K5" s="28"/>
      <c r="L5" s="28"/>
      <c r="M5" s="28"/>
      <c r="N5" s="28"/>
      <c r="R5" s="16"/>
      <c r="S5" s="16"/>
      <c r="T5" s="16"/>
      <c r="U5" s="16"/>
      <c r="V5" s="16"/>
      <c r="W5" s="16"/>
      <c r="X5" s="16"/>
      <c r="Y5" s="16"/>
      <c r="Z5" s="16"/>
    </row>
    <row r="6" spans="1:26" ht="15">
      <c r="A6" s="31" t="s">
        <v>49</v>
      </c>
      <c r="B6" s="32"/>
      <c r="C6" s="32"/>
      <c r="D6" s="32"/>
      <c r="E6" s="32"/>
      <c r="F6" s="32"/>
      <c r="G6" s="32"/>
      <c r="H6" s="32"/>
      <c r="I6" s="32"/>
      <c r="J6" s="32"/>
      <c r="K6" s="32"/>
      <c r="L6" s="32"/>
      <c r="M6" s="32"/>
      <c r="N6" s="32"/>
      <c r="R6" s="16"/>
      <c r="S6" s="16"/>
      <c r="T6" s="16"/>
      <c r="U6" s="16"/>
      <c r="V6" s="16"/>
      <c r="W6" s="16"/>
      <c r="X6" s="16"/>
      <c r="Y6" s="16"/>
      <c r="Z6" s="16"/>
    </row>
    <row r="7" spans="1:14" ht="46.5">
      <c r="A7" s="33" t="s">
        <v>21</v>
      </c>
      <c r="B7" s="34" t="s">
        <v>84</v>
      </c>
      <c r="C7" s="34" t="s">
        <v>18</v>
      </c>
      <c r="D7" s="34" t="s">
        <v>17</v>
      </c>
      <c r="E7" s="34" t="s">
        <v>0</v>
      </c>
      <c r="F7" s="34" t="s">
        <v>1</v>
      </c>
      <c r="G7" s="34" t="s">
        <v>15</v>
      </c>
      <c r="H7" s="34" t="s">
        <v>24</v>
      </c>
      <c r="I7" s="34" t="s">
        <v>16</v>
      </c>
      <c r="J7" s="35" t="s">
        <v>2</v>
      </c>
      <c r="K7" s="46"/>
      <c r="L7" s="46"/>
      <c r="M7" s="46"/>
      <c r="N7" s="46"/>
    </row>
    <row r="8" spans="1:14" ht="15">
      <c r="A8" s="28" t="s">
        <v>3</v>
      </c>
      <c r="B8" s="36">
        <v>215</v>
      </c>
      <c r="C8" s="37">
        <v>0</v>
      </c>
      <c r="D8" s="36">
        <v>2246</v>
      </c>
      <c r="E8" s="36">
        <v>82</v>
      </c>
      <c r="F8" s="36">
        <v>340</v>
      </c>
      <c r="G8" s="36">
        <v>148</v>
      </c>
      <c r="H8" s="36">
        <v>66</v>
      </c>
      <c r="I8" s="36">
        <v>851</v>
      </c>
      <c r="J8" s="36">
        <v>3097</v>
      </c>
      <c r="K8" s="46"/>
      <c r="L8" s="46"/>
      <c r="M8" s="46"/>
      <c r="N8" s="46"/>
    </row>
    <row r="9" spans="1:14" ht="15">
      <c r="A9" s="38" t="s">
        <v>4</v>
      </c>
      <c r="B9" s="39">
        <v>27</v>
      </c>
      <c r="C9" s="40">
        <v>0</v>
      </c>
      <c r="D9" s="39">
        <v>107</v>
      </c>
      <c r="E9" s="39">
        <v>14</v>
      </c>
      <c r="F9" s="39">
        <v>39</v>
      </c>
      <c r="G9" s="39">
        <v>16</v>
      </c>
      <c r="H9" s="39">
        <v>6</v>
      </c>
      <c r="I9" s="39">
        <v>102</v>
      </c>
      <c r="J9" s="39">
        <v>209</v>
      </c>
      <c r="K9" s="46"/>
      <c r="L9" s="46"/>
      <c r="M9" s="46"/>
      <c r="N9" s="46"/>
    </row>
    <row r="10" spans="1:14" ht="15">
      <c r="A10" s="38" t="s">
        <v>19</v>
      </c>
      <c r="B10" s="41">
        <v>30</v>
      </c>
      <c r="C10" s="42">
        <v>0</v>
      </c>
      <c r="D10" s="41">
        <v>188</v>
      </c>
      <c r="E10" s="41">
        <v>2</v>
      </c>
      <c r="F10" s="41">
        <v>66</v>
      </c>
      <c r="G10" s="41">
        <v>11</v>
      </c>
      <c r="H10" s="41">
        <v>6</v>
      </c>
      <c r="I10" s="41">
        <v>115</v>
      </c>
      <c r="J10" s="41">
        <v>303</v>
      </c>
      <c r="K10" s="46"/>
      <c r="L10" s="46"/>
      <c r="M10" s="46"/>
      <c r="N10" s="46"/>
    </row>
    <row r="11" spans="1:14" ht="15">
      <c r="A11" s="38" t="s">
        <v>5</v>
      </c>
      <c r="B11" s="41">
        <v>33</v>
      </c>
      <c r="C11" s="42">
        <v>0</v>
      </c>
      <c r="D11" s="41">
        <v>35</v>
      </c>
      <c r="E11" s="41">
        <v>4</v>
      </c>
      <c r="F11" s="41">
        <v>14</v>
      </c>
      <c r="G11" s="41">
        <v>7</v>
      </c>
      <c r="H11" s="41">
        <v>3</v>
      </c>
      <c r="I11" s="41">
        <v>61</v>
      </c>
      <c r="J11" s="41">
        <v>96</v>
      </c>
      <c r="K11" s="46"/>
      <c r="L11" s="46"/>
      <c r="M11" s="46"/>
      <c r="N11" s="46"/>
    </row>
    <row r="12" spans="1:14" ht="15">
      <c r="A12" s="38" t="s">
        <v>6</v>
      </c>
      <c r="B12" s="41">
        <v>35</v>
      </c>
      <c r="C12" s="42">
        <v>0</v>
      </c>
      <c r="D12" s="41">
        <v>100</v>
      </c>
      <c r="E12" s="41">
        <v>17</v>
      </c>
      <c r="F12" s="41">
        <v>56</v>
      </c>
      <c r="G12" s="41">
        <v>26</v>
      </c>
      <c r="H12" s="41">
        <v>4</v>
      </c>
      <c r="I12" s="41">
        <v>138</v>
      </c>
      <c r="J12" s="41">
        <v>238</v>
      </c>
      <c r="K12" s="46"/>
      <c r="L12" s="46"/>
      <c r="M12" s="46"/>
      <c r="N12" s="46"/>
    </row>
    <row r="13" spans="1:14" ht="15">
      <c r="A13" s="38" t="s">
        <v>7</v>
      </c>
      <c r="B13" s="41">
        <v>13</v>
      </c>
      <c r="C13" s="42">
        <v>0</v>
      </c>
      <c r="D13" s="41">
        <v>267</v>
      </c>
      <c r="E13" s="41" t="s">
        <v>104</v>
      </c>
      <c r="F13" s="41">
        <v>4</v>
      </c>
      <c r="G13" s="41">
        <v>8</v>
      </c>
      <c r="H13" s="41">
        <v>3</v>
      </c>
      <c r="I13" s="41">
        <v>28</v>
      </c>
      <c r="J13" s="41">
        <v>295</v>
      </c>
      <c r="K13" s="46"/>
      <c r="L13" s="46"/>
      <c r="M13" s="46"/>
      <c r="N13" s="46"/>
    </row>
    <row r="14" spans="1:14" ht="15">
      <c r="A14" s="38" t="s">
        <v>8</v>
      </c>
      <c r="B14" s="41">
        <v>15</v>
      </c>
      <c r="C14" s="42">
        <v>0</v>
      </c>
      <c r="D14" s="41">
        <v>613</v>
      </c>
      <c r="E14" s="41">
        <v>3</v>
      </c>
      <c r="F14" s="41">
        <v>64</v>
      </c>
      <c r="G14" s="41">
        <v>25</v>
      </c>
      <c r="H14" s="41">
        <v>14</v>
      </c>
      <c r="I14" s="41">
        <v>121</v>
      </c>
      <c r="J14" s="41">
        <v>734</v>
      </c>
      <c r="K14" s="46"/>
      <c r="L14" s="46"/>
      <c r="M14" s="46"/>
      <c r="N14" s="46"/>
    </row>
    <row r="15" spans="1:14" ht="15">
      <c r="A15" s="38" t="s">
        <v>9</v>
      </c>
      <c r="B15" s="41">
        <v>33</v>
      </c>
      <c r="C15" s="42">
        <v>0</v>
      </c>
      <c r="D15" s="41">
        <v>578</v>
      </c>
      <c r="E15" s="41">
        <v>35</v>
      </c>
      <c r="F15" s="41">
        <v>35</v>
      </c>
      <c r="G15" s="41">
        <v>18</v>
      </c>
      <c r="H15" s="41">
        <v>3</v>
      </c>
      <c r="I15" s="41">
        <v>124</v>
      </c>
      <c r="J15" s="41">
        <v>702</v>
      </c>
      <c r="K15" s="46"/>
      <c r="L15" s="46"/>
      <c r="M15" s="46"/>
      <c r="N15" s="46"/>
    </row>
    <row r="16" spans="1:14" ht="15">
      <c r="A16" s="38" t="s">
        <v>10</v>
      </c>
      <c r="B16" s="41">
        <v>2</v>
      </c>
      <c r="C16" s="42">
        <v>0</v>
      </c>
      <c r="D16" s="41">
        <v>118</v>
      </c>
      <c r="E16" s="41">
        <v>3</v>
      </c>
      <c r="F16" s="41">
        <v>26</v>
      </c>
      <c r="G16" s="41">
        <v>18</v>
      </c>
      <c r="H16" s="41">
        <v>15</v>
      </c>
      <c r="I16" s="41">
        <v>64</v>
      </c>
      <c r="J16" s="41">
        <v>182</v>
      </c>
      <c r="K16" s="46"/>
      <c r="L16" s="46"/>
      <c r="M16" s="46"/>
      <c r="N16" s="46"/>
    </row>
    <row r="17" spans="1:14" ht="15">
      <c r="A17" s="38" t="s">
        <v>11</v>
      </c>
      <c r="B17" s="39">
        <v>27</v>
      </c>
      <c r="C17" s="40">
        <v>0</v>
      </c>
      <c r="D17" s="39">
        <v>240</v>
      </c>
      <c r="E17" s="39">
        <v>4</v>
      </c>
      <c r="F17" s="39">
        <v>36</v>
      </c>
      <c r="G17" s="39">
        <v>19</v>
      </c>
      <c r="H17" s="39">
        <v>12</v>
      </c>
      <c r="I17" s="39">
        <v>98</v>
      </c>
      <c r="J17" s="39">
        <v>338</v>
      </c>
      <c r="K17" s="46"/>
      <c r="L17" s="46"/>
      <c r="M17" s="46"/>
      <c r="N17" s="46"/>
    </row>
    <row r="18" spans="1:14" ht="15">
      <c r="A18" s="28" t="s">
        <v>14</v>
      </c>
      <c r="B18" s="36">
        <v>62</v>
      </c>
      <c r="C18" s="37">
        <v>0</v>
      </c>
      <c r="D18" s="36">
        <v>7</v>
      </c>
      <c r="E18" s="36">
        <v>42</v>
      </c>
      <c r="F18" s="36">
        <v>1</v>
      </c>
      <c r="G18" s="36">
        <v>2</v>
      </c>
      <c r="H18" s="36">
        <v>3</v>
      </c>
      <c r="I18" s="36">
        <v>110</v>
      </c>
      <c r="J18" s="36">
        <v>117</v>
      </c>
      <c r="K18" s="46"/>
      <c r="L18" s="46"/>
      <c r="M18" s="46"/>
      <c r="N18" s="46"/>
    </row>
    <row r="19" spans="1:14" ht="15">
      <c r="A19" s="28" t="s">
        <v>13</v>
      </c>
      <c r="B19" s="36">
        <v>129</v>
      </c>
      <c r="C19" s="36">
        <v>2</v>
      </c>
      <c r="D19" s="36">
        <v>74</v>
      </c>
      <c r="E19" s="36">
        <v>165</v>
      </c>
      <c r="F19" s="36">
        <v>37</v>
      </c>
      <c r="G19" s="36">
        <v>7</v>
      </c>
      <c r="H19" s="36">
        <v>10</v>
      </c>
      <c r="I19" s="36">
        <v>350</v>
      </c>
      <c r="J19" s="36">
        <v>424</v>
      </c>
      <c r="K19" s="46"/>
      <c r="L19" s="46"/>
      <c r="M19" s="46"/>
      <c r="N19" s="46"/>
    </row>
    <row r="20" spans="1:14" ht="15">
      <c r="A20" s="28" t="s">
        <v>12</v>
      </c>
      <c r="B20" s="36">
        <v>43</v>
      </c>
      <c r="C20" s="37">
        <v>0</v>
      </c>
      <c r="D20" s="36">
        <v>109</v>
      </c>
      <c r="E20" s="36">
        <v>49</v>
      </c>
      <c r="F20" s="36">
        <v>21</v>
      </c>
      <c r="G20" s="36">
        <v>10</v>
      </c>
      <c r="H20" s="36">
        <v>4</v>
      </c>
      <c r="I20" s="36">
        <v>127</v>
      </c>
      <c r="J20" s="36">
        <v>236</v>
      </c>
      <c r="K20" s="46"/>
      <c r="L20" s="46"/>
      <c r="M20" s="46"/>
      <c r="N20" s="46"/>
    </row>
    <row r="21" spans="1:14" ht="15">
      <c r="A21" s="8" t="s">
        <v>86</v>
      </c>
      <c r="B21" s="39">
        <v>4</v>
      </c>
      <c r="C21" s="40">
        <v>0</v>
      </c>
      <c r="D21" s="39">
        <v>39</v>
      </c>
      <c r="E21" s="40">
        <v>0</v>
      </c>
      <c r="F21" s="40">
        <v>0</v>
      </c>
      <c r="G21" s="40">
        <v>0</v>
      </c>
      <c r="H21" s="40">
        <v>0</v>
      </c>
      <c r="I21" s="39">
        <v>4</v>
      </c>
      <c r="J21" s="39">
        <v>43</v>
      </c>
      <c r="K21" s="46"/>
      <c r="L21" s="46"/>
      <c r="M21" s="46"/>
      <c r="N21" s="46"/>
    </row>
    <row r="22" spans="1:14" ht="15">
      <c r="A22" s="44" t="s">
        <v>20</v>
      </c>
      <c r="B22" s="45">
        <v>453</v>
      </c>
      <c r="C22" s="45">
        <v>2</v>
      </c>
      <c r="D22" s="45">
        <v>2475</v>
      </c>
      <c r="E22" s="45">
        <v>338</v>
      </c>
      <c r="F22" s="45">
        <v>399</v>
      </c>
      <c r="G22" s="45">
        <v>167</v>
      </c>
      <c r="H22" s="45">
        <v>83</v>
      </c>
      <c r="I22" s="45">
        <v>1442</v>
      </c>
      <c r="J22" s="45">
        <v>3917</v>
      </c>
      <c r="K22" s="46"/>
      <c r="L22" s="46"/>
      <c r="M22" s="46"/>
      <c r="N22" s="46"/>
    </row>
    <row r="23" spans="1:14" ht="15">
      <c r="A23" s="46"/>
      <c r="B23" s="46"/>
      <c r="C23" s="46"/>
      <c r="D23" s="46"/>
      <c r="E23" s="46"/>
      <c r="F23" s="46"/>
      <c r="G23" s="46"/>
      <c r="H23" s="46"/>
      <c r="I23" s="46"/>
      <c r="J23" s="46"/>
      <c r="K23" s="46"/>
      <c r="L23" s="46"/>
      <c r="M23" s="46"/>
      <c r="N23" s="46"/>
    </row>
    <row r="24" ht="12.75">
      <c r="A24" s="20"/>
    </row>
    <row r="25" ht="12.75">
      <c r="A25" s="20"/>
    </row>
    <row r="26" ht="12.75">
      <c r="A26" s="20"/>
    </row>
    <row r="27" ht="12.75">
      <c r="A27" s="20"/>
    </row>
    <row r="28" ht="12.75">
      <c r="A28" s="22"/>
    </row>
    <row r="29" ht="12.75">
      <c r="A29" s="20"/>
    </row>
    <row r="30" ht="12.75">
      <c r="A30" s="21"/>
    </row>
    <row r="34" ht="12.75">
      <c r="A34" s="21"/>
    </row>
    <row r="35" ht="12.75">
      <c r="A35" s="21"/>
    </row>
    <row r="36" spans="1:7" ht="15">
      <c r="A36" s="10"/>
      <c r="G36" s="10"/>
    </row>
    <row r="37" ht="12.75">
      <c r="A37" s="21"/>
    </row>
    <row r="38" ht="12.75">
      <c r="A38" s="21"/>
    </row>
    <row r="39" ht="12.75">
      <c r="A39" s="21"/>
    </row>
    <row r="40" ht="12.75">
      <c r="A40" s="21"/>
    </row>
    <row r="41" ht="12.75">
      <c r="A41" s="21"/>
    </row>
    <row r="42" ht="12.75">
      <c r="A42" s="21"/>
    </row>
    <row r="43" ht="12.75">
      <c r="A43" s="21"/>
    </row>
    <row r="44" ht="12.75">
      <c r="A44" s="21"/>
    </row>
    <row r="45" ht="12.75">
      <c r="A45" s="21"/>
    </row>
    <row r="46" ht="12.75">
      <c r="A46" s="21"/>
    </row>
    <row r="47" ht="12.75">
      <c r="A47" s="21"/>
    </row>
    <row r="48" ht="12.75">
      <c r="A48" s="21"/>
    </row>
    <row r="49" ht="12.75">
      <c r="A49" s="21"/>
    </row>
    <row r="50" ht="12.75">
      <c r="A50" s="21"/>
    </row>
    <row r="51" ht="12.75">
      <c r="A51" s="21"/>
    </row>
    <row r="52" ht="12.75">
      <c r="A52" s="21"/>
    </row>
    <row r="53" ht="12.75">
      <c r="A53" s="21"/>
    </row>
    <row r="54" ht="12.75">
      <c r="A54" s="21"/>
    </row>
    <row r="55" ht="12.75">
      <c r="A55" s="21"/>
    </row>
    <row r="56" ht="12.75">
      <c r="A56" s="21"/>
    </row>
    <row r="57" ht="12.75">
      <c r="A57" s="21"/>
    </row>
    <row r="58" ht="12.75">
      <c r="A58" s="21"/>
    </row>
    <row r="59" ht="12.75">
      <c r="A59" s="21"/>
    </row>
    <row r="60" ht="12.75">
      <c r="A60" s="21"/>
    </row>
    <row r="61" ht="12.75">
      <c r="A61" s="21"/>
    </row>
    <row r="62" ht="12.75">
      <c r="A62" s="21"/>
    </row>
    <row r="63" ht="12.75">
      <c r="A63" s="21"/>
    </row>
    <row r="64" ht="12.75">
      <c r="A64" s="21"/>
    </row>
    <row r="65" spans="1:9" ht="15">
      <c r="A65" s="10"/>
      <c r="I65" s="10"/>
    </row>
    <row r="66" ht="12.75">
      <c r="A66" s="21"/>
    </row>
    <row r="67" ht="12.75">
      <c r="A67" s="21"/>
    </row>
    <row r="68" ht="12.75">
      <c r="A68" s="21"/>
    </row>
    <row r="69" ht="12.75">
      <c r="A69" s="21"/>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Dagnall</dc:creator>
  <cp:keywords/>
  <dc:description/>
  <cp:lastModifiedBy>Harris, Kevin (Energy Security)</cp:lastModifiedBy>
  <cp:lastPrinted>2011-09-26T11:37:04Z</cp:lastPrinted>
  <dcterms:created xsi:type="dcterms:W3CDTF">2010-06-01T14:58:46Z</dcterms:created>
  <dcterms:modified xsi:type="dcterms:W3CDTF">2023-09-25T14:09:50Z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2023-09-18T16:52:17Z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663a2e79-c8a2-49ba-859f-82aac94c8a30</vt:lpwstr>
  </property>
  <property fmtid="{D5CDD505-2E9C-101B-9397-08002B2CF9AE}" pid="8" name="MSIP_Label_ba62f585-b40f-4ab9-bafe-39150f03d124_ContentBits">
    <vt:lpwstr>0</vt:lpwstr>
  </property>
  <property fmtid="{D5CDD505-2E9C-101B-9397-08002B2CF9AE}" pid="9" name="m975189f4ba442ecbf67d4147307b177">
    <vt:lpwstr>Energy Statistics|0882e751-7c5d-40cd-a0d4-46cf492f7845</vt:lpwstr>
  </property>
  <property fmtid="{D5CDD505-2E9C-101B-9397-08002B2CF9AE}" pid="10" name="TaxCatchAll">
    <vt:lpwstr>1;#Energy Statistics</vt:lpwstr>
  </property>
  <property fmtid="{D5CDD505-2E9C-101B-9397-08002B2CF9AE}" pid="11" name="_dlc_DocId">
    <vt:lpwstr>QMA56DUQWX45-861680180-379176</vt:lpwstr>
  </property>
  <property fmtid="{D5CDD505-2E9C-101B-9397-08002B2CF9AE}" pid="12" name="_dlc_DocIdItemGuid">
    <vt:lpwstr>eaed890d-3f6e-415a-87d0-fedfedd74910</vt:lpwstr>
  </property>
  <property fmtid="{D5CDD505-2E9C-101B-9397-08002B2CF9AE}" pid="13" name="_dlc_DocIdUrl">
    <vt:lpwstr>https://beisgov.sharepoint.com/sites/EnergyStatistics/_layouts/15/DocIdRedir.aspx?ID=QMA56DUQWX45-861680180-379176, QMA56DUQWX45-861680180-379176</vt:lpwstr>
  </property>
  <property fmtid="{D5CDD505-2E9C-101B-9397-08002B2CF9AE}" pid="14" name="Government Body">
    <vt:lpwstr>BEIS</vt:lpwstr>
  </property>
  <property fmtid="{D5CDD505-2E9C-101B-9397-08002B2CF9AE}" pid="15" name="Date Opened">
    <vt:lpwstr>2023-09-25T15:06:57Z</vt:lpwstr>
  </property>
  <property fmtid="{D5CDD505-2E9C-101B-9397-08002B2CF9AE}" pid="16" name="lcf76f155ced4ddcb4097134ff3c332f">
    <vt:lpwstr/>
  </property>
  <property fmtid="{D5CDD505-2E9C-101B-9397-08002B2CF9AE}" pid="17" name="LegacyData">
    <vt:lpwstr/>
  </property>
  <property fmtid="{D5CDD505-2E9C-101B-9397-08002B2CF9AE}" pid="18" name="Descriptor">
    <vt:lpwstr/>
  </property>
  <property fmtid="{D5CDD505-2E9C-101B-9397-08002B2CF9AE}" pid="19" name="Security Classification">
    <vt:lpwstr>OFFICIAL</vt:lpwstr>
  </property>
  <property fmtid="{D5CDD505-2E9C-101B-9397-08002B2CF9AE}" pid="20" name="KnowledgeRetention">
    <vt:lpwstr/>
  </property>
  <property fmtid="{D5CDD505-2E9C-101B-9397-08002B2CF9AE}" pid="21" name="Sent">
    <vt:lpwstr>1</vt:lpwstr>
  </property>
  <property fmtid="{D5CDD505-2E9C-101B-9397-08002B2CF9AE}" pid="22" name="Retention Label">
    <vt:lpwstr/>
  </property>
  <property fmtid="{D5CDD505-2E9C-101B-9397-08002B2CF9AE}" pid="23" name="Date Closed">
    <vt:lpwstr/>
  </property>
</Properties>
</file>