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65" yWindow="630" windowWidth="12720" windowHeight="9225" activeTab="1"/>
  </bookViews>
  <sheets>
    <sheet name="F.1" sheetId="1" r:id="rId1"/>
    <sheet name="F.2" sheetId="2" r:id="rId2"/>
  </sheets>
  <externalReferences>
    <externalReference r:id="rId3"/>
    <externalReference r:id="rId4"/>
  </externalReferences>
  <definedNames>
    <definedName name="_ftnref1" localSheetId="0">F.1!#REF!</definedName>
    <definedName name="_ftnref2" localSheetId="0">F.1!$A$23</definedName>
    <definedName name="_ftnref3" localSheetId="0">F.1!$A$24</definedName>
  </definedNames>
  <calcPr calcId="125725"/>
</workbook>
</file>

<file path=xl/calcChain.xml><?xml version="1.0" encoding="utf-8"?>
<calcChain xmlns="http://schemas.openxmlformats.org/spreadsheetml/2006/main">
  <c r="B17" i="1"/>
  <c r="C17"/>
  <c r="D17"/>
  <c r="E17"/>
  <c r="F17"/>
  <c r="B18"/>
  <c r="C18"/>
  <c r="D18"/>
  <c r="E18"/>
  <c r="F18"/>
  <c r="B19"/>
  <c r="C19"/>
  <c r="D19"/>
  <c r="E19"/>
  <c r="F19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F20"/>
  <c r="E20"/>
  <c r="D20"/>
  <c r="C20"/>
  <c r="B20"/>
  <c r="K9" i="2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F16" i="1" l="1"/>
  <c r="D16"/>
  <c r="B16"/>
  <c r="E16"/>
  <c r="C16"/>
</calcChain>
</file>

<file path=xl/sharedStrings.xml><?xml version="1.0" encoding="utf-8"?>
<sst xmlns="http://schemas.openxmlformats.org/spreadsheetml/2006/main" count="40" uniqueCount="40">
  <si>
    <t>Population numbers by country and region</t>
  </si>
  <si>
    <t>Table F.1 Population numbers by country and region</t>
  </si>
  <si>
    <t>Thousands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</si>
  <si>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</si>
  <si>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</si>
  <si>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</si>
  <si>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</si>
  <si>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</si>
  <si>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</si>
  <si>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</si>
  <si>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</si>
  <si>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</si>
  <si>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England</t>
  </si>
  <si>
    <t>Scotland</t>
  </si>
  <si>
    <t>Wales</t>
  </si>
  <si>
    <t>Northern Ireland</t>
  </si>
  <si>
    <t>United Kingdom</t>
  </si>
  <si>
    <t xml:space="preserve">Sources: </t>
  </si>
  <si>
    <t>[1] http://www.ons.gov.uk</t>
  </si>
  <si>
    <t>[2] http://www.gro-scotland.gov.uk</t>
  </si>
  <si>
    <t xml:space="preserve">[3] http://www.nisra.gov.uk </t>
  </si>
  <si>
    <r>
      <t>Population Estimates for England and Wales produced by the Office for National Statistics</t>
    </r>
    <r>
      <rPr>
        <vertAlign val="superscript"/>
        <sz val="9"/>
        <color theme="1"/>
        <rFont val="Humnst777 Lt BT"/>
        <family val="2"/>
      </rPr>
      <t>[1]</t>
    </r>
    <r>
      <rPr>
        <sz val="9"/>
        <color theme="1"/>
        <rFont val="Humnst777 Lt BT"/>
        <family val="2"/>
      </rPr>
      <t xml:space="preserve"> and are based upon the  2011 Census.</t>
    </r>
  </si>
  <si>
    <r>
      <t>Population Estimates for Northern Ireland produced by the Northern Ireland Research and Statistics Agency</t>
    </r>
    <r>
      <rPr>
        <vertAlign val="superscript"/>
        <sz val="9"/>
        <color theme="1"/>
        <rFont val="Humnst777 Lt BT"/>
        <family val="2"/>
      </rPr>
      <t>[3]</t>
    </r>
    <r>
      <rPr>
        <sz val="9"/>
        <color theme="1"/>
        <rFont val="Humnst777 Lt BT"/>
        <family val="2"/>
      </rPr>
      <t xml:space="preserve">  and are based upon the 2011 Census.</t>
    </r>
  </si>
  <si>
    <t>GDP deflators</t>
  </si>
  <si>
    <t>Table F.2 GDP deflators and money GDP</t>
  </si>
  <si>
    <t>Financial year</t>
  </si>
  <si>
    <t>GDP deflator at market prices</t>
  </si>
  <si>
    <t>Money GDP</t>
  </si>
  <si>
    <t>£ million</t>
  </si>
  <si>
    <t>GDP Deflator:</t>
  </si>
  <si>
    <t>Money GDP:</t>
  </si>
  <si>
    <t>Per cent change on previous year</t>
  </si>
  <si>
    <t>[1]  https://www.gov.uk</t>
  </si>
  <si>
    <r>
      <rPr>
        <b/>
        <sz val="11"/>
        <color rgb="FF19298F"/>
        <rFont val="Humnst777 Lt BT"/>
        <family val="2"/>
      </rPr>
      <t>F.2</t>
    </r>
    <r>
      <rPr>
        <sz val="11"/>
        <color theme="1"/>
        <rFont val="Humnst777 Lt BT"/>
        <family val="2"/>
      </rPr>
      <t xml:space="preserve"> </t>
    </r>
    <r>
      <rPr>
        <sz val="10"/>
        <color theme="1"/>
        <rFont val="Humnst777 Lt BT"/>
        <family val="2"/>
      </rPr>
      <t>A number of the tables in this publication give figures in real terms. Real terms figures are the current price outturns or plans adjusted to a constant price level by excluding the effect of general inflation as measured by the GDP deflator at market prices. The real terms figures in this publication are given in 2013-14 prices. The GDP deflators used in this publication are those given below. The most up to date deflators can be found on the GOV.UK website</t>
    </r>
    <r>
      <rPr>
        <vertAlign val="superscript"/>
        <sz val="10"/>
        <color theme="1"/>
        <rFont val="Humnst777 Lt BT"/>
        <family val="2"/>
      </rPr>
      <t>[1]</t>
    </r>
    <r>
      <rPr>
        <sz val="10"/>
        <color theme="1"/>
        <rFont val="Humnst777 Lt BT"/>
        <family val="2"/>
      </rPr>
      <t xml:space="preserve">. </t>
    </r>
  </si>
  <si>
    <t>Outturn data are based on the June 2014 National Accounts figures from ONS</t>
  </si>
  <si>
    <t>2013-14 = 100</t>
  </si>
  <si>
    <t>Financial years 1972-73 to 2013-14 taken from ONS series L8GG.</t>
  </si>
  <si>
    <t>For years 1972-73 to 2013-14: ONS data for money GDP (not seasonally adjusted, BKTL)</t>
  </si>
  <si>
    <r>
      <t>Population Estimates for Scotland produced by the General Register Office for Scotland</t>
    </r>
    <r>
      <rPr>
        <vertAlign val="superscript"/>
        <sz val="9"/>
        <color theme="1"/>
        <rFont val="Humnst777 Lt BT"/>
        <family val="2"/>
      </rPr>
      <t>[2]</t>
    </r>
    <r>
      <rPr>
        <sz val="9"/>
        <color theme="1"/>
        <rFont val="Humnst777 Lt BT"/>
        <family val="2"/>
      </rPr>
      <t xml:space="preserve"> and are based upon  the 2011 Census.</t>
    </r>
  </si>
  <si>
    <r>
      <t xml:space="preserve">F.1 </t>
    </r>
    <r>
      <rPr>
        <sz val="10"/>
        <color indexed="8"/>
        <rFont val="Humnst777 Lt BT"/>
        <family val="2"/>
      </rPr>
      <t>The population numbers used in Chapter 9 and 10 are in the table below. The mid year numbers are then directly applied to the relevant financial year (e.g. mid 2008 to financial data for 2008-09).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</si>
</sst>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0"/>
      <color indexed="8"/>
      <name val="Humnst777 Lt BT"/>
      <family val="2"/>
    </font>
    <font>
      <b/>
      <sz val="16"/>
      <color rgb="FF19518F"/>
      <name val="Humnst777 Cn BT"/>
      <family val="2"/>
    </font>
    <font>
      <b/>
      <sz val="11"/>
      <color rgb="FF19518F"/>
      <name val="Humnst777 Lt BT"/>
      <family val="2"/>
    </font>
    <font>
      <sz val="12"/>
      <color rgb="FF19518F"/>
      <name val="Humnst777 BlkCn BT"/>
      <family val="2"/>
    </font>
    <font>
      <sz val="9"/>
      <color theme="1"/>
      <name val="Humnst777 BlkCn BT"/>
      <family val="2"/>
    </font>
    <font>
      <sz val="9"/>
      <color theme="1"/>
      <name val="Humnst777 Lt BT"/>
      <family val="2"/>
    </font>
    <font>
      <sz val="9"/>
      <color rgb="FF000000"/>
      <name val="Humnst777 Lt BT"/>
      <family val="2"/>
    </font>
    <font>
      <sz val="11"/>
      <color theme="1"/>
      <name val="Humnst777 Lt BT"/>
      <family val="2"/>
    </font>
    <font>
      <sz val="9"/>
      <color rgb="FF000000"/>
      <name val="Humnst777 BlkCn BT"/>
      <family val="2"/>
    </font>
    <font>
      <vertAlign val="superscript"/>
      <sz val="9"/>
      <color theme="1"/>
      <name val="Humnst777 Lt BT"/>
      <family val="2"/>
    </font>
    <font>
      <u/>
      <sz val="11"/>
      <color theme="10"/>
      <name val="Calibri"/>
      <family val="2"/>
    </font>
    <font>
      <sz val="10"/>
      <color theme="1"/>
      <name val="Humnst777 Lt BT"/>
      <family val="2"/>
    </font>
    <font>
      <vertAlign val="superscript"/>
      <sz val="10"/>
      <color theme="1"/>
      <name val="Humnst777 Lt BT"/>
      <family val="2"/>
    </font>
    <font>
      <sz val="10"/>
      <color theme="1"/>
      <name val="Calibri"/>
      <family val="2"/>
      <scheme val="minor"/>
    </font>
    <font>
      <sz val="11"/>
      <color theme="1"/>
      <name val="Humnst777 BlkCn BT"/>
      <family val="2"/>
    </font>
    <font>
      <b/>
      <sz val="11"/>
      <color rgb="FF19298F"/>
      <name val="Humnst777 Lt BT"/>
      <family val="2"/>
    </font>
    <font>
      <u/>
      <sz val="9"/>
      <color theme="10"/>
      <name val="Calibri"/>
      <family val="2"/>
    </font>
    <font>
      <sz val="9"/>
      <color theme="1"/>
      <name val="Calibri"/>
      <family val="2"/>
      <scheme val="minor"/>
    </font>
    <font>
      <sz val="10"/>
      <color rgb="FF000000"/>
      <name val="Humnst777 Lt BT"/>
      <family val="2"/>
    </font>
  </fonts>
  <fills count="3">
    <fill>
      <patternFill patternType="none"/>
    </fill>
    <fill>
      <patternFill patternType="gray125"/>
    </fill>
    <fill>
      <patternFill patternType="solid">
        <fgColor rgb="FFEAF2FB"/>
        <bgColor indexed="64"/>
      </patternFill>
    </fill>
  </fills>
  <borders count="9">
    <border>
      <left/>
      <right/>
      <top/>
      <bottom/>
      <diagonal/>
    </border>
    <border>
      <left style="medium">
        <color rgb="FF0182AC"/>
      </left>
      <right/>
      <top/>
      <bottom/>
      <diagonal/>
    </border>
    <border>
      <left/>
      <right style="medium">
        <color rgb="FF0182AC"/>
      </right>
      <top/>
      <bottom/>
      <diagonal/>
    </border>
    <border>
      <left style="medium">
        <color rgb="FF0182AC"/>
      </left>
      <right/>
      <top style="medium">
        <color rgb="FF0182AC"/>
      </top>
      <bottom/>
      <diagonal/>
    </border>
    <border>
      <left/>
      <right/>
      <top style="medium">
        <color rgb="FF0182AC"/>
      </top>
      <bottom/>
      <diagonal/>
    </border>
    <border>
      <left/>
      <right style="medium">
        <color rgb="FF0182AC"/>
      </right>
      <top style="medium">
        <color rgb="FF0182AC"/>
      </top>
      <bottom/>
      <diagonal/>
    </border>
    <border>
      <left style="medium">
        <color rgb="FF0182AC"/>
      </left>
      <right/>
      <top/>
      <bottom style="medium">
        <color rgb="FF0182AC"/>
      </bottom>
      <diagonal/>
    </border>
    <border>
      <left/>
      <right/>
      <top/>
      <bottom style="medium">
        <color rgb="FF0182AC"/>
      </bottom>
      <diagonal/>
    </border>
    <border>
      <left/>
      <right style="medium">
        <color rgb="FF0182AC"/>
      </right>
      <top/>
      <bottom style="medium">
        <color rgb="FF0182AC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3" fontId="7" fillId="0" borderId="0" xfId="0" applyNumberFormat="1" applyFont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8" fillId="0" borderId="0" xfId="0" applyFont="1"/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3" fontId="9" fillId="2" borderId="0" xfId="0" applyNumberFormat="1" applyFont="1" applyFill="1" applyAlignment="1">
      <alignment horizontal="right" wrapText="1"/>
    </xf>
    <xf numFmtId="3" fontId="9" fillId="2" borderId="2" xfId="0" applyNumberFormat="1" applyFont="1" applyFill="1" applyBorder="1" applyAlignment="1">
      <alignment horizontal="right" wrapText="1"/>
    </xf>
    <xf numFmtId="0" fontId="10" fillId="0" borderId="0" xfId="0" applyFont="1"/>
    <xf numFmtId="0" fontId="6" fillId="0" borderId="0" xfId="0" applyFont="1"/>
    <xf numFmtId="3" fontId="7" fillId="0" borderId="0" xfId="0" applyNumberFormat="1" applyFont="1" applyBorder="1" applyAlignment="1">
      <alignment horizontal="right" wrapText="1"/>
    </xf>
    <xf numFmtId="0" fontId="15" fillId="2" borderId="1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7" fillId="0" borderId="0" xfId="1" applyFont="1" applyAlignment="1" applyProtection="1"/>
    <xf numFmtId="0" fontId="18" fillId="0" borderId="0" xfId="0" applyFont="1"/>
    <xf numFmtId="0" fontId="19" fillId="0" borderId="1" xfId="0" applyFont="1" applyBorder="1" applyAlignment="1">
      <alignment wrapText="1"/>
    </xf>
    <xf numFmtId="0" fontId="19" fillId="0" borderId="0" xfId="0" applyFont="1" applyBorder="1" applyAlignment="1">
      <alignment wrapText="1"/>
    </xf>
    <xf numFmtId="164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 wrapText="1"/>
    </xf>
    <xf numFmtId="2" fontId="19" fillId="0" borderId="0" xfId="0" applyNumberFormat="1" applyFont="1" applyAlignment="1">
      <alignment horizontal="right" wrapText="1"/>
    </xf>
    <xf numFmtId="0" fontId="12" fillId="0" borderId="0" xfId="0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 wrapText="1"/>
    </xf>
    <xf numFmtId="0" fontId="14" fillId="0" borderId="0" xfId="0" applyFont="1"/>
    <xf numFmtId="164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2" fontId="19" fillId="0" borderId="0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9" fillId="0" borderId="7" xfId="0" applyFont="1" applyBorder="1" applyAlignment="1">
      <alignment horizontal="right" wrapText="1"/>
    </xf>
    <xf numFmtId="0" fontId="12" fillId="0" borderId="7" xfId="0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right" vertical="top" wrapText="1"/>
    </xf>
    <xf numFmtId="2" fontId="19" fillId="0" borderId="7" xfId="0" applyNumberFormat="1" applyFont="1" applyBorder="1" applyAlignment="1">
      <alignment horizontal="right" wrapText="1"/>
    </xf>
    <xf numFmtId="0" fontId="11" fillId="0" borderId="0" xfId="1" applyAlignment="1" applyProtection="1"/>
    <xf numFmtId="0" fontId="6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wrapText="1"/>
    </xf>
    <xf numFmtId="0" fontId="6" fillId="0" borderId="7" xfId="0" applyFont="1" applyBorder="1" applyAlignment="1">
      <alignment vertical="top" wrapText="1"/>
    </xf>
    <xf numFmtId="0" fontId="18" fillId="0" borderId="7" xfId="0" applyFont="1" applyBorder="1" applyAlignment="1"/>
    <xf numFmtId="0" fontId="18" fillId="0" borderId="8" xfId="0" applyFont="1" applyBorder="1" applyAlignment="1"/>
    <xf numFmtId="0" fontId="6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15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8" fillId="0" borderId="4" xfId="0" applyFont="1" applyBorder="1" applyAlignment="1"/>
    <xf numFmtId="0" fontId="18" fillId="0" borderId="5" xfId="0" applyFont="1" applyBorder="1" applyAlignment="1"/>
    <xf numFmtId="0" fontId="0" fillId="0" borderId="0" xfId="0" applyFont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164" fontId="19" fillId="0" borderId="7" xfId="0" applyNumberFormat="1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9298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A/CRA%202013%20for%20PESA%202014/Population%20Estimates/CRA%202013%20Population%20estimates%20for%20PES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DP%20deflators/Qtrly%20National%20Accounts%20June%202014/GDP%20Deflators%20Qtrly%20National%20Accounts%20June%202014%20upd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mid-2008</v>
          </cell>
          <cell r="C2" t="str">
            <v>mid-2009</v>
          </cell>
          <cell r="D2" t="str">
            <v>mid-2010</v>
          </cell>
          <cell r="E2" t="str">
            <v>mid-2011</v>
          </cell>
          <cell r="F2" t="str">
            <v>mid-2012</v>
          </cell>
        </row>
        <row r="3">
          <cell r="B3">
            <v>2569.3000000000002</v>
          </cell>
          <cell r="C3">
            <v>2575.4</v>
          </cell>
          <cell r="D3">
            <v>2586.9</v>
          </cell>
          <cell r="E3">
            <v>2596.4</v>
          </cell>
          <cell r="F3">
            <v>2602.3000000000002</v>
          </cell>
        </row>
        <row r="4">
          <cell r="B4">
            <v>6958.5</v>
          </cell>
          <cell r="C4">
            <v>6986.2</v>
          </cell>
          <cell r="D4">
            <v>7019.9</v>
          </cell>
          <cell r="E4">
            <v>7056</v>
          </cell>
          <cell r="F4">
            <v>7084.3</v>
          </cell>
        </row>
        <row r="5">
          <cell r="B5">
            <v>5198.7</v>
          </cell>
          <cell r="C5">
            <v>5223.3</v>
          </cell>
          <cell r="D5">
            <v>5254.8</v>
          </cell>
          <cell r="E5">
            <v>5288.2</v>
          </cell>
          <cell r="F5">
            <v>5316.7</v>
          </cell>
        </row>
        <row r="6">
          <cell r="B6">
            <v>4441.1000000000004</v>
          </cell>
          <cell r="C6">
            <v>4471.7</v>
          </cell>
          <cell r="D6">
            <v>4507.1000000000004</v>
          </cell>
          <cell r="E6">
            <v>4537.3999999999996</v>
          </cell>
          <cell r="F6">
            <v>4567.7</v>
          </cell>
        </row>
        <row r="7">
          <cell r="B7">
            <v>5496.2</v>
          </cell>
          <cell r="C7">
            <v>5528</v>
          </cell>
          <cell r="D7">
            <v>5565.9</v>
          </cell>
          <cell r="E7">
            <v>5608.7</v>
          </cell>
          <cell r="F7">
            <v>5642.6</v>
          </cell>
        </row>
        <row r="8">
          <cell r="B8">
            <v>5708.4</v>
          </cell>
          <cell r="C8">
            <v>5751.4</v>
          </cell>
          <cell r="D8">
            <v>5807.4</v>
          </cell>
          <cell r="E8">
            <v>5862.4</v>
          </cell>
          <cell r="F8">
            <v>5907.3</v>
          </cell>
        </row>
        <row r="9">
          <cell r="B9">
            <v>7812.2</v>
          </cell>
          <cell r="C9">
            <v>7942.6</v>
          </cell>
          <cell r="D9">
            <v>8061.5</v>
          </cell>
          <cell r="E9">
            <v>8204.4</v>
          </cell>
          <cell r="F9">
            <v>8308.4</v>
          </cell>
        </row>
        <row r="10">
          <cell r="B10">
            <v>8426.4</v>
          </cell>
          <cell r="C10">
            <v>8490.9</v>
          </cell>
          <cell r="D10">
            <v>8577.7999999999993</v>
          </cell>
          <cell r="E10">
            <v>8652.7999999999993</v>
          </cell>
          <cell r="F10">
            <v>8724.7000000000007</v>
          </cell>
        </row>
        <row r="11">
          <cell r="B11">
            <v>5205</v>
          </cell>
          <cell r="C11">
            <v>5226.8</v>
          </cell>
          <cell r="D11">
            <v>5261.3</v>
          </cell>
          <cell r="E11">
            <v>5300.8</v>
          </cell>
          <cell r="F11">
            <v>5339.6</v>
          </cell>
        </row>
        <row r="12">
          <cell r="B12">
            <v>51815.799999999996</v>
          </cell>
          <cell r="C12">
            <v>52196.3</v>
          </cell>
          <cell r="D12">
            <v>52642.600000000006</v>
          </cell>
          <cell r="E12">
            <v>53107.100000000006</v>
          </cell>
          <cell r="F12">
            <v>53493.599999999999</v>
          </cell>
        </row>
        <row r="13">
          <cell r="B13">
            <v>5202.8999999999996</v>
          </cell>
          <cell r="C13">
            <v>5231.8999999999996</v>
          </cell>
          <cell r="D13">
            <v>5262.2</v>
          </cell>
          <cell r="E13">
            <v>5299.9</v>
          </cell>
          <cell r="F13">
            <v>5313.6</v>
          </cell>
        </row>
        <row r="14">
          <cell r="B14">
            <v>3025.9</v>
          </cell>
          <cell r="C14">
            <v>3038.9</v>
          </cell>
          <cell r="D14">
            <v>3050</v>
          </cell>
          <cell r="E14">
            <v>3063.8</v>
          </cell>
          <cell r="F14">
            <v>3074.1</v>
          </cell>
        </row>
        <row r="15">
          <cell r="B15">
            <v>1779.152</v>
          </cell>
          <cell r="C15">
            <v>1793.3330000000001</v>
          </cell>
          <cell r="D15">
            <v>1804.8330000000001</v>
          </cell>
          <cell r="E15">
            <v>1814.318</v>
          </cell>
          <cell r="F15">
            <v>1823.634</v>
          </cell>
        </row>
        <row r="16">
          <cell r="B16">
            <v>61823.752</v>
          </cell>
          <cell r="C16">
            <v>62260.433000000005</v>
          </cell>
          <cell r="D16">
            <v>62759.633000000002</v>
          </cell>
          <cell r="E16">
            <v>63285.118000000009</v>
          </cell>
          <cell r="F16">
            <v>63704.933999999994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062014 deflator update"/>
    </sheetNames>
    <sheetDataSet>
      <sheetData sheetId="0">
        <row r="25">
          <cell r="B25" t="str">
            <v>1972-73</v>
          </cell>
          <cell r="C25">
            <v>10.468999999999999</v>
          </cell>
          <cell r="D25">
            <v>8.2319999999999993</v>
          </cell>
          <cell r="E25">
            <v>67452</v>
          </cell>
        </row>
        <row r="26">
          <cell r="B26" t="str">
            <v>1973-74</v>
          </cell>
          <cell r="C26">
            <v>11.208</v>
          </cell>
          <cell r="D26">
            <v>7.0609999999999999</v>
          </cell>
          <cell r="E26">
            <v>75309</v>
          </cell>
        </row>
        <row r="27">
          <cell r="B27" t="str">
            <v>1974-75</v>
          </cell>
          <cell r="C27">
            <v>13.382</v>
          </cell>
          <cell r="D27">
            <v>19.399000000000001</v>
          </cell>
          <cell r="E27">
            <v>89903</v>
          </cell>
        </row>
        <row r="28">
          <cell r="B28" t="str">
            <v>1975-76</v>
          </cell>
          <cell r="C28">
            <v>16.774000000000001</v>
          </cell>
          <cell r="D28">
            <v>25.341000000000001</v>
          </cell>
          <cell r="E28">
            <v>112103</v>
          </cell>
        </row>
        <row r="29">
          <cell r="B29" t="str">
            <v>1976-77</v>
          </cell>
          <cell r="C29">
            <v>19.07</v>
          </cell>
          <cell r="D29">
            <v>13.691000000000001</v>
          </cell>
          <cell r="E29">
            <v>130999</v>
          </cell>
        </row>
        <row r="30">
          <cell r="B30" t="str">
            <v>1977-78</v>
          </cell>
          <cell r="C30">
            <v>21.673999999999999</v>
          </cell>
          <cell r="D30">
            <v>13.654999999999999</v>
          </cell>
          <cell r="E30">
            <v>152485</v>
          </cell>
        </row>
        <row r="31">
          <cell r="B31" t="str">
            <v>1978-79</v>
          </cell>
          <cell r="C31">
            <v>24.045000000000002</v>
          </cell>
          <cell r="D31">
            <v>10.938000000000001</v>
          </cell>
          <cell r="E31">
            <v>174333</v>
          </cell>
        </row>
        <row r="32">
          <cell r="B32" t="str">
            <v>1979-80</v>
          </cell>
          <cell r="C32">
            <v>28.067</v>
          </cell>
          <cell r="D32">
            <v>16.728000000000002</v>
          </cell>
          <cell r="E32">
            <v>209654</v>
          </cell>
        </row>
        <row r="33">
          <cell r="B33" t="str">
            <v>1980-81</v>
          </cell>
          <cell r="C33">
            <v>33.191000000000003</v>
          </cell>
          <cell r="D33">
            <v>18.254000000000001</v>
          </cell>
          <cell r="E33">
            <v>239195</v>
          </cell>
        </row>
        <row r="34">
          <cell r="B34" t="str">
            <v>1981-82</v>
          </cell>
          <cell r="C34">
            <v>36.35</v>
          </cell>
          <cell r="D34">
            <v>9.52</v>
          </cell>
          <cell r="E34">
            <v>263139</v>
          </cell>
        </row>
        <row r="35">
          <cell r="B35" t="str">
            <v>1982-83</v>
          </cell>
          <cell r="C35">
            <v>38.817999999999998</v>
          </cell>
          <cell r="D35">
            <v>6.7889999999999997</v>
          </cell>
          <cell r="E35">
            <v>287681</v>
          </cell>
        </row>
        <row r="36">
          <cell r="B36" t="str">
            <v>1983-84</v>
          </cell>
          <cell r="C36">
            <v>40.527999999999999</v>
          </cell>
          <cell r="D36">
            <v>4.4029999999999996</v>
          </cell>
          <cell r="E36">
            <v>313226</v>
          </cell>
        </row>
        <row r="37">
          <cell r="B37" t="str">
            <v>1984-85</v>
          </cell>
          <cell r="C37">
            <v>42.561999999999998</v>
          </cell>
          <cell r="D37">
            <v>5.0190000000000001</v>
          </cell>
          <cell r="E37">
            <v>336756</v>
          </cell>
        </row>
        <row r="38">
          <cell r="B38" t="str">
            <v>1985-86</v>
          </cell>
          <cell r="C38">
            <v>44.854999999999997</v>
          </cell>
          <cell r="D38">
            <v>5.3879999999999999</v>
          </cell>
          <cell r="E38">
            <v>369916</v>
          </cell>
        </row>
        <row r="39">
          <cell r="B39" t="str">
            <v>1986-87</v>
          </cell>
          <cell r="C39">
            <v>46.1</v>
          </cell>
          <cell r="D39">
            <v>2.7759999999999998</v>
          </cell>
          <cell r="E39">
            <v>396262</v>
          </cell>
        </row>
        <row r="40">
          <cell r="B40" t="str">
            <v>1987-88</v>
          </cell>
          <cell r="C40">
            <v>48.606000000000002</v>
          </cell>
          <cell r="D40">
            <v>5.4349999999999996</v>
          </cell>
          <cell r="E40">
            <v>441979</v>
          </cell>
        </row>
        <row r="41">
          <cell r="B41" t="str">
            <v>1988-89</v>
          </cell>
          <cell r="C41">
            <v>51.734999999999999</v>
          </cell>
          <cell r="D41">
            <v>6.4390000000000001</v>
          </cell>
          <cell r="E41">
            <v>492181</v>
          </cell>
        </row>
        <row r="42">
          <cell r="B42" t="str">
            <v>1989-90</v>
          </cell>
          <cell r="C42">
            <v>55.27</v>
          </cell>
          <cell r="D42">
            <v>6.8330000000000002</v>
          </cell>
          <cell r="E42">
            <v>539946</v>
          </cell>
        </row>
        <row r="43">
          <cell r="B43" t="str">
            <v>1990-91</v>
          </cell>
          <cell r="C43">
            <v>59.194000000000003</v>
          </cell>
          <cell r="D43">
            <v>7.0990000000000002</v>
          </cell>
          <cell r="E43">
            <v>580926</v>
          </cell>
        </row>
        <row r="44">
          <cell r="B44" t="str">
            <v>1991-92</v>
          </cell>
          <cell r="C44">
            <v>62.834000000000003</v>
          </cell>
          <cell r="D44">
            <v>6.149</v>
          </cell>
          <cell r="E44">
            <v>614012</v>
          </cell>
        </row>
        <row r="45">
          <cell r="B45" t="str">
            <v>1992-93</v>
          </cell>
          <cell r="C45">
            <v>64.058000000000007</v>
          </cell>
          <cell r="D45">
            <v>1.948</v>
          </cell>
          <cell r="E45">
            <v>635991</v>
          </cell>
        </row>
        <row r="46">
          <cell r="B46" t="str">
            <v>1993-94</v>
          </cell>
          <cell r="C46">
            <v>65.298000000000002</v>
          </cell>
          <cell r="D46">
            <v>1.9350000000000001</v>
          </cell>
          <cell r="E46">
            <v>676027</v>
          </cell>
        </row>
        <row r="47">
          <cell r="B47" t="str">
            <v>1994-95</v>
          </cell>
          <cell r="C47">
            <v>66.103999999999999</v>
          </cell>
          <cell r="D47">
            <v>1.2350000000000001</v>
          </cell>
          <cell r="E47">
            <v>716435</v>
          </cell>
        </row>
        <row r="48">
          <cell r="B48" t="str">
            <v>1995-96</v>
          </cell>
          <cell r="C48">
            <v>67.760999999999996</v>
          </cell>
          <cell r="D48">
            <v>2.5059999999999998</v>
          </cell>
          <cell r="E48">
            <v>759392</v>
          </cell>
        </row>
        <row r="49">
          <cell r="B49" t="str">
            <v>1996-97</v>
          </cell>
          <cell r="C49">
            <v>69.64</v>
          </cell>
          <cell r="D49">
            <v>2.7730000000000001</v>
          </cell>
          <cell r="E49">
            <v>809434</v>
          </cell>
        </row>
        <row r="50">
          <cell r="B50" t="str">
            <v>1997-98</v>
          </cell>
          <cell r="C50">
            <v>70.900999999999996</v>
          </cell>
          <cell r="D50">
            <v>1.81</v>
          </cell>
          <cell r="E50">
            <v>856014</v>
          </cell>
        </row>
        <row r="51">
          <cell r="B51" t="str">
            <v>1998-99</v>
          </cell>
          <cell r="C51">
            <v>72.254999999999995</v>
          </cell>
          <cell r="D51">
            <v>1.911</v>
          </cell>
          <cell r="E51">
            <v>903201</v>
          </cell>
        </row>
        <row r="52">
          <cell r="B52" t="str">
            <v>1999-00</v>
          </cell>
          <cell r="C52">
            <v>73.677000000000007</v>
          </cell>
          <cell r="D52">
            <v>1.9670000000000001</v>
          </cell>
          <cell r="E52">
            <v>953810</v>
          </cell>
        </row>
        <row r="53">
          <cell r="B53" t="str">
            <v>2000-01</v>
          </cell>
          <cell r="C53">
            <v>74.2</v>
          </cell>
          <cell r="D53">
            <v>0.71099999999999997</v>
          </cell>
          <cell r="E53">
            <v>1000990</v>
          </cell>
        </row>
        <row r="54">
          <cell r="B54" t="str">
            <v>2001-02</v>
          </cell>
          <cell r="C54">
            <v>76.218999999999994</v>
          </cell>
          <cell r="D54">
            <v>2.7210000000000001</v>
          </cell>
          <cell r="E54">
            <v>1040339</v>
          </cell>
        </row>
        <row r="55">
          <cell r="B55" t="str">
            <v>2002-03</v>
          </cell>
          <cell r="C55">
            <v>77.989999999999995</v>
          </cell>
          <cell r="D55">
            <v>2.323</v>
          </cell>
          <cell r="E55">
            <v>1098061</v>
          </cell>
        </row>
        <row r="56">
          <cell r="B56" t="str">
            <v>2003-04</v>
          </cell>
          <cell r="C56">
            <v>79.501000000000005</v>
          </cell>
          <cell r="D56">
            <v>1.9379999999999999</v>
          </cell>
          <cell r="E56">
            <v>1164429</v>
          </cell>
        </row>
        <row r="57">
          <cell r="B57" t="str">
            <v>2004-05</v>
          </cell>
          <cell r="C57">
            <v>81.697999999999993</v>
          </cell>
          <cell r="D57">
            <v>2.7629999999999999</v>
          </cell>
          <cell r="E57">
            <v>1229516</v>
          </cell>
        </row>
        <row r="58">
          <cell r="B58" t="str">
            <v>2005-06</v>
          </cell>
          <cell r="C58">
            <v>83.188000000000002</v>
          </cell>
          <cell r="D58">
            <v>1.823</v>
          </cell>
          <cell r="E58">
            <v>1295438</v>
          </cell>
        </row>
        <row r="59">
          <cell r="B59" t="str">
            <v>2006-07</v>
          </cell>
          <cell r="C59">
            <v>85.578000000000003</v>
          </cell>
          <cell r="D59">
            <v>2.8740000000000001</v>
          </cell>
          <cell r="E59">
            <v>1369907</v>
          </cell>
        </row>
        <row r="60">
          <cell r="B60" t="str">
            <v>2007-08</v>
          </cell>
          <cell r="C60">
            <v>87.730999999999995</v>
          </cell>
          <cell r="D60">
            <v>2.516</v>
          </cell>
          <cell r="E60">
            <v>1447844</v>
          </cell>
        </row>
        <row r="61">
          <cell r="B61" t="str">
            <v>2008-09</v>
          </cell>
          <cell r="C61">
            <v>90.209000000000003</v>
          </cell>
          <cell r="D61">
            <v>2.8239999999999998</v>
          </cell>
          <cell r="E61">
            <v>1442253</v>
          </cell>
        </row>
        <row r="62">
          <cell r="B62" t="str">
            <v>2009-10</v>
          </cell>
          <cell r="C62">
            <v>92.683000000000007</v>
          </cell>
          <cell r="D62">
            <v>2.7429999999999999</v>
          </cell>
          <cell r="E62">
            <v>1432213</v>
          </cell>
        </row>
        <row r="63">
          <cell r="B63" t="str">
            <v>2010-11</v>
          </cell>
          <cell r="C63">
            <v>95.103999999999999</v>
          </cell>
          <cell r="D63">
            <v>2.6120000000000001</v>
          </cell>
          <cell r="E63">
            <v>1502176</v>
          </cell>
        </row>
        <row r="64">
          <cell r="B64" t="str">
            <v>2011-12</v>
          </cell>
          <cell r="C64">
            <v>97.254999999999995</v>
          </cell>
          <cell r="D64">
            <v>2.262</v>
          </cell>
          <cell r="E64">
            <v>1547166</v>
          </cell>
        </row>
        <row r="65">
          <cell r="B65" t="str">
            <v>2012-13</v>
          </cell>
          <cell r="C65">
            <v>98.305000000000007</v>
          </cell>
          <cell r="D65">
            <v>1.079</v>
          </cell>
          <cell r="E65">
            <v>1565683</v>
          </cell>
        </row>
        <row r="66">
          <cell r="B66" t="str">
            <v>2013-14</v>
          </cell>
          <cell r="C66">
            <v>100</v>
          </cell>
          <cell r="D66">
            <v>1.724</v>
          </cell>
          <cell r="E66">
            <v>1632076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isra.gov.uk/demography/default.asp17.htm" TargetMode="External"/><Relationship Id="rId2" Type="http://schemas.openxmlformats.org/officeDocument/2006/relationships/hyperlink" Target="http://www.gro-scotland.gov.uk/statistics/theme/population/estimates/mid-year/index.html" TargetMode="External"/><Relationship Id="rId1" Type="http://schemas.openxmlformats.org/officeDocument/2006/relationships/hyperlink" Target="http://www.ons.gov.uk/ons/search/index.html?pageSize=50&amp;sortBy=none&amp;sortDirection=none&amp;newquery=population+estimate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gdp-deflators-at-market-prices-and-money-gd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>
      <selection activeCell="B38" sqref="B38"/>
    </sheetView>
  </sheetViews>
  <sheetFormatPr defaultRowHeight="15"/>
  <cols>
    <col min="1" max="1" width="27.140625" customWidth="1"/>
    <col min="2" max="6" width="14.28515625" customWidth="1"/>
  </cols>
  <sheetData>
    <row r="1" spans="1:6" ht="20.25">
      <c r="A1" s="1" t="s">
        <v>0</v>
      </c>
    </row>
    <row r="2" spans="1:6" ht="31.5" customHeight="1">
      <c r="A2" s="53" t="s">
        <v>39</v>
      </c>
      <c r="B2" s="51"/>
      <c r="C2" s="51"/>
      <c r="D2" s="51"/>
      <c r="E2" s="51"/>
      <c r="F2" s="51"/>
    </row>
    <row r="3" spans="1:6" ht="16.5" thickBot="1">
      <c r="A3" s="2" t="s">
        <v>1</v>
      </c>
    </row>
    <row r="4" spans="1:6">
      <c r="A4" s="47" t="s">
        <v>2</v>
      </c>
      <c r="B4" s="48"/>
      <c r="C4" s="48"/>
      <c r="D4" s="48"/>
      <c r="E4" s="48"/>
      <c r="F4" s="49"/>
    </row>
    <row r="5" spans="1:6">
      <c r="A5" s="3"/>
      <c r="B5" s="4" t="str">
        <f>[1]Sheet1!B2</f>
        <v>mid-2008</v>
      </c>
      <c r="C5" s="4" t="str">
        <f>[1]Sheet1!C2</f>
        <v>mid-2009</v>
      </c>
      <c r="D5" s="4" t="str">
        <f>[1]Sheet1!D2</f>
        <v>mid-2010</v>
      </c>
      <c r="E5" s="4" t="str">
        <f>[1]Sheet1!E2</f>
        <v>mid-2011</v>
      </c>
      <c r="F5" s="5" t="str">
        <f>[1]Sheet1!F2</f>
        <v>mid-2012</v>
      </c>
    </row>
    <row r="6" spans="1:6">
      <c r="A6" s="6" t="s">
        <v>3</v>
      </c>
      <c r="B6" s="7">
        <f>[1]Sheet1!B3</f>
        <v>2569.3000000000002</v>
      </c>
      <c r="C6" s="7">
        <f>[1]Sheet1!C3</f>
        <v>2575.4</v>
      </c>
      <c r="D6" s="7">
        <f>[1]Sheet1!D3</f>
        <v>2586.9</v>
      </c>
      <c r="E6" s="7">
        <f>[1]Sheet1!E3</f>
        <v>2596.4</v>
      </c>
      <c r="F6" s="8">
        <f>[1]Sheet1!F3</f>
        <v>2602.3000000000002</v>
      </c>
    </row>
    <row r="7" spans="1:6">
      <c r="A7" s="6" t="s">
        <v>4</v>
      </c>
      <c r="B7" s="7">
        <f>[1]Sheet1!B4</f>
        <v>6958.5</v>
      </c>
      <c r="C7" s="7">
        <f>[1]Sheet1!C4</f>
        <v>6986.2</v>
      </c>
      <c r="D7" s="7">
        <f>[1]Sheet1!D4</f>
        <v>7019.9</v>
      </c>
      <c r="E7" s="7">
        <f>[1]Sheet1!E4</f>
        <v>7056</v>
      </c>
      <c r="F7" s="8">
        <f>[1]Sheet1!F4</f>
        <v>7084.3</v>
      </c>
    </row>
    <row r="8" spans="1:6">
      <c r="A8" s="6" t="s">
        <v>5</v>
      </c>
      <c r="B8" s="7">
        <f>[1]Sheet1!B5</f>
        <v>5198.7</v>
      </c>
      <c r="C8" s="7">
        <f>[1]Sheet1!C5</f>
        <v>5223.3</v>
      </c>
      <c r="D8" s="7">
        <f>[1]Sheet1!D5</f>
        <v>5254.8</v>
      </c>
      <c r="E8" s="7">
        <f>[1]Sheet1!E5</f>
        <v>5288.2</v>
      </c>
      <c r="F8" s="8">
        <f>[1]Sheet1!F5</f>
        <v>5316.7</v>
      </c>
    </row>
    <row r="9" spans="1:6">
      <c r="A9" s="6" t="s">
        <v>6</v>
      </c>
      <c r="B9" s="7">
        <f>[1]Sheet1!B6</f>
        <v>4441.1000000000004</v>
      </c>
      <c r="C9" s="7">
        <f>[1]Sheet1!C6</f>
        <v>4471.7</v>
      </c>
      <c r="D9" s="7">
        <f>[1]Sheet1!D6</f>
        <v>4507.1000000000004</v>
      </c>
      <c r="E9" s="7">
        <f>[1]Sheet1!E6</f>
        <v>4537.3999999999996</v>
      </c>
      <c r="F9" s="8">
        <f>[1]Sheet1!F6</f>
        <v>4567.7</v>
      </c>
    </row>
    <row r="10" spans="1:6">
      <c r="A10" s="6" t="s">
        <v>7</v>
      </c>
      <c r="B10" s="7">
        <f>[1]Sheet1!B7</f>
        <v>5496.2</v>
      </c>
      <c r="C10" s="7">
        <f>[1]Sheet1!C7</f>
        <v>5528</v>
      </c>
      <c r="D10" s="7">
        <f>[1]Sheet1!D7</f>
        <v>5565.9</v>
      </c>
      <c r="E10" s="7">
        <f>[1]Sheet1!E7</f>
        <v>5608.7</v>
      </c>
      <c r="F10" s="8">
        <f>[1]Sheet1!F7</f>
        <v>5642.6</v>
      </c>
    </row>
    <row r="11" spans="1:6">
      <c r="A11" s="6" t="s">
        <v>8</v>
      </c>
      <c r="B11" s="7">
        <f>[1]Sheet1!B8</f>
        <v>5708.4</v>
      </c>
      <c r="C11" s="7">
        <f>[1]Sheet1!C8</f>
        <v>5751.4</v>
      </c>
      <c r="D11" s="7">
        <f>[1]Sheet1!D8</f>
        <v>5807.4</v>
      </c>
      <c r="E11" s="7">
        <f>[1]Sheet1!E8</f>
        <v>5862.4</v>
      </c>
      <c r="F11" s="8">
        <f>[1]Sheet1!F8</f>
        <v>5907.3</v>
      </c>
    </row>
    <row r="12" spans="1:6">
      <c r="A12" s="6" t="s">
        <v>9</v>
      </c>
      <c r="B12" s="7">
        <f>[1]Sheet1!B9</f>
        <v>7812.2</v>
      </c>
      <c r="C12" s="7">
        <f>[1]Sheet1!C9</f>
        <v>7942.6</v>
      </c>
      <c r="D12" s="7">
        <f>[1]Sheet1!D9</f>
        <v>8061.5</v>
      </c>
      <c r="E12" s="7">
        <f>[1]Sheet1!E9</f>
        <v>8204.4</v>
      </c>
      <c r="F12" s="8">
        <f>[1]Sheet1!F9</f>
        <v>8308.4</v>
      </c>
    </row>
    <row r="13" spans="1:6">
      <c r="A13" s="6" t="s">
        <v>10</v>
      </c>
      <c r="B13" s="7">
        <f>[1]Sheet1!B10</f>
        <v>8426.4</v>
      </c>
      <c r="C13" s="7">
        <f>[1]Sheet1!C10</f>
        <v>8490.9</v>
      </c>
      <c r="D13" s="7">
        <f>[1]Sheet1!D10</f>
        <v>8577.7999999999993</v>
      </c>
      <c r="E13" s="7">
        <f>[1]Sheet1!E10</f>
        <v>8652.7999999999993</v>
      </c>
      <c r="F13" s="8">
        <f>[1]Sheet1!F10</f>
        <v>8724.7000000000007</v>
      </c>
    </row>
    <row r="14" spans="1:6">
      <c r="A14" s="6" t="s">
        <v>11</v>
      </c>
      <c r="B14" s="7">
        <f>[1]Sheet1!B11</f>
        <v>5205</v>
      </c>
      <c r="C14" s="7">
        <f>[1]Sheet1!C11</f>
        <v>5226.8</v>
      </c>
      <c r="D14" s="7">
        <f>[1]Sheet1!D11</f>
        <v>5261.3</v>
      </c>
      <c r="E14" s="7">
        <f>[1]Sheet1!E11</f>
        <v>5300.8</v>
      </c>
      <c r="F14" s="8">
        <f>[1]Sheet1!F11</f>
        <v>5339.6</v>
      </c>
    </row>
    <row r="15" spans="1:6">
      <c r="A15" s="9"/>
      <c r="B15" s="11"/>
      <c r="C15" s="11"/>
      <c r="D15" s="11"/>
      <c r="E15" s="11"/>
      <c r="F15" s="12"/>
    </row>
    <row r="16" spans="1:6">
      <c r="A16" s="6" t="s">
        <v>12</v>
      </c>
      <c r="B16" s="7">
        <f>[1]Sheet1!B12</f>
        <v>51815.799999999996</v>
      </c>
      <c r="C16" s="7">
        <f>[1]Sheet1!C12</f>
        <v>52196.3</v>
      </c>
      <c r="D16" s="7">
        <f>[1]Sheet1!D12</f>
        <v>52642.600000000006</v>
      </c>
      <c r="E16" s="7">
        <f>[1]Sheet1!E12</f>
        <v>53107.100000000006</v>
      </c>
      <c r="F16" s="8">
        <f>[1]Sheet1!F12</f>
        <v>53493.599999999999</v>
      </c>
    </row>
    <row r="17" spans="1:10">
      <c r="A17" s="6" t="s">
        <v>13</v>
      </c>
      <c r="B17" s="7">
        <f>[1]Sheet1!B13</f>
        <v>5202.8999999999996</v>
      </c>
      <c r="C17" s="7">
        <f>[1]Sheet1!C13</f>
        <v>5231.8999999999996</v>
      </c>
      <c r="D17" s="7">
        <f>[1]Sheet1!D13</f>
        <v>5262.2</v>
      </c>
      <c r="E17" s="7">
        <f>[1]Sheet1!E13</f>
        <v>5299.9</v>
      </c>
      <c r="F17" s="8">
        <f>[1]Sheet1!F13</f>
        <v>5313.6</v>
      </c>
    </row>
    <row r="18" spans="1:10">
      <c r="A18" s="6" t="s">
        <v>14</v>
      </c>
      <c r="B18" s="7">
        <f>[1]Sheet1!B14</f>
        <v>3025.9</v>
      </c>
      <c r="C18" s="7">
        <f>[1]Sheet1!C14</f>
        <v>3038.9</v>
      </c>
      <c r="D18" s="7">
        <f>[1]Sheet1!D14</f>
        <v>3050</v>
      </c>
      <c r="E18" s="7">
        <f>[1]Sheet1!E14</f>
        <v>3063.8</v>
      </c>
      <c r="F18" s="8">
        <f>[1]Sheet1!F14</f>
        <v>3074.1</v>
      </c>
    </row>
    <row r="19" spans="1:10">
      <c r="A19" s="6" t="s">
        <v>15</v>
      </c>
      <c r="B19" s="7">
        <f>[1]Sheet1!B15</f>
        <v>1779.152</v>
      </c>
      <c r="C19" s="7">
        <f>[1]Sheet1!C15</f>
        <v>1793.3330000000001</v>
      </c>
      <c r="D19" s="7">
        <f>[1]Sheet1!D15</f>
        <v>1804.8330000000001</v>
      </c>
      <c r="E19" s="7">
        <f>[1]Sheet1!E15</f>
        <v>1814.318</v>
      </c>
      <c r="F19" s="8">
        <f>[1]Sheet1!F15</f>
        <v>1823.634</v>
      </c>
    </row>
    <row r="20" spans="1:10">
      <c r="A20" s="3" t="s">
        <v>16</v>
      </c>
      <c r="B20" s="13">
        <f>[1]Sheet1!B16</f>
        <v>61823.752</v>
      </c>
      <c r="C20" s="13">
        <f>[1]Sheet1!C16</f>
        <v>62260.433000000005</v>
      </c>
      <c r="D20" s="13">
        <f>[1]Sheet1!D16</f>
        <v>62759.633000000002</v>
      </c>
      <c r="E20" s="13">
        <f>[1]Sheet1!E16</f>
        <v>63285.118000000009</v>
      </c>
      <c r="F20" s="14">
        <f>[1]Sheet1!F16</f>
        <v>63704.933999999994</v>
      </c>
    </row>
    <row r="21" spans="1:10">
      <c r="A21" s="6" t="s">
        <v>17</v>
      </c>
      <c r="B21" s="17"/>
      <c r="C21" s="17"/>
      <c r="D21" s="17"/>
      <c r="E21" s="17"/>
      <c r="F21" s="8"/>
    </row>
    <row r="22" spans="1:10" s="10" customFormat="1" ht="15" customHeight="1">
      <c r="A22" s="50" t="s">
        <v>21</v>
      </c>
      <c r="B22" s="51"/>
      <c r="C22" s="51"/>
      <c r="D22" s="51"/>
      <c r="E22" s="51"/>
      <c r="F22" s="52"/>
    </row>
    <row r="23" spans="1:10" s="10" customFormat="1" ht="15" customHeight="1">
      <c r="A23" s="50" t="s">
        <v>38</v>
      </c>
      <c r="B23" s="51"/>
      <c r="C23" s="51"/>
      <c r="D23" s="51"/>
      <c r="E23" s="51"/>
      <c r="F23" s="52"/>
      <c r="G23" s="16"/>
      <c r="H23" s="16"/>
      <c r="I23" s="16"/>
      <c r="J23" s="16"/>
    </row>
    <row r="24" spans="1:10" s="10" customFormat="1" ht="30" customHeight="1" thickBot="1">
      <c r="A24" s="44" t="s">
        <v>22</v>
      </c>
      <c r="B24" s="45"/>
      <c r="C24" s="45"/>
      <c r="D24" s="45"/>
      <c r="E24" s="45"/>
      <c r="F24" s="46"/>
      <c r="G24" s="16"/>
      <c r="H24" s="16"/>
      <c r="I24" s="16"/>
      <c r="J24" s="16"/>
    </row>
    <row r="25" spans="1:10" s="21" customFormat="1" ht="12">
      <c r="A25" s="20"/>
    </row>
    <row r="26" spans="1:10" s="21" customFormat="1" ht="12">
      <c r="A26" s="20" t="s">
        <v>18</v>
      </c>
    </row>
    <row r="27" spans="1:10" s="21" customFormat="1" ht="12">
      <c r="A27" s="20" t="s">
        <v>19</v>
      </c>
    </row>
    <row r="28" spans="1:10" s="21" customFormat="1" ht="12">
      <c r="A28" s="20" t="s">
        <v>20</v>
      </c>
    </row>
  </sheetData>
  <mergeCells count="5">
    <mergeCell ref="A24:F24"/>
    <mergeCell ref="A4:F4"/>
    <mergeCell ref="A22:F22"/>
    <mergeCell ref="A23:F23"/>
    <mergeCell ref="A2:F2"/>
  </mergeCells>
  <hyperlinks>
    <hyperlink ref="A26" r:id="rId1"/>
    <hyperlink ref="A27" r:id="rId2"/>
    <hyperlink ref="A2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workbookViewId="0">
      <selection activeCell="Q8" sqref="Q8"/>
    </sheetView>
  </sheetViews>
  <sheetFormatPr defaultRowHeight="15"/>
  <cols>
    <col min="1" max="1" width="5" customWidth="1"/>
    <col min="2" max="2" width="11.42578125" customWidth="1"/>
    <col min="3" max="4" width="5" customWidth="1"/>
    <col min="5" max="5" width="11.42578125" customWidth="1"/>
    <col min="6" max="6" width="4.85546875" customWidth="1"/>
    <col min="7" max="7" width="5" customWidth="1"/>
    <col min="8" max="8" width="11.42578125" customWidth="1"/>
    <col min="9" max="10" width="5" customWidth="1"/>
    <col min="11" max="11" width="11.42578125" customWidth="1"/>
    <col min="12" max="12" width="4.85546875" customWidth="1"/>
  </cols>
  <sheetData>
    <row r="1" spans="1:12" ht="20.25">
      <c r="A1" s="1" t="s">
        <v>23</v>
      </c>
    </row>
    <row r="2" spans="1:12" ht="77.25" customHeight="1">
      <c r="A2" s="58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 thickBot="1">
      <c r="A3" s="2" t="s">
        <v>24</v>
      </c>
      <c r="B3" s="2"/>
      <c r="C3" s="2"/>
    </row>
    <row r="4" spans="1:12">
      <c r="A4" s="70" t="s">
        <v>34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1:12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12">
      <c r="A6" s="61" t="s">
        <v>25</v>
      </c>
      <c r="B6" s="69"/>
      <c r="C6" s="69"/>
      <c r="D6" s="59" t="s">
        <v>26</v>
      </c>
      <c r="E6" s="59"/>
      <c r="F6" s="59"/>
      <c r="G6" s="59"/>
      <c r="H6" s="60"/>
      <c r="I6" s="60"/>
      <c r="J6" s="63" t="s">
        <v>27</v>
      </c>
      <c r="K6" s="60"/>
      <c r="L6" s="62"/>
    </row>
    <row r="7" spans="1:12" ht="7.5" customHeight="1">
      <c r="A7" s="61"/>
      <c r="B7" s="60"/>
      <c r="C7" s="60"/>
      <c r="D7" s="60"/>
      <c r="E7" s="60"/>
      <c r="F7" s="60"/>
      <c r="G7" s="60"/>
      <c r="H7" s="60"/>
      <c r="I7" s="60"/>
      <c r="J7" s="60"/>
      <c r="K7" s="60"/>
      <c r="L7" s="62"/>
    </row>
    <row r="8" spans="1:12" ht="30" customHeight="1">
      <c r="A8" s="18"/>
      <c r="B8" s="19"/>
      <c r="C8" s="19"/>
      <c r="D8" s="59" t="s">
        <v>35</v>
      </c>
      <c r="E8" s="59"/>
      <c r="F8" s="59"/>
      <c r="G8" s="59" t="s">
        <v>31</v>
      </c>
      <c r="H8" s="59"/>
      <c r="I8" s="59"/>
      <c r="J8" s="63" t="s">
        <v>28</v>
      </c>
      <c r="K8" s="60"/>
      <c r="L8" s="62"/>
    </row>
    <row r="9" spans="1:12" s="30" customFormat="1" ht="15.75" customHeight="1">
      <c r="A9" s="22"/>
      <c r="B9" s="23" t="str">
        <f>'[2]27062014 deflator update'!B25</f>
        <v>1972-73</v>
      </c>
      <c r="C9" s="23"/>
      <c r="D9" s="24"/>
      <c r="E9" s="24">
        <f>'[2]27062014 deflator update'!C25</f>
        <v>10.468999999999999</v>
      </c>
      <c r="F9" s="24"/>
      <c r="G9" s="25"/>
      <c r="H9" s="26">
        <f>'[2]27062014 deflator update'!D25</f>
        <v>8.2319999999999993</v>
      </c>
      <c r="I9" s="25"/>
      <c r="J9" s="27"/>
      <c r="K9" s="28">
        <f>'[2]27062014 deflator update'!E25</f>
        <v>67452</v>
      </c>
      <c r="L9" s="29"/>
    </row>
    <row r="10" spans="1:12" s="30" customFormat="1" ht="15.75" customHeight="1">
      <c r="A10" s="22"/>
      <c r="B10" s="23" t="str">
        <f>'[2]27062014 deflator update'!B26</f>
        <v>1973-74</v>
      </c>
      <c r="C10" s="23"/>
      <c r="D10" s="24"/>
      <c r="E10" s="24">
        <f>'[2]27062014 deflator update'!C26</f>
        <v>11.208</v>
      </c>
      <c r="F10" s="24"/>
      <c r="G10" s="25"/>
      <c r="H10" s="26">
        <f>'[2]27062014 deflator update'!D26</f>
        <v>7.0609999999999999</v>
      </c>
      <c r="I10" s="25"/>
      <c r="J10" s="27"/>
      <c r="K10" s="28">
        <f>'[2]27062014 deflator update'!E26</f>
        <v>75309</v>
      </c>
      <c r="L10" s="29"/>
    </row>
    <row r="11" spans="1:12" s="30" customFormat="1" ht="15.75" customHeight="1">
      <c r="A11" s="22"/>
      <c r="B11" s="23" t="str">
        <f>'[2]27062014 deflator update'!B27</f>
        <v>1974-75</v>
      </c>
      <c r="C11" s="23"/>
      <c r="D11" s="24"/>
      <c r="E11" s="24">
        <f>'[2]27062014 deflator update'!C27</f>
        <v>13.382</v>
      </c>
      <c r="F11" s="24"/>
      <c r="G11" s="25"/>
      <c r="H11" s="26">
        <f>'[2]27062014 deflator update'!D27</f>
        <v>19.399000000000001</v>
      </c>
      <c r="I11" s="25"/>
      <c r="J11" s="27"/>
      <c r="K11" s="28">
        <f>'[2]27062014 deflator update'!E27</f>
        <v>89903</v>
      </c>
      <c r="L11" s="29"/>
    </row>
    <row r="12" spans="1:12" s="30" customFormat="1" ht="15.75" customHeight="1">
      <c r="A12" s="22"/>
      <c r="B12" s="23" t="str">
        <f>'[2]27062014 deflator update'!B28</f>
        <v>1975-76</v>
      </c>
      <c r="C12" s="23"/>
      <c r="D12" s="24"/>
      <c r="E12" s="24">
        <f>'[2]27062014 deflator update'!C28</f>
        <v>16.774000000000001</v>
      </c>
      <c r="F12" s="24"/>
      <c r="G12" s="25"/>
      <c r="H12" s="26">
        <f>'[2]27062014 deflator update'!D28</f>
        <v>25.341000000000001</v>
      </c>
      <c r="I12" s="25"/>
      <c r="J12" s="27"/>
      <c r="K12" s="28">
        <f>'[2]27062014 deflator update'!E28</f>
        <v>112103</v>
      </c>
      <c r="L12" s="29"/>
    </row>
    <row r="13" spans="1:12" s="30" customFormat="1" ht="15.75" customHeight="1">
      <c r="A13" s="22"/>
      <c r="B13" s="23" t="str">
        <f>'[2]27062014 deflator update'!B29</f>
        <v>1976-77</v>
      </c>
      <c r="C13" s="23"/>
      <c r="D13" s="24"/>
      <c r="E13" s="24">
        <f>'[2]27062014 deflator update'!C29</f>
        <v>19.07</v>
      </c>
      <c r="F13" s="24"/>
      <c r="G13" s="25"/>
      <c r="H13" s="26">
        <f>'[2]27062014 deflator update'!D29</f>
        <v>13.691000000000001</v>
      </c>
      <c r="I13" s="25"/>
      <c r="J13" s="27"/>
      <c r="K13" s="28">
        <f>'[2]27062014 deflator update'!E29</f>
        <v>130999</v>
      </c>
      <c r="L13" s="29"/>
    </row>
    <row r="14" spans="1:12" s="30" customFormat="1" ht="15.75" customHeight="1">
      <c r="A14" s="22"/>
      <c r="B14" s="23" t="str">
        <f>'[2]27062014 deflator update'!B30</f>
        <v>1977-78</v>
      </c>
      <c r="C14" s="23"/>
      <c r="D14" s="24"/>
      <c r="E14" s="24">
        <f>'[2]27062014 deflator update'!C30</f>
        <v>21.673999999999999</v>
      </c>
      <c r="F14" s="24"/>
      <c r="G14" s="25"/>
      <c r="H14" s="26">
        <f>'[2]27062014 deflator update'!D30</f>
        <v>13.654999999999999</v>
      </c>
      <c r="I14" s="25"/>
      <c r="J14" s="27"/>
      <c r="K14" s="28">
        <f>'[2]27062014 deflator update'!E30</f>
        <v>152485</v>
      </c>
      <c r="L14" s="29"/>
    </row>
    <row r="15" spans="1:12" s="30" customFormat="1" ht="15.75" customHeight="1">
      <c r="A15" s="22"/>
      <c r="B15" s="23" t="str">
        <f>'[2]27062014 deflator update'!B31</f>
        <v>1978-79</v>
      </c>
      <c r="C15" s="23"/>
      <c r="D15" s="24"/>
      <c r="E15" s="24">
        <f>'[2]27062014 deflator update'!C31</f>
        <v>24.045000000000002</v>
      </c>
      <c r="F15" s="24"/>
      <c r="G15" s="25"/>
      <c r="H15" s="26">
        <f>'[2]27062014 deflator update'!D31</f>
        <v>10.938000000000001</v>
      </c>
      <c r="I15" s="25"/>
      <c r="J15" s="27"/>
      <c r="K15" s="28">
        <f>'[2]27062014 deflator update'!E31</f>
        <v>174333</v>
      </c>
      <c r="L15" s="29"/>
    </row>
    <row r="16" spans="1:12" s="30" customFormat="1" ht="15.75" customHeight="1">
      <c r="A16" s="22"/>
      <c r="B16" s="23" t="str">
        <f>'[2]27062014 deflator update'!B32</f>
        <v>1979-80</v>
      </c>
      <c r="C16" s="23"/>
      <c r="D16" s="24"/>
      <c r="E16" s="24">
        <f>'[2]27062014 deflator update'!C32</f>
        <v>28.067</v>
      </c>
      <c r="F16" s="24"/>
      <c r="G16" s="25"/>
      <c r="H16" s="26">
        <f>'[2]27062014 deflator update'!D32</f>
        <v>16.728000000000002</v>
      </c>
      <c r="I16" s="25"/>
      <c r="J16" s="27"/>
      <c r="K16" s="28">
        <f>'[2]27062014 deflator update'!E32</f>
        <v>209654</v>
      </c>
      <c r="L16" s="29"/>
    </row>
    <row r="17" spans="1:12" s="30" customFormat="1" ht="15.75" customHeight="1">
      <c r="A17" s="22"/>
      <c r="B17" s="23" t="str">
        <f>'[2]27062014 deflator update'!B33</f>
        <v>1980-81</v>
      </c>
      <c r="C17" s="23"/>
      <c r="D17" s="24"/>
      <c r="E17" s="24">
        <f>'[2]27062014 deflator update'!C33</f>
        <v>33.191000000000003</v>
      </c>
      <c r="F17" s="24"/>
      <c r="G17" s="25"/>
      <c r="H17" s="26">
        <f>'[2]27062014 deflator update'!D33</f>
        <v>18.254000000000001</v>
      </c>
      <c r="I17" s="25"/>
      <c r="J17" s="27"/>
      <c r="K17" s="28">
        <f>'[2]27062014 deflator update'!E33</f>
        <v>239195</v>
      </c>
      <c r="L17" s="29"/>
    </row>
    <row r="18" spans="1:12" s="30" customFormat="1" ht="15.75" customHeight="1">
      <c r="A18" s="22"/>
      <c r="B18" s="23" t="str">
        <f>'[2]27062014 deflator update'!B34</f>
        <v>1981-82</v>
      </c>
      <c r="C18" s="23"/>
      <c r="D18" s="24"/>
      <c r="E18" s="24">
        <f>'[2]27062014 deflator update'!C34</f>
        <v>36.35</v>
      </c>
      <c r="F18" s="24"/>
      <c r="G18" s="25"/>
      <c r="H18" s="26">
        <f>'[2]27062014 deflator update'!D34</f>
        <v>9.52</v>
      </c>
      <c r="I18" s="25"/>
      <c r="J18" s="27"/>
      <c r="K18" s="28">
        <f>'[2]27062014 deflator update'!E34</f>
        <v>263139</v>
      </c>
      <c r="L18" s="29"/>
    </row>
    <row r="19" spans="1:12" s="30" customFormat="1" ht="15.75" customHeight="1">
      <c r="A19" s="22"/>
      <c r="B19" s="23" t="str">
        <f>'[2]27062014 deflator update'!B35</f>
        <v>1982-83</v>
      </c>
      <c r="C19" s="23"/>
      <c r="D19" s="24"/>
      <c r="E19" s="24">
        <f>'[2]27062014 deflator update'!C35</f>
        <v>38.817999999999998</v>
      </c>
      <c r="F19" s="24"/>
      <c r="G19" s="25"/>
      <c r="H19" s="26">
        <f>'[2]27062014 deflator update'!D35</f>
        <v>6.7889999999999997</v>
      </c>
      <c r="I19" s="25"/>
      <c r="J19" s="27"/>
      <c r="K19" s="28">
        <f>'[2]27062014 deflator update'!E35</f>
        <v>287681</v>
      </c>
      <c r="L19" s="29"/>
    </row>
    <row r="20" spans="1:12" s="30" customFormat="1" ht="15.75" customHeight="1">
      <c r="A20" s="22"/>
      <c r="B20" s="23" t="str">
        <f>'[2]27062014 deflator update'!B36</f>
        <v>1983-84</v>
      </c>
      <c r="C20" s="23"/>
      <c r="D20" s="24"/>
      <c r="E20" s="24">
        <f>'[2]27062014 deflator update'!C36</f>
        <v>40.527999999999999</v>
      </c>
      <c r="F20" s="24"/>
      <c r="G20" s="25"/>
      <c r="H20" s="26">
        <f>'[2]27062014 deflator update'!D36</f>
        <v>4.4029999999999996</v>
      </c>
      <c r="I20" s="25"/>
      <c r="J20" s="27"/>
      <c r="K20" s="28">
        <f>'[2]27062014 deflator update'!E36</f>
        <v>313226</v>
      </c>
      <c r="L20" s="29"/>
    </row>
    <row r="21" spans="1:12" s="30" customFormat="1" ht="15.75" customHeight="1">
      <c r="A21" s="22"/>
      <c r="B21" s="23" t="str">
        <f>'[2]27062014 deflator update'!B37</f>
        <v>1984-85</v>
      </c>
      <c r="C21" s="23"/>
      <c r="D21" s="24"/>
      <c r="E21" s="24">
        <f>'[2]27062014 deflator update'!C37</f>
        <v>42.561999999999998</v>
      </c>
      <c r="F21" s="24"/>
      <c r="G21" s="25"/>
      <c r="H21" s="26">
        <f>'[2]27062014 deflator update'!D37</f>
        <v>5.0190000000000001</v>
      </c>
      <c r="I21" s="25"/>
      <c r="J21" s="27"/>
      <c r="K21" s="28">
        <f>'[2]27062014 deflator update'!E37</f>
        <v>336756</v>
      </c>
      <c r="L21" s="29"/>
    </row>
    <row r="22" spans="1:12" s="30" customFormat="1" ht="15.75" customHeight="1">
      <c r="A22" s="22"/>
      <c r="B22" s="23" t="str">
        <f>'[2]27062014 deflator update'!B38</f>
        <v>1985-86</v>
      </c>
      <c r="C22" s="23"/>
      <c r="D22" s="24"/>
      <c r="E22" s="24">
        <f>'[2]27062014 deflator update'!C38</f>
        <v>44.854999999999997</v>
      </c>
      <c r="F22" s="24"/>
      <c r="G22" s="25"/>
      <c r="H22" s="26">
        <f>'[2]27062014 deflator update'!D38</f>
        <v>5.3879999999999999</v>
      </c>
      <c r="I22" s="25"/>
      <c r="J22" s="27"/>
      <c r="K22" s="28">
        <f>'[2]27062014 deflator update'!E38</f>
        <v>369916</v>
      </c>
      <c r="L22" s="29"/>
    </row>
    <row r="23" spans="1:12" s="30" customFormat="1" ht="15.75" customHeight="1">
      <c r="A23" s="22"/>
      <c r="B23" s="23" t="str">
        <f>'[2]27062014 deflator update'!B39</f>
        <v>1986-87</v>
      </c>
      <c r="C23" s="23"/>
      <c r="D23" s="24"/>
      <c r="E23" s="24">
        <f>'[2]27062014 deflator update'!C39</f>
        <v>46.1</v>
      </c>
      <c r="F23" s="24"/>
      <c r="G23" s="25"/>
      <c r="H23" s="26">
        <f>'[2]27062014 deflator update'!D39</f>
        <v>2.7759999999999998</v>
      </c>
      <c r="I23" s="25"/>
      <c r="J23" s="27"/>
      <c r="K23" s="28">
        <f>'[2]27062014 deflator update'!E39</f>
        <v>396262</v>
      </c>
      <c r="L23" s="29"/>
    </row>
    <row r="24" spans="1:12" s="30" customFormat="1" ht="15.75" customHeight="1">
      <c r="A24" s="22"/>
      <c r="B24" s="23" t="str">
        <f>'[2]27062014 deflator update'!B40</f>
        <v>1987-88</v>
      </c>
      <c r="C24" s="23"/>
      <c r="D24" s="24"/>
      <c r="E24" s="24">
        <f>'[2]27062014 deflator update'!C40</f>
        <v>48.606000000000002</v>
      </c>
      <c r="F24" s="24"/>
      <c r="G24" s="25"/>
      <c r="H24" s="26">
        <f>'[2]27062014 deflator update'!D40</f>
        <v>5.4349999999999996</v>
      </c>
      <c r="I24" s="25"/>
      <c r="J24" s="27"/>
      <c r="K24" s="28">
        <f>'[2]27062014 deflator update'!E40</f>
        <v>441979</v>
      </c>
      <c r="L24" s="29"/>
    </row>
    <row r="25" spans="1:12" s="30" customFormat="1" ht="15.75" customHeight="1">
      <c r="A25" s="22"/>
      <c r="B25" s="23" t="str">
        <f>'[2]27062014 deflator update'!B41</f>
        <v>1988-89</v>
      </c>
      <c r="C25" s="23"/>
      <c r="D25" s="24"/>
      <c r="E25" s="24">
        <f>'[2]27062014 deflator update'!C41</f>
        <v>51.734999999999999</v>
      </c>
      <c r="F25" s="24"/>
      <c r="G25" s="25"/>
      <c r="H25" s="26">
        <f>'[2]27062014 deflator update'!D41</f>
        <v>6.4390000000000001</v>
      </c>
      <c r="I25" s="25"/>
      <c r="J25" s="27"/>
      <c r="K25" s="28">
        <f>'[2]27062014 deflator update'!E41</f>
        <v>492181</v>
      </c>
      <c r="L25" s="29"/>
    </row>
    <row r="26" spans="1:12" s="30" customFormat="1" ht="15.75" customHeight="1">
      <c r="A26" s="22"/>
      <c r="B26" s="23" t="str">
        <f>'[2]27062014 deflator update'!B42</f>
        <v>1989-90</v>
      </c>
      <c r="C26" s="23"/>
      <c r="D26" s="24"/>
      <c r="E26" s="24">
        <f>'[2]27062014 deflator update'!C42</f>
        <v>55.27</v>
      </c>
      <c r="F26" s="24"/>
      <c r="G26" s="25"/>
      <c r="H26" s="26">
        <f>'[2]27062014 deflator update'!D42</f>
        <v>6.8330000000000002</v>
      </c>
      <c r="I26" s="25"/>
      <c r="J26" s="27"/>
      <c r="K26" s="28">
        <f>'[2]27062014 deflator update'!E42</f>
        <v>539946</v>
      </c>
      <c r="L26" s="29"/>
    </row>
    <row r="27" spans="1:12" s="30" customFormat="1" ht="15.75" customHeight="1">
      <c r="A27" s="22"/>
      <c r="B27" s="23" t="str">
        <f>'[2]27062014 deflator update'!B43</f>
        <v>1990-91</v>
      </c>
      <c r="C27" s="23"/>
      <c r="D27" s="24"/>
      <c r="E27" s="24">
        <f>'[2]27062014 deflator update'!C43</f>
        <v>59.194000000000003</v>
      </c>
      <c r="F27" s="24"/>
      <c r="G27" s="25"/>
      <c r="H27" s="26">
        <f>'[2]27062014 deflator update'!D43</f>
        <v>7.0990000000000002</v>
      </c>
      <c r="I27" s="25"/>
      <c r="J27" s="27"/>
      <c r="K27" s="28">
        <f>'[2]27062014 deflator update'!E43</f>
        <v>580926</v>
      </c>
      <c r="L27" s="29"/>
    </row>
    <row r="28" spans="1:12" s="30" customFormat="1" ht="15.75" customHeight="1">
      <c r="A28" s="22"/>
      <c r="B28" s="23" t="str">
        <f>'[2]27062014 deflator update'!B44</f>
        <v>1991-92</v>
      </c>
      <c r="C28" s="23"/>
      <c r="D28" s="24"/>
      <c r="E28" s="24">
        <f>'[2]27062014 deflator update'!C44</f>
        <v>62.834000000000003</v>
      </c>
      <c r="F28" s="24"/>
      <c r="G28" s="25"/>
      <c r="H28" s="26">
        <f>'[2]27062014 deflator update'!D44</f>
        <v>6.149</v>
      </c>
      <c r="I28" s="25"/>
      <c r="J28" s="27"/>
      <c r="K28" s="28">
        <f>'[2]27062014 deflator update'!E44</f>
        <v>614012</v>
      </c>
      <c r="L28" s="29"/>
    </row>
    <row r="29" spans="1:12" s="30" customFormat="1" ht="15.75" customHeight="1">
      <c r="A29" s="22"/>
      <c r="B29" s="23" t="str">
        <f>'[2]27062014 deflator update'!B45</f>
        <v>1992-93</v>
      </c>
      <c r="C29" s="23"/>
      <c r="D29" s="24"/>
      <c r="E29" s="24">
        <f>'[2]27062014 deflator update'!C45</f>
        <v>64.058000000000007</v>
      </c>
      <c r="F29" s="24"/>
      <c r="G29" s="25"/>
      <c r="H29" s="26">
        <f>'[2]27062014 deflator update'!D45</f>
        <v>1.948</v>
      </c>
      <c r="I29" s="25"/>
      <c r="J29" s="27"/>
      <c r="K29" s="28">
        <f>'[2]27062014 deflator update'!E45</f>
        <v>635991</v>
      </c>
      <c r="L29" s="29"/>
    </row>
    <row r="30" spans="1:12" s="30" customFormat="1" ht="15.75" customHeight="1">
      <c r="A30" s="22"/>
      <c r="B30" s="23" t="str">
        <f>'[2]27062014 deflator update'!B46</f>
        <v>1993-94</v>
      </c>
      <c r="C30" s="23"/>
      <c r="D30" s="24"/>
      <c r="E30" s="24">
        <f>'[2]27062014 deflator update'!C46</f>
        <v>65.298000000000002</v>
      </c>
      <c r="F30" s="24"/>
      <c r="G30" s="25"/>
      <c r="H30" s="26">
        <f>'[2]27062014 deflator update'!D46</f>
        <v>1.9350000000000001</v>
      </c>
      <c r="I30" s="25"/>
      <c r="J30" s="27"/>
      <c r="K30" s="28">
        <f>'[2]27062014 deflator update'!E46</f>
        <v>676027</v>
      </c>
      <c r="L30" s="29"/>
    </row>
    <row r="31" spans="1:12" s="30" customFormat="1" ht="15.75" customHeight="1">
      <c r="A31" s="22"/>
      <c r="B31" s="23" t="str">
        <f>'[2]27062014 deflator update'!B47</f>
        <v>1994-95</v>
      </c>
      <c r="C31" s="23"/>
      <c r="D31" s="24"/>
      <c r="E31" s="24">
        <f>'[2]27062014 deflator update'!C47</f>
        <v>66.103999999999999</v>
      </c>
      <c r="F31" s="24"/>
      <c r="G31" s="25"/>
      <c r="H31" s="26">
        <f>'[2]27062014 deflator update'!D47</f>
        <v>1.2350000000000001</v>
      </c>
      <c r="I31" s="25"/>
      <c r="J31" s="27"/>
      <c r="K31" s="28">
        <f>'[2]27062014 deflator update'!E47</f>
        <v>716435</v>
      </c>
      <c r="L31" s="29"/>
    </row>
    <row r="32" spans="1:12" s="30" customFormat="1" ht="15.75" customHeight="1">
      <c r="A32" s="22"/>
      <c r="B32" s="23" t="str">
        <f>'[2]27062014 deflator update'!B48</f>
        <v>1995-96</v>
      </c>
      <c r="C32" s="23"/>
      <c r="D32" s="31"/>
      <c r="E32" s="31">
        <f>'[2]27062014 deflator update'!C48</f>
        <v>67.760999999999996</v>
      </c>
      <c r="F32" s="31"/>
      <c r="G32" s="32"/>
      <c r="H32" s="33">
        <f>'[2]27062014 deflator update'!D48</f>
        <v>2.5059999999999998</v>
      </c>
      <c r="I32" s="32"/>
      <c r="J32" s="27"/>
      <c r="K32" s="28">
        <f>'[2]27062014 deflator update'!E48</f>
        <v>759392</v>
      </c>
      <c r="L32" s="29"/>
    </row>
    <row r="33" spans="1:12" s="30" customFormat="1" ht="15.75" customHeight="1">
      <c r="A33" s="34"/>
      <c r="B33" s="35" t="str">
        <f>'[2]27062014 deflator update'!B49</f>
        <v>1996-97</v>
      </c>
      <c r="C33" s="35"/>
      <c r="D33" s="24"/>
      <c r="E33" s="24">
        <f>'[2]27062014 deflator update'!C49</f>
        <v>69.64</v>
      </c>
      <c r="F33" s="24"/>
      <c r="G33" s="25"/>
      <c r="H33" s="26">
        <f>'[2]27062014 deflator update'!D49</f>
        <v>2.7730000000000001</v>
      </c>
      <c r="I33" s="25"/>
      <c r="J33" s="27"/>
      <c r="K33" s="28">
        <f>'[2]27062014 deflator update'!E49</f>
        <v>809434</v>
      </c>
      <c r="L33" s="29"/>
    </row>
    <row r="34" spans="1:12" s="30" customFormat="1" ht="15.75" customHeight="1">
      <c r="A34" s="34"/>
      <c r="B34" s="35" t="str">
        <f>'[2]27062014 deflator update'!B50</f>
        <v>1997-98</v>
      </c>
      <c r="C34" s="35"/>
      <c r="D34" s="24"/>
      <c r="E34" s="24">
        <f>'[2]27062014 deflator update'!C50</f>
        <v>70.900999999999996</v>
      </c>
      <c r="F34" s="24"/>
      <c r="G34" s="25"/>
      <c r="H34" s="26">
        <f>'[2]27062014 deflator update'!D50</f>
        <v>1.81</v>
      </c>
      <c r="I34" s="25"/>
      <c r="J34" s="27"/>
      <c r="K34" s="28">
        <f>'[2]27062014 deflator update'!E50</f>
        <v>856014</v>
      </c>
      <c r="L34" s="29"/>
    </row>
    <row r="35" spans="1:12" s="30" customFormat="1" ht="15.75" customHeight="1">
      <c r="A35" s="34"/>
      <c r="B35" s="35" t="str">
        <f>'[2]27062014 deflator update'!B51</f>
        <v>1998-99</v>
      </c>
      <c r="C35" s="35"/>
      <c r="D35" s="24"/>
      <c r="E35" s="24">
        <f>'[2]27062014 deflator update'!C51</f>
        <v>72.254999999999995</v>
      </c>
      <c r="F35" s="24"/>
      <c r="G35" s="25"/>
      <c r="H35" s="26">
        <f>'[2]27062014 deflator update'!D51</f>
        <v>1.911</v>
      </c>
      <c r="I35" s="25"/>
      <c r="J35" s="27"/>
      <c r="K35" s="28">
        <f>'[2]27062014 deflator update'!E51</f>
        <v>903201</v>
      </c>
      <c r="L35" s="29"/>
    </row>
    <row r="36" spans="1:12" s="30" customFormat="1" ht="15.75" customHeight="1">
      <c r="A36" s="34"/>
      <c r="B36" s="35" t="str">
        <f>'[2]27062014 deflator update'!B52</f>
        <v>1999-00</v>
      </c>
      <c r="C36" s="35"/>
      <c r="D36" s="24"/>
      <c r="E36" s="24">
        <f>'[2]27062014 deflator update'!C52</f>
        <v>73.677000000000007</v>
      </c>
      <c r="F36" s="24"/>
      <c r="G36" s="25"/>
      <c r="H36" s="26">
        <f>'[2]27062014 deflator update'!D52</f>
        <v>1.9670000000000001</v>
      </c>
      <c r="I36" s="25"/>
      <c r="J36" s="27"/>
      <c r="K36" s="28">
        <f>'[2]27062014 deflator update'!E52</f>
        <v>953810</v>
      </c>
      <c r="L36" s="29"/>
    </row>
    <row r="37" spans="1:12" s="30" customFormat="1" ht="15.75" customHeight="1">
      <c r="A37" s="34"/>
      <c r="B37" s="35" t="str">
        <f>'[2]27062014 deflator update'!B53</f>
        <v>2000-01</v>
      </c>
      <c r="C37" s="35"/>
      <c r="D37" s="24"/>
      <c r="E37" s="24">
        <f>'[2]27062014 deflator update'!C53</f>
        <v>74.2</v>
      </c>
      <c r="F37" s="24"/>
      <c r="G37" s="25"/>
      <c r="H37" s="26">
        <f>'[2]27062014 deflator update'!D53</f>
        <v>0.71099999999999997</v>
      </c>
      <c r="I37" s="25"/>
      <c r="J37" s="27"/>
      <c r="K37" s="28">
        <f>'[2]27062014 deflator update'!E53</f>
        <v>1000990</v>
      </c>
      <c r="L37" s="29"/>
    </row>
    <row r="38" spans="1:12" s="30" customFormat="1" ht="15.75" customHeight="1">
      <c r="A38" s="34"/>
      <c r="B38" s="35" t="str">
        <f>'[2]27062014 deflator update'!B54</f>
        <v>2001-02</v>
      </c>
      <c r="C38" s="35"/>
      <c r="D38" s="24"/>
      <c r="E38" s="24">
        <f>'[2]27062014 deflator update'!C54</f>
        <v>76.218999999999994</v>
      </c>
      <c r="F38" s="24"/>
      <c r="G38" s="25"/>
      <c r="H38" s="26">
        <f>'[2]27062014 deflator update'!D54</f>
        <v>2.7210000000000001</v>
      </c>
      <c r="I38" s="25"/>
      <c r="J38" s="27"/>
      <c r="K38" s="28">
        <f>'[2]27062014 deflator update'!E54</f>
        <v>1040339</v>
      </c>
      <c r="L38" s="29"/>
    </row>
    <row r="39" spans="1:12" s="30" customFormat="1" ht="15.75" customHeight="1">
      <c r="A39" s="34"/>
      <c r="B39" s="35" t="str">
        <f>'[2]27062014 deflator update'!B55</f>
        <v>2002-03</v>
      </c>
      <c r="C39" s="35"/>
      <c r="D39" s="24"/>
      <c r="E39" s="24">
        <f>'[2]27062014 deflator update'!C55</f>
        <v>77.989999999999995</v>
      </c>
      <c r="F39" s="24"/>
      <c r="G39" s="25"/>
      <c r="H39" s="26">
        <f>'[2]27062014 deflator update'!D55</f>
        <v>2.323</v>
      </c>
      <c r="I39" s="25"/>
      <c r="J39" s="27"/>
      <c r="K39" s="28">
        <f>'[2]27062014 deflator update'!E55</f>
        <v>1098061</v>
      </c>
      <c r="L39" s="29"/>
    </row>
    <row r="40" spans="1:12" s="30" customFormat="1" ht="15.75" customHeight="1">
      <c r="A40" s="34"/>
      <c r="B40" s="35" t="str">
        <f>'[2]27062014 deflator update'!B56</f>
        <v>2003-04</v>
      </c>
      <c r="C40" s="35"/>
      <c r="D40" s="24"/>
      <c r="E40" s="24">
        <f>'[2]27062014 deflator update'!C56</f>
        <v>79.501000000000005</v>
      </c>
      <c r="F40" s="24"/>
      <c r="G40" s="25"/>
      <c r="H40" s="26">
        <f>'[2]27062014 deflator update'!D56</f>
        <v>1.9379999999999999</v>
      </c>
      <c r="I40" s="25"/>
      <c r="J40" s="27"/>
      <c r="K40" s="28">
        <f>'[2]27062014 deflator update'!E56</f>
        <v>1164429</v>
      </c>
      <c r="L40" s="29"/>
    </row>
    <row r="41" spans="1:12" s="30" customFormat="1" ht="15.75" customHeight="1">
      <c r="A41" s="34"/>
      <c r="B41" s="35" t="str">
        <f>'[2]27062014 deflator update'!B57</f>
        <v>2004-05</v>
      </c>
      <c r="C41" s="35"/>
      <c r="D41" s="24"/>
      <c r="E41" s="24">
        <f>'[2]27062014 deflator update'!C57</f>
        <v>81.697999999999993</v>
      </c>
      <c r="F41" s="24"/>
      <c r="G41" s="25"/>
      <c r="H41" s="26">
        <f>'[2]27062014 deflator update'!D57</f>
        <v>2.7629999999999999</v>
      </c>
      <c r="I41" s="25"/>
      <c r="J41" s="27"/>
      <c r="K41" s="28">
        <f>'[2]27062014 deflator update'!E57</f>
        <v>1229516</v>
      </c>
      <c r="L41" s="29"/>
    </row>
    <row r="42" spans="1:12" s="30" customFormat="1" ht="15.75" customHeight="1">
      <c r="A42" s="34"/>
      <c r="B42" s="35" t="str">
        <f>'[2]27062014 deflator update'!B58</f>
        <v>2005-06</v>
      </c>
      <c r="C42" s="35"/>
      <c r="D42" s="24"/>
      <c r="E42" s="24">
        <f>'[2]27062014 deflator update'!C58</f>
        <v>83.188000000000002</v>
      </c>
      <c r="F42" s="24"/>
      <c r="G42" s="25"/>
      <c r="H42" s="26">
        <f>'[2]27062014 deflator update'!D58</f>
        <v>1.823</v>
      </c>
      <c r="I42" s="25"/>
      <c r="J42" s="27"/>
      <c r="K42" s="28">
        <f>'[2]27062014 deflator update'!E58</f>
        <v>1295438</v>
      </c>
      <c r="L42" s="29"/>
    </row>
    <row r="43" spans="1:12" s="30" customFormat="1" ht="15.75" customHeight="1">
      <c r="A43" s="34"/>
      <c r="B43" s="35" t="str">
        <f>'[2]27062014 deflator update'!B59</f>
        <v>2006-07</v>
      </c>
      <c r="C43" s="35"/>
      <c r="D43" s="24"/>
      <c r="E43" s="24">
        <f>'[2]27062014 deflator update'!C59</f>
        <v>85.578000000000003</v>
      </c>
      <c r="F43" s="24"/>
      <c r="G43" s="25"/>
      <c r="H43" s="26">
        <f>'[2]27062014 deflator update'!D59</f>
        <v>2.8740000000000001</v>
      </c>
      <c r="I43" s="25"/>
      <c r="J43" s="27"/>
      <c r="K43" s="28">
        <f>'[2]27062014 deflator update'!E59</f>
        <v>1369907</v>
      </c>
      <c r="L43" s="29"/>
    </row>
    <row r="44" spans="1:12" s="30" customFormat="1" ht="15.75" customHeight="1">
      <c r="A44" s="34"/>
      <c r="B44" s="35" t="str">
        <f>'[2]27062014 deflator update'!B60</f>
        <v>2007-08</v>
      </c>
      <c r="C44" s="35"/>
      <c r="D44" s="24"/>
      <c r="E44" s="24">
        <f>'[2]27062014 deflator update'!C60</f>
        <v>87.730999999999995</v>
      </c>
      <c r="F44" s="24"/>
      <c r="G44" s="25"/>
      <c r="H44" s="26">
        <f>'[2]27062014 deflator update'!D60</f>
        <v>2.516</v>
      </c>
      <c r="I44" s="25"/>
      <c r="J44" s="27"/>
      <c r="K44" s="28">
        <f>'[2]27062014 deflator update'!E60</f>
        <v>1447844</v>
      </c>
      <c r="L44" s="29"/>
    </row>
    <row r="45" spans="1:12" s="30" customFormat="1" ht="15.75" customHeight="1">
      <c r="A45" s="34"/>
      <c r="B45" s="35" t="str">
        <f>'[2]27062014 deflator update'!B61</f>
        <v>2008-09</v>
      </c>
      <c r="C45" s="35"/>
      <c r="D45" s="24"/>
      <c r="E45" s="24">
        <f>'[2]27062014 deflator update'!C61</f>
        <v>90.209000000000003</v>
      </c>
      <c r="F45" s="24"/>
      <c r="G45" s="25"/>
      <c r="H45" s="26">
        <f>'[2]27062014 deflator update'!D61</f>
        <v>2.8239999999999998</v>
      </c>
      <c r="I45" s="25"/>
      <c r="J45" s="27"/>
      <c r="K45" s="28">
        <f>'[2]27062014 deflator update'!E61</f>
        <v>1442253</v>
      </c>
      <c r="L45" s="29"/>
    </row>
    <row r="46" spans="1:12" s="30" customFormat="1" ht="15.75" customHeight="1">
      <c r="A46" s="34"/>
      <c r="B46" s="35" t="str">
        <f>'[2]27062014 deflator update'!B62</f>
        <v>2009-10</v>
      </c>
      <c r="C46" s="35"/>
      <c r="D46" s="24"/>
      <c r="E46" s="24">
        <f>'[2]27062014 deflator update'!C62</f>
        <v>92.683000000000007</v>
      </c>
      <c r="F46" s="24"/>
      <c r="G46" s="25"/>
      <c r="H46" s="26">
        <f>'[2]27062014 deflator update'!D62</f>
        <v>2.7429999999999999</v>
      </c>
      <c r="I46" s="25"/>
      <c r="J46" s="27"/>
      <c r="K46" s="28">
        <f>'[2]27062014 deflator update'!E62</f>
        <v>1432213</v>
      </c>
      <c r="L46" s="29"/>
    </row>
    <row r="47" spans="1:12" s="30" customFormat="1" ht="15.75" customHeight="1">
      <c r="A47" s="34"/>
      <c r="B47" s="35" t="str">
        <f>'[2]27062014 deflator update'!B63</f>
        <v>2010-11</v>
      </c>
      <c r="C47" s="35"/>
      <c r="D47" s="24"/>
      <c r="E47" s="24">
        <f>'[2]27062014 deflator update'!C63</f>
        <v>95.103999999999999</v>
      </c>
      <c r="F47" s="24"/>
      <c r="G47" s="25"/>
      <c r="H47" s="26">
        <f>'[2]27062014 deflator update'!D63</f>
        <v>2.6120000000000001</v>
      </c>
      <c r="I47" s="25"/>
      <c r="J47" s="27"/>
      <c r="K47" s="28">
        <f>'[2]27062014 deflator update'!E63</f>
        <v>1502176</v>
      </c>
      <c r="L47" s="29"/>
    </row>
    <row r="48" spans="1:12" s="30" customFormat="1" ht="15.75" customHeight="1">
      <c r="A48" s="34"/>
      <c r="B48" s="35" t="str">
        <f>'[2]27062014 deflator update'!B64</f>
        <v>2011-12</v>
      </c>
      <c r="C48" s="35"/>
      <c r="D48" s="24"/>
      <c r="E48" s="24">
        <f>'[2]27062014 deflator update'!C64</f>
        <v>97.254999999999995</v>
      </c>
      <c r="F48" s="24"/>
      <c r="G48" s="25"/>
      <c r="H48" s="26">
        <f>'[2]27062014 deflator update'!D64</f>
        <v>2.262</v>
      </c>
      <c r="I48" s="25"/>
      <c r="J48" s="27"/>
      <c r="K48" s="28">
        <f>'[2]27062014 deflator update'!E64</f>
        <v>1547166</v>
      </c>
      <c r="L48" s="29"/>
    </row>
    <row r="49" spans="1:12" s="30" customFormat="1" ht="15.75" customHeight="1">
      <c r="A49" s="34"/>
      <c r="B49" s="35" t="str">
        <f>'[2]27062014 deflator update'!B65</f>
        <v>2012-13</v>
      </c>
      <c r="C49" s="35"/>
      <c r="D49" s="24"/>
      <c r="E49" s="24">
        <f>'[2]27062014 deflator update'!C65</f>
        <v>98.305000000000007</v>
      </c>
      <c r="F49" s="24"/>
      <c r="G49" s="25"/>
      <c r="H49" s="26">
        <f>'[2]27062014 deflator update'!D65</f>
        <v>1.079</v>
      </c>
      <c r="I49" s="25"/>
      <c r="J49" s="27"/>
      <c r="K49" s="28">
        <f>'[2]27062014 deflator update'!E65</f>
        <v>1565683</v>
      </c>
      <c r="L49" s="29"/>
    </row>
    <row r="50" spans="1:12" s="30" customFormat="1" ht="15.75" customHeight="1" thickBot="1">
      <c r="A50" s="36"/>
      <c r="B50" s="37" t="str">
        <f>'[2]27062014 deflator update'!B66</f>
        <v>2013-14</v>
      </c>
      <c r="C50" s="37"/>
      <c r="D50" s="38"/>
      <c r="E50" s="77">
        <f>'[2]27062014 deflator update'!C66</f>
        <v>100</v>
      </c>
      <c r="F50" s="38"/>
      <c r="G50" s="38"/>
      <c r="H50" s="42">
        <f>'[2]27062014 deflator update'!D66</f>
        <v>1.724</v>
      </c>
      <c r="I50" s="38"/>
      <c r="J50" s="39"/>
      <c r="K50" s="40">
        <f>'[2]27062014 deflator update'!E66</f>
        <v>1632076</v>
      </c>
      <c r="L50" s="41"/>
    </row>
    <row r="51" spans="1:12">
      <c r="A51" s="64" t="s">
        <v>29</v>
      </c>
      <c r="B51" s="65"/>
      <c r="C51" s="66" t="s">
        <v>36</v>
      </c>
      <c r="D51" s="67"/>
      <c r="E51" s="67"/>
      <c r="F51" s="67"/>
      <c r="G51" s="67"/>
      <c r="H51" s="67"/>
      <c r="I51" s="67"/>
      <c r="J51" s="67"/>
      <c r="K51" s="67"/>
      <c r="L51" s="68"/>
    </row>
    <row r="52" spans="1:12" ht="15" customHeight="1" thickBot="1">
      <c r="A52" s="57" t="s">
        <v>30</v>
      </c>
      <c r="B52" s="76"/>
      <c r="C52" s="54" t="s">
        <v>37</v>
      </c>
      <c r="D52" s="55"/>
      <c r="E52" s="55"/>
      <c r="F52" s="55"/>
      <c r="G52" s="55"/>
      <c r="H52" s="55"/>
      <c r="I52" s="55"/>
      <c r="J52" s="55"/>
      <c r="K52" s="55"/>
      <c r="L52" s="56"/>
    </row>
    <row r="53" spans="1:12" s="21" customFormat="1" ht="12">
      <c r="A53" s="20"/>
    </row>
    <row r="54" spans="1:12" s="21" customFormat="1">
      <c r="A54" s="43" t="s">
        <v>32</v>
      </c>
    </row>
    <row r="55" spans="1:12" ht="22.5" customHeight="1">
      <c r="C55" s="15"/>
    </row>
    <row r="57" spans="1:12" ht="22.5" customHeight="1"/>
  </sheetData>
  <mergeCells count="14">
    <mergeCell ref="A52:B52"/>
    <mergeCell ref="A2:L2"/>
    <mergeCell ref="G8:I8"/>
    <mergeCell ref="D6:I6"/>
    <mergeCell ref="A7:L7"/>
    <mergeCell ref="J8:L8"/>
    <mergeCell ref="J6:L6"/>
    <mergeCell ref="A51:B51"/>
    <mergeCell ref="C51:L51"/>
    <mergeCell ref="A6:C6"/>
    <mergeCell ref="A4:L4"/>
    <mergeCell ref="A5:L5"/>
    <mergeCell ref="D8:F8"/>
    <mergeCell ref="C52:L52"/>
  </mergeCells>
  <hyperlinks>
    <hyperlink ref="A54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2F8287D9-CCCD-4248-96B3-05FC4B9155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F.1</vt:lpstr>
      <vt:lpstr>F.2</vt:lpstr>
      <vt:lpstr>F.1!_ftnref2</vt:lpstr>
      <vt:lpstr>F.1!_ftnref3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Huq</dc:creator>
  <cp:lastModifiedBy>Mohammad Huq</cp:lastModifiedBy>
  <dcterms:created xsi:type="dcterms:W3CDTF">2013-07-04T09:20:47Z</dcterms:created>
  <dcterms:modified xsi:type="dcterms:W3CDTF">2014-07-08T13:43:36Z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aea9cc1d-e0bb-4826-8f6f-36dcadad2fea</vt:lpwstr>
  </property>
</Properties>
</file>