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0" windowWidth="10995" windowHeight="10005" tabRatio="953" activeTab="9"/>
  </bookViews>
  <sheets>
    <sheet name="Index" sheetId="1" r:id="rId1"/>
    <sheet name="Table 1" sheetId="2" r:id="rId2"/>
    <sheet name="Table 2" sheetId="3" r:id="rId3"/>
    <sheet name="Table 3" sheetId="4" r:id="rId4"/>
    <sheet name="Table 4 &amp; 5" sheetId="5" r:id="rId5"/>
    <sheet name="Table 6a" sheetId="6" r:id="rId6"/>
    <sheet name="Table 6b" sheetId="7" r:id="rId7"/>
    <sheet name="Table 7a" sheetId="8" r:id="rId8"/>
    <sheet name="Table 7b" sheetId="9" r:id="rId9"/>
    <sheet name="Table 8" sheetId="10" r:id="rId10"/>
    <sheet name="Table 8a" sheetId="11" r:id="rId11"/>
    <sheet name="Table 9" sheetId="12" r:id="rId12"/>
    <sheet name="Table 10" sheetId="13" r:id="rId13"/>
    <sheet name="Table 11" sheetId="14" r:id="rId14"/>
    <sheet name="Table 12" sheetId="15" r:id="rId15"/>
    <sheet name="Table 13 " sheetId="16" r:id="rId16"/>
    <sheet name="Annex Table 1" sheetId="17" r:id="rId17"/>
    <sheet name="Annex Table 2" sheetId="18" r:id="rId18"/>
    <sheet name="Annex Table 3" sheetId="19" r:id="rId19"/>
  </sheets>
  <definedNames>
    <definedName name="_xlnm.Print_Area" localSheetId="1">'Table 1'!$A$1:$L$39</definedName>
    <definedName name="_xlnm.Print_Area" localSheetId="12">'Table 10'!$A$1:$M$29</definedName>
    <definedName name="_xlnm.Print_Area" localSheetId="13">'Table 11'!$A$1:$L$62</definedName>
    <definedName name="_xlnm.Print_Area" localSheetId="14">'Table 12'!$A$1:$L$50</definedName>
    <definedName name="_xlnm.Print_Area" localSheetId="2">'Table 2'!$A$1:$K$61</definedName>
    <definedName name="_xlnm.Print_Area" localSheetId="3">'Table 3'!$A$1:$L$60</definedName>
    <definedName name="_xlnm.Print_Area" localSheetId="4">'Table 4 &amp; 5'!$A$1:$M$26</definedName>
    <definedName name="_xlnm.Print_Area" localSheetId="9">'Table 8'!$A$1:$H$36</definedName>
    <definedName name="_xlnm.Print_Area" localSheetId="11">'Table 9'!$A$1:$F$25</definedName>
  </definedNames>
  <calcPr fullCalcOnLoad="1"/>
</workbook>
</file>

<file path=xl/sharedStrings.xml><?xml version="1.0" encoding="utf-8"?>
<sst xmlns="http://schemas.openxmlformats.org/spreadsheetml/2006/main" count="874" uniqueCount="286">
  <si>
    <r>
      <t>Table 7a: Number of previous convictions or cautions for the possession of a knife or offensive weapon for offenders convicted or cautioned for a possession offence 12 months ending March 2014, split by age group in England and Wales</t>
    </r>
    <r>
      <rPr>
        <b/>
        <vertAlign val="superscript"/>
        <sz val="11"/>
        <rFont val="Arial"/>
        <family val="2"/>
      </rPr>
      <t xml:space="preserve">1,6 </t>
    </r>
  </si>
  <si>
    <r>
      <t>1</t>
    </r>
    <r>
      <rPr>
        <i/>
        <sz val="8"/>
        <rFont val="Arial"/>
        <family val="2"/>
      </rPr>
      <t xml:space="preserve"> England and Wales includes all 43 police force areas and the British Transport Police.</t>
    </r>
  </si>
  <si>
    <r>
      <t>3</t>
    </r>
    <r>
      <rPr>
        <i/>
        <sz val="8"/>
        <rFont val="Arial"/>
        <family val="2"/>
      </rPr>
      <t xml:space="preserve"> Since April 8th 2013 youth cautions were introduced replacing reprimands and warnings for young offenders.The guidance is published at the link http://www.justice gov.uk/out-of-court-disposals.</t>
    </r>
  </si>
  <si>
    <r>
      <t>4</t>
    </r>
    <r>
      <rPr>
        <i/>
        <sz val="8"/>
        <rFont val="Arial"/>
        <family val="2"/>
      </rPr>
      <t xml:space="preserve"> Includes cases where an offender may have been convicted, but is awaiting further sentencing.</t>
    </r>
  </si>
  <si>
    <r>
      <t>7</t>
    </r>
    <r>
      <rPr>
        <i/>
        <sz val="8"/>
        <rFont val="Arial"/>
        <family val="2"/>
      </rPr>
      <t xml:space="preserve"> The difference between the totals in Table 6a and the adult / juvenile breakdown in this table, is where there is no age recorded on the system. </t>
    </r>
  </si>
  <si>
    <t>12 months ending March 2014</t>
  </si>
  <si>
    <r>
      <t xml:space="preserve">* </t>
    </r>
    <r>
      <rPr>
        <i/>
        <sz val="8"/>
        <rFont val="Arial"/>
        <family val="2"/>
      </rPr>
      <t>Indicates that one or more of the comparative numbers are less than 50. For small numbers this could give misleading percentage changes.</t>
    </r>
  </si>
  <si>
    <r>
      <t>Table 8a Number of previous convictions or cautions for the possession of knife or offensive weapon for offenders convicted or cautioned for a threatening with a knife or offensive weapon 12 months ending March 2014, England and Wales</t>
    </r>
    <r>
      <rPr>
        <b/>
        <vertAlign val="superscript"/>
        <sz val="11"/>
        <color indexed="8"/>
        <rFont val="Arial"/>
        <family val="2"/>
      </rPr>
      <t>1,5</t>
    </r>
  </si>
  <si>
    <r>
      <t>Reprimands &amp; warnings/youth cautions</t>
    </r>
    <r>
      <rPr>
        <b/>
        <vertAlign val="superscript"/>
        <sz val="10"/>
        <color indexed="8"/>
        <rFont val="Arial"/>
        <family val="2"/>
      </rPr>
      <t>4</t>
    </r>
  </si>
  <si>
    <r>
      <t>1</t>
    </r>
    <r>
      <rPr>
        <i/>
        <sz val="8"/>
        <color indexed="8"/>
        <rFont val="Arial"/>
        <family val="2"/>
      </rPr>
      <t xml:space="preserve"> England and Wales includes all 43 police force areas and the British Transport Police.</t>
    </r>
  </si>
  <si>
    <r>
      <t>3</t>
    </r>
    <r>
      <rPr>
        <i/>
        <sz val="8"/>
        <color indexed="8"/>
        <rFont val="Arial"/>
        <family val="2"/>
      </rPr>
      <t xml:space="preserve">  Represent cases where an offender may have been convicted, but is awaiting further sentencing</t>
    </r>
  </si>
  <si>
    <r>
      <t>4</t>
    </r>
    <r>
      <rPr>
        <i/>
        <sz val="8"/>
        <rFont val="Arial"/>
        <family val="2"/>
      </rPr>
      <t xml:space="preserve"> Since April 8th 2013 youth cautions were introduced replacing reprimands and warnings for young offenders.The guidance is published at the link http://www.justice gov.uk/out-of-court-disposals.</t>
    </r>
  </si>
  <si>
    <r>
      <t>5</t>
    </r>
    <r>
      <rPr>
        <i/>
        <sz val="8"/>
        <rFont val="Arial"/>
        <family val="2"/>
      </rPr>
      <t xml:space="preserve"> Figures are based on counting the number of cautioning and sentencing occasions for offences committed by offenders which were prosecuted by police forces in England and Wales including the British Transport Police. Offenders may appear more than once in the year, where they have been sentenced on multiple occasions within the year.
</t>
    </r>
  </si>
  <si>
    <t>Q4 2008</t>
  </si>
  <si>
    <t>Fine</t>
  </si>
  <si>
    <t>Aged 10 to 17</t>
  </si>
  <si>
    <t>Up to and including 3 months</t>
  </si>
  <si>
    <t>Over 3 months and up to and including 6 months</t>
  </si>
  <si>
    <t>Over 6 months</t>
  </si>
  <si>
    <t>Sentence length</t>
  </si>
  <si>
    <t>Aged 18 and over</t>
  </si>
  <si>
    <t>Possession of an offensive weapon</t>
  </si>
  <si>
    <t>Possession of an article with a blade or point</t>
  </si>
  <si>
    <t>Community sentence</t>
  </si>
  <si>
    <t>Absolute/Conditional discharge</t>
  </si>
  <si>
    <t>Suspended sentence</t>
  </si>
  <si>
    <t>Immediate custody</t>
  </si>
  <si>
    <t>Absolute/conditional discharge</t>
  </si>
  <si>
    <t>Caution</t>
  </si>
  <si>
    <r>
      <t>England and Wales</t>
    </r>
    <r>
      <rPr>
        <b/>
        <vertAlign val="superscript"/>
        <sz val="10"/>
        <rFont val="Arial"/>
        <family val="2"/>
      </rPr>
      <t>1</t>
    </r>
  </si>
  <si>
    <r>
      <t>1</t>
    </r>
    <r>
      <rPr>
        <sz val="8"/>
        <rFont val="Arial"/>
        <family val="2"/>
      </rPr>
      <t xml:space="preserve"> England and Wales includes all 43 police force areas and the British Transport Police.</t>
    </r>
  </si>
  <si>
    <r>
      <t>England and Wales</t>
    </r>
    <r>
      <rPr>
        <b/>
        <vertAlign val="superscript"/>
        <sz val="10"/>
        <rFont val="Arial"/>
        <family val="2"/>
      </rPr>
      <t>1,2</t>
    </r>
  </si>
  <si>
    <t>number of offences</t>
  </si>
  <si>
    <t>Number of offences and percentages</t>
  </si>
  <si>
    <t>number of starts</t>
  </si>
  <si>
    <t>Community order</t>
  </si>
  <si>
    <t>Pre CJA orders</t>
  </si>
  <si>
    <t>percentage of total starts</t>
  </si>
  <si>
    <t xml:space="preserve">  Unpaid Work                           </t>
  </si>
  <si>
    <t xml:space="preserve">  Supervision                           </t>
  </si>
  <si>
    <t xml:space="preserve">  Curfew                                </t>
  </si>
  <si>
    <t xml:space="preserve">  Drug treatment                        </t>
  </si>
  <si>
    <t xml:space="preserve">  Alcohol treatment                     </t>
  </si>
  <si>
    <t xml:space="preserve">  Exclusion                             </t>
  </si>
  <si>
    <t xml:space="preserve">  Residential                           </t>
  </si>
  <si>
    <t xml:space="preserve">Unpaid work </t>
  </si>
  <si>
    <t xml:space="preserve">Supervision </t>
  </si>
  <si>
    <t>Other requirements</t>
  </si>
  <si>
    <t xml:space="preserve">0-80 hours                        </t>
  </si>
  <si>
    <t xml:space="preserve">81-150 hours                      </t>
  </si>
  <si>
    <t xml:space="preserve">151-199 hours                     </t>
  </si>
  <si>
    <t>200-250 hours</t>
  </si>
  <si>
    <t>251-300 hours</t>
  </si>
  <si>
    <t>Suspended sentence order</t>
  </si>
  <si>
    <r>
      <t>1</t>
    </r>
    <r>
      <rPr>
        <sz val="8"/>
        <rFont val="Arial"/>
        <family val="0"/>
      </rPr>
      <t xml:space="preserve"> Includes having an article with a blade or a point.</t>
    </r>
  </si>
  <si>
    <t>*</t>
  </si>
  <si>
    <t>Number of starts and percentages</t>
  </si>
  <si>
    <t>Number of requirements and percentages</t>
  </si>
  <si>
    <t>Court order starts</t>
  </si>
  <si>
    <t xml:space="preserve">  Accredited program                    </t>
  </si>
  <si>
    <t xml:space="preserve">  Specified activity                    </t>
  </si>
  <si>
    <t xml:space="preserve">  Mental health                         </t>
  </si>
  <si>
    <t xml:space="preserve">  Attendance centre                     </t>
  </si>
  <si>
    <t xml:space="preserve">  Prohibited activity                   </t>
  </si>
  <si>
    <t xml:space="preserve">  Unpaid work                           </t>
  </si>
  <si>
    <t>Offences involving the possession of a knife or offensive weapon resulting in a caution or sentence</t>
  </si>
  <si>
    <t>Table 1</t>
  </si>
  <si>
    <t>Offences involving the possession of a knife or offensive weapon resulting in a caution or sentence by age group</t>
  </si>
  <si>
    <t>Table 2</t>
  </si>
  <si>
    <t>Offences involving the possession of a knife or offensive weapon resulting in a caution or sentence by type of offence</t>
  </si>
  <si>
    <t>Table 3</t>
  </si>
  <si>
    <t>Table 4</t>
  </si>
  <si>
    <t xml:space="preserve">Average sentence length of immediate custodial sentences for knife and offensive weapon possession offences </t>
  </si>
  <si>
    <t>Table 5</t>
  </si>
  <si>
    <t>Requirement starts for possession of offensive weapon</t>
  </si>
  <si>
    <t>Unpaid work requirements started by length of requirement given for possession of offensive weapon</t>
  </si>
  <si>
    <t>Table 8</t>
  </si>
  <si>
    <t>Table</t>
  </si>
  <si>
    <t>Title</t>
  </si>
  <si>
    <t>England and Wales</t>
  </si>
  <si>
    <t>Q2 2012</t>
  </si>
  <si>
    <t>Disposal Category</t>
  </si>
  <si>
    <t>Q3 2012</t>
  </si>
  <si>
    <r>
      <t>Other disposal</t>
    </r>
    <r>
      <rPr>
        <vertAlign val="superscript"/>
        <sz val="10"/>
        <rFont val="Arial"/>
        <family val="2"/>
      </rPr>
      <t>3</t>
    </r>
  </si>
  <si>
    <t>Table 1: Offences involving the possession of a knife or offensive weapon resulting in a caution or sentence, in England and Wales</t>
  </si>
  <si>
    <t>Number of offences and percentage change</t>
  </si>
  <si>
    <t>Q4 2012</t>
  </si>
  <si>
    <r>
      <t>Table 5: Average sentence length</t>
    </r>
    <r>
      <rPr>
        <b/>
        <vertAlign val="superscript"/>
        <sz val="11"/>
        <rFont val="Arial"/>
        <family val="2"/>
      </rPr>
      <t xml:space="preserve"> </t>
    </r>
    <r>
      <rPr>
        <b/>
        <sz val="11"/>
        <rFont val="Arial"/>
        <family val="2"/>
      </rPr>
      <t>of immediate custodial sentences for knife and offensive weapon possession offences, in England and Wales</t>
    </r>
  </si>
  <si>
    <t>Average Sentence length</t>
  </si>
  <si>
    <t>Table 9</t>
  </si>
  <si>
    <t>Number of previous convictions/cautions</t>
  </si>
  <si>
    <t>Total</t>
  </si>
  <si>
    <t>Number of offences</t>
  </si>
  <si>
    <t>Q1 2013</t>
  </si>
  <si>
    <t xml:space="preserve">Juveniles </t>
  </si>
  <si>
    <t>Table 10</t>
  </si>
  <si>
    <t>Table 11</t>
  </si>
  <si>
    <t>Q2 2010</t>
  </si>
  <si>
    <t>Q2 2011</t>
  </si>
  <si>
    <r>
      <t xml:space="preserve">Q2 2013 </t>
    </r>
    <r>
      <rPr>
        <b/>
        <i/>
        <vertAlign val="superscript"/>
        <sz val="10"/>
        <rFont val="Arial"/>
        <family val="2"/>
      </rPr>
      <t>E</t>
    </r>
  </si>
  <si>
    <t>Q2 2013</t>
  </si>
  <si>
    <t xml:space="preserve">Adults </t>
  </si>
  <si>
    <t>10-15</t>
  </si>
  <si>
    <t>16-17</t>
  </si>
  <si>
    <t>Footnotes</t>
  </si>
  <si>
    <t>Table 1 time series</t>
  </si>
  <si>
    <t>Offences involving the possession of a knife or offensive weapon resulting in a caution or sentence, in England and Wales</t>
  </si>
  <si>
    <t>Table 2 time series</t>
  </si>
  <si>
    <t>Offences involving the possession of a knife or offensive weapon resulting in a caution or sentence by age group, in England and Wales</t>
  </si>
  <si>
    <t>Table 3 time series</t>
  </si>
  <si>
    <t>Offences involving the possession of a knife or offensive weapon resulting in a caution or sentence by type of offence, in England and Wales</t>
  </si>
  <si>
    <t>Q4 2007</t>
  </si>
  <si>
    <t>Q1 2008</t>
  </si>
  <si>
    <t>Q2 2008</t>
  </si>
  <si>
    <t>Q3 2008</t>
  </si>
  <si>
    <t>Q1 2009</t>
  </si>
  <si>
    <t>Q2 2009</t>
  </si>
  <si>
    <t>Q3 2009</t>
  </si>
  <si>
    <t>Q4 2009</t>
  </si>
  <si>
    <t>Q1 2010</t>
  </si>
  <si>
    <t>Q3 2010</t>
  </si>
  <si>
    <t>Q4 2010</t>
  </si>
  <si>
    <t>Q1 2011</t>
  </si>
  <si>
    <t>Q3 2011</t>
  </si>
  <si>
    <t>Q4 2011</t>
  </si>
  <si>
    <t>Q1 2012</t>
  </si>
  <si>
    <t xml:space="preserve">N  u  m  b  e  r       o  f       o  f  f  e  n  c  e  s </t>
  </si>
  <si>
    <t>Other disposal</t>
  </si>
  <si>
    <t>Table 4 time series</t>
  </si>
  <si>
    <t>Table 5 time series</t>
  </si>
  <si>
    <t>Average sentence length of immediate custodial sentences for knife and offensive weapon possession offences, in England and Wales</t>
  </si>
  <si>
    <t>P  e  r  c  e  n  t  a  g  e     o  f     t  o  t  a  l     o  f  f  e  n  c  e  s</t>
  </si>
  <si>
    <t>A  v  e  r  a  g  e      s  e  n  t  e  n  c  e     l  e  n  g  t  h     (  d  a  y  s  )</t>
  </si>
  <si>
    <t>Table 10 time series</t>
  </si>
  <si>
    <t>Table 11 time series</t>
  </si>
  <si>
    <t>N  u  m  b  e  r       o  f       s  t  a  r  t  s   /   r  e  q  u  i  r  e  m  e  n  t  s</t>
  </si>
  <si>
    <r>
      <t>Offenders commencing a court order under probation supervision for possession of an offensive weapon</t>
    </r>
    <r>
      <rPr>
        <vertAlign val="superscript"/>
        <sz val="10"/>
        <color indexed="12"/>
        <rFont val="Arial"/>
        <family val="2"/>
      </rPr>
      <t>1</t>
    </r>
    <r>
      <rPr>
        <sz val="10"/>
        <color indexed="12"/>
        <rFont val="Arial"/>
        <family val="0"/>
      </rPr>
      <t xml:space="preserve">, in England and Wales </t>
    </r>
  </si>
  <si>
    <r>
      <t>Requirement starts for possession of offensive weapon</t>
    </r>
    <r>
      <rPr>
        <vertAlign val="superscript"/>
        <sz val="10"/>
        <color indexed="17"/>
        <rFont val="Arial"/>
        <family val="2"/>
      </rPr>
      <t>1</t>
    </r>
    <r>
      <rPr>
        <sz val="10"/>
        <color indexed="17"/>
        <rFont val="Arial"/>
        <family val="0"/>
      </rPr>
      <t>, in England and Wales</t>
    </r>
  </si>
  <si>
    <r>
      <t>Unpaid work requirements started by length of requirement given for possession of offensive weapon</t>
    </r>
    <r>
      <rPr>
        <vertAlign val="superscript"/>
        <sz val="10"/>
        <color indexed="60"/>
        <rFont val="Arial"/>
        <family val="2"/>
      </rPr>
      <t>1</t>
    </r>
    <r>
      <rPr>
        <sz val="10"/>
        <color indexed="60"/>
        <rFont val="Arial"/>
        <family val="0"/>
      </rPr>
      <t>, in England and Wales</t>
    </r>
  </si>
  <si>
    <t>Annex tables: Full time series of data dating back to Q4 2007</t>
  </si>
  <si>
    <t>Annex table 1</t>
  </si>
  <si>
    <t>Annex table 2</t>
  </si>
  <si>
    <t>Annex table 3</t>
  </si>
  <si>
    <t>Full time series for tables 1,2 &amp; 3</t>
  </si>
  <si>
    <t>Full time series for tables 4 &amp; 5</t>
  </si>
  <si>
    <r>
      <t xml:space="preserve">Q3 2013 </t>
    </r>
    <r>
      <rPr>
        <b/>
        <i/>
        <vertAlign val="superscript"/>
        <sz val="10"/>
        <rFont val="Arial"/>
        <family val="2"/>
      </rPr>
      <t>E</t>
    </r>
  </si>
  <si>
    <t>Q3 2013</t>
  </si>
  <si>
    <t>16 to 17 year olds</t>
  </si>
  <si>
    <t>10 to 15 year olds</t>
  </si>
  <si>
    <t>Table 8a</t>
  </si>
  <si>
    <r>
      <t xml:space="preserve">Q4 2013 </t>
    </r>
    <r>
      <rPr>
        <b/>
        <i/>
        <vertAlign val="superscript"/>
        <sz val="10"/>
        <rFont val="Arial"/>
        <family val="2"/>
      </rPr>
      <t>E</t>
    </r>
  </si>
  <si>
    <t xml:space="preserve">Q1 2013 </t>
  </si>
  <si>
    <t xml:space="preserve">Q3 2013 </t>
  </si>
  <si>
    <t xml:space="preserve">Q4 2013 </t>
  </si>
  <si>
    <t>Percentage of total offences</t>
  </si>
  <si>
    <r>
      <t>Disposal Category</t>
    </r>
    <r>
      <rPr>
        <b/>
        <vertAlign val="superscript"/>
        <sz val="10"/>
        <rFont val="Arial"/>
        <family val="2"/>
      </rPr>
      <t>1</t>
    </r>
  </si>
  <si>
    <r>
      <t>England and Wales</t>
    </r>
    <r>
      <rPr>
        <b/>
        <vertAlign val="superscript"/>
        <sz val="10"/>
        <rFont val="Arial"/>
        <family val="2"/>
      </rPr>
      <t>2</t>
    </r>
  </si>
  <si>
    <r>
      <t>Caution</t>
    </r>
    <r>
      <rPr>
        <vertAlign val="superscript"/>
        <sz val="10"/>
        <rFont val="Arial"/>
        <family val="2"/>
      </rPr>
      <t>3</t>
    </r>
  </si>
  <si>
    <r>
      <t>Other disposal</t>
    </r>
    <r>
      <rPr>
        <vertAlign val="superscript"/>
        <sz val="10"/>
        <rFont val="Arial"/>
        <family val="2"/>
      </rPr>
      <t>4</t>
    </r>
  </si>
  <si>
    <r>
      <t>Disposal Category</t>
    </r>
    <r>
      <rPr>
        <b/>
        <vertAlign val="superscript"/>
        <sz val="10"/>
        <rFont val="Arial"/>
        <family val="2"/>
      </rPr>
      <t>2</t>
    </r>
  </si>
  <si>
    <r>
      <t>Reprimands &amp; warnings/Youth cautions</t>
    </r>
    <r>
      <rPr>
        <vertAlign val="superscript"/>
        <sz val="10"/>
        <rFont val="Arial"/>
        <family val="2"/>
      </rPr>
      <t>3</t>
    </r>
  </si>
  <si>
    <t>* Indicates that one or more of the comparative numbers are less than 50.  For small numbers this could give misleading percentage changes.</t>
  </si>
  <si>
    <t>Average sentence length (days)</t>
  </si>
  <si>
    <t>Number of requirements</t>
  </si>
  <si>
    <t>Percentage of total requirements</t>
  </si>
  <si>
    <t xml:space="preserve">Q4 2012 </t>
  </si>
  <si>
    <t>Disposal category</t>
  </si>
  <si>
    <t>Percentage</t>
  </si>
  <si>
    <t>Age Group</t>
  </si>
  <si>
    <t>Number of previous knife / offensive weapon possession offenses</t>
  </si>
  <si>
    <r>
      <t>Table 2: Offences involving the possession of a knife or offensive weapon resulting in a caution or sentence by age group, in England and Wales</t>
    </r>
    <r>
      <rPr>
        <b/>
        <vertAlign val="superscript"/>
        <sz val="11"/>
        <rFont val="Arial"/>
        <family val="2"/>
      </rPr>
      <t>1</t>
    </r>
  </si>
  <si>
    <r>
      <t>Reprimands &amp; warnings/Youth cautions</t>
    </r>
    <r>
      <rPr>
        <vertAlign val="superscript"/>
        <sz val="10"/>
        <rFont val="Arial"/>
        <family val="2"/>
      </rPr>
      <t>4</t>
    </r>
  </si>
  <si>
    <r>
      <t>Other disposal</t>
    </r>
    <r>
      <rPr>
        <vertAlign val="superscript"/>
        <sz val="10"/>
        <rFont val="Arial"/>
        <family val="2"/>
      </rPr>
      <t>5</t>
    </r>
  </si>
  <si>
    <r>
      <t>Table 3: Offences involving the possession of a knife or offensive weapon resulting in a caution or sentence by type of offence, in England and Wales</t>
    </r>
    <r>
      <rPr>
        <b/>
        <vertAlign val="superscript"/>
        <sz val="11"/>
        <rFont val="Arial"/>
        <family val="2"/>
      </rPr>
      <t>1</t>
    </r>
  </si>
  <si>
    <t>Number of previous convictions / cautions</t>
  </si>
  <si>
    <t>3 or more</t>
  </si>
  <si>
    <t>Number of offenders</t>
  </si>
  <si>
    <t>* Indicates that one or more of the comparative numbers are less than 50. For small numbers this could give misleading percentage changes.</t>
  </si>
  <si>
    <r>
      <t>Table 4: Proportion of knife and offensive weapon possession offences resulting in an immediate custodial sentence, by sentence length, in England and Wales</t>
    </r>
    <r>
      <rPr>
        <b/>
        <vertAlign val="superscript"/>
        <sz val="11"/>
        <rFont val="Arial"/>
        <family val="2"/>
      </rPr>
      <t>1</t>
    </r>
  </si>
  <si>
    <t>Proportion of knife and offensive weapon possession offences resulting in an immediate custodial sentence, by sentence length</t>
  </si>
  <si>
    <t>Table 6b</t>
  </si>
  <si>
    <t>Table 6a</t>
  </si>
  <si>
    <t>Table 7a</t>
  </si>
  <si>
    <t>Table 7b</t>
  </si>
  <si>
    <t>Table 8: Offences involving threatening with a knife or offensive weapon resulting in a caution or sentence, in England and Wales</t>
  </si>
  <si>
    <t>Offences involving threatening with a knife or offensive weapon resulting in a caution or sentence</t>
  </si>
  <si>
    <t>Offences resulting in an immediate custody</t>
  </si>
  <si>
    <t>All disposals</t>
  </si>
  <si>
    <t>% change - non estimated to actual figures</t>
  </si>
  <si>
    <t>% change - estimated to actual figures</t>
  </si>
  <si>
    <r>
      <t>Disposal Category</t>
    </r>
    <r>
      <rPr>
        <b/>
        <vertAlign val="superscript"/>
        <sz val="10"/>
        <rFont val="Arial"/>
        <family val="2"/>
      </rPr>
      <t>1,5</t>
    </r>
  </si>
  <si>
    <r>
      <t>Disposal Category</t>
    </r>
    <r>
      <rPr>
        <b/>
        <vertAlign val="superscript"/>
        <sz val="10"/>
        <rFont val="Arial"/>
        <family val="2"/>
      </rPr>
      <t>2,5</t>
    </r>
  </si>
  <si>
    <t>Q4 2013</t>
  </si>
  <si>
    <r>
      <t>Custodial sentences proportions for knife and offensive weapon possession offences, by sentence length, in England and Wales</t>
    </r>
    <r>
      <rPr>
        <vertAlign val="superscript"/>
        <sz val="10"/>
        <color indexed="12"/>
        <rFont val="Arial"/>
        <family val="2"/>
      </rPr>
      <t>1</t>
    </r>
  </si>
  <si>
    <r>
      <t>Disposal category</t>
    </r>
    <r>
      <rPr>
        <b/>
        <vertAlign val="superscript"/>
        <sz val="10"/>
        <color indexed="8"/>
        <rFont val="Arial"/>
        <family val="2"/>
      </rPr>
      <t>2</t>
    </r>
  </si>
  <si>
    <r>
      <t>Other disposal</t>
    </r>
    <r>
      <rPr>
        <b/>
        <vertAlign val="superscript"/>
        <sz val="10"/>
        <color indexed="8"/>
        <rFont val="Arial"/>
        <family val="2"/>
      </rPr>
      <t>3</t>
    </r>
  </si>
  <si>
    <t>Number of previous convictions or cautions for the possession of knife or offensive weapon for offenders convicted or cautioned for a threatening with a knife or offensive weapon 12 months ending December 2013, England and Wales</t>
  </si>
  <si>
    <r>
      <t>Table 11: Requirement starts for possession of offensive weapon</t>
    </r>
    <r>
      <rPr>
        <b/>
        <vertAlign val="superscript"/>
        <sz val="11"/>
        <rFont val="Arial"/>
        <family val="2"/>
      </rPr>
      <t>1</t>
    </r>
    <r>
      <rPr>
        <b/>
        <sz val="11"/>
        <rFont val="Arial"/>
        <family val="2"/>
      </rPr>
      <t>, in England and Wales</t>
    </r>
  </si>
  <si>
    <t>Table 12</t>
  </si>
  <si>
    <t>Table 13</t>
  </si>
  <si>
    <t>Offences involving threatening with a knife or offensive weapon resulting in a caution or sentence by age group</t>
  </si>
  <si>
    <t>Offenders commencing a court order under probation supervision for possession of an offensive weapon</t>
  </si>
  <si>
    <t>Changes in the number of disposals reported for knife possession offences in Q4 2012 between the non-estimated figures, estimated figures and the actual figures</t>
  </si>
  <si>
    <r>
      <t>Aged 10 to 17</t>
    </r>
    <r>
      <rPr>
        <b/>
        <vertAlign val="superscript"/>
        <sz val="10"/>
        <rFont val="Arial"/>
        <family val="2"/>
      </rPr>
      <t>7</t>
    </r>
  </si>
  <si>
    <r>
      <t>Aged 18 and over</t>
    </r>
    <r>
      <rPr>
        <b/>
        <vertAlign val="superscript"/>
        <sz val="10"/>
        <rFont val="Arial"/>
        <family val="2"/>
      </rPr>
      <t>7</t>
    </r>
  </si>
  <si>
    <t>Full time series for tables 10,11 &amp; 12</t>
  </si>
  <si>
    <t>Table 12 time series</t>
  </si>
  <si>
    <r>
      <t>England and Wales</t>
    </r>
    <r>
      <rPr>
        <b/>
        <vertAlign val="superscript"/>
        <sz val="10"/>
        <color indexed="12"/>
        <rFont val="Arial"/>
        <family val="0"/>
      </rPr>
      <t>2</t>
    </r>
  </si>
  <si>
    <r>
      <t>Other disposal</t>
    </r>
    <r>
      <rPr>
        <vertAlign val="superscript"/>
        <sz val="10"/>
        <color indexed="17"/>
        <rFont val="Arial"/>
        <family val="2"/>
      </rPr>
      <t>4</t>
    </r>
  </si>
  <si>
    <r>
      <t>Reprimands &amp; warnings/Youth cautions</t>
    </r>
    <r>
      <rPr>
        <vertAlign val="superscript"/>
        <sz val="10"/>
        <color indexed="17"/>
        <rFont val="Arial"/>
        <family val="2"/>
      </rPr>
      <t>5</t>
    </r>
  </si>
  <si>
    <t>Note</t>
  </si>
  <si>
    <t>% change, Q1 2013 to estimated Q1 2014</t>
  </si>
  <si>
    <r>
      <t>2</t>
    </r>
    <r>
      <rPr>
        <i/>
        <sz val="8"/>
        <rFont val="Arial"/>
        <family val="2"/>
      </rPr>
      <t xml:space="preserve"> England and Wales includes all 43 police force areas and the British Transport Police.</t>
    </r>
  </si>
  <si>
    <r>
      <t>4</t>
    </r>
    <r>
      <rPr>
        <i/>
        <sz val="8"/>
        <rFont val="Arial"/>
        <family val="2"/>
      </rPr>
      <t xml:space="preserve">  Includes cases where an offender may have been convicted, but is awaiting further sentencing</t>
    </r>
  </si>
  <si>
    <r>
      <t xml:space="preserve">E </t>
    </r>
    <r>
      <rPr>
        <i/>
        <sz val="8"/>
        <rFont val="Arial"/>
        <family val="2"/>
      </rPr>
      <t xml:space="preserve"> Denotes where estimated figures have been used. The estimates are based on historical data changes. Please see explanatory notes of bulletin for further details.</t>
    </r>
  </si>
  <si>
    <r>
      <t xml:space="preserve">Q1 2014 </t>
    </r>
    <r>
      <rPr>
        <b/>
        <i/>
        <vertAlign val="superscript"/>
        <sz val="10"/>
        <rFont val="Arial"/>
        <family val="2"/>
      </rPr>
      <t>E</t>
    </r>
  </si>
  <si>
    <r>
      <t>3</t>
    </r>
    <r>
      <rPr>
        <i/>
        <sz val="8"/>
        <rFont val="Arial"/>
        <family val="2"/>
      </rPr>
      <t xml:space="preserve">  The difference between the totals in Table 1 and the adult / juvenile breakdown is where there is no age recorded on the system </t>
    </r>
  </si>
  <si>
    <r>
      <t xml:space="preserve">4 </t>
    </r>
    <r>
      <rPr>
        <i/>
        <sz val="8"/>
        <rFont val="Arial"/>
        <family val="2"/>
      </rPr>
      <t xml:space="preserve"> Since April 8th 2013 youth cautions were introduced replacing reprimands and warnings for young offenders.The guidance is published at the link http://www.justice gov.uk/out-of-court-disposals</t>
    </r>
  </si>
  <si>
    <r>
      <t>5</t>
    </r>
    <r>
      <rPr>
        <i/>
        <sz val="8"/>
        <rFont val="Arial"/>
        <family val="2"/>
      </rPr>
      <t xml:space="preserve">  Includes cases where an offender may have been convicted, but is awaiting further sentencing</t>
    </r>
  </si>
  <si>
    <r>
      <t>E</t>
    </r>
    <r>
      <rPr>
        <i/>
        <sz val="8"/>
        <rFont val="Arial"/>
        <family val="2"/>
      </rPr>
      <t xml:space="preserve"> Denotes where estimated figures have been used. The estimates are based on historical data changes. Please see explanatory notes of bulletin for further details.</t>
    </r>
  </si>
  <si>
    <r>
      <t>1</t>
    </r>
    <r>
      <rPr>
        <i/>
        <sz val="8"/>
        <rFont val="Arial"/>
        <family val="2"/>
      </rPr>
      <t xml:space="preserve">  England and Wales includes all 43 police force areas and the British Transport Police.</t>
    </r>
  </si>
  <si>
    <t>Q1 2014</t>
  </si>
  <si>
    <t>% change, Q1 2013 to  Q1 2014</t>
  </si>
  <si>
    <t>Table 9: Offences involving threatening with a knife or offensive weapon resulting in a caution or sentence by age group in England and Wales, 12 months ending March 2014</t>
  </si>
  <si>
    <r>
      <t xml:space="preserve">Source: </t>
    </r>
    <r>
      <rPr>
        <i/>
        <sz val="8"/>
        <rFont val="Arial"/>
        <family val="2"/>
      </rPr>
      <t>Police National Computer (PNC)</t>
    </r>
  </si>
  <si>
    <r>
      <t>Source:</t>
    </r>
    <r>
      <rPr>
        <i/>
        <sz val="8"/>
        <rFont val="Arial"/>
        <family val="2"/>
      </rPr>
      <t>Police National Computer (PNC)</t>
    </r>
  </si>
  <si>
    <r>
      <t>1</t>
    </r>
    <r>
      <rPr>
        <i/>
        <sz val="8"/>
        <rFont val="Arial"/>
        <family val="2"/>
      </rPr>
      <t xml:space="preserve"> Includes all 43 police force areas and the British Transport Police.</t>
    </r>
  </si>
  <si>
    <r>
      <t>Q1 2011</t>
    </r>
    <r>
      <rPr>
        <b/>
        <vertAlign val="superscript"/>
        <sz val="10"/>
        <rFont val="Arial"/>
        <family val="2"/>
      </rPr>
      <t>3</t>
    </r>
  </si>
  <si>
    <r>
      <t>Q1 2013</t>
    </r>
    <r>
      <rPr>
        <b/>
        <vertAlign val="superscript"/>
        <sz val="10"/>
        <rFont val="Arial"/>
        <family val="2"/>
      </rPr>
      <t>3</t>
    </r>
  </si>
  <si>
    <r>
      <t>Caution</t>
    </r>
    <r>
      <rPr>
        <vertAlign val="superscript"/>
        <sz val="10"/>
        <rFont val="Arial"/>
        <family val="2"/>
      </rPr>
      <t>1</t>
    </r>
  </si>
  <si>
    <r>
      <t>4</t>
    </r>
    <r>
      <rPr>
        <i/>
        <sz val="8"/>
        <rFont val="Arial"/>
        <family val="2"/>
      </rPr>
      <t xml:space="preserve"> Represent cases where an offender may have been convicted, but is awaiting further sentencing.</t>
    </r>
  </si>
  <si>
    <r>
      <t>3</t>
    </r>
    <r>
      <rPr>
        <i/>
        <sz val="8"/>
        <rFont val="Arial"/>
        <family val="2"/>
      </rPr>
      <t xml:space="preserve"> Cautions include juveniles receiving reprimands and warnings or youth cautions. Youth cautions were introduced on April 8th 2013 replacing reprimands and warnings for young offenders.  The guidance is published at the link http://www.justice gov.uk/out-of-court-disposals.</t>
    </r>
  </si>
  <si>
    <r>
      <t xml:space="preserve">5 </t>
    </r>
    <r>
      <rPr>
        <i/>
        <sz val="8"/>
        <rFont val="Arial"/>
        <family val="2"/>
      </rPr>
      <t>Please note that the figures in this table are based on current figures and not the estimates used in Tables 1 to 3. In particular the number of immediate custodial sentences will rise as sentences passed by the Crown court become available on the Police National Computer.</t>
    </r>
  </si>
  <si>
    <r>
      <t xml:space="preserve">6 </t>
    </r>
    <r>
      <rPr>
        <i/>
        <sz val="8"/>
        <rFont val="Arial"/>
        <family val="2"/>
      </rPr>
      <t xml:space="preserve">Figures are based on counting the number of cautioning and sentencing occasions for offences committed by offenders which were prosecuted by police forces in England and Wales including the British Transport Police. Offenders may appear more than once in the year, where they have been sentenced on multiple occasions within the year.
</t>
    </r>
  </si>
  <si>
    <r>
      <t>1</t>
    </r>
    <r>
      <rPr>
        <sz val="8"/>
        <rFont val="Apple Chancery"/>
        <family val="4"/>
      </rPr>
      <t xml:space="preserve"> The disposal given in this table is only the most severe of the disposals given as a result of the offender being found guitly and may also dependent on other offences committed at the same time.</t>
    </r>
  </si>
  <si>
    <r>
      <t>2</t>
    </r>
    <r>
      <rPr>
        <sz val="8"/>
        <rFont val="Apple Chancery"/>
        <family val="4"/>
      </rPr>
      <t xml:space="preserve"> England and Wales includes all 43 police force areas and the British Transport Police</t>
    </r>
  </si>
  <si>
    <r>
      <t>4</t>
    </r>
    <r>
      <rPr>
        <sz val="8"/>
        <rFont val="Apple Chancery"/>
        <family val="4"/>
      </rPr>
      <t xml:space="preserve"> Represent cases where an offender may have been convicted, but is awaiting further sentencing</t>
    </r>
  </si>
  <si>
    <r>
      <t>5</t>
    </r>
    <r>
      <rPr>
        <sz val="8"/>
        <rFont val="Apple Chancery"/>
        <family val="4"/>
      </rPr>
      <t xml:space="preserve">  Since April 8th 2013 youth cautions were introduced replacing reprimands and warnings for young offenders.The guidance is published at the link http://www.justice gov.uk/out-of-court-disposals</t>
    </r>
  </si>
  <si>
    <r>
      <t>Caution</t>
    </r>
    <r>
      <rPr>
        <vertAlign val="superscript"/>
        <sz val="10"/>
        <color indexed="12"/>
        <rFont val="Arial"/>
        <family val="0"/>
      </rPr>
      <t>3</t>
    </r>
  </si>
  <si>
    <r>
      <t>Other disposal</t>
    </r>
    <r>
      <rPr>
        <vertAlign val="superscript"/>
        <sz val="10"/>
        <color indexed="12"/>
        <rFont val="Arial"/>
        <family val="0"/>
      </rPr>
      <t>4</t>
    </r>
  </si>
  <si>
    <r>
      <t>Caution</t>
    </r>
    <r>
      <rPr>
        <vertAlign val="superscript"/>
        <sz val="10"/>
        <color indexed="16"/>
        <rFont val="Arial"/>
        <family val="0"/>
      </rPr>
      <t>3</t>
    </r>
  </si>
  <si>
    <r>
      <t>Other disposal</t>
    </r>
    <r>
      <rPr>
        <vertAlign val="superscript"/>
        <sz val="10"/>
        <color indexed="16"/>
        <rFont val="Arial"/>
        <family val="0"/>
      </rPr>
      <t>4</t>
    </r>
  </si>
  <si>
    <r>
      <t>England and Wales</t>
    </r>
    <r>
      <rPr>
        <b/>
        <vertAlign val="superscript"/>
        <sz val="10"/>
        <color indexed="17"/>
        <rFont val="Arial"/>
        <family val="0"/>
      </rPr>
      <t>1</t>
    </r>
  </si>
  <si>
    <r>
      <t>3.</t>
    </r>
    <r>
      <rPr>
        <sz val="8"/>
        <rFont val="Apple Chancery"/>
        <family val="4"/>
      </rPr>
      <t xml:space="preserve"> Cautions include juveniles receiving reprimands and warnings or youth cautions. Youth cautions were introduced on April 8th 2013 replacing reprimands and warnings for young offenders.  The guidance is published at the link http://www.justice gov.uk/out-of-court-disposals</t>
    </r>
  </si>
  <si>
    <t>% change,  Q1 2013 to  Q1 2014</t>
  </si>
  <si>
    <r>
      <t>Table 10: Offenders commencing a court order under probation supervision for possession of an offensive weapon</t>
    </r>
    <r>
      <rPr>
        <b/>
        <vertAlign val="superscript"/>
        <sz val="11"/>
        <rFont val="Arial"/>
        <family val="2"/>
      </rPr>
      <t>1</t>
    </r>
    <r>
      <rPr>
        <b/>
        <sz val="11"/>
        <rFont val="Arial"/>
        <family val="2"/>
      </rPr>
      <t xml:space="preserve">, in England and Wales </t>
    </r>
  </si>
  <si>
    <t xml:space="preserve">Q2 2013 </t>
  </si>
  <si>
    <r>
      <t>Table 12: Unpaid work requirements started by length of requirement given for possession of offensive weapon</t>
    </r>
    <r>
      <rPr>
        <b/>
        <vertAlign val="superscript"/>
        <sz val="11"/>
        <rFont val="Arial"/>
        <family val="2"/>
      </rPr>
      <t>1</t>
    </r>
    <r>
      <rPr>
        <b/>
        <sz val="11"/>
        <rFont val="Arial"/>
        <family val="0"/>
      </rPr>
      <t>, in England and Wales</t>
    </r>
  </si>
  <si>
    <r>
      <t>3</t>
    </r>
    <r>
      <rPr>
        <i/>
        <sz val="8"/>
        <rFont val="Arial"/>
        <family val="2"/>
      </rPr>
      <t xml:space="preserve"> Cautions include juveniles receiving reprimands and warnings or youth cautions. Youth cautions were introduced on April 8th 2013 replacing reprimands and warnings for young offenders.  The guidance is published at the link http://www.justice gov.uk/out-of-court-disposals</t>
    </r>
  </si>
  <si>
    <r>
      <t xml:space="preserve">3 </t>
    </r>
    <r>
      <rPr>
        <i/>
        <sz val="8"/>
        <rFont val="Arial"/>
        <family val="2"/>
      </rPr>
      <t xml:space="preserve"> Cautions include juveniles receiving reprimands and warnings or youth cautions. Youth cautions were introduced on April 8th 2013 replacing reprimands and warnings for young offenders.  The guidance is published at the link http://www.justice gov.uk/out-of-court-disposals</t>
    </r>
  </si>
  <si>
    <t>Table 13:Changes in the number of disposals reported for knife possession offences in Q1 2013 between the non-estimated figures, estimated figures and the actual figures</t>
  </si>
  <si>
    <t>Q1 2013 - non estimated</t>
  </si>
  <si>
    <t>Q1 2013- estimated</t>
  </si>
  <si>
    <t>Q1 2013 - actual figures</t>
  </si>
  <si>
    <r>
      <t>Q1 2012</t>
    </r>
    <r>
      <rPr>
        <b/>
        <vertAlign val="superscript"/>
        <sz val="10"/>
        <rFont val="Arial"/>
        <family val="2"/>
      </rPr>
      <t>3</t>
    </r>
  </si>
  <si>
    <t>% change Q1 2013 to Q1 2014</t>
  </si>
  <si>
    <t>Number of previous convictions or cautions for the possession of a knife or offensive weapon for offenders convicted or cautioned for a possession offence 12 months ending March 2014</t>
  </si>
  <si>
    <t xml:space="preserve">Number of previous convictions or cautions for the possession of a knife or offensive weapon for offenders convicted or cautioned for a possession offence 12 months ending March 2014, split by age group </t>
  </si>
  <si>
    <t>Number of previous convictions or cautions for the possession of a knife or offensive weapon for offenders convicted or cautioned for a possession offence 12 months ending March 2013</t>
  </si>
  <si>
    <t>Number of previous convictions or cautions for the possession of a knife or offensive weapon for offenders convicted or cautioned for a possession offence 12 months ending March 2013, split by age group</t>
  </si>
  <si>
    <t>Knife Possession Sentencing Quarterly Brief Q1 2014</t>
  </si>
  <si>
    <r>
      <t>1</t>
    </r>
    <r>
      <rPr>
        <i/>
        <sz val="8"/>
        <rFont val="Arial"/>
        <family val="2"/>
      </rPr>
      <t xml:space="preserve"> Includes having an article with a blade or a point.</t>
    </r>
  </si>
  <si>
    <r>
      <t>Source:</t>
    </r>
    <r>
      <rPr>
        <i/>
        <sz val="8"/>
        <rFont val="Arial"/>
        <family val="2"/>
      </rPr>
      <t>Probation administrative IT systems</t>
    </r>
  </si>
  <si>
    <r>
      <t>2</t>
    </r>
    <r>
      <rPr>
        <i/>
        <sz val="8"/>
        <rFont val="Arial"/>
        <family val="2"/>
      </rPr>
      <t xml:space="preserve"> Figures are based on the current figures and not the estimates used in Tables 1 to 3.</t>
    </r>
  </si>
  <si>
    <r>
      <t>2</t>
    </r>
    <r>
      <rPr>
        <i/>
        <sz val="8"/>
        <rFont val="Arial"/>
        <family val="2"/>
      </rPr>
      <t xml:space="preserve"> Figures are based on the current figures and not the estimates used in Tables 1 to 3. </t>
    </r>
  </si>
  <si>
    <r>
      <t>3</t>
    </r>
    <r>
      <rPr>
        <i/>
        <sz val="8"/>
        <rFont val="Arial"/>
        <family val="2"/>
      </rPr>
      <t xml:space="preserve"> Excludes life sentences</t>
    </r>
  </si>
  <si>
    <t>These figures have been drawn from administrative IT systems, which, as with any large scale recording system, are subject to possible errors with data entry and processing and are subject to revision in future editions.</t>
  </si>
  <si>
    <r>
      <t>1</t>
    </r>
    <r>
      <rPr>
        <i/>
        <sz val="8"/>
        <rFont val="Arial"/>
        <family val="2"/>
      </rPr>
      <t xml:space="preserve"> The disposal given in this table is only the most severe of the disposals given as a result of the offender being found guilty and may also be dependent on other offences committed at the same time.</t>
    </r>
  </si>
  <si>
    <r>
      <t>2</t>
    </r>
    <r>
      <rPr>
        <i/>
        <sz val="8"/>
        <rFont val="Arial"/>
        <family val="2"/>
      </rPr>
      <t xml:space="preserve"> The disposal given in this table is only the most severe of the disposals given as a result of the offender being found guilty and may also be dependent on other offences committed at the same time.</t>
    </r>
  </si>
  <si>
    <r>
      <t xml:space="preserve">5 </t>
    </r>
    <r>
      <rPr>
        <i/>
        <sz val="8"/>
        <rFont val="Arial"/>
        <family val="2"/>
      </rPr>
      <t xml:space="preserve">Figures are based on counting the number of cautioning and sentencing occasions for offences committed by offenders which were prosecuted by police forces in England and Wales including the British Transport Police. Offenders may appear more than once in the year, where they have been sentenced on multiple occasions within the year.
</t>
    </r>
  </si>
  <si>
    <r>
      <t>3</t>
    </r>
    <r>
      <rPr>
        <i/>
        <sz val="8"/>
        <rFont val="Arial"/>
        <family val="2"/>
      </rPr>
      <t xml:space="preserve"> Cautions include juveniles receiving reprimands and warnings or youth cautions. Youth cautions were introduced on April 8th 2013 replacing reprimands and warnings for young offenders.  The guidance is published at the link http://www.justice gov.uk/out-</t>
    </r>
  </si>
  <si>
    <r>
      <t>4</t>
    </r>
    <r>
      <rPr>
        <i/>
        <sz val="8"/>
        <rFont val="Arial"/>
        <family val="2"/>
      </rPr>
      <t xml:space="preserve"> Other disposals may represent cases where an offender has been convicted, but is awaiting further sentencing. </t>
    </r>
  </si>
  <si>
    <r>
      <t>2</t>
    </r>
    <r>
      <rPr>
        <i/>
        <sz val="8"/>
        <color indexed="8"/>
        <rFont val="Arial"/>
        <family val="2"/>
      </rPr>
      <t xml:space="preserve"> The disposal given in this table is only the most severe of the disposals given as a result of the offender being found guilty and may also be dependent on other offences committed at the same time. .</t>
    </r>
  </si>
  <si>
    <r>
      <t>England and Wales</t>
    </r>
    <r>
      <rPr>
        <b/>
        <vertAlign val="superscript"/>
        <sz val="10"/>
        <rFont val="Arial"/>
        <family val="2"/>
      </rPr>
      <t>2,5</t>
    </r>
  </si>
  <si>
    <r>
      <t xml:space="preserve">  Unpaid Work</t>
    </r>
    <r>
      <rPr>
        <vertAlign val="superscript"/>
        <sz val="10"/>
        <rFont val="Arial"/>
        <family val="2"/>
      </rPr>
      <t>2</t>
    </r>
    <r>
      <rPr>
        <sz val="10"/>
        <rFont val="Arial"/>
        <family val="0"/>
      </rPr>
      <t xml:space="preserve">                           </t>
    </r>
  </si>
  <si>
    <r>
      <t xml:space="preserve">  Unpaid work</t>
    </r>
    <r>
      <rPr>
        <vertAlign val="superscript"/>
        <sz val="10"/>
        <rFont val="Arial"/>
        <family val="2"/>
      </rPr>
      <t xml:space="preserve">2 </t>
    </r>
    <r>
      <rPr>
        <sz val="10"/>
        <rFont val="Arial"/>
        <family val="0"/>
      </rPr>
      <t xml:space="preserve">                          </t>
    </r>
  </si>
  <si>
    <r>
      <t>Unpaid work</t>
    </r>
    <r>
      <rPr>
        <vertAlign val="superscript"/>
        <sz val="10"/>
        <rFont val="Arial"/>
        <family val="2"/>
      </rPr>
      <t xml:space="preserve">2 </t>
    </r>
  </si>
  <si>
    <r>
      <t xml:space="preserve">2 </t>
    </r>
    <r>
      <rPr>
        <i/>
        <sz val="8"/>
        <rFont val="Arial"/>
        <family val="2"/>
      </rPr>
      <t xml:space="preserve">The difference between unpaid work total in this table and table 11 is due to the different source that the data was taken from. Table 11 data is based on sentencing records while table 12 data is based on requirement records. </t>
    </r>
  </si>
  <si>
    <r>
      <t xml:space="preserve">2 </t>
    </r>
    <r>
      <rPr>
        <i/>
        <sz val="8"/>
        <rFont val="Arial"/>
        <family val="2"/>
      </rPr>
      <t xml:space="preserve">The difference between unpaid work total in this table and table 12 is due to the different source that the data was taken from. Table 11 data is based on sentencing records while table 12 data is based on requirement records. </t>
    </r>
  </si>
  <si>
    <r>
      <t>1</t>
    </r>
    <r>
      <rPr>
        <i/>
        <sz val="8"/>
        <rFont val="Arial"/>
        <family val="2"/>
      </rPr>
      <t xml:space="preserve">  The disposal given in this table is only the most severe of the disposals given as a result of the offender being found guilty and may also be dependent on other offences committed at the same time..</t>
    </r>
  </si>
  <si>
    <t>Table 6b: Number of previous convictions or cautions for the possession of a knife or offensive weapon for offenders convicted or cautioned for a possession offence 12 months ending March 2013, in England and Wales</t>
  </si>
  <si>
    <r>
      <t>Table 6a: Number of previous convictions or cautions for the possession of a knife or offensive weapon for offenders convicted or cautioned for a possession offence 12 months ending March 2014, in England and Wales</t>
    </r>
    <r>
      <rPr>
        <b/>
        <vertAlign val="superscript"/>
        <sz val="11"/>
        <rFont val="Arial"/>
        <family val="2"/>
      </rPr>
      <t>6</t>
    </r>
  </si>
  <si>
    <r>
      <t>5</t>
    </r>
    <r>
      <rPr>
        <i/>
        <sz val="8"/>
        <rFont val="Arial"/>
        <family val="2"/>
      </rPr>
      <t xml:space="preserve"> The difference between the totals in Table 6b and the adult / juvenile breakdown in this table, is where there is no age recorded on the system. </t>
    </r>
  </si>
  <si>
    <r>
      <t>Aged 10 to 17</t>
    </r>
    <r>
      <rPr>
        <b/>
        <vertAlign val="superscript"/>
        <sz val="10"/>
        <rFont val="Arial"/>
        <family val="2"/>
      </rPr>
      <t>5</t>
    </r>
  </si>
  <si>
    <r>
      <t>Table 7b: Number of previous convictions or cautions for the possession of a knife or offensive weapon for offenders convicted or cautioned for a possession offence 12 months ending March 2013, split by age group in England and Wales</t>
    </r>
    <r>
      <rPr>
        <b/>
        <vertAlign val="superscript"/>
        <sz val="11"/>
        <rFont val="Arial"/>
        <family val="2"/>
      </rPr>
      <t>1,6</t>
    </r>
  </si>
  <si>
    <r>
      <t xml:space="preserve"> An additional breakdown showing previous knife possession offences for these offenders is available in table 8a of the accompanying excel tables.</t>
    </r>
    <r>
      <rPr>
        <i/>
        <sz val="8"/>
        <color indexed="10"/>
        <rFont val="Arial"/>
        <family val="2"/>
      </rPr>
      <t xml:space="preserve">
</t>
    </r>
  </si>
</sst>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0.0000"/>
    <numFmt numFmtId="171" formatCode="0.0%"/>
    <numFmt numFmtId="172" formatCode="0.000000"/>
    <numFmt numFmtId="173" formatCode="0.00000"/>
    <numFmt numFmtId="174" formatCode="0.0000000"/>
    <numFmt numFmtId="175" formatCode="0.00000000"/>
    <numFmt numFmtId="176" formatCode="0.000000000"/>
    <numFmt numFmtId="177" formatCode="_-* #,##0.0_-;\-* #,##0.0_-;_-* &quot;-&quot;??_-;_-@_-"/>
    <numFmt numFmtId="178" formatCode="_-* #,##0_-;\-* #,##0_-;_-* &quot;-&quot;??_-;_-@_-"/>
    <numFmt numFmtId="179" formatCode="0.000000000000000%"/>
    <numFmt numFmtId="180" formatCode="0.000000000000%"/>
    <numFmt numFmtId="181" formatCode="#,##0.0"/>
    <numFmt numFmtId="182" formatCode="0.000%"/>
    <numFmt numFmtId="183" formatCode="[$-809]dd\ mmmm\ yyyy"/>
    <numFmt numFmtId="184" formatCode="0.0000%"/>
    <numFmt numFmtId="185" formatCode="0.00000%"/>
    <numFmt numFmtId="186" formatCode="0.000000%"/>
  </numFmts>
  <fonts count="71">
    <font>
      <sz val="10"/>
      <name val="Arial"/>
      <family val="0"/>
    </font>
    <font>
      <u val="single"/>
      <sz val="10"/>
      <color indexed="36"/>
      <name val="Arial"/>
      <family val="2"/>
    </font>
    <font>
      <u val="single"/>
      <sz val="10"/>
      <color indexed="12"/>
      <name val="Arial"/>
      <family val="2"/>
    </font>
    <font>
      <sz val="8"/>
      <name val="Arial"/>
      <family val="2"/>
    </font>
    <font>
      <b/>
      <sz val="10"/>
      <name val="Arial"/>
      <family val="2"/>
    </font>
    <font>
      <b/>
      <vertAlign val="superscript"/>
      <sz val="11"/>
      <name val="Arial"/>
      <family val="2"/>
    </font>
    <font>
      <b/>
      <sz val="11"/>
      <name val="Arial"/>
      <family val="2"/>
    </font>
    <font>
      <b/>
      <sz val="12"/>
      <name val="Arial"/>
      <family val="2"/>
    </font>
    <font>
      <b/>
      <vertAlign val="superscript"/>
      <sz val="10"/>
      <name val="Arial"/>
      <family val="2"/>
    </font>
    <font>
      <vertAlign val="superscript"/>
      <sz val="10"/>
      <name val="Arial"/>
      <family val="2"/>
    </font>
    <font>
      <b/>
      <i/>
      <sz val="10"/>
      <name val="Arial"/>
      <family val="2"/>
    </font>
    <font>
      <vertAlign val="superscrip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9"/>
      <name val="Arial"/>
      <family val="0"/>
    </font>
    <font>
      <i/>
      <sz val="10"/>
      <name val="Arial"/>
      <family val="2"/>
    </font>
    <font>
      <b/>
      <sz val="10"/>
      <color indexed="10"/>
      <name val="Arial"/>
      <family val="2"/>
    </font>
    <font>
      <sz val="10"/>
      <color indexed="10"/>
      <name val="Arial"/>
      <family val="2"/>
    </font>
    <font>
      <b/>
      <sz val="11"/>
      <color indexed="10"/>
      <name val="Arial"/>
      <family val="2"/>
    </font>
    <font>
      <sz val="8"/>
      <color indexed="10"/>
      <name val="Arial"/>
      <family val="2"/>
    </font>
    <font>
      <b/>
      <i/>
      <vertAlign val="superscript"/>
      <sz val="10"/>
      <name val="Arial"/>
      <family val="2"/>
    </font>
    <font>
      <b/>
      <i/>
      <sz val="10"/>
      <color indexed="10"/>
      <name val="Arial"/>
      <family val="0"/>
    </font>
    <font>
      <i/>
      <sz val="10"/>
      <color indexed="10"/>
      <name val="Arial"/>
      <family val="0"/>
    </font>
    <font>
      <b/>
      <sz val="10"/>
      <color indexed="8"/>
      <name val="Arial"/>
      <family val="2"/>
    </font>
    <font>
      <b/>
      <sz val="10"/>
      <color indexed="63"/>
      <name val="Arial"/>
      <family val="2"/>
    </font>
    <font>
      <sz val="10"/>
      <color indexed="63"/>
      <name val="Arial"/>
      <family val="2"/>
    </font>
    <font>
      <sz val="10"/>
      <color indexed="12"/>
      <name val="Arial"/>
      <family val="0"/>
    </font>
    <font>
      <sz val="10"/>
      <color indexed="17"/>
      <name val="Arial"/>
      <family val="0"/>
    </font>
    <font>
      <sz val="10"/>
      <color indexed="60"/>
      <name val="Arial"/>
      <family val="0"/>
    </font>
    <font>
      <b/>
      <vertAlign val="superscript"/>
      <sz val="10"/>
      <color indexed="12"/>
      <name val="Arial"/>
      <family val="0"/>
    </font>
    <font>
      <b/>
      <sz val="10"/>
      <color indexed="12"/>
      <name val="Arial"/>
      <family val="0"/>
    </font>
    <font>
      <vertAlign val="superscript"/>
      <sz val="10"/>
      <color indexed="12"/>
      <name val="Arial"/>
      <family val="2"/>
    </font>
    <font>
      <b/>
      <sz val="10"/>
      <color indexed="17"/>
      <name val="Arial"/>
      <family val="0"/>
    </font>
    <font>
      <vertAlign val="superscript"/>
      <sz val="10"/>
      <color indexed="60"/>
      <name val="Arial"/>
      <family val="2"/>
    </font>
    <font>
      <vertAlign val="superscript"/>
      <sz val="10"/>
      <color indexed="17"/>
      <name val="Arial"/>
      <family val="2"/>
    </font>
    <font>
      <sz val="10"/>
      <color indexed="8"/>
      <name val="Arial"/>
      <family val="2"/>
    </font>
    <font>
      <b/>
      <sz val="11"/>
      <color indexed="8"/>
      <name val="Arial"/>
      <family val="2"/>
    </font>
    <font>
      <b/>
      <vertAlign val="superscript"/>
      <sz val="11"/>
      <color indexed="8"/>
      <name val="Arial"/>
      <family val="2"/>
    </font>
    <font>
      <b/>
      <sz val="12"/>
      <color indexed="8"/>
      <name val="Arial"/>
      <family val="2"/>
    </font>
    <font>
      <sz val="11"/>
      <color indexed="8"/>
      <name val="Arial"/>
      <family val="2"/>
    </font>
    <font>
      <b/>
      <vertAlign val="superscript"/>
      <sz val="10"/>
      <color indexed="8"/>
      <name val="Arial"/>
      <family val="2"/>
    </font>
    <font>
      <i/>
      <sz val="8"/>
      <name val="Arial"/>
      <family val="2"/>
    </font>
    <font>
      <b/>
      <i/>
      <sz val="8"/>
      <name val="Arial"/>
      <family val="2"/>
    </font>
    <font>
      <i/>
      <vertAlign val="superscript"/>
      <sz val="8"/>
      <name val="Arial"/>
      <family val="2"/>
    </font>
    <font>
      <i/>
      <sz val="11"/>
      <color indexed="8"/>
      <name val="Calibri"/>
      <family val="2"/>
    </font>
    <font>
      <i/>
      <sz val="8"/>
      <color indexed="10"/>
      <name val="Arial"/>
      <family val="2"/>
    </font>
    <font>
      <i/>
      <sz val="8"/>
      <color indexed="8"/>
      <name val="Arial"/>
      <family val="2"/>
    </font>
    <font>
      <i/>
      <vertAlign val="superscript"/>
      <sz val="8"/>
      <color indexed="8"/>
      <name val="Arial"/>
      <family val="2"/>
    </font>
    <font>
      <b/>
      <i/>
      <sz val="11"/>
      <color indexed="8"/>
      <name val="Calibri"/>
      <family val="2"/>
    </font>
    <font>
      <sz val="8"/>
      <name val="Apple Chancery"/>
      <family val="4"/>
    </font>
    <font>
      <vertAlign val="superscript"/>
      <sz val="8"/>
      <name val="Apple Chancery"/>
      <family val="4"/>
    </font>
    <font>
      <sz val="10"/>
      <color indexed="16"/>
      <name val="Arial"/>
      <family val="0"/>
    </font>
    <font>
      <b/>
      <sz val="10"/>
      <color indexed="16"/>
      <name val="Arial"/>
      <family val="0"/>
    </font>
    <font>
      <vertAlign val="superscript"/>
      <sz val="10"/>
      <color indexed="16"/>
      <name val="Arial"/>
      <family val="0"/>
    </font>
    <font>
      <i/>
      <sz val="10"/>
      <color indexed="12"/>
      <name val="Arial"/>
      <family val="0"/>
    </font>
    <font>
      <b/>
      <vertAlign val="superscript"/>
      <sz val="10"/>
      <color indexed="17"/>
      <name val="Arial"/>
      <family val="0"/>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65"/>
        <bgColor indexed="64"/>
      </patternFill>
    </fill>
  </fills>
  <borders count="4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style="dotted"/>
      <top>
        <color indexed="63"/>
      </top>
      <bottom>
        <color indexed="63"/>
      </bottom>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thin"/>
      <bottom style="thin"/>
    </border>
    <border>
      <left>
        <color indexed="63"/>
      </left>
      <right>
        <color indexed="63"/>
      </right>
      <top style="medium"/>
      <bottom style="thin"/>
    </border>
    <border>
      <left>
        <color indexed="63"/>
      </left>
      <right style="dotted"/>
      <top style="thin"/>
      <bottom>
        <color indexed="63"/>
      </bottom>
    </border>
    <border>
      <left style="dotted"/>
      <right style="dotted"/>
      <top style="thin"/>
      <bottom>
        <color indexed="63"/>
      </bottom>
    </border>
    <border>
      <left>
        <color indexed="63"/>
      </left>
      <right>
        <color indexed="63"/>
      </right>
      <top style="thin"/>
      <bottom>
        <color indexed="63"/>
      </bottom>
    </border>
    <border>
      <left style="dotted"/>
      <right style="dotted"/>
      <top>
        <color indexed="63"/>
      </top>
      <bottom>
        <color indexed="63"/>
      </bottom>
    </border>
    <border>
      <left>
        <color indexed="63"/>
      </left>
      <right style="dotted"/>
      <top>
        <color indexed="63"/>
      </top>
      <bottom style="medium"/>
    </border>
    <border>
      <left>
        <color indexed="63"/>
      </left>
      <right>
        <color indexed="63"/>
      </right>
      <top>
        <color indexed="63"/>
      </top>
      <bottom style="dashed"/>
    </border>
    <border>
      <left>
        <color indexed="63"/>
      </left>
      <right style="dotted"/>
      <top style="medium"/>
      <bottom>
        <color indexed="63"/>
      </bottom>
    </border>
    <border>
      <left>
        <color indexed="63"/>
      </left>
      <right>
        <color indexed="63"/>
      </right>
      <top style="medium"/>
      <bottom>
        <color indexed="63"/>
      </bottom>
    </border>
    <border>
      <left style="dotted"/>
      <right>
        <color indexed="63"/>
      </right>
      <top style="medium"/>
      <bottom>
        <color indexed="63"/>
      </bottom>
    </border>
    <border>
      <left style="dotted"/>
      <right style="dotted"/>
      <top style="medium"/>
      <bottom>
        <color indexed="63"/>
      </bottom>
    </border>
    <border>
      <left>
        <color indexed="63"/>
      </left>
      <right style="hair"/>
      <top style="medium"/>
      <bottom>
        <color indexed="63"/>
      </bottom>
    </border>
    <border>
      <left style="hair"/>
      <right style="hair"/>
      <top style="medium"/>
      <bottom>
        <color indexed="63"/>
      </bottom>
    </border>
    <border>
      <left>
        <color indexed="63"/>
      </left>
      <right style="hair"/>
      <top>
        <color indexed="63"/>
      </top>
      <bottom>
        <color indexed="63"/>
      </bottom>
    </border>
    <border>
      <left/>
      <right/>
      <top/>
      <bottom style="medium"/>
    </border>
    <border>
      <left/>
      <right/>
      <top style="thin"/>
      <bottom/>
    </border>
    <border>
      <left/>
      <right/>
      <top/>
      <bottom style="thin"/>
    </border>
    <border>
      <left>
        <color indexed="63"/>
      </left>
      <right>
        <color indexed="63"/>
      </right>
      <top style="medium"/>
      <bottom style="medium"/>
    </border>
    <border>
      <left>
        <color indexed="63"/>
      </left>
      <right style="dotted"/>
      <top>
        <color indexed="63"/>
      </top>
      <bottom style="thin"/>
    </border>
    <border>
      <left/>
      <right>
        <color indexed="63"/>
      </right>
      <top/>
      <bottom style="medium"/>
    </border>
    <border>
      <left style="dotted"/>
      <right style="dotted"/>
      <top>
        <color indexed="63"/>
      </top>
      <bottom style="medium"/>
    </border>
    <border>
      <left style="dotted"/>
      <right>
        <color indexed="63"/>
      </right>
      <top>
        <color indexed="63"/>
      </top>
      <bottom style="medium"/>
    </border>
    <border>
      <left>
        <color indexed="63"/>
      </left>
      <right>
        <color indexed="63"/>
      </right>
      <top/>
      <bottom style="medium"/>
    </border>
    <border>
      <left>
        <color indexed="63"/>
      </left>
      <right/>
      <top/>
      <bottom style="medium"/>
    </border>
    <border>
      <left/>
      <right>
        <color indexed="63"/>
      </right>
      <top>
        <color indexed="63"/>
      </top>
      <bottom style="thin"/>
    </border>
    <border>
      <left>
        <color indexed="63"/>
      </left>
      <right/>
      <top>
        <color indexed="63"/>
      </top>
      <bottom style="thin"/>
    </border>
    <border>
      <left>
        <color indexed="63"/>
      </left>
      <right style="dotted"/>
      <top style="medium"/>
      <bottom style="thin"/>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3" borderId="0" applyNumberFormat="0" applyBorder="0" applyAlignment="0" applyProtection="0"/>
    <xf numFmtId="0" fontId="15" fillId="20" borderId="1" applyNumberFormat="0" applyAlignment="0" applyProtection="0"/>
    <xf numFmtId="0" fontId="16"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7" fillId="0" borderId="0" applyNumberFormat="0" applyFill="0" applyBorder="0" applyAlignment="0" applyProtection="0"/>
    <xf numFmtId="0" fontId="1" fillId="0" borderId="0" applyNumberFormat="0" applyFill="0" applyBorder="0" applyAlignment="0" applyProtection="0"/>
    <xf numFmtId="0" fontId="18" fillId="4" borderId="0" applyNumberFormat="0" applyBorder="0" applyAlignment="0" applyProtection="0"/>
    <xf numFmtId="0" fontId="19" fillId="0" borderId="3"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2" fillId="0" borderId="0" applyNumberFormat="0" applyFill="0" applyBorder="0" applyAlignment="0" applyProtection="0"/>
    <xf numFmtId="0" fontId="22" fillId="7" borderId="1" applyNumberFormat="0" applyAlignment="0" applyProtection="0"/>
    <xf numFmtId="0" fontId="23" fillId="0" borderId="6" applyNumberFormat="0" applyFill="0" applyAlignment="0" applyProtection="0"/>
    <xf numFmtId="0" fontId="24" fillId="22" borderId="0" applyNumberFormat="0" applyBorder="0" applyAlignment="0" applyProtection="0"/>
    <xf numFmtId="0" fontId="12" fillId="0" borderId="0">
      <alignment/>
      <protection/>
    </xf>
    <xf numFmtId="0" fontId="0" fillId="0" borderId="0">
      <alignment/>
      <protection/>
    </xf>
    <xf numFmtId="0" fontId="12" fillId="0" borderId="0">
      <alignment/>
      <protection/>
    </xf>
    <xf numFmtId="0" fontId="0" fillId="0" borderId="0">
      <alignment/>
      <protection/>
    </xf>
    <xf numFmtId="0" fontId="12" fillId="0" borderId="0">
      <alignment/>
      <protection/>
    </xf>
    <xf numFmtId="0" fontId="0" fillId="0" borderId="0">
      <alignment/>
      <protection/>
    </xf>
    <xf numFmtId="0" fontId="0" fillId="23" borderId="7" applyNumberFormat="0" applyFont="0" applyAlignment="0" applyProtection="0"/>
    <xf numFmtId="0" fontId="25" fillId="20" borderId="8" applyNumberFormat="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0" borderId="9" applyNumberFormat="0" applyFill="0" applyAlignment="0" applyProtection="0"/>
    <xf numFmtId="0" fontId="28" fillId="0" borderId="0" applyNumberFormat="0" applyFill="0" applyBorder="0" applyAlignment="0" applyProtection="0"/>
  </cellStyleXfs>
  <cellXfs count="532">
    <xf numFmtId="0" fontId="0" fillId="0" borderId="0" xfId="0" applyAlignment="1">
      <alignment/>
    </xf>
    <xf numFmtId="3" fontId="0" fillId="24" borderId="0" xfId="0" applyNumberFormat="1" applyFont="1" applyFill="1" applyBorder="1" applyAlignment="1">
      <alignment horizontal="right"/>
    </xf>
    <xf numFmtId="0" fontId="3" fillId="24" borderId="0" xfId="0" applyFont="1" applyFill="1" applyBorder="1" applyAlignment="1">
      <alignment horizontal="left" wrapText="1"/>
    </xf>
    <xf numFmtId="0" fontId="0" fillId="24" borderId="0" xfId="0" applyFont="1" applyFill="1" applyBorder="1" applyAlignment="1">
      <alignment/>
    </xf>
    <xf numFmtId="0" fontId="6" fillId="24" borderId="0" xfId="0" applyFont="1" applyFill="1" applyAlignment="1">
      <alignment horizontal="left" vertical="center" wrapText="1"/>
    </xf>
    <xf numFmtId="0" fontId="6" fillId="24" borderId="0" xfId="0" applyFont="1" applyFill="1" applyAlignment="1">
      <alignment vertical="center" wrapText="1"/>
    </xf>
    <xf numFmtId="0" fontId="7" fillId="24" borderId="0" xfId="0" applyFont="1" applyFill="1" applyBorder="1" applyAlignment="1">
      <alignment/>
    </xf>
    <xf numFmtId="0" fontId="0" fillId="24" borderId="0" xfId="0" applyFont="1" applyFill="1" applyAlignment="1">
      <alignment/>
    </xf>
    <xf numFmtId="0" fontId="3" fillId="24" borderId="0" xfId="0" applyFont="1" applyFill="1" applyBorder="1" applyAlignment="1">
      <alignment wrapText="1"/>
    </xf>
    <xf numFmtId="0" fontId="10" fillId="24" borderId="0" xfId="0" applyFont="1" applyFill="1" applyBorder="1" applyAlignment="1">
      <alignment horizontal="center"/>
    </xf>
    <xf numFmtId="0" fontId="0" fillId="24" borderId="0" xfId="0" applyFont="1" applyFill="1" applyBorder="1" applyAlignment="1">
      <alignment horizontal="center"/>
    </xf>
    <xf numFmtId="3" fontId="0" fillId="24" borderId="10" xfId="0" applyNumberFormat="1" applyFont="1" applyFill="1" applyBorder="1" applyAlignment="1">
      <alignment horizontal="right"/>
    </xf>
    <xf numFmtId="3" fontId="0" fillId="24" borderId="0" xfId="0" applyNumberFormat="1" applyFont="1" applyFill="1" applyBorder="1" applyAlignment="1">
      <alignment/>
    </xf>
    <xf numFmtId="0" fontId="4" fillId="24" borderId="0" xfId="0" applyFont="1" applyFill="1" applyBorder="1" applyAlignment="1">
      <alignment horizontal="center"/>
    </xf>
    <xf numFmtId="0" fontId="0" fillId="24" borderId="0" xfId="0" applyFill="1" applyAlignment="1">
      <alignment/>
    </xf>
    <xf numFmtId="0" fontId="29" fillId="24" borderId="0" xfId="0" applyFont="1" applyFill="1" applyAlignment="1">
      <alignment horizontal="right"/>
    </xf>
    <xf numFmtId="0" fontId="4" fillId="24" borderId="0" xfId="0" applyFont="1" applyFill="1" applyAlignment="1">
      <alignment horizontal="left" wrapText="1"/>
    </xf>
    <xf numFmtId="0" fontId="4" fillId="24" borderId="0" xfId="0" applyFont="1" applyFill="1" applyBorder="1" applyAlignment="1">
      <alignment horizontal="right"/>
    </xf>
    <xf numFmtId="0" fontId="4" fillId="24" borderId="10" xfId="0" applyFont="1" applyFill="1" applyBorder="1" applyAlignment="1">
      <alignment horizontal="right"/>
    </xf>
    <xf numFmtId="0" fontId="4" fillId="24" borderId="0" xfId="0" applyFont="1" applyFill="1" applyBorder="1" applyAlignment="1">
      <alignment/>
    </xf>
    <xf numFmtId="3" fontId="4" fillId="24" borderId="10" xfId="0" applyNumberFormat="1" applyFont="1" applyFill="1" applyBorder="1" applyAlignment="1">
      <alignment horizontal="right"/>
    </xf>
    <xf numFmtId="3" fontId="4" fillId="24" borderId="0" xfId="0" applyNumberFormat="1" applyFont="1" applyFill="1" applyBorder="1" applyAlignment="1">
      <alignment horizontal="right"/>
    </xf>
    <xf numFmtId="0" fontId="0" fillId="24" borderId="0" xfId="0" applyFill="1" applyBorder="1" applyAlignment="1">
      <alignment/>
    </xf>
    <xf numFmtId="0" fontId="0" fillId="24" borderId="0" xfId="0" applyFont="1" applyFill="1" applyBorder="1" applyAlignment="1">
      <alignment/>
    </xf>
    <xf numFmtId="0" fontId="0" fillId="24" borderId="0" xfId="0" applyFont="1" applyFill="1" applyBorder="1" applyAlignment="1">
      <alignment horizontal="right" wrapText="1"/>
    </xf>
    <xf numFmtId="0" fontId="4" fillId="24" borderId="10" xfId="0" applyFont="1" applyFill="1" applyBorder="1" applyAlignment="1">
      <alignment/>
    </xf>
    <xf numFmtId="1" fontId="0" fillId="24" borderId="0" xfId="0" applyNumberFormat="1" applyFont="1" applyFill="1" applyBorder="1" applyAlignment="1">
      <alignment/>
    </xf>
    <xf numFmtId="1" fontId="0" fillId="24" borderId="0" xfId="0" applyNumberFormat="1" applyFont="1" applyFill="1" applyBorder="1" applyAlignment="1">
      <alignment horizontal="right"/>
    </xf>
    <xf numFmtId="0" fontId="0" fillId="24" borderId="11" xfId="0" applyFont="1" applyFill="1" applyBorder="1" applyAlignment="1">
      <alignment wrapText="1"/>
    </xf>
    <xf numFmtId="1" fontId="0" fillId="24" borderId="11" xfId="0" applyNumberFormat="1" applyFont="1" applyFill="1" applyBorder="1" applyAlignment="1">
      <alignment horizontal="center"/>
    </xf>
    <xf numFmtId="0" fontId="0" fillId="24" borderId="0" xfId="0" applyFont="1" applyFill="1" applyBorder="1" applyAlignment="1">
      <alignment wrapText="1"/>
    </xf>
    <xf numFmtId="1" fontId="0" fillId="24" borderId="0" xfId="0" applyNumberFormat="1" applyFont="1" applyFill="1" applyBorder="1" applyAlignment="1">
      <alignment horizontal="center"/>
    </xf>
    <xf numFmtId="0" fontId="4" fillId="24" borderId="0" xfId="0" applyFont="1" applyFill="1" applyAlignment="1">
      <alignment/>
    </xf>
    <xf numFmtId="9" fontId="4" fillId="24" borderId="0" xfId="65" applyFont="1" applyFill="1" applyBorder="1" applyAlignment="1">
      <alignment horizontal="right"/>
    </xf>
    <xf numFmtId="0" fontId="0" fillId="24" borderId="0" xfId="0" applyFont="1" applyFill="1" applyAlignment="1">
      <alignment/>
    </xf>
    <xf numFmtId="0" fontId="0" fillId="24" borderId="0" xfId="0" applyFont="1" applyFill="1" applyAlignment="1">
      <alignment/>
    </xf>
    <xf numFmtId="9" fontId="4" fillId="24" borderId="0" xfId="65" applyFont="1" applyFill="1" applyBorder="1" applyAlignment="1">
      <alignment/>
    </xf>
    <xf numFmtId="0" fontId="0" fillId="24" borderId="11" xfId="0" applyFont="1" applyFill="1" applyBorder="1" applyAlignment="1">
      <alignment/>
    </xf>
    <xf numFmtId="0" fontId="0" fillId="24" borderId="0" xfId="0" applyFont="1" applyFill="1" applyBorder="1" applyAlignment="1">
      <alignment/>
    </xf>
    <xf numFmtId="0" fontId="4" fillId="24" borderId="0" xfId="0" applyFont="1" applyFill="1" applyBorder="1" applyAlignment="1">
      <alignment horizontal="center"/>
    </xf>
    <xf numFmtId="3" fontId="4" fillId="24" borderId="0" xfId="0" applyNumberFormat="1" applyFont="1" applyFill="1" applyBorder="1" applyAlignment="1">
      <alignment/>
    </xf>
    <xf numFmtId="9" fontId="0" fillId="24" borderId="0" xfId="0" applyNumberFormat="1" applyFont="1" applyFill="1" applyBorder="1" applyAlignment="1">
      <alignment horizontal="right"/>
    </xf>
    <xf numFmtId="3" fontId="4" fillId="24" borderId="0" xfId="0" applyNumberFormat="1" applyFont="1" applyFill="1" applyBorder="1" applyAlignment="1">
      <alignment wrapText="1"/>
    </xf>
    <xf numFmtId="3" fontId="0" fillId="24" borderId="0" xfId="65" applyNumberFormat="1" applyFont="1" applyFill="1" applyBorder="1" applyAlignment="1">
      <alignment horizontal="right"/>
    </xf>
    <xf numFmtId="0" fontId="7" fillId="24" borderId="0" xfId="0" applyFont="1" applyFill="1" applyBorder="1" applyAlignment="1">
      <alignment/>
    </xf>
    <xf numFmtId="0" fontId="31" fillId="24" borderId="0" xfId="0" applyFont="1" applyFill="1" applyBorder="1" applyAlignment="1">
      <alignment horizontal="center"/>
    </xf>
    <xf numFmtId="3" fontId="0" fillId="24" borderId="0" xfId="0" applyNumberFormat="1" applyFont="1" applyFill="1" applyBorder="1" applyAlignment="1">
      <alignment horizontal="right"/>
    </xf>
    <xf numFmtId="3" fontId="31" fillId="24" borderId="0" xfId="0" applyNumberFormat="1" applyFont="1" applyFill="1" applyBorder="1" applyAlignment="1">
      <alignment horizontal="right"/>
    </xf>
    <xf numFmtId="3" fontId="4" fillId="24" borderId="0" xfId="0" applyNumberFormat="1" applyFont="1" applyFill="1" applyBorder="1" applyAlignment="1">
      <alignment horizontal="right"/>
    </xf>
    <xf numFmtId="0" fontId="32" fillId="24" borderId="0" xfId="0" applyFont="1" applyFill="1" applyBorder="1" applyAlignment="1">
      <alignment/>
    </xf>
    <xf numFmtId="3" fontId="32" fillId="24" borderId="0" xfId="0" applyNumberFormat="1" applyFont="1" applyFill="1" applyBorder="1" applyAlignment="1">
      <alignment horizontal="right"/>
    </xf>
    <xf numFmtId="1" fontId="0" fillId="24" borderId="0" xfId="0" applyNumberFormat="1" applyFont="1" applyFill="1" applyBorder="1" applyAlignment="1">
      <alignment/>
    </xf>
    <xf numFmtId="1" fontId="32" fillId="24" borderId="11" xfId="0" applyNumberFormat="1" applyFont="1" applyFill="1" applyBorder="1" applyAlignment="1">
      <alignment horizontal="center"/>
    </xf>
    <xf numFmtId="1" fontId="0" fillId="24" borderId="11" xfId="0" applyNumberFormat="1" applyFont="1" applyFill="1" applyBorder="1" applyAlignment="1">
      <alignment horizontal="center"/>
    </xf>
    <xf numFmtId="0" fontId="0" fillId="24" borderId="0" xfId="0" applyFont="1" applyFill="1" applyAlignment="1">
      <alignment horizontal="right"/>
    </xf>
    <xf numFmtId="0" fontId="32" fillId="24" borderId="0" xfId="0" applyFont="1" applyFill="1" applyAlignment="1">
      <alignment/>
    </xf>
    <xf numFmtId="1" fontId="32" fillId="24" borderId="0" xfId="0" applyNumberFormat="1" applyFont="1" applyFill="1" applyBorder="1" applyAlignment="1">
      <alignment/>
    </xf>
    <xf numFmtId="0" fontId="0" fillId="24" borderId="11" xfId="0" applyFont="1" applyFill="1" applyBorder="1" applyAlignment="1">
      <alignment/>
    </xf>
    <xf numFmtId="0" fontId="4" fillId="24" borderId="0" xfId="0" applyFont="1" applyFill="1" applyAlignment="1">
      <alignment vertical="center"/>
    </xf>
    <xf numFmtId="0" fontId="0" fillId="24" borderId="0" xfId="0" applyFont="1" applyFill="1" applyAlignment="1">
      <alignment vertical="center" wrapText="1"/>
    </xf>
    <xf numFmtId="0" fontId="4" fillId="24" borderId="11" xfId="0" applyFont="1" applyFill="1" applyBorder="1" applyAlignment="1">
      <alignment vertical="center" wrapText="1"/>
    </xf>
    <xf numFmtId="0" fontId="0" fillId="24" borderId="0" xfId="0" applyFont="1" applyFill="1" applyAlignment="1">
      <alignment vertical="center" wrapText="1"/>
    </xf>
    <xf numFmtId="9" fontId="0" fillId="24" borderId="0" xfId="0" applyNumberFormat="1" applyFill="1" applyAlignment="1">
      <alignment/>
    </xf>
    <xf numFmtId="0" fontId="32" fillId="24" borderId="0" xfId="0" applyFont="1" applyFill="1" applyAlignment="1">
      <alignment/>
    </xf>
    <xf numFmtId="0" fontId="32" fillId="24" borderId="0" xfId="0" applyFont="1" applyFill="1" applyBorder="1" applyAlignment="1">
      <alignment/>
    </xf>
    <xf numFmtId="0" fontId="33" fillId="24" borderId="0" xfId="0" applyFont="1" applyFill="1" applyAlignment="1">
      <alignment vertical="center" wrapText="1"/>
    </xf>
    <xf numFmtId="0" fontId="7" fillId="24" borderId="12" xfId="0" applyFont="1" applyFill="1" applyBorder="1" applyAlignment="1">
      <alignment/>
    </xf>
    <xf numFmtId="0" fontId="0" fillId="24" borderId="12" xfId="0" applyFont="1" applyFill="1" applyBorder="1" applyAlignment="1">
      <alignment wrapText="1"/>
    </xf>
    <xf numFmtId="0" fontId="31" fillId="24" borderId="0" xfId="0" applyFont="1" applyFill="1" applyAlignment="1">
      <alignment horizontal="left" wrapText="1"/>
    </xf>
    <xf numFmtId="0" fontId="4" fillId="24" borderId="0" xfId="0" applyFont="1" applyFill="1" applyBorder="1" applyAlignment="1">
      <alignment horizontal="center" vertical="center" wrapText="1"/>
    </xf>
    <xf numFmtId="0" fontId="4" fillId="24" borderId="12" xfId="0" applyFont="1" applyFill="1" applyBorder="1" applyAlignment="1">
      <alignment horizontal="center" vertical="center" wrapText="1"/>
    </xf>
    <xf numFmtId="0" fontId="4" fillId="24" borderId="11" xfId="0" applyFont="1" applyFill="1" applyBorder="1" applyAlignment="1">
      <alignment/>
    </xf>
    <xf numFmtId="9" fontId="32" fillId="24" borderId="0" xfId="0" applyNumberFormat="1" applyFont="1" applyFill="1" applyAlignment="1">
      <alignment/>
    </xf>
    <xf numFmtId="3" fontId="0" fillId="24" borderId="0" xfId="0" applyNumberFormat="1" applyFont="1" applyFill="1" applyBorder="1" applyAlignment="1">
      <alignment horizontal="center"/>
    </xf>
    <xf numFmtId="1" fontId="0" fillId="24" borderId="11" xfId="0" applyNumberFormat="1" applyFont="1" applyFill="1" applyBorder="1" applyAlignment="1">
      <alignment/>
    </xf>
    <xf numFmtId="0" fontId="3" fillId="24" borderId="0" xfId="0" applyFont="1" applyFill="1" applyBorder="1" applyAlignment="1">
      <alignment/>
    </xf>
    <xf numFmtId="9" fontId="32" fillId="24" borderId="0" xfId="0" applyNumberFormat="1" applyFont="1" applyFill="1" applyBorder="1" applyAlignment="1">
      <alignment/>
    </xf>
    <xf numFmtId="0" fontId="4" fillId="24" borderId="12" xfId="0" applyFont="1" applyFill="1" applyBorder="1" applyAlignment="1">
      <alignment horizontal="left" wrapText="1"/>
    </xf>
    <xf numFmtId="1" fontId="0" fillId="24" borderId="11" xfId="0" applyNumberFormat="1" applyFont="1" applyFill="1" applyBorder="1" applyAlignment="1">
      <alignment horizontal="right"/>
    </xf>
    <xf numFmtId="0" fontId="4" fillId="24" borderId="0" xfId="0" applyFont="1" applyFill="1" applyBorder="1" applyAlignment="1">
      <alignment wrapText="1"/>
    </xf>
    <xf numFmtId="0" fontId="4" fillId="24" borderId="13" xfId="0" applyFont="1" applyFill="1" applyBorder="1" applyAlignment="1">
      <alignment/>
    </xf>
    <xf numFmtId="0" fontId="34" fillId="24" borderId="0" xfId="0" applyFont="1" applyFill="1" applyBorder="1" applyAlignment="1">
      <alignment wrapText="1"/>
    </xf>
    <xf numFmtId="1" fontId="32" fillId="24" borderId="0" xfId="0" applyNumberFormat="1" applyFont="1" applyFill="1" applyBorder="1" applyAlignment="1">
      <alignment/>
    </xf>
    <xf numFmtId="0" fontId="4" fillId="24" borderId="0" xfId="0" applyFont="1" applyFill="1" applyBorder="1" applyAlignment="1">
      <alignment/>
    </xf>
    <xf numFmtId="0" fontId="0" fillId="24" borderId="0" xfId="0" applyFont="1" applyFill="1" applyAlignment="1">
      <alignment horizontal="right"/>
    </xf>
    <xf numFmtId="9" fontId="0" fillId="24" borderId="0" xfId="0" applyNumberFormat="1" applyFont="1" applyFill="1" applyAlignment="1">
      <alignment/>
    </xf>
    <xf numFmtId="3" fontId="4" fillId="24" borderId="0" xfId="65" applyNumberFormat="1" applyFont="1" applyFill="1" applyBorder="1" applyAlignment="1">
      <alignment horizontal="right"/>
    </xf>
    <xf numFmtId="0" fontId="0" fillId="24" borderId="11" xfId="0" applyFont="1" applyFill="1" applyBorder="1" applyAlignment="1">
      <alignment/>
    </xf>
    <xf numFmtId="0" fontId="4" fillId="24" borderId="14" xfId="0" applyFont="1" applyFill="1" applyBorder="1" applyAlignment="1">
      <alignment/>
    </xf>
    <xf numFmtId="0" fontId="4" fillId="24" borderId="15" xfId="0" applyFont="1" applyFill="1" applyBorder="1" applyAlignment="1">
      <alignment horizontal="right"/>
    </xf>
    <xf numFmtId="0" fontId="4" fillId="24" borderId="16" xfId="0" applyFont="1" applyFill="1" applyBorder="1" applyAlignment="1">
      <alignment horizontal="right"/>
    </xf>
    <xf numFmtId="0" fontId="4" fillId="24" borderId="17" xfId="0" applyFont="1" applyFill="1" applyBorder="1" applyAlignment="1">
      <alignment horizontal="right"/>
    </xf>
    <xf numFmtId="3" fontId="4" fillId="24" borderId="10" xfId="0" applyNumberFormat="1" applyFont="1" applyFill="1" applyBorder="1" applyAlignment="1">
      <alignment/>
    </xf>
    <xf numFmtId="3" fontId="4" fillId="24" borderId="18" xfId="0" applyNumberFormat="1" applyFont="1" applyFill="1" applyBorder="1" applyAlignment="1">
      <alignment/>
    </xf>
    <xf numFmtId="10" fontId="0" fillId="24" borderId="0" xfId="0" applyNumberFormat="1" applyFont="1" applyFill="1" applyAlignment="1">
      <alignment/>
    </xf>
    <xf numFmtId="3" fontId="30" fillId="24" borderId="0" xfId="0" applyNumberFormat="1" applyFont="1" applyFill="1" applyBorder="1" applyAlignment="1">
      <alignment horizontal="right"/>
    </xf>
    <xf numFmtId="3" fontId="0" fillId="24" borderId="10" xfId="65" applyNumberFormat="1" applyFont="1" applyFill="1" applyBorder="1" applyAlignment="1">
      <alignment horizontal="right"/>
    </xf>
    <xf numFmtId="3" fontId="0" fillId="24" borderId="18" xfId="65" applyNumberFormat="1" applyFont="1" applyFill="1" applyBorder="1" applyAlignment="1">
      <alignment horizontal="right"/>
    </xf>
    <xf numFmtId="0" fontId="4" fillId="24" borderId="11" xfId="0" applyFont="1" applyFill="1" applyBorder="1" applyAlignment="1">
      <alignment/>
    </xf>
    <xf numFmtId="3" fontId="0" fillId="24" borderId="15" xfId="65" applyNumberFormat="1" applyFont="1" applyFill="1" applyBorder="1" applyAlignment="1">
      <alignment horizontal="right"/>
    </xf>
    <xf numFmtId="3" fontId="0" fillId="24" borderId="16" xfId="65" applyNumberFormat="1" applyFont="1" applyFill="1" applyBorder="1" applyAlignment="1">
      <alignment horizontal="right"/>
    </xf>
    <xf numFmtId="9" fontId="0" fillId="24" borderId="0" xfId="0" applyNumberFormat="1" applyFont="1" applyFill="1" applyBorder="1" applyAlignment="1">
      <alignment/>
    </xf>
    <xf numFmtId="10" fontId="0" fillId="24" borderId="0" xfId="0" applyNumberFormat="1" applyFont="1" applyFill="1" applyBorder="1" applyAlignment="1">
      <alignment/>
    </xf>
    <xf numFmtId="3" fontId="0" fillId="0" borderId="0" xfId="0" applyNumberFormat="1" applyFont="1" applyFill="1" applyBorder="1" applyAlignment="1">
      <alignment horizontal="center"/>
    </xf>
    <xf numFmtId="0" fontId="4" fillId="0" borderId="0" xfId="0" applyFont="1" applyFill="1" applyBorder="1" applyAlignment="1">
      <alignment horizontal="center"/>
    </xf>
    <xf numFmtId="1" fontId="0" fillId="0" borderId="11" xfId="0" applyNumberFormat="1" applyFont="1" applyFill="1" applyBorder="1" applyAlignment="1">
      <alignment horizontal="right"/>
    </xf>
    <xf numFmtId="3" fontId="0" fillId="0" borderId="0" xfId="0" applyNumberFormat="1" applyFont="1" applyFill="1" applyBorder="1" applyAlignment="1">
      <alignment horizontal="right"/>
    </xf>
    <xf numFmtId="0" fontId="0" fillId="0" borderId="0" xfId="0" applyFont="1" applyFill="1" applyBorder="1" applyAlignment="1">
      <alignment/>
    </xf>
    <xf numFmtId="3" fontId="32" fillId="24" borderId="0" xfId="0" applyNumberFormat="1" applyFont="1" applyFill="1" applyBorder="1" applyAlignment="1">
      <alignment/>
    </xf>
    <xf numFmtId="0" fontId="0" fillId="24" borderId="10" xfId="0" applyFont="1" applyFill="1" applyBorder="1" applyAlignment="1">
      <alignment horizontal="right" wrapText="1"/>
    </xf>
    <xf numFmtId="0" fontId="0" fillId="24" borderId="0" xfId="0" applyFont="1" applyFill="1" applyAlignment="1">
      <alignment/>
    </xf>
    <xf numFmtId="0" fontId="6" fillId="24" borderId="0" xfId="0" applyFont="1" applyFill="1" applyBorder="1" applyAlignment="1">
      <alignment vertical="center" wrapText="1"/>
    </xf>
    <xf numFmtId="0" fontId="4" fillId="24" borderId="0" xfId="0" applyFont="1" applyFill="1" applyAlignment="1">
      <alignment horizontal="left" wrapText="1"/>
    </xf>
    <xf numFmtId="0" fontId="0" fillId="24" borderId="0" xfId="0" applyFont="1" applyFill="1" applyBorder="1" applyAlignment="1">
      <alignment wrapText="1"/>
    </xf>
    <xf numFmtId="0" fontId="31" fillId="24" borderId="0" xfId="0" applyFont="1" applyFill="1" applyBorder="1" applyAlignment="1">
      <alignment horizontal="right"/>
    </xf>
    <xf numFmtId="0" fontId="4" fillId="24" borderId="0" xfId="0" applyFont="1" applyFill="1" applyBorder="1" applyAlignment="1">
      <alignment vertical="center" wrapText="1"/>
    </xf>
    <xf numFmtId="0" fontId="31" fillId="24" borderId="0" xfId="0" applyFont="1" applyFill="1" applyBorder="1" applyAlignment="1">
      <alignment vertical="center" wrapText="1"/>
    </xf>
    <xf numFmtId="0" fontId="4" fillId="24" borderId="0" xfId="0" applyFont="1" applyFill="1" applyBorder="1" applyAlignment="1">
      <alignment/>
    </xf>
    <xf numFmtId="0" fontId="32" fillId="24" borderId="0" xfId="0" applyFont="1" applyFill="1" applyBorder="1" applyAlignment="1">
      <alignment vertical="center" wrapText="1"/>
    </xf>
    <xf numFmtId="9" fontId="32" fillId="24" borderId="0" xfId="65" applyFont="1" applyFill="1" applyBorder="1" applyAlignment="1">
      <alignment/>
    </xf>
    <xf numFmtId="0" fontId="0" fillId="24" borderId="11" xfId="0" applyFont="1" applyFill="1" applyBorder="1" applyAlignment="1">
      <alignment wrapText="1"/>
    </xf>
    <xf numFmtId="3" fontId="31" fillId="24" borderId="0" xfId="0" applyNumberFormat="1" applyFont="1" applyFill="1" applyBorder="1" applyAlignment="1">
      <alignment/>
    </xf>
    <xf numFmtId="3" fontId="32" fillId="24" borderId="0" xfId="0" applyNumberFormat="1" applyFont="1" applyFill="1" applyBorder="1" applyAlignment="1">
      <alignment/>
    </xf>
    <xf numFmtId="0" fontId="31" fillId="24" borderId="0" xfId="0" applyFont="1" applyFill="1" applyBorder="1" applyAlignment="1">
      <alignment/>
    </xf>
    <xf numFmtId="0" fontId="0" fillId="24" borderId="11" xfId="0" applyFont="1" applyFill="1" applyBorder="1" applyAlignment="1">
      <alignment/>
    </xf>
    <xf numFmtId="0" fontId="31" fillId="24" borderId="0" xfId="0" applyFont="1" applyFill="1" applyBorder="1" applyAlignment="1">
      <alignment horizontal="center" vertical="center"/>
    </xf>
    <xf numFmtId="0" fontId="31" fillId="24" borderId="0" xfId="0" applyFont="1" applyFill="1" applyBorder="1" applyAlignment="1">
      <alignment horizontal="right" vertical="center"/>
    </xf>
    <xf numFmtId="0" fontId="36" fillId="24" borderId="0" xfId="0" applyFont="1" applyFill="1" applyBorder="1" applyAlignment="1">
      <alignment horizontal="right" vertical="center"/>
    </xf>
    <xf numFmtId="9" fontId="37" fillId="24" borderId="0" xfId="65" applyFont="1" applyFill="1" applyBorder="1" applyAlignment="1">
      <alignment horizontal="right"/>
    </xf>
    <xf numFmtId="0" fontId="2" fillId="24" borderId="0" xfId="53" applyFill="1" applyAlignment="1">
      <alignment/>
    </xf>
    <xf numFmtId="0" fontId="0" fillId="24" borderId="0" xfId="0" applyFont="1" applyFill="1" applyAlignment="1">
      <alignment horizontal="center"/>
    </xf>
    <xf numFmtId="0" fontId="0" fillId="0" borderId="0" xfId="0" applyBorder="1" applyAlignment="1">
      <alignment/>
    </xf>
    <xf numFmtId="0" fontId="0" fillId="24" borderId="10" xfId="0" applyFont="1" applyFill="1" applyBorder="1" applyAlignment="1">
      <alignment/>
    </xf>
    <xf numFmtId="0" fontId="7" fillId="24" borderId="12" xfId="0" applyFont="1" applyFill="1" applyBorder="1" applyAlignment="1">
      <alignment/>
    </xf>
    <xf numFmtId="0" fontId="29" fillId="24" borderId="0" xfId="0" applyFont="1" applyFill="1" applyBorder="1" applyAlignment="1">
      <alignment horizontal="right"/>
    </xf>
    <xf numFmtId="0" fontId="4" fillId="24" borderId="0" xfId="0" applyFont="1" applyFill="1" applyBorder="1" applyAlignment="1">
      <alignment horizontal="left" wrapText="1"/>
    </xf>
    <xf numFmtId="0" fontId="11" fillId="24" borderId="0" xfId="0" applyFont="1" applyFill="1" applyBorder="1" applyAlignment="1">
      <alignment horizontal="left" wrapText="1"/>
    </xf>
    <xf numFmtId="49" fontId="10" fillId="24" borderId="12" xfId="0" applyNumberFormat="1" applyFont="1" applyFill="1" applyBorder="1" applyAlignment="1">
      <alignment horizontal="right" vertical="center" wrapText="1"/>
    </xf>
    <xf numFmtId="49" fontId="10" fillId="24" borderId="19" xfId="0" applyNumberFormat="1" applyFont="1" applyFill="1" applyBorder="1" applyAlignment="1">
      <alignment horizontal="right" vertical="center" wrapText="1"/>
    </xf>
    <xf numFmtId="3" fontId="39" fillId="24" borderId="0" xfId="0" applyNumberFormat="1" applyFont="1" applyFill="1" applyBorder="1" applyAlignment="1">
      <alignment horizontal="right"/>
    </xf>
    <xf numFmtId="3" fontId="4" fillId="24" borderId="0" xfId="0" applyNumberFormat="1" applyFont="1" applyFill="1" applyAlignment="1">
      <alignment/>
    </xf>
    <xf numFmtId="3" fontId="0" fillId="24" borderId="0" xfId="0" applyNumberFormat="1" applyFont="1" applyFill="1" applyAlignment="1">
      <alignment/>
    </xf>
    <xf numFmtId="1" fontId="40" fillId="24" borderId="0" xfId="0" applyNumberFormat="1" applyFont="1" applyFill="1" applyBorder="1" applyAlignment="1">
      <alignment horizontal="right"/>
    </xf>
    <xf numFmtId="0" fontId="10" fillId="0" borderId="0" xfId="0" applyFont="1" applyAlignment="1">
      <alignment/>
    </xf>
    <xf numFmtId="0" fontId="2" fillId="0" borderId="0" xfId="53" applyAlignment="1">
      <alignment/>
    </xf>
    <xf numFmtId="0" fontId="41" fillId="0" borderId="0" xfId="0" applyFont="1" applyAlignment="1">
      <alignment/>
    </xf>
    <xf numFmtId="0" fontId="42" fillId="0" borderId="0" xfId="0" applyFont="1" applyAlignment="1">
      <alignment/>
    </xf>
    <xf numFmtId="0" fontId="43" fillId="0" borderId="0" xfId="0" applyFont="1" applyAlignment="1">
      <alignment/>
    </xf>
    <xf numFmtId="0" fontId="0" fillId="0" borderId="0" xfId="0" applyFill="1" applyAlignment="1">
      <alignment/>
    </xf>
    <xf numFmtId="0" fontId="0" fillId="0" borderId="12" xfId="0" applyBorder="1" applyAlignment="1">
      <alignment/>
    </xf>
    <xf numFmtId="0" fontId="0" fillId="0" borderId="0" xfId="0" applyBorder="1" applyAlignment="1">
      <alignment horizontal="center"/>
    </xf>
    <xf numFmtId="0" fontId="45" fillId="24" borderId="0" xfId="0" applyFont="1" applyFill="1" applyBorder="1" applyAlignment="1">
      <alignment/>
    </xf>
    <xf numFmtId="0" fontId="4" fillId="0" borderId="0" xfId="0" applyFont="1" applyAlignment="1">
      <alignment/>
    </xf>
    <xf numFmtId="0" fontId="41" fillId="24" borderId="0" xfId="0" applyFont="1" applyFill="1" applyBorder="1" applyAlignment="1">
      <alignment/>
    </xf>
    <xf numFmtId="0" fontId="0" fillId="0" borderId="20" xfId="0" applyBorder="1" applyAlignment="1">
      <alignment/>
    </xf>
    <xf numFmtId="0" fontId="42" fillId="0" borderId="0" xfId="0" applyFont="1" applyFill="1" applyAlignment="1">
      <alignment/>
    </xf>
    <xf numFmtId="0" fontId="47" fillId="0" borderId="0" xfId="0" applyFont="1" applyFill="1" applyBorder="1" applyAlignment="1">
      <alignment/>
    </xf>
    <xf numFmtId="0" fontId="42" fillId="0" borderId="0" xfId="0" applyFont="1" applyFill="1" applyBorder="1" applyAlignment="1">
      <alignment/>
    </xf>
    <xf numFmtId="0" fontId="47" fillId="0" borderId="0" xfId="0" applyFont="1" applyFill="1" applyBorder="1" applyAlignment="1">
      <alignment wrapText="1"/>
    </xf>
    <xf numFmtId="1" fontId="40" fillId="24" borderId="11" xfId="0" applyNumberFormat="1" applyFont="1" applyFill="1" applyBorder="1" applyAlignment="1">
      <alignment horizontal="right"/>
    </xf>
    <xf numFmtId="3" fontId="0" fillId="24" borderId="11" xfId="65" applyNumberFormat="1" applyFont="1" applyFill="1" applyBorder="1" applyAlignment="1">
      <alignment horizontal="right"/>
    </xf>
    <xf numFmtId="3" fontId="0" fillId="24" borderId="11" xfId="0" applyNumberFormat="1" applyFont="1" applyFill="1" applyBorder="1" applyAlignment="1">
      <alignment/>
    </xf>
    <xf numFmtId="0" fontId="4" fillId="24" borderId="21" xfId="0" applyFont="1" applyFill="1" applyBorder="1" applyAlignment="1">
      <alignment horizontal="center" vertical="center" wrapText="1"/>
    </xf>
    <xf numFmtId="0" fontId="10" fillId="24" borderId="22" xfId="0" applyFont="1" applyFill="1" applyBorder="1" applyAlignment="1">
      <alignment horizontal="center" vertical="center" wrapText="1"/>
    </xf>
    <xf numFmtId="0" fontId="4" fillId="24" borderId="23" xfId="0" applyFont="1" applyFill="1" applyBorder="1" applyAlignment="1">
      <alignment horizontal="center" vertical="center" wrapText="1"/>
    </xf>
    <xf numFmtId="0" fontId="10" fillId="24" borderId="0" xfId="0" applyFont="1" applyFill="1" applyBorder="1" applyAlignment="1">
      <alignment horizontal="center" vertical="center" wrapText="1"/>
    </xf>
    <xf numFmtId="0" fontId="4" fillId="24" borderId="21" xfId="0" applyFont="1" applyFill="1" applyBorder="1" applyAlignment="1">
      <alignment vertical="center" wrapText="1"/>
    </xf>
    <xf numFmtId="0" fontId="4" fillId="24" borderId="24" xfId="0" applyFont="1" applyFill="1" applyBorder="1" applyAlignment="1">
      <alignment vertical="center" wrapText="1"/>
    </xf>
    <xf numFmtId="0" fontId="4" fillId="24" borderId="25" xfId="0" applyFont="1" applyFill="1" applyBorder="1" applyAlignment="1">
      <alignment vertical="center" wrapText="1"/>
    </xf>
    <xf numFmtId="0" fontId="4" fillId="24" borderId="26" xfId="0" applyFont="1" applyFill="1" applyBorder="1" applyAlignment="1">
      <alignment vertical="center" wrapText="1"/>
    </xf>
    <xf numFmtId="0" fontId="4" fillId="24" borderId="23" xfId="0" applyFont="1" applyFill="1" applyBorder="1" applyAlignment="1">
      <alignment vertical="center" wrapText="1"/>
    </xf>
    <xf numFmtId="0" fontId="10" fillId="24" borderId="22" xfId="0" applyFont="1" applyFill="1" applyBorder="1" applyAlignment="1">
      <alignment vertical="center" wrapText="1"/>
    </xf>
    <xf numFmtId="0" fontId="4" fillId="24" borderId="22" xfId="0" applyFont="1" applyFill="1" applyBorder="1" applyAlignment="1">
      <alignment vertical="center" wrapText="1"/>
    </xf>
    <xf numFmtId="0" fontId="4" fillId="24" borderId="12" xfId="0" applyFont="1" applyFill="1" applyBorder="1" applyAlignment="1">
      <alignment vertical="center" wrapText="1"/>
    </xf>
    <xf numFmtId="0" fontId="4" fillId="24" borderId="0" xfId="0" applyFont="1" applyFill="1" applyBorder="1" applyAlignment="1">
      <alignment horizontal="right" vertical="center" wrapText="1"/>
    </xf>
    <xf numFmtId="0" fontId="4" fillId="24" borderId="12" xfId="0" applyFont="1" applyFill="1" applyBorder="1" applyAlignment="1">
      <alignment horizontal="right" vertical="center" wrapText="1"/>
    </xf>
    <xf numFmtId="0" fontId="4" fillId="24" borderId="19" xfId="0" applyFont="1" applyFill="1" applyBorder="1" applyAlignment="1">
      <alignment horizontal="right" vertical="center" wrapText="1"/>
    </xf>
    <xf numFmtId="3" fontId="4" fillId="24" borderId="27" xfId="0" applyNumberFormat="1" applyFont="1" applyFill="1" applyBorder="1" applyAlignment="1">
      <alignment/>
    </xf>
    <xf numFmtId="0" fontId="34" fillId="24" borderId="0" xfId="0" applyFont="1" applyFill="1" applyBorder="1" applyAlignment="1">
      <alignment horizontal="right" wrapText="1"/>
    </xf>
    <xf numFmtId="0" fontId="4" fillId="24" borderId="22" xfId="0" applyFont="1" applyFill="1" applyBorder="1" applyAlignment="1">
      <alignment wrapText="1"/>
    </xf>
    <xf numFmtId="0" fontId="0" fillId="24" borderId="14" xfId="0" applyFont="1" applyFill="1" applyBorder="1" applyAlignment="1">
      <alignment horizontal="center"/>
    </xf>
    <xf numFmtId="0" fontId="4" fillId="24" borderId="14" xfId="0" applyFont="1" applyFill="1" applyBorder="1" applyAlignment="1">
      <alignment horizontal="right"/>
    </xf>
    <xf numFmtId="0" fontId="4" fillId="24" borderId="14" xfId="0" applyFont="1" applyFill="1" applyBorder="1" applyAlignment="1">
      <alignment/>
    </xf>
    <xf numFmtId="0" fontId="4" fillId="24" borderId="0" xfId="0" applyFont="1" applyFill="1" applyBorder="1" applyAlignment="1">
      <alignment vertical="center" wrapText="1"/>
    </xf>
    <xf numFmtId="0" fontId="0" fillId="24" borderId="12" xfId="0" applyFont="1" applyFill="1" applyBorder="1" applyAlignment="1">
      <alignment/>
    </xf>
    <xf numFmtId="0" fontId="0" fillId="24" borderId="11" xfId="0" applyFont="1" applyFill="1" applyBorder="1" applyAlignment="1">
      <alignment horizontal="right"/>
    </xf>
    <xf numFmtId="0" fontId="0" fillId="0" borderId="17" xfId="0" applyBorder="1" applyAlignment="1">
      <alignment/>
    </xf>
    <xf numFmtId="3" fontId="0" fillId="24" borderId="17" xfId="65" applyNumberFormat="1" applyFont="1" applyFill="1" applyBorder="1" applyAlignment="1">
      <alignment horizontal="right"/>
    </xf>
    <xf numFmtId="0" fontId="0" fillId="0" borderId="11" xfId="0" applyBorder="1" applyAlignment="1">
      <alignment/>
    </xf>
    <xf numFmtId="0" fontId="53" fillId="0" borderId="0" xfId="0" applyFont="1" applyAlignment="1">
      <alignment horizontal="left" wrapText="1"/>
    </xf>
    <xf numFmtId="9" fontId="0" fillId="0" borderId="20" xfId="0" applyNumberFormat="1" applyBorder="1" applyAlignment="1">
      <alignment/>
    </xf>
    <xf numFmtId="0" fontId="4" fillId="0" borderId="13" xfId="0" applyFont="1" applyBorder="1" applyAlignment="1">
      <alignment/>
    </xf>
    <xf numFmtId="3" fontId="4" fillId="0" borderId="13" xfId="0" applyNumberFormat="1" applyFont="1" applyBorder="1" applyAlignment="1">
      <alignment/>
    </xf>
    <xf numFmtId="0" fontId="4" fillId="0" borderId="0" xfId="0" applyFont="1" applyBorder="1" applyAlignment="1">
      <alignment/>
    </xf>
    <xf numFmtId="0" fontId="10" fillId="24" borderId="12" xfId="0" applyFont="1" applyFill="1" applyBorder="1" applyAlignment="1">
      <alignment horizontal="right" vertical="center" wrapText="1"/>
    </xf>
    <xf numFmtId="0" fontId="12" fillId="24" borderId="0" xfId="59" applyFill="1">
      <alignment/>
      <protection/>
    </xf>
    <xf numFmtId="0" fontId="12" fillId="24" borderId="12" xfId="59" applyFill="1" applyBorder="1">
      <alignment/>
      <protection/>
    </xf>
    <xf numFmtId="0" fontId="27" fillId="24" borderId="0" xfId="59" applyFont="1" applyFill="1">
      <alignment/>
      <protection/>
    </xf>
    <xf numFmtId="0" fontId="6" fillId="24" borderId="0" xfId="58" applyFont="1" applyFill="1" applyAlignment="1">
      <alignment horizontal="left" vertical="center" wrapText="1"/>
      <protection/>
    </xf>
    <xf numFmtId="0" fontId="0" fillId="0" borderId="0" xfId="58">
      <alignment/>
      <protection/>
    </xf>
    <xf numFmtId="0" fontId="0" fillId="0" borderId="28" xfId="58" applyBorder="1">
      <alignment/>
      <protection/>
    </xf>
    <xf numFmtId="0" fontId="38" fillId="24" borderId="12" xfId="58" applyFont="1" applyFill="1" applyBorder="1" applyAlignment="1">
      <alignment horizontal="center" vertical="center" wrapText="1"/>
      <protection/>
    </xf>
    <xf numFmtId="0" fontId="4" fillId="24" borderId="0" xfId="58" applyFont="1" applyFill="1" applyBorder="1" applyAlignment="1">
      <alignment horizontal="right"/>
      <protection/>
    </xf>
    <xf numFmtId="0" fontId="11" fillId="24" borderId="0" xfId="59" applyFont="1" applyFill="1" applyBorder="1" applyAlignment="1">
      <alignment horizontal="left" wrapText="1"/>
      <protection/>
    </xf>
    <xf numFmtId="0" fontId="4" fillId="24" borderId="29" xfId="58" applyFont="1" applyFill="1" applyBorder="1" applyAlignment="1">
      <alignment horizontal="right"/>
      <protection/>
    </xf>
    <xf numFmtId="0" fontId="4" fillId="24" borderId="0" xfId="58" applyFont="1" applyFill="1" applyBorder="1" applyAlignment="1">
      <alignment horizontal="center"/>
      <protection/>
    </xf>
    <xf numFmtId="0" fontId="4" fillId="24" borderId="0" xfId="58" applyFont="1" applyFill="1" applyBorder="1">
      <alignment/>
      <protection/>
    </xf>
    <xf numFmtId="3" fontId="4" fillId="24" borderId="0" xfId="58" applyNumberFormat="1" applyFont="1" applyFill="1" applyBorder="1">
      <alignment/>
      <protection/>
    </xf>
    <xf numFmtId="3" fontId="0" fillId="24" borderId="0" xfId="58" applyNumberFormat="1" applyFont="1" applyFill="1" applyBorder="1" applyAlignment="1">
      <alignment horizontal="right"/>
      <protection/>
    </xf>
    <xf numFmtId="0" fontId="0" fillId="24" borderId="0" xfId="58" applyFont="1" applyFill="1" applyBorder="1">
      <alignment/>
      <protection/>
    </xf>
    <xf numFmtId="3" fontId="0" fillId="0" borderId="0" xfId="58" applyNumberFormat="1">
      <alignment/>
      <protection/>
    </xf>
    <xf numFmtId="0" fontId="12" fillId="0" borderId="0" xfId="59" applyBorder="1" applyAlignment="1">
      <alignment/>
      <protection/>
    </xf>
    <xf numFmtId="9" fontId="0" fillId="0" borderId="0" xfId="58" applyNumberFormat="1">
      <alignment/>
      <protection/>
    </xf>
    <xf numFmtId="0" fontId="0" fillId="24" borderId="30" xfId="58" applyFont="1" applyFill="1" applyBorder="1" applyAlignment="1">
      <alignment wrapText="1"/>
      <protection/>
    </xf>
    <xf numFmtId="1" fontId="0" fillId="24" borderId="30" xfId="58" applyNumberFormat="1" applyFont="1" applyFill="1" applyBorder="1">
      <alignment/>
      <protection/>
    </xf>
    <xf numFmtId="0" fontId="0" fillId="0" borderId="30" xfId="58" applyBorder="1">
      <alignment/>
      <protection/>
    </xf>
    <xf numFmtId="0" fontId="11" fillId="24" borderId="0" xfId="58" applyFont="1" applyFill="1" applyBorder="1" applyAlignment="1">
      <alignment wrapText="1"/>
      <protection/>
    </xf>
    <xf numFmtId="0" fontId="3" fillId="24" borderId="0" xfId="60" applyFont="1" applyFill="1" applyBorder="1" applyAlignment="1">
      <alignment horizontal="left" wrapText="1"/>
      <protection/>
    </xf>
    <xf numFmtId="0" fontId="3" fillId="24" borderId="0" xfId="60" applyFont="1" applyFill="1" applyBorder="1" applyAlignment="1">
      <alignment wrapText="1"/>
      <protection/>
    </xf>
    <xf numFmtId="0" fontId="0" fillId="24" borderId="0" xfId="60" applyFont="1" applyFill="1">
      <alignment/>
      <protection/>
    </xf>
    <xf numFmtId="0" fontId="41" fillId="24" borderId="0" xfId="60" applyFont="1" applyFill="1" applyBorder="1">
      <alignment/>
      <protection/>
    </xf>
    <xf numFmtId="0" fontId="0" fillId="24" borderId="0" xfId="60" applyFill="1" applyBorder="1">
      <alignment/>
      <protection/>
    </xf>
    <xf numFmtId="0" fontId="6" fillId="24" borderId="0" xfId="62" applyFont="1" applyFill="1" applyAlignment="1">
      <alignment horizontal="left" vertical="center" wrapText="1"/>
      <protection/>
    </xf>
    <xf numFmtId="0" fontId="0" fillId="0" borderId="0" xfId="62">
      <alignment/>
      <protection/>
    </xf>
    <xf numFmtId="0" fontId="0" fillId="0" borderId="12" xfId="58" applyBorder="1">
      <alignment/>
      <protection/>
    </xf>
    <xf numFmtId="0" fontId="38" fillId="24" borderId="0" xfId="58" applyFont="1" applyFill="1" applyBorder="1" applyAlignment="1">
      <alignment horizontal="center" vertical="center" wrapText="1"/>
      <protection/>
    </xf>
    <xf numFmtId="0" fontId="4" fillId="24" borderId="0" xfId="57" applyFont="1" applyFill="1" applyBorder="1">
      <alignment/>
      <protection/>
    </xf>
    <xf numFmtId="0" fontId="0" fillId="24" borderId="11" xfId="58" applyFont="1" applyFill="1" applyBorder="1" applyAlignment="1">
      <alignment wrapText="1"/>
      <protection/>
    </xf>
    <xf numFmtId="1" fontId="0" fillId="24" borderId="11" xfId="58" applyNumberFormat="1" applyFont="1" applyFill="1" applyBorder="1">
      <alignment/>
      <protection/>
    </xf>
    <xf numFmtId="0" fontId="0" fillId="0" borderId="11" xfId="58" applyBorder="1">
      <alignment/>
      <protection/>
    </xf>
    <xf numFmtId="0" fontId="12" fillId="0" borderId="0" xfId="59" applyBorder="1" applyAlignment="1">
      <alignment horizontal="center"/>
      <protection/>
    </xf>
    <xf numFmtId="0" fontId="4" fillId="24" borderId="0" xfId="57" applyFont="1" applyFill="1" applyBorder="1" applyAlignment="1">
      <alignment wrapText="1"/>
      <protection/>
    </xf>
    <xf numFmtId="0" fontId="11" fillId="24" borderId="0" xfId="62" applyFont="1" applyFill="1" applyBorder="1" applyAlignment="1">
      <alignment wrapText="1"/>
      <protection/>
    </xf>
    <xf numFmtId="0" fontId="0" fillId="0" borderId="0" xfId="62" applyBorder="1">
      <alignment/>
      <protection/>
    </xf>
    <xf numFmtId="0" fontId="3" fillId="24" borderId="0" xfId="62" applyFont="1" applyFill="1" applyBorder="1">
      <alignment/>
      <protection/>
    </xf>
    <xf numFmtId="0" fontId="3" fillId="24" borderId="0" xfId="62" applyNumberFormat="1" applyFont="1" applyFill="1" applyBorder="1" applyAlignment="1">
      <alignment wrapText="1"/>
      <protection/>
    </xf>
    <xf numFmtId="0" fontId="0" fillId="24" borderId="0" xfId="62" applyFont="1" applyFill="1">
      <alignment/>
      <protection/>
    </xf>
    <xf numFmtId="1" fontId="0" fillId="0" borderId="0" xfId="58" applyNumberFormat="1">
      <alignment/>
      <protection/>
    </xf>
    <xf numFmtId="3" fontId="0" fillId="0" borderId="0" xfId="62" applyNumberFormat="1">
      <alignment/>
      <protection/>
    </xf>
    <xf numFmtId="1" fontId="0" fillId="0" borderId="0" xfId="62" applyNumberFormat="1">
      <alignment/>
      <protection/>
    </xf>
    <xf numFmtId="0" fontId="0" fillId="24" borderId="11" xfId="0" applyFont="1" applyFill="1" applyBorder="1" applyAlignment="1">
      <alignment horizontal="right" wrapText="1"/>
    </xf>
    <xf numFmtId="0" fontId="2" fillId="24" borderId="0" xfId="53" applyFill="1" applyAlignment="1">
      <alignment vertical="center"/>
    </xf>
    <xf numFmtId="0" fontId="0" fillId="24" borderId="0" xfId="0" applyFont="1" applyFill="1" applyAlignment="1">
      <alignment vertical="center"/>
    </xf>
    <xf numFmtId="0" fontId="2" fillId="24" borderId="0" xfId="53" applyFill="1" applyAlignment="1">
      <alignment/>
    </xf>
    <xf numFmtId="0" fontId="4" fillId="24" borderId="31" xfId="0" applyFont="1" applyFill="1" applyBorder="1" applyAlignment="1">
      <alignment horizontal="left" vertical="center" wrapText="1"/>
    </xf>
    <xf numFmtId="0" fontId="4" fillId="24" borderId="11" xfId="0" applyFont="1" applyFill="1" applyBorder="1" applyAlignment="1">
      <alignment wrapText="1"/>
    </xf>
    <xf numFmtId="0" fontId="0" fillId="24" borderId="32" xfId="0" applyFont="1" applyFill="1" applyBorder="1" applyAlignment="1">
      <alignment horizontal="right" wrapText="1"/>
    </xf>
    <xf numFmtId="3" fontId="4" fillId="24" borderId="11" xfId="0" applyNumberFormat="1" applyFont="1" applyFill="1" applyBorder="1" applyAlignment="1">
      <alignment wrapText="1"/>
    </xf>
    <xf numFmtId="9" fontId="4" fillId="24" borderId="11" xfId="65" applyFont="1" applyFill="1" applyBorder="1" applyAlignment="1">
      <alignment horizontal="right"/>
    </xf>
    <xf numFmtId="0" fontId="0" fillId="24" borderId="0" xfId="0" applyFont="1" applyFill="1" applyBorder="1" applyAlignment="1">
      <alignment vertical="center" wrapText="1"/>
    </xf>
    <xf numFmtId="0" fontId="0" fillId="24" borderId="0" xfId="0" applyFont="1" applyFill="1" applyBorder="1" applyAlignment="1">
      <alignment/>
    </xf>
    <xf numFmtId="0" fontId="51" fillId="24" borderId="0" xfId="59" applyFont="1" applyFill="1" applyAlignment="1">
      <alignment wrapText="1"/>
      <protection/>
    </xf>
    <xf numFmtId="0" fontId="54" fillId="24" borderId="0" xfId="59" applyFont="1" applyFill="1" applyAlignment="1">
      <alignment wrapText="1"/>
      <protection/>
    </xf>
    <xf numFmtId="0" fontId="38" fillId="24" borderId="11" xfId="59" applyFont="1" applyFill="1" applyBorder="1">
      <alignment/>
      <protection/>
    </xf>
    <xf numFmtId="0" fontId="38" fillId="24" borderId="0" xfId="59" applyFont="1" applyFill="1" applyAlignment="1">
      <alignment/>
      <protection/>
    </xf>
    <xf numFmtId="0" fontId="38" fillId="24" borderId="0" xfId="59" applyFont="1" applyFill="1">
      <alignment/>
      <protection/>
    </xf>
    <xf numFmtId="0" fontId="50" fillId="24" borderId="0" xfId="59" applyFont="1" applyFill="1">
      <alignment/>
      <protection/>
    </xf>
    <xf numFmtId="0" fontId="38" fillId="24" borderId="12" xfId="59" applyFont="1" applyFill="1" applyBorder="1">
      <alignment/>
      <protection/>
    </xf>
    <xf numFmtId="0" fontId="50" fillId="24" borderId="12" xfId="59" applyFont="1" applyFill="1" applyBorder="1">
      <alignment/>
      <protection/>
    </xf>
    <xf numFmtId="0" fontId="50" fillId="24" borderId="11" xfId="59" applyFont="1" applyFill="1" applyBorder="1">
      <alignment/>
      <protection/>
    </xf>
    <xf numFmtId="0" fontId="51" fillId="24" borderId="0" xfId="61" applyNumberFormat="1" applyFont="1" applyFill="1" applyBorder="1" applyAlignment="1">
      <alignment horizontal="left" wrapText="1"/>
      <protection/>
    </xf>
    <xf numFmtId="0" fontId="0" fillId="24" borderId="33" xfId="58" applyFill="1" applyBorder="1" applyAlignment="1">
      <alignment horizontal="right"/>
      <protection/>
    </xf>
    <xf numFmtId="0" fontId="0" fillId="24" borderId="0" xfId="58" applyFill="1" applyBorder="1" applyAlignment="1">
      <alignment horizontal="right"/>
      <protection/>
    </xf>
    <xf numFmtId="0" fontId="4" fillId="24" borderId="0" xfId="58" applyFont="1" applyFill="1" applyBorder="1" applyAlignment="1">
      <alignment horizontal="right" vertical="center" wrapText="1"/>
      <protection/>
    </xf>
    <xf numFmtId="0" fontId="4" fillId="24" borderId="12" xfId="58" applyFont="1" applyFill="1" applyBorder="1" applyAlignment="1">
      <alignment horizontal="right" vertical="center" wrapText="1"/>
      <protection/>
    </xf>
    <xf numFmtId="0" fontId="38" fillId="24" borderId="11" xfId="59" applyFont="1" applyFill="1" applyBorder="1" applyAlignment="1">
      <alignment horizontal="center"/>
      <protection/>
    </xf>
    <xf numFmtId="0" fontId="4" fillId="24" borderId="0" xfId="59" applyFont="1" applyFill="1">
      <alignment/>
      <protection/>
    </xf>
    <xf numFmtId="0" fontId="0" fillId="24" borderId="0" xfId="59" applyFont="1" applyFill="1">
      <alignment/>
      <protection/>
    </xf>
    <xf numFmtId="0" fontId="0" fillId="24" borderId="11" xfId="59" applyFont="1" applyFill="1" applyBorder="1">
      <alignment/>
      <protection/>
    </xf>
    <xf numFmtId="0" fontId="4" fillId="0" borderId="17" xfId="0" applyFont="1" applyBorder="1" applyAlignment="1">
      <alignment/>
    </xf>
    <xf numFmtId="0" fontId="4" fillId="0" borderId="11" xfId="0" applyFont="1" applyBorder="1" applyAlignment="1">
      <alignment/>
    </xf>
    <xf numFmtId="0" fontId="4" fillId="0" borderId="13" xfId="0" applyFont="1" applyBorder="1" applyAlignment="1">
      <alignment horizontal="right" wrapText="1"/>
    </xf>
    <xf numFmtId="0" fontId="0" fillId="0" borderId="0" xfId="0" applyFont="1" applyAlignment="1">
      <alignment vertical="top" wrapText="1"/>
    </xf>
    <xf numFmtId="1" fontId="10" fillId="24" borderId="0" xfId="65" applyNumberFormat="1" applyFont="1" applyFill="1" applyBorder="1" applyAlignment="1">
      <alignment/>
    </xf>
    <xf numFmtId="1" fontId="30" fillId="24" borderId="10" xfId="65" applyNumberFormat="1" applyFont="1" applyFill="1" applyBorder="1" applyAlignment="1">
      <alignment horizontal="right"/>
    </xf>
    <xf numFmtId="1" fontId="30" fillId="24" borderId="18" xfId="65" applyNumberFormat="1" applyFont="1" applyFill="1" applyBorder="1" applyAlignment="1">
      <alignment horizontal="right"/>
    </xf>
    <xf numFmtId="1" fontId="30" fillId="24" borderId="0" xfId="65" applyNumberFormat="1" applyFont="1" applyFill="1" applyBorder="1" applyAlignment="1">
      <alignment horizontal="right"/>
    </xf>
    <xf numFmtId="0" fontId="56" fillId="24" borderId="0" xfId="0" applyFont="1" applyFill="1" applyAlignment="1">
      <alignment/>
    </xf>
    <xf numFmtId="0" fontId="57" fillId="24" borderId="0" xfId="0" applyFont="1" applyFill="1" applyBorder="1" applyAlignment="1">
      <alignment wrapText="1"/>
    </xf>
    <xf numFmtId="0" fontId="56" fillId="24" borderId="0" xfId="0" applyFont="1" applyFill="1" applyBorder="1" applyAlignment="1">
      <alignment wrapText="1"/>
    </xf>
    <xf numFmtId="1" fontId="56" fillId="24" borderId="0" xfId="0" applyNumberFormat="1" applyFont="1" applyFill="1" applyBorder="1" applyAlignment="1">
      <alignment/>
    </xf>
    <xf numFmtId="0" fontId="30" fillId="24" borderId="0" xfId="0" applyFont="1" applyFill="1" applyAlignment="1">
      <alignment/>
    </xf>
    <xf numFmtId="1" fontId="10" fillId="24" borderId="0" xfId="65" applyNumberFormat="1" applyFont="1" applyFill="1" applyBorder="1" applyAlignment="1">
      <alignment horizontal="right"/>
    </xf>
    <xf numFmtId="0" fontId="10" fillId="24" borderId="0" xfId="65" applyNumberFormat="1" applyFont="1" applyFill="1" applyBorder="1" applyAlignment="1">
      <alignment horizontal="right"/>
    </xf>
    <xf numFmtId="0" fontId="37" fillId="24" borderId="0" xfId="0" applyFont="1" applyFill="1" applyAlignment="1">
      <alignment/>
    </xf>
    <xf numFmtId="1" fontId="4" fillId="24" borderId="0" xfId="65" applyNumberFormat="1" applyFont="1" applyFill="1" applyBorder="1" applyAlignment="1">
      <alignment horizontal="right"/>
    </xf>
    <xf numFmtId="1" fontId="30" fillId="0" borderId="0" xfId="58" applyNumberFormat="1" applyFont="1">
      <alignment/>
      <protection/>
    </xf>
    <xf numFmtId="1" fontId="30" fillId="0" borderId="0" xfId="58" applyNumberFormat="1" applyFont="1">
      <alignment/>
      <protection/>
    </xf>
    <xf numFmtId="1" fontId="30" fillId="0" borderId="0" xfId="58" applyNumberFormat="1" applyFont="1" applyAlignment="1">
      <alignment horizontal="right"/>
      <protection/>
    </xf>
    <xf numFmtId="3" fontId="39" fillId="24" borderId="0" xfId="0" applyNumberFormat="1" applyFont="1" applyFill="1" applyBorder="1" applyAlignment="1">
      <alignment/>
    </xf>
    <xf numFmtId="3" fontId="39" fillId="24" borderId="10" xfId="0" applyNumberFormat="1" applyFont="1" applyFill="1" applyBorder="1" applyAlignment="1">
      <alignment/>
    </xf>
    <xf numFmtId="0" fontId="58" fillId="24" borderId="0" xfId="0" applyFont="1" applyFill="1" applyBorder="1" applyAlignment="1">
      <alignment horizontal="left" wrapText="1"/>
    </xf>
    <xf numFmtId="0" fontId="56" fillId="24" borderId="0" xfId="0" applyFont="1" applyFill="1" applyBorder="1" applyAlignment="1">
      <alignment horizontal="left" wrapText="1"/>
    </xf>
    <xf numFmtId="0" fontId="57" fillId="24" borderId="0" xfId="0" applyFont="1" applyFill="1" applyBorder="1" applyAlignment="1">
      <alignment horizontal="left" wrapText="1"/>
    </xf>
    <xf numFmtId="0" fontId="10" fillId="24" borderId="12" xfId="0" applyFont="1" applyFill="1" applyBorder="1" applyAlignment="1">
      <alignment horizontal="center" vertical="center" wrapText="1"/>
    </xf>
    <xf numFmtId="0" fontId="4" fillId="24" borderId="12" xfId="0" applyFont="1" applyFill="1" applyBorder="1" applyAlignment="1">
      <alignment horizontal="right" wrapText="1"/>
    </xf>
    <xf numFmtId="0" fontId="56" fillId="24" borderId="0" xfId="60" applyFont="1" applyFill="1" applyBorder="1" applyAlignment="1">
      <alignment horizontal="left" wrapText="1"/>
      <protection/>
    </xf>
    <xf numFmtId="0" fontId="4" fillId="24" borderId="34" xfId="0" applyFont="1" applyFill="1" applyBorder="1" applyAlignment="1">
      <alignment horizontal="center" vertical="center" wrapText="1"/>
    </xf>
    <xf numFmtId="0" fontId="4" fillId="24" borderId="35" xfId="0" applyFont="1" applyFill="1" applyBorder="1" applyAlignment="1">
      <alignment horizontal="center" vertical="center" wrapText="1"/>
    </xf>
    <xf numFmtId="1" fontId="0" fillId="24" borderId="0" xfId="0" applyNumberFormat="1" applyFont="1" applyFill="1" applyAlignment="1">
      <alignment/>
    </xf>
    <xf numFmtId="9" fontId="4" fillId="24" borderId="0" xfId="65" applyNumberFormat="1" applyFont="1" applyFill="1" applyBorder="1" applyAlignment="1">
      <alignment horizontal="right"/>
    </xf>
    <xf numFmtId="1" fontId="32" fillId="24" borderId="0" xfId="0" applyNumberFormat="1" applyFont="1" applyFill="1" applyAlignment="1">
      <alignment/>
    </xf>
    <xf numFmtId="1" fontId="6" fillId="24" borderId="0" xfId="0" applyNumberFormat="1" applyFont="1" applyFill="1" applyAlignment="1">
      <alignment vertical="center" wrapText="1"/>
    </xf>
    <xf numFmtId="1" fontId="4" fillId="24" borderId="0" xfId="0" applyNumberFormat="1" applyFont="1" applyFill="1" applyAlignment="1">
      <alignment horizontal="left" wrapText="1"/>
    </xf>
    <xf numFmtId="0" fontId="11" fillId="24" borderId="0" xfId="0" applyFont="1" applyFill="1" applyBorder="1" applyAlignment="1">
      <alignment wrapText="1"/>
    </xf>
    <xf numFmtId="0" fontId="57" fillId="24" borderId="0" xfId="0" applyFont="1" applyFill="1" applyBorder="1" applyAlignment="1">
      <alignment horizontal="center" wrapText="1"/>
    </xf>
    <xf numFmtId="0" fontId="58" fillId="24" borderId="0" xfId="59" applyFont="1" applyFill="1" applyBorder="1" applyAlignment="1">
      <alignment horizontal="left" wrapText="1"/>
      <protection/>
    </xf>
    <xf numFmtId="0" fontId="30" fillId="0" borderId="0" xfId="58" applyFont="1">
      <alignment/>
      <protection/>
    </xf>
    <xf numFmtId="0" fontId="58" fillId="24" borderId="0" xfId="58" applyFont="1" applyFill="1" applyBorder="1" applyAlignment="1">
      <alignment wrapText="1"/>
      <protection/>
    </xf>
    <xf numFmtId="0" fontId="56" fillId="24" borderId="0" xfId="60" applyFont="1" applyFill="1" applyBorder="1" applyAlignment="1">
      <alignment wrapText="1"/>
      <protection/>
    </xf>
    <xf numFmtId="0" fontId="30" fillId="24" borderId="0" xfId="60" applyFont="1" applyFill="1">
      <alignment/>
      <protection/>
    </xf>
    <xf numFmtId="0" fontId="30" fillId="0" borderId="0" xfId="0" applyFont="1" applyAlignment="1">
      <alignment vertical="top" wrapText="1"/>
    </xf>
    <xf numFmtId="0" fontId="30" fillId="0" borderId="0" xfId="58" applyFont="1">
      <alignment/>
      <protection/>
    </xf>
    <xf numFmtId="0" fontId="30" fillId="0" borderId="0" xfId="62" applyFont="1">
      <alignment/>
      <protection/>
    </xf>
    <xf numFmtId="0" fontId="30" fillId="24" borderId="0" xfId="62" applyFont="1" applyFill="1">
      <alignment/>
      <protection/>
    </xf>
    <xf numFmtId="0" fontId="4" fillId="24" borderId="12" xfId="0" applyFont="1" applyFill="1" applyBorder="1" applyAlignment="1" quotePrefix="1">
      <alignment horizontal="right" vertical="center" wrapText="1"/>
    </xf>
    <xf numFmtId="0" fontId="30" fillId="24" borderId="0" xfId="0" applyFont="1" applyFill="1" applyBorder="1" applyAlignment="1">
      <alignment/>
    </xf>
    <xf numFmtId="0" fontId="58" fillId="24" borderId="0" xfId="0" applyFont="1" applyFill="1" applyBorder="1" applyAlignment="1">
      <alignment horizontal="left"/>
    </xf>
    <xf numFmtId="9" fontId="30" fillId="24" borderId="0" xfId="0" applyNumberFormat="1" applyFont="1" applyFill="1" applyAlignment="1">
      <alignment/>
    </xf>
    <xf numFmtId="0" fontId="30" fillId="24" borderId="0" xfId="0" applyFont="1" applyFill="1" applyAlignment="1">
      <alignment vertical="top"/>
    </xf>
    <xf numFmtId="0" fontId="38" fillId="24" borderId="0" xfId="59" applyFont="1" applyFill="1" applyBorder="1">
      <alignment/>
      <protection/>
    </xf>
    <xf numFmtId="0" fontId="50" fillId="24" borderId="0" xfId="59" applyFont="1" applyFill="1" applyBorder="1">
      <alignment/>
      <protection/>
    </xf>
    <xf numFmtId="0" fontId="59" fillId="24" borderId="0" xfId="59" applyFont="1" applyFill="1">
      <alignment/>
      <protection/>
    </xf>
    <xf numFmtId="0" fontId="63" fillId="24" borderId="0" xfId="59" applyFont="1" applyFill="1">
      <alignment/>
      <protection/>
    </xf>
    <xf numFmtId="0" fontId="0" fillId="24" borderId="32" xfId="0" applyFont="1" applyFill="1" applyBorder="1" applyAlignment="1">
      <alignment/>
    </xf>
    <xf numFmtId="171" fontId="30" fillId="24" borderId="0" xfId="0" applyNumberFormat="1" applyFont="1" applyFill="1" applyAlignment="1">
      <alignment/>
    </xf>
    <xf numFmtId="0" fontId="65" fillId="24" borderId="0" xfId="0" applyFont="1" applyFill="1" applyBorder="1" applyAlignment="1">
      <alignment horizontal="left" wrapText="1"/>
    </xf>
    <xf numFmtId="0" fontId="64" fillId="0" borderId="0" xfId="0" applyFont="1" applyAlignment="1">
      <alignment/>
    </xf>
    <xf numFmtId="3" fontId="45" fillId="0" borderId="0" xfId="0" applyNumberFormat="1" applyFont="1" applyAlignment="1">
      <alignment/>
    </xf>
    <xf numFmtId="3" fontId="41" fillId="0" borderId="0" xfId="0" applyNumberFormat="1" applyFont="1" applyAlignment="1">
      <alignment/>
    </xf>
    <xf numFmtId="3" fontId="47" fillId="0" borderId="0" xfId="0" applyNumberFormat="1" applyFont="1" applyAlignment="1">
      <alignment/>
    </xf>
    <xf numFmtId="3" fontId="42" fillId="0" borderId="0" xfId="0" applyNumberFormat="1" applyFont="1" applyAlignment="1">
      <alignment/>
    </xf>
    <xf numFmtId="0" fontId="66" fillId="0" borderId="0" xfId="0" applyFont="1" applyAlignment="1">
      <alignment/>
    </xf>
    <xf numFmtId="3" fontId="67" fillId="0" borderId="0" xfId="0" applyNumberFormat="1" applyFont="1" applyAlignment="1">
      <alignment/>
    </xf>
    <xf numFmtId="0" fontId="67" fillId="24" borderId="0" xfId="0" applyFont="1" applyFill="1" applyBorder="1" applyAlignment="1">
      <alignment vertical="center" wrapText="1"/>
    </xf>
    <xf numFmtId="3" fontId="66" fillId="0" borderId="0" xfId="0" applyNumberFormat="1" applyFont="1" applyAlignment="1">
      <alignment/>
    </xf>
    <xf numFmtId="0" fontId="66" fillId="24" borderId="0" xfId="0" applyFont="1" applyFill="1" applyBorder="1" applyAlignment="1">
      <alignment/>
    </xf>
    <xf numFmtId="0" fontId="66" fillId="0" borderId="0" xfId="0" applyFont="1" applyBorder="1" applyAlignment="1">
      <alignment/>
    </xf>
    <xf numFmtId="0" fontId="45" fillId="24" borderId="0" xfId="0" applyFont="1" applyFill="1" applyBorder="1" applyAlignment="1">
      <alignment horizontal="center"/>
    </xf>
    <xf numFmtId="0" fontId="41" fillId="0" borderId="0" xfId="0" applyFont="1" applyBorder="1" applyAlignment="1">
      <alignment/>
    </xf>
    <xf numFmtId="0" fontId="41" fillId="24" borderId="0" xfId="0" applyFont="1" applyFill="1" applyBorder="1" applyAlignment="1">
      <alignment vertical="center" wrapText="1"/>
    </xf>
    <xf numFmtId="1" fontId="69" fillId="0" borderId="0" xfId="0" applyNumberFormat="1" applyFont="1" applyAlignment="1">
      <alignment vertical="center"/>
    </xf>
    <xf numFmtId="0" fontId="0" fillId="0" borderId="0" xfId="0" applyBorder="1" applyAlignment="1">
      <alignment/>
    </xf>
    <xf numFmtId="0" fontId="47" fillId="0" borderId="0" xfId="0" applyFont="1" applyFill="1" applyBorder="1" applyAlignment="1">
      <alignment horizontal="center"/>
    </xf>
    <xf numFmtId="0" fontId="42" fillId="0" borderId="0" xfId="0" applyFont="1" applyFill="1" applyBorder="1" applyAlignment="1">
      <alignment/>
    </xf>
    <xf numFmtId="1" fontId="42" fillId="0" borderId="0" xfId="0" applyNumberFormat="1" applyFont="1" applyFill="1" applyAlignment="1">
      <alignment/>
    </xf>
    <xf numFmtId="3" fontId="47" fillId="0" borderId="0" xfId="0" applyNumberFormat="1" applyFont="1" applyFill="1" applyAlignment="1">
      <alignment/>
    </xf>
    <xf numFmtId="3" fontId="42" fillId="0" borderId="0" xfId="0" applyNumberFormat="1" applyFont="1" applyFill="1" applyAlignment="1">
      <alignment/>
    </xf>
    <xf numFmtId="0" fontId="4" fillId="24" borderId="0" xfId="0" applyFont="1" applyFill="1" applyBorder="1" applyAlignment="1">
      <alignment horizontal="right" wrapText="1"/>
    </xf>
    <xf numFmtId="0" fontId="4" fillId="24" borderId="11" xfId="0" applyFont="1" applyFill="1" applyBorder="1" applyAlignment="1">
      <alignment horizontal="center" vertical="center" wrapText="1"/>
    </xf>
    <xf numFmtId="0" fontId="41" fillId="24" borderId="0" xfId="0" applyFont="1" applyFill="1" applyAlignment="1">
      <alignment/>
    </xf>
    <xf numFmtId="3" fontId="4" fillId="24" borderId="18" xfId="0" applyNumberFormat="1" applyFont="1" applyFill="1" applyBorder="1" applyAlignment="1">
      <alignment horizontal="right"/>
    </xf>
    <xf numFmtId="0" fontId="0" fillId="24" borderId="0" xfId="0" applyFill="1" applyAlignment="1">
      <alignment horizontal="right"/>
    </xf>
    <xf numFmtId="0" fontId="4" fillId="24" borderId="16" xfId="0" applyFont="1" applyFill="1" applyBorder="1" applyAlignment="1">
      <alignment/>
    </xf>
    <xf numFmtId="1" fontId="30" fillId="24" borderId="10" xfId="65" applyNumberFormat="1" applyFont="1" applyFill="1" applyBorder="1" applyAlignment="1">
      <alignment/>
    </xf>
    <xf numFmtId="1" fontId="30" fillId="24" borderId="18" xfId="65" applyNumberFormat="1" applyFont="1" applyFill="1" applyBorder="1" applyAlignment="1">
      <alignment/>
    </xf>
    <xf numFmtId="1" fontId="30" fillId="24" borderId="0" xfId="65" applyNumberFormat="1" applyFont="1" applyFill="1" applyBorder="1" applyAlignment="1">
      <alignment/>
    </xf>
    <xf numFmtId="9" fontId="10" fillId="24" borderId="0" xfId="65" applyFont="1" applyFill="1" applyBorder="1" applyAlignment="1">
      <alignment horizontal="right"/>
    </xf>
    <xf numFmtId="0" fontId="4" fillId="24" borderId="22" xfId="0" applyFont="1" applyFill="1" applyBorder="1" applyAlignment="1">
      <alignment horizontal="right"/>
    </xf>
    <xf numFmtId="0" fontId="31" fillId="24" borderId="17" xfId="0" applyFont="1" applyFill="1" applyBorder="1" applyAlignment="1">
      <alignment/>
    </xf>
    <xf numFmtId="1" fontId="4" fillId="24" borderId="0" xfId="65" applyNumberFormat="1" applyFont="1" applyFill="1" applyBorder="1" applyAlignment="1">
      <alignment horizontal="right"/>
    </xf>
    <xf numFmtId="9" fontId="0" fillId="24" borderId="0" xfId="0" applyNumberFormat="1" applyFill="1" applyBorder="1" applyAlignment="1">
      <alignment/>
    </xf>
    <xf numFmtId="9" fontId="30" fillId="24" borderId="0" xfId="65" applyFont="1" applyFill="1" applyBorder="1" applyAlignment="1">
      <alignment horizontal="right"/>
    </xf>
    <xf numFmtId="0" fontId="4" fillId="24" borderId="17" xfId="0" applyFont="1" applyFill="1" applyBorder="1" applyAlignment="1">
      <alignment/>
    </xf>
    <xf numFmtId="3" fontId="0" fillId="0" borderId="0" xfId="0" applyNumberFormat="1" applyFill="1" applyAlignment="1">
      <alignment/>
    </xf>
    <xf numFmtId="0" fontId="4" fillId="0" borderId="19" xfId="0" applyFont="1" applyFill="1" applyBorder="1" applyAlignment="1">
      <alignment horizontal="right" vertical="center" wrapText="1"/>
    </xf>
    <xf numFmtId="0" fontId="4" fillId="0" borderId="34" xfId="0" applyFont="1" applyFill="1" applyBorder="1" applyAlignment="1">
      <alignment horizontal="right" vertical="center" wrapText="1"/>
    </xf>
    <xf numFmtId="0" fontId="4" fillId="0" borderId="12" xfId="0" applyFont="1" applyFill="1" applyBorder="1" applyAlignment="1">
      <alignment horizontal="right" vertical="center" wrapText="1"/>
    </xf>
    <xf numFmtId="2" fontId="32" fillId="24" borderId="0" xfId="0" applyNumberFormat="1" applyFont="1" applyFill="1" applyAlignment="1">
      <alignment/>
    </xf>
    <xf numFmtId="0" fontId="4" fillId="25" borderId="12" xfId="0" applyFont="1" applyFill="1" applyBorder="1" applyAlignment="1">
      <alignment horizontal="right" vertical="center" wrapText="1"/>
    </xf>
    <xf numFmtId="0" fontId="4" fillId="0" borderId="0" xfId="0" applyFont="1" applyFill="1" applyBorder="1" applyAlignment="1">
      <alignment wrapText="1"/>
    </xf>
    <xf numFmtId="0" fontId="4" fillId="0" borderId="12" xfId="0" applyFont="1" applyFill="1" applyBorder="1" applyAlignment="1">
      <alignment horizontal="center" vertical="center" wrapText="1"/>
    </xf>
    <xf numFmtId="0" fontId="4" fillId="0" borderId="34" xfId="0" applyFont="1" applyFill="1" applyBorder="1" applyAlignment="1">
      <alignment horizontal="center" vertical="center" wrapText="1"/>
    </xf>
    <xf numFmtId="0" fontId="4" fillId="0" borderId="35" xfId="0" applyFont="1" applyFill="1" applyBorder="1" applyAlignment="1">
      <alignment horizontal="center" vertical="center" wrapText="1"/>
    </xf>
    <xf numFmtId="0" fontId="4" fillId="0" borderId="0" xfId="0" applyFont="1" applyFill="1" applyBorder="1" applyAlignment="1">
      <alignment/>
    </xf>
    <xf numFmtId="0" fontId="4" fillId="24" borderId="35" xfId="0" applyFont="1" applyFill="1" applyBorder="1" applyAlignment="1">
      <alignment horizontal="right" vertical="center" wrapText="1"/>
    </xf>
    <xf numFmtId="0" fontId="0" fillId="24" borderId="12" xfId="0" applyFont="1" applyFill="1" applyBorder="1" applyAlignment="1">
      <alignment horizontal="right" wrapText="1"/>
    </xf>
    <xf numFmtId="9" fontId="0" fillId="0" borderId="0" xfId="0" applyNumberFormat="1" applyAlignment="1">
      <alignment/>
    </xf>
    <xf numFmtId="1" fontId="30" fillId="0" borderId="0" xfId="0" applyNumberFormat="1" applyFont="1" applyBorder="1" applyAlignment="1">
      <alignment/>
    </xf>
    <xf numFmtId="1" fontId="30" fillId="0" borderId="11" xfId="0" applyNumberFormat="1" applyFont="1" applyBorder="1" applyAlignment="1">
      <alignment/>
    </xf>
    <xf numFmtId="1" fontId="10" fillId="0" borderId="11" xfId="0" applyNumberFormat="1" applyFont="1" applyBorder="1" applyAlignment="1">
      <alignment/>
    </xf>
    <xf numFmtId="0" fontId="4" fillId="24" borderId="10" xfId="0" applyFont="1" applyFill="1" applyBorder="1" applyAlignment="1">
      <alignment vertical="center" wrapText="1"/>
    </xf>
    <xf numFmtId="0" fontId="31" fillId="24" borderId="10" xfId="0" applyFont="1" applyFill="1" applyBorder="1" applyAlignment="1">
      <alignment horizontal="right"/>
    </xf>
    <xf numFmtId="3" fontId="0" fillId="24" borderId="10" xfId="0" applyNumberFormat="1" applyFont="1" applyFill="1" applyBorder="1" applyAlignment="1">
      <alignment horizontal="right"/>
    </xf>
    <xf numFmtId="0" fontId="4" fillId="24" borderId="19" xfId="0" applyFont="1" applyFill="1" applyBorder="1" applyAlignment="1">
      <alignment vertical="center" wrapText="1"/>
    </xf>
    <xf numFmtId="0" fontId="31" fillId="24" borderId="15" xfId="0" applyFont="1" applyFill="1" applyBorder="1" applyAlignment="1">
      <alignment horizontal="right"/>
    </xf>
    <xf numFmtId="0" fontId="0" fillId="24" borderId="10" xfId="0" applyFont="1" applyFill="1" applyBorder="1" applyAlignment="1">
      <alignment/>
    </xf>
    <xf numFmtId="0" fontId="4" fillId="24" borderId="15" xfId="0" applyFont="1" applyFill="1" applyBorder="1" applyAlignment="1">
      <alignment/>
    </xf>
    <xf numFmtId="0" fontId="4" fillId="24" borderId="10" xfId="0" applyFont="1" applyFill="1" applyBorder="1" applyAlignment="1">
      <alignment/>
    </xf>
    <xf numFmtId="3" fontId="4" fillId="24" borderId="10" xfId="0" applyNumberFormat="1" applyFont="1" applyFill="1" applyBorder="1" applyAlignment="1">
      <alignment horizontal="right"/>
    </xf>
    <xf numFmtId="3" fontId="31" fillId="24" borderId="15" xfId="0" applyNumberFormat="1" applyFont="1" applyFill="1" applyBorder="1" applyAlignment="1">
      <alignment horizontal="right"/>
    </xf>
    <xf numFmtId="3" fontId="31" fillId="24" borderId="10" xfId="0" applyNumberFormat="1" applyFont="1" applyFill="1" applyBorder="1" applyAlignment="1">
      <alignment horizontal="right"/>
    </xf>
    <xf numFmtId="1" fontId="30" fillId="0" borderId="0" xfId="65" applyNumberFormat="1" applyFont="1" applyFill="1" applyBorder="1" applyAlignment="1">
      <alignment horizontal="right"/>
    </xf>
    <xf numFmtId="1" fontId="30" fillId="25" borderId="18" xfId="65" applyNumberFormat="1" applyFont="1" applyFill="1" applyBorder="1" applyAlignment="1">
      <alignment horizontal="right"/>
    </xf>
    <xf numFmtId="1" fontId="30" fillId="25" borderId="0" xfId="65" applyNumberFormat="1" applyFont="1" applyFill="1" applyBorder="1" applyAlignment="1">
      <alignment horizontal="right"/>
    </xf>
    <xf numFmtId="1" fontId="30" fillId="0" borderId="0" xfId="65" applyNumberFormat="1" applyFont="1" applyFill="1" applyBorder="1" applyAlignment="1">
      <alignment horizontal="right" vertical="center"/>
    </xf>
    <xf numFmtId="1" fontId="30" fillId="25" borderId="18" xfId="65" applyNumberFormat="1" applyFont="1" applyFill="1" applyBorder="1" applyAlignment="1">
      <alignment horizontal="right" vertical="center"/>
    </xf>
    <xf numFmtId="1" fontId="30" fillId="25" borderId="0" xfId="65" applyNumberFormat="1" applyFont="1" applyFill="1" applyBorder="1" applyAlignment="1">
      <alignment horizontal="right" vertical="center"/>
    </xf>
    <xf numFmtId="0" fontId="0" fillId="24" borderId="12" xfId="0" applyFont="1" applyFill="1" applyBorder="1" applyAlignment="1">
      <alignment wrapText="1"/>
    </xf>
    <xf numFmtId="0" fontId="0" fillId="24" borderId="0" xfId="0" applyFont="1" applyFill="1" applyAlignment="1">
      <alignment wrapText="1"/>
    </xf>
    <xf numFmtId="0" fontId="0" fillId="24" borderId="0" xfId="0" applyFont="1" applyFill="1" applyBorder="1" applyAlignment="1">
      <alignment horizontal="right" wrapText="1"/>
    </xf>
    <xf numFmtId="1" fontId="32" fillId="24" borderId="0" xfId="0" applyNumberFormat="1" applyFont="1" applyFill="1" applyBorder="1" applyAlignment="1">
      <alignment horizontal="center"/>
    </xf>
    <xf numFmtId="0" fontId="2" fillId="24" borderId="0" xfId="53" applyFont="1" applyFill="1" applyAlignment="1">
      <alignment/>
    </xf>
    <xf numFmtId="0" fontId="0" fillId="24" borderId="0" xfId="0" applyFont="1" applyFill="1" applyBorder="1" applyAlignment="1">
      <alignment/>
    </xf>
    <xf numFmtId="1" fontId="0" fillId="24" borderId="0" xfId="0" applyNumberFormat="1" applyFont="1" applyFill="1" applyBorder="1" applyAlignment="1">
      <alignment horizontal="center"/>
    </xf>
    <xf numFmtId="0" fontId="30" fillId="24" borderId="0" xfId="0" applyFont="1" applyFill="1" applyBorder="1" applyAlignment="1">
      <alignment/>
    </xf>
    <xf numFmtId="1" fontId="30" fillId="24" borderId="0" xfId="0" applyNumberFormat="1" applyFont="1" applyFill="1" applyBorder="1" applyAlignment="1">
      <alignment horizontal="center"/>
    </xf>
    <xf numFmtId="9" fontId="56" fillId="24" borderId="0" xfId="0" applyNumberFormat="1" applyFont="1" applyFill="1" applyAlignment="1">
      <alignment/>
    </xf>
    <xf numFmtId="0" fontId="37" fillId="24" borderId="0" xfId="0" applyFont="1" applyFill="1" applyBorder="1" applyAlignment="1">
      <alignment/>
    </xf>
    <xf numFmtId="0" fontId="60" fillId="24" borderId="0" xfId="0" applyFont="1" applyFill="1" applyBorder="1" applyAlignment="1">
      <alignment/>
    </xf>
    <xf numFmtId="0" fontId="58" fillId="24" borderId="0" xfId="0" applyFont="1" applyFill="1" applyBorder="1" applyAlignment="1">
      <alignment wrapText="1"/>
    </xf>
    <xf numFmtId="0" fontId="60" fillId="24" borderId="0" xfId="0" applyFont="1" applyFill="1" applyBorder="1" applyAlignment="1">
      <alignment wrapText="1"/>
    </xf>
    <xf numFmtId="3" fontId="32" fillId="24" borderId="0" xfId="0" applyNumberFormat="1" applyFont="1" applyFill="1" applyAlignment="1">
      <alignment/>
    </xf>
    <xf numFmtId="178" fontId="0" fillId="0" borderId="0" xfId="42" applyNumberFormat="1" applyBorder="1" applyAlignment="1">
      <alignment/>
    </xf>
    <xf numFmtId="0" fontId="58" fillId="24" borderId="0" xfId="58" applyFont="1" applyFill="1" applyAlignment="1">
      <alignment horizontal="left" vertical="top" wrapText="1"/>
      <protection/>
    </xf>
    <xf numFmtId="0" fontId="30" fillId="0" borderId="0" xfId="0" applyFont="1" applyAlignment="1">
      <alignment vertical="top" wrapText="1"/>
    </xf>
    <xf numFmtId="0" fontId="4" fillId="24" borderId="11" xfId="58" applyFont="1" applyFill="1" applyBorder="1" applyAlignment="1">
      <alignment horizontal="center"/>
      <protection/>
    </xf>
    <xf numFmtId="0" fontId="6" fillId="24" borderId="0" xfId="58" applyFont="1" applyFill="1" applyAlignment="1">
      <alignment horizontal="left" vertical="center" wrapText="1"/>
      <protection/>
    </xf>
    <xf numFmtId="0" fontId="0" fillId="0" borderId="33" xfId="58" applyBorder="1" applyAlignment="1">
      <alignment horizontal="right"/>
      <protection/>
    </xf>
    <xf numFmtId="0" fontId="0" fillId="0" borderId="36" xfId="58" applyBorder="1" applyAlignment="1">
      <alignment horizontal="right"/>
      <protection/>
    </xf>
    <xf numFmtId="0" fontId="0" fillId="0" borderId="37" xfId="58" applyBorder="1" applyAlignment="1">
      <alignment horizontal="right"/>
      <protection/>
    </xf>
    <xf numFmtId="0" fontId="4" fillId="0" borderId="14" xfId="58" applyFont="1" applyBorder="1" applyAlignment="1">
      <alignment horizontal="center"/>
      <protection/>
    </xf>
    <xf numFmtId="0" fontId="27" fillId="0" borderId="14" xfId="59" applyFont="1" applyBorder="1" applyAlignment="1">
      <alignment horizontal="center"/>
      <protection/>
    </xf>
    <xf numFmtId="0" fontId="58" fillId="24" borderId="0" xfId="0" applyFont="1" applyFill="1" applyBorder="1" applyAlignment="1">
      <alignment horizontal="left" vertical="top" wrapText="1"/>
    </xf>
    <xf numFmtId="0" fontId="58" fillId="24" borderId="0" xfId="0" applyNumberFormat="1" applyFont="1" applyFill="1" applyBorder="1" applyAlignment="1">
      <alignment horizontal="left" wrapText="1"/>
    </xf>
    <xf numFmtId="0" fontId="58" fillId="24" borderId="0" xfId="59" applyFont="1" applyFill="1" applyBorder="1" applyAlignment="1">
      <alignment horizontal="left" wrapText="1"/>
      <protection/>
    </xf>
    <xf numFmtId="0" fontId="58" fillId="24" borderId="0" xfId="58" applyFont="1" applyFill="1" applyBorder="1" applyAlignment="1">
      <alignment horizontal="left" wrapText="1"/>
      <protection/>
    </xf>
    <xf numFmtId="0" fontId="30" fillId="0" borderId="0" xfId="60" applyFont="1" applyAlignment="1">
      <alignment horizontal="left" wrapText="1"/>
      <protection/>
    </xf>
    <xf numFmtId="0" fontId="58" fillId="24" borderId="0" xfId="60" applyFont="1" applyFill="1" applyBorder="1" applyAlignment="1">
      <alignment horizontal="left" wrapText="1"/>
      <protection/>
    </xf>
    <xf numFmtId="0" fontId="30" fillId="0" borderId="0" xfId="0" applyFont="1" applyAlignment="1">
      <alignment horizontal="left" wrapText="1"/>
    </xf>
    <xf numFmtId="0" fontId="4" fillId="24" borderId="17" xfId="0" applyFont="1" applyFill="1" applyBorder="1" applyAlignment="1">
      <alignment horizontal="left" vertical="center" wrapText="1"/>
    </xf>
    <xf numFmtId="0" fontId="4" fillId="24" borderId="0" xfId="0" applyFont="1" applyFill="1" applyBorder="1" applyAlignment="1">
      <alignment horizontal="center" vertical="center" wrapText="1"/>
    </xf>
    <xf numFmtId="0" fontId="4" fillId="24" borderId="12" xfId="0" applyFont="1" applyFill="1" applyBorder="1" applyAlignment="1">
      <alignment horizontal="center" vertical="center" wrapText="1"/>
    </xf>
    <xf numFmtId="0" fontId="56" fillId="0" borderId="0" xfId="0" applyFont="1" applyFill="1" applyBorder="1" applyAlignment="1">
      <alignment horizontal="left" wrapText="1"/>
    </xf>
    <xf numFmtId="0" fontId="4" fillId="24" borderId="0" xfId="0" applyFont="1" applyFill="1" applyBorder="1" applyAlignment="1">
      <alignment horizontal="center"/>
    </xf>
    <xf numFmtId="0" fontId="4" fillId="24" borderId="38" xfId="58" applyFont="1" applyFill="1" applyBorder="1" applyAlignment="1">
      <alignment horizontal="center"/>
      <protection/>
    </xf>
    <xf numFmtId="0" fontId="12" fillId="0" borderId="11" xfId="59" applyBorder="1" applyAlignment="1">
      <alignment/>
      <protection/>
    </xf>
    <xf numFmtId="0" fontId="12" fillId="0" borderId="39" xfId="59" applyBorder="1" applyAlignment="1">
      <alignment/>
      <protection/>
    </xf>
    <xf numFmtId="0" fontId="2" fillId="24" borderId="0" xfId="53" applyFill="1" applyAlignment="1">
      <alignment vertical="center"/>
    </xf>
    <xf numFmtId="0" fontId="0" fillId="0" borderId="0" xfId="0" applyAlignment="1">
      <alignment/>
    </xf>
    <xf numFmtId="0" fontId="4" fillId="24" borderId="22" xfId="0" applyFont="1" applyFill="1" applyBorder="1" applyAlignment="1">
      <alignment horizontal="right" wrapText="1"/>
    </xf>
    <xf numFmtId="0" fontId="4" fillId="24" borderId="12" xfId="0" applyFont="1" applyFill="1" applyBorder="1" applyAlignment="1">
      <alignment horizontal="right" wrapText="1"/>
    </xf>
    <xf numFmtId="0" fontId="4" fillId="24" borderId="11" xfId="0" applyFont="1" applyFill="1" applyBorder="1" applyAlignment="1">
      <alignment horizontal="center"/>
    </xf>
    <xf numFmtId="0" fontId="58" fillId="0" borderId="0" xfId="0" applyFont="1" applyFill="1" applyBorder="1" applyAlignment="1">
      <alignment horizontal="left" wrapText="1"/>
    </xf>
    <xf numFmtId="0" fontId="30" fillId="0" borderId="0" xfId="0" applyFont="1" applyFill="1" applyAlignment="1">
      <alignment horizontal="left" wrapText="1"/>
    </xf>
    <xf numFmtId="0" fontId="58" fillId="24" borderId="0" xfId="0" applyFont="1" applyFill="1" applyBorder="1" applyAlignment="1">
      <alignment horizontal="left" wrapText="1"/>
    </xf>
    <xf numFmtId="0" fontId="56" fillId="24" borderId="0" xfId="0" applyFont="1" applyFill="1" applyBorder="1" applyAlignment="1">
      <alignment horizontal="left" wrapText="1"/>
    </xf>
    <xf numFmtId="0" fontId="6" fillId="24" borderId="0" xfId="0" applyFont="1" applyFill="1" applyAlignment="1">
      <alignment horizontal="left" vertical="center" wrapText="1"/>
    </xf>
    <xf numFmtId="0" fontId="0" fillId="24" borderId="12" xfId="0" applyFont="1" applyFill="1" applyBorder="1" applyAlignment="1">
      <alignment horizontal="right" wrapText="1"/>
    </xf>
    <xf numFmtId="0" fontId="57" fillId="24" borderId="17" xfId="0" applyFont="1" applyFill="1" applyBorder="1" applyAlignment="1">
      <alignment horizontal="left" wrapText="1"/>
    </xf>
    <xf numFmtId="0" fontId="4" fillId="24" borderId="22" xfId="0" applyFont="1" applyFill="1" applyBorder="1" applyAlignment="1">
      <alignment horizontal="left" vertical="center" wrapText="1"/>
    </xf>
    <xf numFmtId="0" fontId="4" fillId="24" borderId="12" xfId="0" applyFont="1" applyFill="1" applyBorder="1" applyAlignment="1">
      <alignment horizontal="left" vertical="center" wrapText="1"/>
    </xf>
    <xf numFmtId="0" fontId="31" fillId="24" borderId="0" xfId="0" applyFont="1" applyFill="1" applyBorder="1" applyAlignment="1">
      <alignment horizontal="center"/>
    </xf>
    <xf numFmtId="0" fontId="4" fillId="24" borderId="0" xfId="0" applyFont="1" applyFill="1" applyBorder="1" applyAlignment="1">
      <alignment horizontal="left" vertical="center" wrapText="1"/>
    </xf>
    <xf numFmtId="0" fontId="0" fillId="0" borderId="12" xfId="0" applyBorder="1" applyAlignment="1">
      <alignment/>
    </xf>
    <xf numFmtId="0" fontId="4" fillId="24" borderId="22" xfId="58" applyFont="1" applyFill="1" applyBorder="1" applyAlignment="1">
      <alignment horizontal="left" vertical="center" wrapText="1"/>
      <protection/>
    </xf>
    <xf numFmtId="0" fontId="12" fillId="0" borderId="12" xfId="59" applyBorder="1" applyAlignment="1">
      <alignment/>
      <protection/>
    </xf>
    <xf numFmtId="0" fontId="6" fillId="24" borderId="0" xfId="62" applyFont="1" applyFill="1" applyAlignment="1">
      <alignment horizontal="left" vertical="center" wrapText="1"/>
      <protection/>
    </xf>
    <xf numFmtId="0" fontId="4" fillId="0" borderId="14" xfId="62" applyFont="1" applyBorder="1" applyAlignment="1">
      <alignment horizontal="center"/>
      <protection/>
    </xf>
    <xf numFmtId="0" fontId="59" fillId="0" borderId="0" xfId="59" applyFont="1" applyAlignment="1">
      <alignment horizontal="left" wrapText="1"/>
      <protection/>
    </xf>
    <xf numFmtId="0" fontId="4" fillId="24" borderId="0" xfId="58" applyFont="1" applyFill="1" applyBorder="1" applyAlignment="1">
      <alignment horizontal="left" vertical="center" wrapText="1"/>
      <protection/>
    </xf>
    <xf numFmtId="0" fontId="4" fillId="24" borderId="12" xfId="58" applyFont="1" applyFill="1" applyBorder="1" applyAlignment="1">
      <alignment horizontal="left" vertical="center" wrapText="1"/>
      <protection/>
    </xf>
    <xf numFmtId="0" fontId="0" fillId="0" borderId="12" xfId="58" applyBorder="1" applyAlignment="1">
      <alignment horizontal="right"/>
      <protection/>
    </xf>
    <xf numFmtId="0" fontId="4" fillId="24" borderId="14" xfId="58" applyFont="1" applyFill="1" applyBorder="1" applyAlignment="1">
      <alignment horizontal="center"/>
      <protection/>
    </xf>
    <xf numFmtId="0" fontId="4" fillId="24" borderId="11" xfId="58" applyFont="1" applyFill="1" applyBorder="1" applyAlignment="1">
      <alignment horizontal="center"/>
      <protection/>
    </xf>
    <xf numFmtId="0" fontId="4" fillId="24" borderId="13" xfId="58" applyFont="1" applyFill="1" applyBorder="1" applyAlignment="1">
      <alignment horizontal="center"/>
      <protection/>
    </xf>
    <xf numFmtId="0" fontId="12" fillId="0" borderId="13" xfId="59" applyBorder="1" applyAlignment="1">
      <alignment horizontal="center"/>
      <protection/>
    </xf>
    <xf numFmtId="0" fontId="56" fillId="24" borderId="0" xfId="60" applyFont="1" applyFill="1" applyBorder="1" applyAlignment="1">
      <alignment horizontal="left" wrapText="1"/>
      <protection/>
    </xf>
    <xf numFmtId="0" fontId="30" fillId="0" borderId="0" xfId="0" applyFont="1" applyAlignment="1">
      <alignment horizontal="left" wrapText="1"/>
    </xf>
    <xf numFmtId="0" fontId="30" fillId="0" borderId="0" xfId="0" applyFont="1" applyAlignment="1">
      <alignment vertical="top" wrapText="1"/>
    </xf>
    <xf numFmtId="0" fontId="58" fillId="24" borderId="0" xfId="0" applyFont="1" applyFill="1" applyBorder="1" applyAlignment="1">
      <alignment horizontal="left" vertical="top" wrapText="1"/>
    </xf>
    <xf numFmtId="0" fontId="0" fillId="0" borderId="12" xfId="0" applyBorder="1" applyAlignment="1">
      <alignment horizontal="right" wrapText="1"/>
    </xf>
    <xf numFmtId="0" fontId="30" fillId="0" borderId="0" xfId="0" applyFont="1" applyAlignment="1">
      <alignment wrapText="1"/>
    </xf>
    <xf numFmtId="0" fontId="58" fillId="24" borderId="0" xfId="0" applyNumberFormat="1" applyFont="1" applyFill="1" applyBorder="1" applyAlignment="1">
      <alignment horizontal="left" wrapText="1"/>
    </xf>
    <xf numFmtId="0" fontId="30" fillId="0" borderId="0" xfId="0" applyFont="1" applyAlignment="1">
      <alignment/>
    </xf>
    <xf numFmtId="0" fontId="30" fillId="24" borderId="0" xfId="0" applyFont="1" applyFill="1" applyBorder="1" applyAlignment="1">
      <alignment vertical="top"/>
    </xf>
    <xf numFmtId="0" fontId="57" fillId="24" borderId="0" xfId="0" applyFont="1" applyFill="1" applyBorder="1" applyAlignment="1">
      <alignment horizontal="left" wrapText="1"/>
    </xf>
    <xf numFmtId="0" fontId="51" fillId="24" borderId="0" xfId="61" applyNumberFormat="1" applyFont="1" applyFill="1" applyBorder="1" applyAlignment="1">
      <alignment horizontal="left" wrapText="1"/>
      <protection/>
    </xf>
    <xf numFmtId="0" fontId="62" fillId="24" borderId="0" xfId="59" applyFont="1" applyFill="1" applyAlignment="1">
      <alignment/>
      <protection/>
    </xf>
    <xf numFmtId="0" fontId="30" fillId="24" borderId="0" xfId="0" applyFont="1" applyFill="1" applyAlignment="1">
      <alignment/>
    </xf>
    <xf numFmtId="0" fontId="62" fillId="24" borderId="0" xfId="59" applyFont="1" applyFill="1" applyAlignment="1">
      <alignment wrapText="1"/>
      <protection/>
    </xf>
    <xf numFmtId="0" fontId="30" fillId="24" borderId="0" xfId="0" applyFont="1" applyFill="1" applyAlignment="1">
      <alignment wrapText="1"/>
    </xf>
    <xf numFmtId="0" fontId="51" fillId="24" borderId="0" xfId="59" applyFont="1" applyFill="1" applyAlignment="1">
      <alignment wrapText="1"/>
      <protection/>
    </xf>
    <xf numFmtId="0" fontId="54" fillId="24" borderId="0" xfId="59" applyFont="1" applyFill="1" applyAlignment="1">
      <alignment wrapText="1"/>
      <protection/>
    </xf>
    <xf numFmtId="0" fontId="38" fillId="24" borderId="22" xfId="59" applyFont="1" applyFill="1" applyBorder="1" applyAlignment="1">
      <alignment/>
      <protection/>
    </xf>
    <xf numFmtId="0" fontId="38" fillId="24" borderId="11" xfId="59" applyFont="1" applyFill="1" applyBorder="1" applyAlignment="1">
      <alignment/>
      <protection/>
    </xf>
    <xf numFmtId="0" fontId="38" fillId="24" borderId="14" xfId="59" applyFont="1" applyFill="1" applyBorder="1" applyAlignment="1">
      <alignment horizontal="center" wrapText="1"/>
      <protection/>
    </xf>
    <xf numFmtId="0" fontId="38" fillId="24" borderId="22" xfId="59" applyFont="1" applyFill="1" applyBorder="1" applyAlignment="1">
      <alignment horizontal="right"/>
      <protection/>
    </xf>
    <xf numFmtId="0" fontId="38" fillId="24" borderId="11" xfId="59" applyFont="1" applyFill="1" applyBorder="1" applyAlignment="1">
      <alignment horizontal="right"/>
      <protection/>
    </xf>
    <xf numFmtId="0" fontId="58" fillId="24" borderId="0" xfId="58" applyFont="1" applyFill="1" applyAlignment="1">
      <alignment horizontal="left" vertical="center" wrapText="1"/>
      <protection/>
    </xf>
    <xf numFmtId="0" fontId="4" fillId="24" borderId="11" xfId="0" applyFont="1" applyFill="1" applyBorder="1" applyAlignment="1">
      <alignment horizontal="center" vertical="center"/>
    </xf>
    <xf numFmtId="0" fontId="60" fillId="24" borderId="0" xfId="0" applyFont="1" applyFill="1" applyBorder="1" applyAlignment="1">
      <alignment horizontal="left" vertical="center" wrapText="1"/>
    </xf>
    <xf numFmtId="0" fontId="4" fillId="24" borderId="14" xfId="0" applyFont="1" applyFill="1" applyBorder="1" applyAlignment="1">
      <alignment horizontal="center" vertical="center" wrapText="1"/>
    </xf>
    <xf numFmtId="0" fontId="4" fillId="24" borderId="40" xfId="0" applyFont="1" applyFill="1" applyBorder="1" applyAlignment="1">
      <alignment horizontal="center" vertical="center" wrapText="1"/>
    </xf>
    <xf numFmtId="0" fontId="39" fillId="24" borderId="22" xfId="0" applyFont="1" applyFill="1" applyBorder="1" applyAlignment="1">
      <alignment horizontal="center" vertical="center" wrapText="1"/>
    </xf>
    <xf numFmtId="0" fontId="39" fillId="24" borderId="12" xfId="0" applyFont="1" applyFill="1" applyBorder="1" applyAlignment="1">
      <alignment horizontal="center" vertical="center" wrapText="1"/>
    </xf>
    <xf numFmtId="0" fontId="4" fillId="24" borderId="23" xfId="0" applyFont="1" applyFill="1" applyBorder="1" applyAlignment="1">
      <alignment horizontal="right" vertical="center" wrapText="1"/>
    </xf>
    <xf numFmtId="0" fontId="4" fillId="24" borderId="35" xfId="0" applyFont="1" applyFill="1" applyBorder="1" applyAlignment="1">
      <alignment horizontal="right" vertical="center" wrapText="1"/>
    </xf>
    <xf numFmtId="0" fontId="4" fillId="24" borderId="0" xfId="0" applyFont="1" applyFill="1" applyBorder="1" applyAlignment="1">
      <alignment horizontal="right" wrapText="1"/>
    </xf>
    <xf numFmtId="0" fontId="58" fillId="24" borderId="0" xfId="0" applyFont="1" applyFill="1" applyBorder="1" applyAlignment="1">
      <alignment horizontal="left"/>
    </xf>
    <xf numFmtId="0" fontId="4" fillId="24" borderId="14" xfId="0" applyFont="1" applyFill="1" applyBorder="1" applyAlignment="1">
      <alignment horizontal="center"/>
    </xf>
    <xf numFmtId="0" fontId="4" fillId="24" borderId="11" xfId="0" applyFont="1" applyFill="1" applyBorder="1" applyAlignment="1">
      <alignment horizontal="center"/>
    </xf>
    <xf numFmtId="0" fontId="4" fillId="24" borderId="13" xfId="0" applyFont="1" applyFill="1" applyBorder="1" applyAlignment="1">
      <alignment horizontal="center"/>
    </xf>
    <xf numFmtId="0" fontId="0" fillId="24" borderId="12" xfId="0" applyFont="1" applyFill="1" applyBorder="1" applyAlignment="1">
      <alignment horizontal="right" wrapText="1"/>
    </xf>
    <xf numFmtId="0" fontId="6" fillId="0" borderId="0" xfId="0" applyFont="1" applyFill="1" applyAlignment="1">
      <alignment horizontal="left" vertical="center" wrapText="1"/>
    </xf>
    <xf numFmtId="0" fontId="4" fillId="24" borderId="0" xfId="0" applyFont="1" applyFill="1" applyBorder="1" applyAlignment="1">
      <alignment horizontal="left" wrapText="1"/>
    </xf>
    <xf numFmtId="0" fontId="31" fillId="24" borderId="0" xfId="0" applyFont="1" applyFill="1" applyBorder="1" applyAlignment="1">
      <alignment horizontal="center" vertical="center"/>
    </xf>
    <xf numFmtId="0" fontId="6" fillId="24" borderId="0" xfId="0" applyFont="1" applyFill="1" applyBorder="1" applyAlignment="1">
      <alignment horizontal="left" vertical="center" wrapText="1"/>
    </xf>
    <xf numFmtId="0" fontId="31" fillId="24" borderId="22" xfId="0" applyFont="1" applyFill="1" applyBorder="1" applyAlignment="1">
      <alignment horizontal="left" vertical="center" wrapText="1"/>
    </xf>
    <xf numFmtId="0" fontId="31" fillId="24" borderId="12" xfId="0" applyFont="1" applyFill="1" applyBorder="1" applyAlignment="1">
      <alignment horizontal="left" vertical="center" wrapText="1"/>
    </xf>
    <xf numFmtId="0" fontId="53" fillId="0" borderId="0" xfId="0" applyFont="1" applyAlignment="1">
      <alignment horizontal="left" wrapText="1"/>
    </xf>
    <xf numFmtId="0" fontId="10" fillId="0" borderId="0" xfId="0" applyFont="1" applyBorder="1" applyAlignment="1">
      <alignment vertical="center"/>
    </xf>
    <xf numFmtId="0" fontId="10" fillId="0" borderId="12" xfId="0" applyFont="1" applyBorder="1" applyAlignment="1">
      <alignment vertical="center"/>
    </xf>
    <xf numFmtId="0" fontId="10" fillId="24" borderId="0" xfId="0" applyFont="1" applyFill="1" applyBorder="1" applyAlignment="1">
      <alignment horizontal="center" vertical="center" wrapText="1"/>
    </xf>
    <xf numFmtId="0" fontId="10" fillId="24" borderId="12" xfId="0" applyFont="1" applyFill="1" applyBorder="1" applyAlignment="1">
      <alignment horizontal="center" vertical="center" wrapText="1"/>
    </xf>
    <xf numFmtId="0" fontId="67" fillId="24" borderId="0" xfId="0" applyFont="1" applyFill="1" applyBorder="1" applyAlignment="1">
      <alignment horizontal="left" vertical="center" wrapText="1"/>
    </xf>
    <xf numFmtId="0" fontId="4" fillId="24" borderId="22" xfId="0" applyFont="1" applyFill="1" applyBorder="1" applyAlignment="1">
      <alignment horizontal="center" vertical="center" wrapText="1"/>
    </xf>
    <xf numFmtId="0" fontId="4" fillId="0" borderId="22" xfId="0" applyFont="1" applyBorder="1" applyAlignment="1">
      <alignment horizontal="center"/>
    </xf>
    <xf numFmtId="0" fontId="65" fillId="24" borderId="0" xfId="0" applyFont="1" applyFill="1" applyBorder="1" applyAlignment="1">
      <alignment horizontal="left" wrapText="1"/>
    </xf>
    <xf numFmtId="0" fontId="64" fillId="24" borderId="0" xfId="0" applyFont="1" applyFill="1" applyBorder="1" applyAlignment="1">
      <alignment horizontal="left" wrapText="1"/>
    </xf>
    <xf numFmtId="0" fontId="4" fillId="0" borderId="22" xfId="0" applyFont="1" applyBorder="1" applyAlignment="1">
      <alignment horizontal="center" vertical="center"/>
    </xf>
    <xf numFmtId="0" fontId="4" fillId="0" borderId="12" xfId="0" applyFont="1" applyBorder="1" applyAlignment="1">
      <alignment horizontal="center" vertical="center"/>
    </xf>
    <xf numFmtId="0" fontId="0" fillId="0" borderId="11" xfId="0" applyBorder="1" applyAlignment="1">
      <alignment/>
    </xf>
    <xf numFmtId="0" fontId="4" fillId="0" borderId="22" xfId="0" applyFont="1" applyBorder="1" applyAlignment="1">
      <alignment vertical="center" wrapText="1"/>
    </xf>
    <xf numFmtId="0" fontId="4" fillId="0" borderId="12" xfId="0" applyFont="1" applyBorder="1" applyAlignment="1">
      <alignment vertical="center" wrapText="1"/>
    </xf>
    <xf numFmtId="0" fontId="11" fillId="24" borderId="0" xfId="0" applyFont="1" applyFill="1" applyBorder="1" applyAlignment="1">
      <alignment horizontal="left" wrapText="1"/>
    </xf>
    <xf numFmtId="0" fontId="4" fillId="0" borderId="22" xfId="0" applyFont="1" applyBorder="1" applyAlignment="1">
      <alignment horizontal="center" vertical="center"/>
    </xf>
    <xf numFmtId="0" fontId="4" fillId="0" borderId="12" xfId="0" applyFont="1" applyBorder="1" applyAlignment="1">
      <alignment horizontal="center" vertical="center"/>
    </xf>
    <xf numFmtId="0" fontId="11" fillId="24" borderId="0" xfId="0" applyFont="1" applyFill="1" applyBorder="1" applyAlignment="1">
      <alignment horizontal="left"/>
    </xf>
    <xf numFmtId="0" fontId="56" fillId="24" borderId="0" xfId="0" applyFont="1" applyFill="1" applyBorder="1" applyAlignment="1">
      <alignment horizontal="left" vertical="top" wrapText="1"/>
    </xf>
    <xf numFmtId="0" fontId="56" fillId="24" borderId="0" xfId="0" applyFont="1" applyFill="1" applyBorder="1" applyAlignment="1">
      <alignment horizontal="left" vertical="center" wrapText="1"/>
    </xf>
    <xf numFmtId="0" fontId="30" fillId="25" borderId="0" xfId="0" applyFont="1" applyFill="1" applyAlignment="1">
      <alignment vertical="top" wrapText="1"/>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Criminal Histoies" xfId="57"/>
    <cellStyle name="Normal_Criminal history of knife offenders" xfId="58"/>
    <cellStyle name="Normal_Criminal History Tables CM" xfId="59"/>
    <cellStyle name="Normal_Final Draft Tables Q3 2013_updated" xfId="60"/>
    <cellStyle name="Normal_knife extra table" xfId="61"/>
    <cellStyle name="Normal_Tables Knife Possession Sentencing  Q3 13" xfId="62"/>
    <cellStyle name="Note" xfId="63"/>
    <cellStyle name="Output" xfId="64"/>
    <cellStyle name="Percent" xfId="65"/>
    <cellStyle name="Title" xfId="66"/>
    <cellStyle name="Total" xfId="67"/>
    <cellStyle name="Warning Text"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2"/>
    <pageSetUpPr fitToPage="1"/>
  </sheetPr>
  <dimension ref="B2:N28"/>
  <sheetViews>
    <sheetView workbookViewId="0" topLeftCell="A1">
      <selection activeCell="D34" sqref="D34"/>
    </sheetView>
  </sheetViews>
  <sheetFormatPr defaultColWidth="9.140625" defaultRowHeight="12.75"/>
  <cols>
    <col min="1" max="1" width="4.7109375" style="34" customWidth="1"/>
    <col min="2" max="2" width="12.57421875" style="34" customWidth="1"/>
    <col min="3" max="3" width="32.140625" style="34" customWidth="1"/>
    <col min="4" max="4" width="158.7109375" style="34" customWidth="1"/>
    <col min="5" max="8" width="9.140625" style="34" customWidth="1"/>
    <col min="9" max="9" width="6.140625" style="34" customWidth="1"/>
    <col min="10" max="16384" width="9.140625" style="34" customWidth="1"/>
  </cols>
  <sheetData>
    <row r="2" ht="12.75">
      <c r="B2" s="58" t="s">
        <v>260</v>
      </c>
    </row>
    <row r="3" spans="2:13" ht="12.75" customHeight="1">
      <c r="B3" s="59"/>
      <c r="C3" s="59"/>
      <c r="D3" s="59"/>
      <c r="E3" s="249"/>
      <c r="F3" s="249"/>
      <c r="G3" s="249"/>
      <c r="H3" s="249"/>
      <c r="I3" s="249"/>
      <c r="J3" s="59"/>
      <c r="K3" s="59"/>
      <c r="L3" s="59"/>
      <c r="M3" s="59"/>
    </row>
    <row r="4" spans="2:9" s="7" customFormat="1" ht="12.75">
      <c r="B4" s="60" t="s">
        <v>77</v>
      </c>
      <c r="C4" s="60" t="s">
        <v>78</v>
      </c>
      <c r="D4" s="60"/>
      <c r="E4" s="250"/>
      <c r="F4" s="250"/>
      <c r="G4" s="250"/>
      <c r="H4" s="250"/>
      <c r="I4" s="250"/>
    </row>
    <row r="5" spans="2:4" ht="12.75">
      <c r="B5" s="61" t="s">
        <v>66</v>
      </c>
      <c r="C5" s="241" t="s">
        <v>65</v>
      </c>
      <c r="D5" s="35"/>
    </row>
    <row r="6" spans="2:4" ht="12.75">
      <c r="B6" s="59" t="s">
        <v>68</v>
      </c>
      <c r="C6" s="241" t="s">
        <v>67</v>
      </c>
      <c r="D6" s="35"/>
    </row>
    <row r="7" spans="2:4" ht="12.75">
      <c r="B7" s="59" t="s">
        <v>70</v>
      </c>
      <c r="C7" s="241" t="s">
        <v>69</v>
      </c>
      <c r="D7" s="35"/>
    </row>
    <row r="8" spans="2:4" ht="12.75">
      <c r="B8" s="59" t="s">
        <v>71</v>
      </c>
      <c r="C8" s="438" t="s">
        <v>179</v>
      </c>
      <c r="D8" s="439"/>
    </row>
    <row r="9" spans="2:13" ht="12.75" customHeight="1">
      <c r="B9" s="59" t="s">
        <v>73</v>
      </c>
      <c r="C9" s="241" t="s">
        <v>72</v>
      </c>
      <c r="D9" s="242"/>
      <c r="E9" s="59"/>
      <c r="F9" s="59"/>
      <c r="G9" s="59"/>
      <c r="H9" s="59"/>
      <c r="I9" s="59"/>
      <c r="J9" s="59"/>
      <c r="K9" s="59"/>
      <c r="L9" s="59"/>
      <c r="M9" s="59"/>
    </row>
    <row r="10" spans="2:13" ht="12.75" customHeight="1">
      <c r="B10" s="59" t="s">
        <v>181</v>
      </c>
      <c r="C10" s="402" t="s">
        <v>256</v>
      </c>
      <c r="D10" s="242"/>
      <c r="E10" s="59"/>
      <c r="F10" s="59"/>
      <c r="G10" s="59"/>
      <c r="H10" s="59"/>
      <c r="I10" s="59"/>
      <c r="J10" s="59"/>
      <c r="K10" s="59"/>
      <c r="L10" s="59"/>
      <c r="M10" s="59"/>
    </row>
    <row r="11" spans="2:13" ht="12.75" customHeight="1">
      <c r="B11" s="59" t="s">
        <v>180</v>
      </c>
      <c r="C11" s="402" t="s">
        <v>258</v>
      </c>
      <c r="D11" s="242"/>
      <c r="E11" s="59"/>
      <c r="F11" s="59"/>
      <c r="G11" s="59"/>
      <c r="H11" s="59"/>
      <c r="I11" s="59"/>
      <c r="J11" s="59"/>
      <c r="K11" s="59"/>
      <c r="L11" s="59"/>
      <c r="M11" s="59"/>
    </row>
    <row r="12" spans="2:12" ht="12.75" customHeight="1">
      <c r="B12" s="59" t="s">
        <v>182</v>
      </c>
      <c r="C12" s="402" t="s">
        <v>257</v>
      </c>
      <c r="D12" s="242"/>
      <c r="E12" s="59"/>
      <c r="F12" s="59"/>
      <c r="G12" s="59"/>
      <c r="H12" s="59"/>
      <c r="I12" s="59"/>
      <c r="J12" s="59"/>
      <c r="K12" s="59"/>
      <c r="L12" s="59"/>
    </row>
    <row r="13" spans="2:12" ht="12.75" customHeight="1">
      <c r="B13" s="59" t="s">
        <v>183</v>
      </c>
      <c r="C13" s="402" t="s">
        <v>259</v>
      </c>
      <c r="D13" s="242"/>
      <c r="E13" s="59"/>
      <c r="F13" s="59"/>
      <c r="G13" s="59"/>
      <c r="H13" s="59"/>
      <c r="I13" s="59"/>
      <c r="J13" s="59"/>
      <c r="K13" s="59"/>
      <c r="L13" s="59"/>
    </row>
    <row r="14" spans="2:12" ht="12.75" customHeight="1">
      <c r="B14" s="59" t="s">
        <v>76</v>
      </c>
      <c r="C14" s="241" t="s">
        <v>185</v>
      </c>
      <c r="D14" s="242"/>
      <c r="E14" s="59"/>
      <c r="F14" s="59"/>
      <c r="G14" s="59"/>
      <c r="H14" s="59"/>
      <c r="I14" s="59"/>
      <c r="J14" s="59"/>
      <c r="K14" s="59"/>
      <c r="L14" s="59"/>
    </row>
    <row r="15" spans="2:12" ht="12.75" customHeight="1">
      <c r="B15" s="59" t="s">
        <v>149</v>
      </c>
      <c r="C15" s="241" t="s">
        <v>196</v>
      </c>
      <c r="D15" s="242"/>
      <c r="E15" s="59"/>
      <c r="F15" s="59"/>
      <c r="G15" s="59"/>
      <c r="H15" s="59"/>
      <c r="I15" s="59"/>
      <c r="J15" s="59"/>
      <c r="K15" s="59"/>
      <c r="L15" s="59"/>
    </row>
    <row r="16" spans="2:14" ht="12.75" customHeight="1">
      <c r="B16" s="59" t="s">
        <v>89</v>
      </c>
      <c r="C16" s="241" t="s">
        <v>200</v>
      </c>
      <c r="D16" s="242"/>
      <c r="E16" s="59"/>
      <c r="F16" s="59"/>
      <c r="G16" s="59"/>
      <c r="H16" s="59"/>
      <c r="I16" s="59"/>
      <c r="J16" s="59"/>
      <c r="K16" s="59"/>
      <c r="L16" s="59"/>
      <c r="M16" s="59"/>
      <c r="N16" s="59"/>
    </row>
    <row r="17" spans="2:4" ht="12.75">
      <c r="B17" s="59" t="s">
        <v>95</v>
      </c>
      <c r="C17" s="241" t="s">
        <v>201</v>
      </c>
      <c r="D17" s="35"/>
    </row>
    <row r="18" spans="2:4" ht="12.75">
      <c r="B18" s="59" t="s">
        <v>96</v>
      </c>
      <c r="C18" s="241" t="s">
        <v>74</v>
      </c>
      <c r="D18" s="35"/>
    </row>
    <row r="19" spans="2:4" ht="12.75">
      <c r="B19" s="34" t="s">
        <v>198</v>
      </c>
      <c r="C19" s="243" t="s">
        <v>75</v>
      </c>
      <c r="D19" s="35"/>
    </row>
    <row r="20" spans="2:3" ht="12.75">
      <c r="B20" s="34" t="s">
        <v>199</v>
      </c>
      <c r="C20" s="129" t="s">
        <v>202</v>
      </c>
    </row>
    <row r="23" ht="12.75">
      <c r="B23" s="32" t="s">
        <v>139</v>
      </c>
    </row>
    <row r="25" spans="2:3" ht="12.75">
      <c r="B25" s="60" t="s">
        <v>77</v>
      </c>
      <c r="C25" s="60" t="s">
        <v>78</v>
      </c>
    </row>
    <row r="26" spans="2:3" ht="12.75">
      <c r="B26" s="34" t="s">
        <v>140</v>
      </c>
      <c r="C26" s="129" t="s">
        <v>143</v>
      </c>
    </row>
    <row r="27" spans="2:3" ht="12.75">
      <c r="B27" s="34" t="s">
        <v>141</v>
      </c>
      <c r="C27" s="129" t="s">
        <v>144</v>
      </c>
    </row>
    <row r="28" spans="2:3" ht="12.75">
      <c r="B28" s="34" t="s">
        <v>142</v>
      </c>
      <c r="C28" s="129" t="s">
        <v>205</v>
      </c>
    </row>
  </sheetData>
  <mergeCells count="1">
    <mergeCell ref="C8:D8"/>
  </mergeCells>
  <hyperlinks>
    <hyperlink ref="C5" location="'Table 1'!A1" display="Offences involving the possession of a knife or offensive weapon resulting in a caution or sentence"/>
    <hyperlink ref="C6" location="'Table 2'!A1" display="Offences involving the possession of a knife or offensive weapon resulting in a caution or sentence by age group"/>
    <hyperlink ref="C7" location="'Table 3'!A1" display="Offences involving the possession of a knife or offensive weapon resulting in a caution or sentence by type of offence"/>
    <hyperlink ref="C8" location="'Table 4 &amp; 5'!A1" display="Proportion of knife and offensive weapon possession offences resulting in an immediate custodial sentence, by sentence length"/>
    <hyperlink ref="C9" location="'Table 4 &amp; 5'!A32" display="Average sentence length of immediate custodial sentences for knife and offensive weapon possession offences "/>
    <hyperlink ref="C17" location="'Table 10'!A1" display="Offenders commencing a court order under probation supervision for possession of an offensive weapon"/>
    <hyperlink ref="C18" location="'Table 11'!A1" display="Requirement starts for possession of offensive weapon"/>
    <hyperlink ref="C10" location="'Table 6a'!A1" display="Number of previous convictions or cautions for the possession of a knife or offensive weapon for offenders convicted or cautioned for a possession offence 12 months ending December 2013"/>
    <hyperlink ref="C12" location="'Table 7a'!A1" display="Number of previous convictions or cautions for the possession of a knife or offensive weapon for offenders convicted or cautioned for a possession offence 12 months ending December 2013, split by age group "/>
    <hyperlink ref="C14" location="'Table 8'!A1" display="Offences involving threatening with a knife or offensive weapon resulting in a caution or sentence"/>
    <hyperlink ref="C16" location="'Table 9'!A1" display="Offences involving threatening with a knife or offensive weapon resulting in a caution or sentence by age group"/>
    <hyperlink ref="C26" location="'Annex Table 1'!A1" display="Full time series for tables 1,2 &amp; 3"/>
    <hyperlink ref="C27" location="'Annex Table 2'!A1" display="Full time series for tables 4 &amp; 5"/>
    <hyperlink ref="C28" location="'Annex Table 3'!A1" display="Full time series for tables 10,11 &amp; 12"/>
    <hyperlink ref="C15" location="'Table 8a'!A1" display="Number of previous convictions or cautions for the possession of knife or offensive weapon for offenders convicted or cautioned for a threatening with a knife or offensive weapon 12 months ending December 2013, England and Wales"/>
    <hyperlink ref="C11" location="'Table 6b'!A1" display="Number of previous convictions or cautions for the possession of a knife or offensive weapon for offenders convicted or cautioned for a possession offence 12 months ending December 2012"/>
    <hyperlink ref="C13" location="'Table 7b'!A1" display="Number of previous convictions or cautions for the possession of a knife or offensive weapon for offenders convicted or cautioned for a possession offence 12 months ending December 2012, split by age group"/>
    <hyperlink ref="C19" location="'Table 12'!A1" display="Unpaid work requirements started by length of requirement given for possession of offensive weapon"/>
    <hyperlink ref="C20" location="'Table 13 '!A1" display="Changes in the number of disposals reported for knife possession offences in Q4 2012 between the non-estimated figures, estimated figures and the actual figures"/>
  </hyperlinks>
  <printOptions/>
  <pageMargins left="0.75" right="0.75" top="1" bottom="1" header="0.5" footer="0.5"/>
  <pageSetup fitToHeight="1" fitToWidth="1" horizontalDpi="600" verticalDpi="600" orientation="landscape" paperSize="9" scale="59" r:id="rId1"/>
</worksheet>
</file>

<file path=xl/worksheets/sheet10.xml><?xml version="1.0" encoding="utf-8"?>
<worksheet xmlns="http://schemas.openxmlformats.org/spreadsheetml/2006/main" xmlns:r="http://schemas.openxmlformats.org/officeDocument/2006/relationships">
  <sheetPr>
    <tabColor indexed="42"/>
    <pageSetUpPr fitToPage="1"/>
  </sheetPr>
  <dimension ref="B1:L59"/>
  <sheetViews>
    <sheetView tabSelected="1" workbookViewId="0" topLeftCell="A16">
      <selection activeCell="B38" sqref="B38"/>
    </sheetView>
  </sheetViews>
  <sheetFormatPr defaultColWidth="9.140625" defaultRowHeight="12.75"/>
  <cols>
    <col min="1" max="1" width="9.140625" style="34" customWidth="1"/>
    <col min="2" max="2" width="26.8515625" style="23" customWidth="1"/>
    <col min="3" max="5" width="10.28125" style="23" customWidth="1"/>
    <col min="6" max="7" width="11.00390625" style="23" customWidth="1"/>
    <col min="8" max="8" width="12.140625" style="23" customWidth="1"/>
    <col min="9" max="16384" width="9.140625" style="34" customWidth="1"/>
  </cols>
  <sheetData>
    <row r="1" spans="2:8" ht="12.75">
      <c r="B1" s="83"/>
      <c r="C1" s="83"/>
      <c r="D1" s="83"/>
      <c r="E1" s="83"/>
      <c r="F1" s="83"/>
      <c r="G1" s="83"/>
      <c r="H1" s="83"/>
    </row>
    <row r="2" spans="2:10" ht="30.75" customHeight="1">
      <c r="B2" s="447" t="s">
        <v>184</v>
      </c>
      <c r="C2" s="447"/>
      <c r="D2" s="447"/>
      <c r="E2" s="447"/>
      <c r="F2" s="447"/>
      <c r="G2" s="447"/>
      <c r="H2" s="447"/>
      <c r="I2" s="5"/>
      <c r="J2" s="5"/>
    </row>
    <row r="3" spans="2:10" ht="12.75" customHeight="1">
      <c r="B3" s="5"/>
      <c r="C3" s="5"/>
      <c r="D3" s="5"/>
      <c r="E3" s="5"/>
      <c r="F3" s="5"/>
      <c r="G3" s="5"/>
      <c r="H3" s="5"/>
      <c r="I3" s="5"/>
      <c r="J3" s="5"/>
    </row>
    <row r="4" spans="2:10" ht="14.25" customHeight="1" thickBot="1">
      <c r="B4" s="66"/>
      <c r="C4" s="66"/>
      <c r="D4" s="184"/>
      <c r="E4" s="448" t="s">
        <v>33</v>
      </c>
      <c r="F4" s="471"/>
      <c r="G4" s="471"/>
      <c r="H4" s="471"/>
      <c r="I4" s="24"/>
      <c r="J4" s="16"/>
    </row>
    <row r="5" spans="2:8" s="242" customFormat="1" ht="41.25" customHeight="1" thickBot="1">
      <c r="B5" s="244" t="s">
        <v>155</v>
      </c>
      <c r="C5" s="174" t="s">
        <v>151</v>
      </c>
      <c r="D5" s="175" t="s">
        <v>100</v>
      </c>
      <c r="E5" s="175" t="s">
        <v>152</v>
      </c>
      <c r="F5" s="175" t="s">
        <v>153</v>
      </c>
      <c r="G5" s="315" t="s">
        <v>221</v>
      </c>
      <c r="H5" s="175" t="s">
        <v>5</v>
      </c>
    </row>
    <row r="6" spans="2:8" ht="14.25" customHeight="1">
      <c r="B6" s="17"/>
      <c r="C6" s="88"/>
      <c r="D6" s="442" t="s">
        <v>92</v>
      </c>
      <c r="E6" s="442"/>
      <c r="F6" s="442"/>
      <c r="G6" s="442"/>
      <c r="H6" s="442"/>
    </row>
    <row r="7" spans="2:8" ht="14.25" customHeight="1">
      <c r="B7" s="17"/>
      <c r="C7" s="91"/>
      <c r="D7" s="13"/>
      <c r="E7" s="13"/>
      <c r="F7" s="13"/>
      <c r="G7" s="13"/>
      <c r="H7" s="141"/>
    </row>
    <row r="8" spans="2:10" ht="14.25" customHeight="1">
      <c r="B8" s="19" t="s">
        <v>156</v>
      </c>
      <c r="C8" s="40">
        <v>15</v>
      </c>
      <c r="D8" s="40">
        <v>43</v>
      </c>
      <c r="E8" s="40">
        <v>59</v>
      </c>
      <c r="F8" s="40">
        <v>69</v>
      </c>
      <c r="G8" s="40">
        <v>86</v>
      </c>
      <c r="H8" s="40">
        <v>257</v>
      </c>
      <c r="I8" s="85"/>
      <c r="J8" s="94"/>
    </row>
    <row r="9" spans="2:10" ht="27.75" customHeight="1">
      <c r="B9" s="23" t="s">
        <v>157</v>
      </c>
      <c r="C9" s="12">
        <v>2</v>
      </c>
      <c r="D9" s="12">
        <v>0</v>
      </c>
      <c r="E9" s="12">
        <v>1</v>
      </c>
      <c r="F9" s="12">
        <v>3</v>
      </c>
      <c r="G9" s="12">
        <v>3</v>
      </c>
      <c r="H9" s="12">
        <v>7</v>
      </c>
      <c r="I9" s="85"/>
      <c r="J9" s="94"/>
    </row>
    <row r="10" spans="2:10" ht="14.25" customHeight="1">
      <c r="B10" s="23" t="s">
        <v>24</v>
      </c>
      <c r="C10" s="12">
        <v>0</v>
      </c>
      <c r="D10" s="12">
        <v>0</v>
      </c>
      <c r="E10" s="12">
        <v>0</v>
      </c>
      <c r="F10" s="12">
        <v>0</v>
      </c>
      <c r="G10" s="12">
        <v>0</v>
      </c>
      <c r="H10" s="12">
        <v>0</v>
      </c>
      <c r="I10" s="85"/>
      <c r="J10" s="94"/>
    </row>
    <row r="11" spans="2:10" ht="14.25" customHeight="1">
      <c r="B11" s="23" t="s">
        <v>14</v>
      </c>
      <c r="C11" s="12">
        <v>0</v>
      </c>
      <c r="D11" s="12">
        <v>0</v>
      </c>
      <c r="E11" s="12">
        <v>0</v>
      </c>
      <c r="F11" s="12">
        <v>0</v>
      </c>
      <c r="G11" s="12">
        <v>0</v>
      </c>
      <c r="H11" s="12">
        <v>0</v>
      </c>
      <c r="I11" s="85"/>
      <c r="J11" s="94"/>
    </row>
    <row r="12" spans="2:10" ht="14.25" customHeight="1">
      <c r="B12" s="23" t="s">
        <v>23</v>
      </c>
      <c r="C12" s="12">
        <v>2</v>
      </c>
      <c r="D12" s="12">
        <v>14</v>
      </c>
      <c r="E12" s="12">
        <v>11</v>
      </c>
      <c r="F12" s="12">
        <v>11</v>
      </c>
      <c r="G12" s="12">
        <v>19</v>
      </c>
      <c r="H12" s="12">
        <v>55</v>
      </c>
      <c r="I12" s="85"/>
      <c r="J12" s="94"/>
    </row>
    <row r="13" spans="2:10" ht="14.25" customHeight="1">
      <c r="B13" s="23" t="s">
        <v>25</v>
      </c>
      <c r="C13" s="12">
        <v>2</v>
      </c>
      <c r="D13" s="12">
        <v>6</v>
      </c>
      <c r="E13" s="12">
        <v>10</v>
      </c>
      <c r="F13" s="12">
        <v>12</v>
      </c>
      <c r="G13" s="12">
        <v>20</v>
      </c>
      <c r="H13" s="12">
        <v>48</v>
      </c>
      <c r="I13" s="85"/>
      <c r="J13" s="94"/>
    </row>
    <row r="14" spans="2:10" ht="14.25" customHeight="1">
      <c r="B14" s="23" t="s">
        <v>26</v>
      </c>
      <c r="C14" s="12">
        <v>9</v>
      </c>
      <c r="D14" s="12">
        <v>21</v>
      </c>
      <c r="E14" s="12">
        <v>35</v>
      </c>
      <c r="F14" s="12">
        <v>40</v>
      </c>
      <c r="G14" s="12">
        <v>34</v>
      </c>
      <c r="H14" s="12">
        <v>130</v>
      </c>
      <c r="I14" s="85"/>
      <c r="J14" s="94"/>
    </row>
    <row r="15" spans="2:10" ht="14.25" customHeight="1">
      <c r="B15" s="23" t="s">
        <v>83</v>
      </c>
      <c r="C15" s="12">
        <v>0</v>
      </c>
      <c r="D15" s="12">
        <v>2</v>
      </c>
      <c r="E15" s="12">
        <v>2</v>
      </c>
      <c r="F15" s="12">
        <v>3</v>
      </c>
      <c r="G15" s="12">
        <v>10</v>
      </c>
      <c r="H15" s="12">
        <v>17</v>
      </c>
      <c r="I15" s="85"/>
      <c r="J15" s="94"/>
    </row>
    <row r="16" spans="4:8" ht="14.25" customHeight="1">
      <c r="D16" s="73"/>
      <c r="E16" s="73"/>
      <c r="F16" s="73"/>
      <c r="G16" s="73"/>
      <c r="H16" s="73"/>
    </row>
    <row r="17" spans="2:8" ht="14.25" customHeight="1">
      <c r="B17" s="19"/>
      <c r="C17" s="442" t="s">
        <v>167</v>
      </c>
      <c r="D17" s="442"/>
      <c r="E17" s="442"/>
      <c r="F17" s="442"/>
      <c r="G17" s="442"/>
      <c r="H17" s="442"/>
    </row>
    <row r="18" spans="2:8" ht="14.25" customHeight="1">
      <c r="B18" s="19"/>
      <c r="C18" s="43"/>
      <c r="D18" s="13"/>
      <c r="E18" s="13"/>
      <c r="F18" s="13"/>
      <c r="G18" s="13"/>
      <c r="H18" s="13"/>
    </row>
    <row r="19" spans="2:8" ht="14.25" customHeight="1">
      <c r="B19" s="23" t="s">
        <v>157</v>
      </c>
      <c r="C19" s="276" t="s">
        <v>55</v>
      </c>
      <c r="D19" s="276" t="s">
        <v>55</v>
      </c>
      <c r="E19" s="276">
        <v>1.694915254237288</v>
      </c>
      <c r="F19" s="276">
        <v>4.3478260869565215</v>
      </c>
      <c r="G19" s="276">
        <v>3.488372093023256</v>
      </c>
      <c r="H19" s="276">
        <v>2.7237354085603114</v>
      </c>
    </row>
    <row r="20" spans="2:8" ht="14.25" customHeight="1">
      <c r="B20" s="23" t="s">
        <v>24</v>
      </c>
      <c r="C20" s="276" t="s">
        <v>55</v>
      </c>
      <c r="D20" s="276" t="s">
        <v>55</v>
      </c>
      <c r="E20" s="276">
        <v>0</v>
      </c>
      <c r="F20" s="276">
        <v>0</v>
      </c>
      <c r="G20" s="276">
        <v>0</v>
      </c>
      <c r="H20" s="276">
        <v>0</v>
      </c>
    </row>
    <row r="21" spans="2:8" ht="14.25" customHeight="1">
      <c r="B21" s="23" t="s">
        <v>14</v>
      </c>
      <c r="C21" s="276" t="s">
        <v>55</v>
      </c>
      <c r="D21" s="276" t="s">
        <v>55</v>
      </c>
      <c r="E21" s="276">
        <v>0</v>
      </c>
      <c r="F21" s="276">
        <v>0</v>
      </c>
      <c r="G21" s="276">
        <v>0</v>
      </c>
      <c r="H21" s="276">
        <v>0</v>
      </c>
    </row>
    <row r="22" spans="2:8" ht="14.25" customHeight="1">
      <c r="B22" s="23" t="s">
        <v>23</v>
      </c>
      <c r="C22" s="276" t="s">
        <v>55</v>
      </c>
      <c r="D22" s="276" t="s">
        <v>55</v>
      </c>
      <c r="E22" s="276">
        <v>18.64406779661017</v>
      </c>
      <c r="F22" s="276">
        <v>15.942028985507244</v>
      </c>
      <c r="G22" s="276">
        <v>22.093023255813954</v>
      </c>
      <c r="H22" s="276">
        <v>21.40077821011673</v>
      </c>
    </row>
    <row r="23" spans="2:8" ht="14.25" customHeight="1">
      <c r="B23" s="23" t="s">
        <v>25</v>
      </c>
      <c r="C23" s="276" t="s">
        <v>55</v>
      </c>
      <c r="D23" s="276" t="s">
        <v>55</v>
      </c>
      <c r="E23" s="276">
        <v>16.94915254237288</v>
      </c>
      <c r="F23" s="276">
        <v>17.391304347826086</v>
      </c>
      <c r="G23" s="276">
        <v>23.25581395348837</v>
      </c>
      <c r="H23" s="276">
        <v>18.67704280155642</v>
      </c>
    </row>
    <row r="24" spans="2:8" ht="14.25" customHeight="1">
      <c r="B24" s="23" t="s">
        <v>26</v>
      </c>
      <c r="C24" s="276" t="s">
        <v>55</v>
      </c>
      <c r="D24" s="276" t="s">
        <v>55</v>
      </c>
      <c r="E24" s="276">
        <v>59.32203389830508</v>
      </c>
      <c r="F24" s="276">
        <v>57.971014492753625</v>
      </c>
      <c r="G24" s="276">
        <v>39.53488372093023</v>
      </c>
      <c r="H24" s="276">
        <v>50.583657587548636</v>
      </c>
    </row>
    <row r="25" spans="2:8" ht="14.25" customHeight="1">
      <c r="B25" s="23" t="s">
        <v>158</v>
      </c>
      <c r="C25" s="276" t="s">
        <v>55</v>
      </c>
      <c r="D25" s="276" t="s">
        <v>55</v>
      </c>
      <c r="E25" s="276">
        <v>3.389830508474576</v>
      </c>
      <c r="F25" s="276">
        <v>4.3478260869565215</v>
      </c>
      <c r="G25" s="276">
        <v>11.627906976744185</v>
      </c>
      <c r="H25" s="276">
        <v>6.614785992217899</v>
      </c>
    </row>
    <row r="26" spans="2:8" ht="14.25" customHeight="1">
      <c r="B26" s="28"/>
      <c r="C26" s="28"/>
      <c r="D26" s="74"/>
      <c r="E26" s="74"/>
      <c r="F26" s="74"/>
      <c r="G26" s="74"/>
      <c r="H26" s="87"/>
    </row>
    <row r="27" spans="2:12" s="277" customFormat="1" ht="14.25" customHeight="1">
      <c r="B27" s="476" t="s">
        <v>224</v>
      </c>
      <c r="C27" s="476"/>
      <c r="D27" s="279"/>
      <c r="E27" s="279"/>
      <c r="F27" s="280"/>
      <c r="G27" s="280"/>
      <c r="H27" s="280"/>
      <c r="I27" s="280"/>
      <c r="J27" s="280"/>
      <c r="K27" s="280"/>
      <c r="L27" s="280"/>
    </row>
    <row r="28" spans="2:8" s="281" customFormat="1" ht="7.5" customHeight="1">
      <c r="B28" s="316"/>
      <c r="C28" s="316"/>
      <c r="D28" s="316"/>
      <c r="E28" s="316"/>
      <c r="F28" s="316"/>
      <c r="G28" s="316"/>
      <c r="H28" s="316"/>
    </row>
    <row r="29" spans="2:11" s="281" customFormat="1" ht="25.5" customHeight="1">
      <c r="B29" s="445" t="s">
        <v>267</v>
      </c>
      <c r="C29" s="445"/>
      <c r="D29" s="445"/>
      <c r="E29" s="445"/>
      <c r="F29" s="445"/>
      <c r="G29" s="445"/>
      <c r="H29" s="445"/>
      <c r="I29" s="410"/>
      <c r="J29" s="410"/>
      <c r="K29" s="279"/>
    </row>
    <row r="30" spans="2:8" s="281" customFormat="1" ht="11.25" customHeight="1">
      <c r="B30" s="317" t="s">
        <v>212</v>
      </c>
      <c r="C30" s="291"/>
      <c r="D30" s="291"/>
      <c r="E30" s="291"/>
      <c r="H30" s="318"/>
    </row>
    <row r="31" spans="2:8" s="281" customFormat="1" ht="26.25" customHeight="1">
      <c r="B31" s="445" t="s">
        <v>270</v>
      </c>
      <c r="C31" s="472"/>
      <c r="D31" s="472"/>
      <c r="E31" s="472"/>
      <c r="F31" s="472"/>
      <c r="G31" s="472"/>
      <c r="H31" s="472"/>
    </row>
    <row r="32" spans="2:8" s="281" customFormat="1" ht="14.25" customHeight="1">
      <c r="B32" s="473" t="s">
        <v>271</v>
      </c>
      <c r="C32" s="474"/>
      <c r="D32" s="474"/>
      <c r="E32" s="474"/>
      <c r="F32" s="474"/>
      <c r="G32" s="474"/>
      <c r="H32" s="474"/>
    </row>
    <row r="33" spans="2:8" s="319" customFormat="1" ht="25.5" customHeight="1">
      <c r="B33" s="470" t="s">
        <v>6</v>
      </c>
      <c r="C33" s="415"/>
      <c r="D33" s="415"/>
      <c r="E33" s="415"/>
      <c r="F33" s="415"/>
      <c r="G33" s="415"/>
      <c r="H33" s="415"/>
    </row>
    <row r="34" spans="2:8" s="319" customFormat="1" ht="4.5" customHeight="1">
      <c r="B34" s="423"/>
      <c r="C34" s="311"/>
      <c r="D34" s="531"/>
      <c r="E34" s="531"/>
      <c r="F34" s="531"/>
      <c r="G34" s="531"/>
      <c r="H34" s="311"/>
    </row>
    <row r="35" spans="2:8" s="319" customFormat="1" ht="21.75" customHeight="1">
      <c r="B35" s="529" t="s">
        <v>285</v>
      </c>
      <c r="C35" s="475"/>
      <c r="D35" s="475"/>
      <c r="E35" s="475"/>
      <c r="F35" s="475"/>
      <c r="G35" s="475"/>
      <c r="H35" s="475"/>
    </row>
    <row r="36" spans="3:7" ht="12.75">
      <c r="C36" s="101"/>
      <c r="D36" s="101"/>
      <c r="E36" s="101"/>
      <c r="F36" s="101"/>
      <c r="G36" s="101"/>
    </row>
    <row r="37" spans="3:7" ht="12.75">
      <c r="C37" s="101"/>
      <c r="D37" s="101"/>
      <c r="E37" s="101"/>
      <c r="F37" s="101"/>
      <c r="G37" s="101"/>
    </row>
    <row r="38" spans="3:7" ht="12.75">
      <c r="C38" s="101"/>
      <c r="D38" s="101"/>
      <c r="E38" s="101"/>
      <c r="F38" s="101"/>
      <c r="G38" s="101"/>
    </row>
    <row r="39" spans="3:7" ht="12.75">
      <c r="C39" s="101"/>
      <c r="D39" s="101"/>
      <c r="E39" s="101"/>
      <c r="F39" s="101"/>
      <c r="G39" s="101"/>
    </row>
    <row r="41" spans="3:7" ht="12.75">
      <c r="C41" s="101"/>
      <c r="D41" s="101"/>
      <c r="E41" s="101"/>
      <c r="F41" s="101"/>
      <c r="G41" s="101"/>
    </row>
    <row r="42" spans="3:7" ht="12.75">
      <c r="C42" s="101"/>
      <c r="D42" s="101"/>
      <c r="E42" s="101"/>
      <c r="F42" s="101"/>
      <c r="G42" s="101"/>
    </row>
    <row r="43" spans="3:7" ht="12.75">
      <c r="C43" s="101"/>
      <c r="D43" s="101"/>
      <c r="E43" s="101"/>
      <c r="F43" s="101"/>
      <c r="G43" s="101"/>
    </row>
    <row r="44" spans="3:7" ht="12.75">
      <c r="C44" s="101"/>
      <c r="D44" s="101"/>
      <c r="E44" s="101"/>
      <c r="F44" s="101"/>
      <c r="G44" s="101"/>
    </row>
    <row r="56" spans="3:7" ht="12.75">
      <c r="C56" s="102"/>
      <c r="D56" s="102"/>
      <c r="E56" s="102"/>
      <c r="F56" s="102"/>
      <c r="G56" s="102"/>
    </row>
    <row r="57" spans="3:7" ht="12.75">
      <c r="C57" s="102"/>
      <c r="D57" s="102"/>
      <c r="E57" s="102"/>
      <c r="F57" s="102"/>
      <c r="G57" s="102"/>
    </row>
    <row r="58" spans="3:7" ht="12.75">
      <c r="C58" s="102"/>
      <c r="D58" s="102"/>
      <c r="E58" s="102"/>
      <c r="F58" s="102"/>
      <c r="G58" s="102"/>
    </row>
    <row r="59" spans="3:7" ht="12.75">
      <c r="C59" s="102"/>
      <c r="D59" s="102"/>
      <c r="E59" s="102"/>
      <c r="F59" s="102"/>
      <c r="G59" s="102"/>
    </row>
  </sheetData>
  <sheetProtection/>
  <mergeCells count="10">
    <mergeCell ref="B2:H2"/>
    <mergeCell ref="C17:H17"/>
    <mergeCell ref="D6:H6"/>
    <mergeCell ref="B33:H33"/>
    <mergeCell ref="E4:H4"/>
    <mergeCell ref="B31:H31"/>
    <mergeCell ref="B32:H32"/>
    <mergeCell ref="B35:H35"/>
    <mergeCell ref="B27:C27"/>
    <mergeCell ref="B29:H29"/>
  </mergeCells>
  <printOptions/>
  <pageMargins left="0.7480314960629921" right="0.7480314960629921" top="0.984251968503937" bottom="0.984251968503937" header="0.5118110236220472" footer="0.5118110236220472"/>
  <pageSetup fitToHeight="1" fitToWidth="1" horizontalDpi="600" verticalDpi="600" orientation="portrait" paperSize="9" scale="80" r:id="rId1"/>
</worksheet>
</file>

<file path=xl/worksheets/sheet11.xml><?xml version="1.0" encoding="utf-8"?>
<worksheet xmlns="http://schemas.openxmlformats.org/spreadsheetml/2006/main" xmlns:r="http://schemas.openxmlformats.org/officeDocument/2006/relationships">
  <sheetPr>
    <tabColor indexed="12"/>
    <pageSetUpPr fitToPage="1"/>
  </sheetPr>
  <dimension ref="B2:P48"/>
  <sheetViews>
    <sheetView workbookViewId="0" topLeftCell="A1">
      <selection activeCell="K37" sqref="K37"/>
    </sheetView>
  </sheetViews>
  <sheetFormatPr defaultColWidth="9.140625" defaultRowHeight="12.75"/>
  <cols>
    <col min="1" max="1" width="9.140625" style="195" customWidth="1"/>
    <col min="2" max="2" width="17.7109375" style="195" customWidth="1"/>
    <col min="3" max="3" width="37.421875" style="195" customWidth="1"/>
    <col min="4" max="7" width="10.7109375" style="195" customWidth="1"/>
    <col min="8" max="8" width="15.00390625" style="195" customWidth="1"/>
    <col min="9" max="16384" width="9.140625" style="195" customWidth="1"/>
  </cols>
  <sheetData>
    <row r="2" spans="2:16" ht="45.75" customHeight="1">
      <c r="B2" s="482" t="s">
        <v>7</v>
      </c>
      <c r="C2" s="483"/>
      <c r="D2" s="483"/>
      <c r="E2" s="483"/>
      <c r="F2" s="483"/>
      <c r="G2" s="483"/>
      <c r="H2" s="483"/>
      <c r="K2" s="477"/>
      <c r="L2" s="477"/>
      <c r="M2" s="477"/>
      <c r="N2" s="477"/>
      <c r="O2" s="477"/>
      <c r="P2" s="477"/>
    </row>
    <row r="3" spans="2:16" ht="12.75" customHeight="1">
      <c r="B3" s="251"/>
      <c r="C3" s="252"/>
      <c r="D3" s="252"/>
      <c r="E3" s="252"/>
      <c r="F3" s="252"/>
      <c r="G3" s="252"/>
      <c r="H3" s="252"/>
      <c r="K3" s="260"/>
      <c r="L3" s="260"/>
      <c r="M3" s="260"/>
      <c r="N3" s="260"/>
      <c r="O3" s="260"/>
      <c r="P3" s="260"/>
    </row>
    <row r="4" spans="2:11" ht="15.75" thickBot="1">
      <c r="B4" s="196"/>
      <c r="C4" s="196"/>
      <c r="D4" s="196"/>
      <c r="E4" s="196"/>
      <c r="F4" s="196"/>
      <c r="G4" s="196"/>
      <c r="H4" s="261" t="s">
        <v>90</v>
      </c>
      <c r="I4" s="262"/>
      <c r="J4" s="262"/>
      <c r="K4" s="262"/>
    </row>
    <row r="5" spans="2:8" s="197" customFormat="1" ht="30" customHeight="1">
      <c r="B5" s="484" t="s">
        <v>168</v>
      </c>
      <c r="C5" s="484" t="s">
        <v>194</v>
      </c>
      <c r="D5" s="486" t="s">
        <v>169</v>
      </c>
      <c r="E5" s="486"/>
      <c r="F5" s="486"/>
      <c r="G5" s="486"/>
      <c r="H5" s="487" t="s">
        <v>91</v>
      </c>
    </row>
    <row r="6" spans="2:8" s="197" customFormat="1" ht="30" customHeight="1">
      <c r="B6" s="485"/>
      <c r="C6" s="485"/>
      <c r="D6" s="265">
        <v>0</v>
      </c>
      <c r="E6" s="265">
        <v>1</v>
      </c>
      <c r="F6" s="265">
        <v>2</v>
      </c>
      <c r="G6" s="265" t="s">
        <v>175</v>
      </c>
      <c r="H6" s="488"/>
    </row>
    <row r="7" spans="2:8" s="197" customFormat="1" ht="12.75" customHeight="1">
      <c r="B7" s="254"/>
      <c r="C7" s="254"/>
      <c r="D7" s="255"/>
      <c r="E7" s="255"/>
      <c r="F7" s="255"/>
      <c r="G7" s="255"/>
      <c r="H7" s="255"/>
    </row>
    <row r="8" spans="2:8" s="197" customFormat="1" ht="12.75" customHeight="1">
      <c r="B8" s="254" t="s">
        <v>20</v>
      </c>
      <c r="C8" s="254"/>
      <c r="D8" s="266">
        <v>129</v>
      </c>
      <c r="E8" s="266">
        <v>29</v>
      </c>
      <c r="F8" s="266">
        <v>16</v>
      </c>
      <c r="G8" s="266">
        <v>8</v>
      </c>
      <c r="H8" s="266">
        <v>182</v>
      </c>
    </row>
    <row r="9" spans="2:11" ht="19.5" customHeight="1">
      <c r="B9" s="255"/>
      <c r="C9" s="255" t="s">
        <v>28</v>
      </c>
      <c r="D9" s="267">
        <v>3</v>
      </c>
      <c r="E9" s="267">
        <v>0</v>
      </c>
      <c r="F9" s="267">
        <v>0</v>
      </c>
      <c r="G9" s="267">
        <v>1</v>
      </c>
      <c r="H9" s="267">
        <v>4</v>
      </c>
      <c r="K9" s="197"/>
    </row>
    <row r="10" spans="2:11" ht="15" customHeight="1">
      <c r="B10" s="255"/>
      <c r="C10" s="255" t="s">
        <v>24</v>
      </c>
      <c r="D10" s="267">
        <v>0</v>
      </c>
      <c r="E10" s="267">
        <v>0</v>
      </c>
      <c r="F10" s="267">
        <v>0</v>
      </c>
      <c r="G10" s="267">
        <v>0</v>
      </c>
      <c r="H10" s="267">
        <v>0</v>
      </c>
      <c r="K10" s="197"/>
    </row>
    <row r="11" spans="2:11" ht="15" customHeight="1">
      <c r="B11" s="255"/>
      <c r="C11" s="255" t="s">
        <v>14</v>
      </c>
      <c r="D11" s="267">
        <v>0</v>
      </c>
      <c r="E11" s="267">
        <v>0</v>
      </c>
      <c r="F11" s="267">
        <v>0</v>
      </c>
      <c r="G11" s="267">
        <v>0</v>
      </c>
      <c r="H11" s="267">
        <v>0</v>
      </c>
      <c r="K11" s="197"/>
    </row>
    <row r="12" spans="2:11" ht="15" customHeight="1">
      <c r="B12" s="255"/>
      <c r="C12" s="255" t="s">
        <v>23</v>
      </c>
      <c r="D12" s="267">
        <v>14</v>
      </c>
      <c r="E12" s="267">
        <v>0</v>
      </c>
      <c r="F12" s="267">
        <v>0</v>
      </c>
      <c r="G12" s="267">
        <v>1</v>
      </c>
      <c r="H12" s="267">
        <v>15</v>
      </c>
      <c r="K12" s="197"/>
    </row>
    <row r="13" spans="2:11" ht="15" customHeight="1">
      <c r="B13" s="255"/>
      <c r="C13" s="255" t="s">
        <v>25</v>
      </c>
      <c r="D13" s="267">
        <v>39</v>
      </c>
      <c r="E13" s="267">
        <v>6</v>
      </c>
      <c r="F13" s="267">
        <v>1</v>
      </c>
      <c r="G13" s="267">
        <v>1</v>
      </c>
      <c r="H13" s="267">
        <v>47</v>
      </c>
      <c r="K13" s="197"/>
    </row>
    <row r="14" spans="2:11" ht="15" customHeight="1">
      <c r="B14" s="255"/>
      <c r="C14" s="255" t="s">
        <v>26</v>
      </c>
      <c r="D14" s="267">
        <v>62</v>
      </c>
      <c r="E14" s="267">
        <v>22</v>
      </c>
      <c r="F14" s="267">
        <v>15</v>
      </c>
      <c r="G14" s="267">
        <v>4</v>
      </c>
      <c r="H14" s="267">
        <v>103</v>
      </c>
      <c r="K14" s="197"/>
    </row>
    <row r="15" spans="2:11" ht="15" customHeight="1">
      <c r="B15" s="255"/>
      <c r="C15" s="255" t="s">
        <v>195</v>
      </c>
      <c r="D15" s="267">
        <v>11</v>
      </c>
      <c r="E15" s="267">
        <v>1</v>
      </c>
      <c r="F15" s="267">
        <v>0</v>
      </c>
      <c r="G15" s="267">
        <v>1</v>
      </c>
      <c r="H15" s="267">
        <v>13</v>
      </c>
      <c r="K15" s="197"/>
    </row>
    <row r="16" spans="2:11" ht="15">
      <c r="B16" s="253"/>
      <c r="C16" s="253"/>
      <c r="D16" s="268"/>
      <c r="E16" s="268"/>
      <c r="F16" s="259"/>
      <c r="G16" s="259"/>
      <c r="H16" s="259"/>
      <c r="K16" s="197"/>
    </row>
    <row r="17" spans="2:11" ht="15">
      <c r="B17" s="255"/>
      <c r="C17" s="255"/>
      <c r="D17" s="267"/>
      <c r="E17" s="267"/>
      <c r="F17" s="256"/>
      <c r="G17" s="256"/>
      <c r="H17" s="256"/>
      <c r="K17" s="197"/>
    </row>
    <row r="18" spans="2:8" s="197" customFormat="1" ht="15">
      <c r="B18" s="255" t="s">
        <v>147</v>
      </c>
      <c r="C18" s="255"/>
      <c r="D18" s="266">
        <v>27</v>
      </c>
      <c r="E18" s="266">
        <v>3</v>
      </c>
      <c r="F18" s="266">
        <v>0</v>
      </c>
      <c r="G18" s="266">
        <v>0</v>
      </c>
      <c r="H18" s="266">
        <v>30</v>
      </c>
    </row>
    <row r="19" spans="3:11" ht="19.5" customHeight="1">
      <c r="C19" s="255" t="s">
        <v>8</v>
      </c>
      <c r="D19" s="267">
        <v>0</v>
      </c>
      <c r="E19" s="267">
        <v>0</v>
      </c>
      <c r="F19" s="267">
        <v>0</v>
      </c>
      <c r="G19" s="267">
        <v>0</v>
      </c>
      <c r="H19" s="267">
        <v>0</v>
      </c>
      <c r="K19" s="197"/>
    </row>
    <row r="20" spans="3:11" ht="15" customHeight="1">
      <c r="C20" s="255" t="s">
        <v>24</v>
      </c>
      <c r="D20" s="267">
        <v>0</v>
      </c>
      <c r="E20" s="267">
        <v>0</v>
      </c>
      <c r="F20" s="267">
        <v>0</v>
      </c>
      <c r="G20" s="267">
        <v>0</v>
      </c>
      <c r="H20" s="267">
        <v>0</v>
      </c>
      <c r="K20" s="197"/>
    </row>
    <row r="21" spans="3:11" ht="15" customHeight="1">
      <c r="C21" s="255" t="s">
        <v>14</v>
      </c>
      <c r="D21" s="267">
        <v>0</v>
      </c>
      <c r="E21" s="267">
        <v>0</v>
      </c>
      <c r="F21" s="267">
        <v>0</v>
      </c>
      <c r="G21" s="267">
        <v>0</v>
      </c>
      <c r="H21" s="267">
        <v>0</v>
      </c>
      <c r="K21" s="197"/>
    </row>
    <row r="22" spans="3:11" ht="15" customHeight="1">
      <c r="C22" s="255" t="s">
        <v>23</v>
      </c>
      <c r="D22" s="267">
        <v>11</v>
      </c>
      <c r="E22" s="267">
        <v>2</v>
      </c>
      <c r="F22" s="267">
        <v>0</v>
      </c>
      <c r="G22" s="267">
        <v>0</v>
      </c>
      <c r="H22" s="267">
        <v>13</v>
      </c>
      <c r="K22" s="197"/>
    </row>
    <row r="23" spans="3:11" ht="15" customHeight="1">
      <c r="C23" s="255" t="s">
        <v>26</v>
      </c>
      <c r="D23" s="267">
        <v>14</v>
      </c>
      <c r="E23" s="267">
        <v>1</v>
      </c>
      <c r="F23" s="267">
        <v>0</v>
      </c>
      <c r="G23" s="267">
        <v>0</v>
      </c>
      <c r="H23" s="267">
        <v>15</v>
      </c>
      <c r="K23" s="197"/>
    </row>
    <row r="24" spans="2:11" ht="15" customHeight="1">
      <c r="B24" s="255"/>
      <c r="C24" s="255" t="s">
        <v>195</v>
      </c>
      <c r="D24" s="267">
        <v>2</v>
      </c>
      <c r="E24" s="267">
        <v>0</v>
      </c>
      <c r="F24" s="267">
        <v>0</v>
      </c>
      <c r="G24" s="267">
        <v>0</v>
      </c>
      <c r="H24" s="267">
        <v>2</v>
      </c>
      <c r="K24" s="197"/>
    </row>
    <row r="25" spans="2:11" ht="15">
      <c r="B25" s="253"/>
      <c r="C25" s="253"/>
      <c r="D25" s="259"/>
      <c r="E25" s="259"/>
      <c r="F25" s="259"/>
      <c r="G25" s="259"/>
      <c r="H25" s="259"/>
      <c r="K25" s="197"/>
    </row>
    <row r="26" spans="2:11" ht="15">
      <c r="B26" s="255"/>
      <c r="C26" s="255"/>
      <c r="D26" s="256"/>
      <c r="E26" s="256"/>
      <c r="F26" s="256"/>
      <c r="G26" s="256"/>
      <c r="H26" s="256"/>
      <c r="K26" s="197"/>
    </row>
    <row r="27" spans="2:8" s="197" customFormat="1" ht="15">
      <c r="B27" s="255" t="s">
        <v>148</v>
      </c>
      <c r="C27" s="255"/>
      <c r="D27" s="320">
        <v>32</v>
      </c>
      <c r="E27" s="320">
        <v>0</v>
      </c>
      <c r="F27" s="320">
        <v>0</v>
      </c>
      <c r="G27" s="320">
        <v>0</v>
      </c>
      <c r="H27" s="320">
        <v>32</v>
      </c>
    </row>
    <row r="28" spans="3:11" ht="19.5" customHeight="1">
      <c r="C28" s="255" t="s">
        <v>8</v>
      </c>
      <c r="D28" s="321">
        <v>3</v>
      </c>
      <c r="E28" s="321">
        <v>0</v>
      </c>
      <c r="F28" s="321">
        <v>0</v>
      </c>
      <c r="G28" s="321">
        <v>0</v>
      </c>
      <c r="H28" s="321">
        <v>3</v>
      </c>
      <c r="K28" s="197"/>
    </row>
    <row r="29" spans="3:11" ht="15" customHeight="1">
      <c r="C29" s="255" t="s">
        <v>24</v>
      </c>
      <c r="D29" s="321">
        <v>0</v>
      </c>
      <c r="E29" s="321">
        <v>0</v>
      </c>
      <c r="F29" s="321">
        <v>0</v>
      </c>
      <c r="G29" s="321">
        <v>0</v>
      </c>
      <c r="H29" s="321">
        <v>0</v>
      </c>
      <c r="K29" s="197"/>
    </row>
    <row r="30" spans="3:11" ht="15" customHeight="1">
      <c r="C30" s="255" t="s">
        <v>14</v>
      </c>
      <c r="D30" s="321">
        <v>0</v>
      </c>
      <c r="E30" s="321">
        <v>0</v>
      </c>
      <c r="F30" s="321">
        <v>0</v>
      </c>
      <c r="G30" s="321">
        <v>0</v>
      </c>
      <c r="H30" s="321">
        <v>0</v>
      </c>
      <c r="K30" s="197"/>
    </row>
    <row r="31" spans="3:11" ht="15" customHeight="1">
      <c r="C31" s="255" t="s">
        <v>23</v>
      </c>
      <c r="D31" s="321">
        <v>23</v>
      </c>
      <c r="E31" s="321">
        <v>0</v>
      </c>
      <c r="F31" s="321">
        <v>0</v>
      </c>
      <c r="G31" s="321">
        <v>0</v>
      </c>
      <c r="H31" s="321">
        <v>23</v>
      </c>
      <c r="K31" s="197"/>
    </row>
    <row r="32" spans="2:11" ht="15" customHeight="1">
      <c r="B32" s="255"/>
      <c r="C32" s="255" t="s">
        <v>26</v>
      </c>
      <c r="D32" s="321">
        <v>4</v>
      </c>
      <c r="E32" s="321">
        <v>0</v>
      </c>
      <c r="F32" s="321">
        <v>0</v>
      </c>
      <c r="G32" s="321">
        <v>0</v>
      </c>
      <c r="H32" s="321">
        <v>4</v>
      </c>
      <c r="K32" s="197"/>
    </row>
    <row r="33" spans="2:11" ht="17.25" customHeight="1" thickBot="1">
      <c r="B33" s="257"/>
      <c r="C33" s="257" t="s">
        <v>195</v>
      </c>
      <c r="D33" s="258">
        <v>2</v>
      </c>
      <c r="E33" s="258">
        <v>0</v>
      </c>
      <c r="F33" s="258">
        <v>0</v>
      </c>
      <c r="G33" s="258">
        <v>0</v>
      </c>
      <c r="H33" s="258">
        <v>2</v>
      </c>
      <c r="K33" s="197"/>
    </row>
    <row r="34" spans="2:12" s="277" customFormat="1" ht="14.25" customHeight="1">
      <c r="B34" s="476" t="s">
        <v>224</v>
      </c>
      <c r="C34" s="476"/>
      <c r="D34" s="279"/>
      <c r="E34" s="279"/>
      <c r="F34" s="280"/>
      <c r="G34" s="280"/>
      <c r="H34" s="280"/>
      <c r="I34" s="280"/>
      <c r="J34" s="280"/>
      <c r="K34" s="280"/>
      <c r="L34" s="280"/>
    </row>
    <row r="35" spans="2:12" s="277" customFormat="1" ht="6.75" customHeight="1">
      <c r="B35" s="293"/>
      <c r="C35" s="293"/>
      <c r="D35" s="279"/>
      <c r="E35" s="279"/>
      <c r="F35" s="280"/>
      <c r="G35" s="280"/>
      <c r="H35" s="280"/>
      <c r="I35" s="280"/>
      <c r="J35" s="280"/>
      <c r="K35" s="280"/>
      <c r="L35" s="280"/>
    </row>
    <row r="36" spans="2:11" s="322" customFormat="1" ht="9.75" customHeight="1">
      <c r="B36" s="478" t="s">
        <v>9</v>
      </c>
      <c r="C36" s="479"/>
      <c r="D36" s="479"/>
      <c r="E36" s="479"/>
      <c r="F36" s="479"/>
      <c r="G36" s="479"/>
      <c r="H36" s="479"/>
      <c r="K36" s="323"/>
    </row>
    <row r="37" spans="2:11" s="322" customFormat="1" ht="25.5" customHeight="1">
      <c r="B37" s="480" t="s">
        <v>272</v>
      </c>
      <c r="C37" s="481"/>
      <c r="D37" s="481"/>
      <c r="E37" s="481"/>
      <c r="F37" s="481"/>
      <c r="G37" s="481"/>
      <c r="H37" s="481"/>
      <c r="K37" s="323"/>
    </row>
    <row r="38" spans="2:11" s="322" customFormat="1" ht="15">
      <c r="B38" s="478" t="s">
        <v>10</v>
      </c>
      <c r="C38" s="479"/>
      <c r="D38" s="479"/>
      <c r="E38" s="479"/>
      <c r="F38" s="479"/>
      <c r="G38" s="479"/>
      <c r="H38" s="479"/>
      <c r="K38" s="323"/>
    </row>
    <row r="39" spans="2:11" s="322" customFormat="1" ht="30.75" customHeight="1">
      <c r="B39" s="489" t="s">
        <v>11</v>
      </c>
      <c r="C39" s="481"/>
      <c r="D39" s="481"/>
      <c r="E39" s="481"/>
      <c r="F39" s="481"/>
      <c r="G39" s="481"/>
      <c r="H39" s="481"/>
      <c r="K39" s="323"/>
    </row>
    <row r="40" spans="2:11" s="322" customFormat="1" ht="36.75" customHeight="1">
      <c r="B40" s="414" t="s">
        <v>12</v>
      </c>
      <c r="C40" s="415"/>
      <c r="D40" s="415"/>
      <c r="E40" s="415"/>
      <c r="F40" s="415"/>
      <c r="G40" s="415"/>
      <c r="H40" s="415"/>
      <c r="K40" s="323"/>
    </row>
    <row r="41" ht="15">
      <c r="K41" s="197"/>
    </row>
    <row r="42" ht="15">
      <c r="K42" s="197"/>
    </row>
    <row r="43" ht="15">
      <c r="K43" s="197"/>
    </row>
    <row r="44" ht="15">
      <c r="K44" s="197"/>
    </row>
    <row r="45" ht="15">
      <c r="K45" s="197"/>
    </row>
    <row r="46" ht="15">
      <c r="K46" s="197"/>
    </row>
    <row r="47" ht="15">
      <c r="K47" s="197"/>
    </row>
    <row r="48" ht="15">
      <c r="K48" s="197"/>
    </row>
  </sheetData>
  <sheetProtection/>
  <mergeCells count="12">
    <mergeCell ref="B39:H39"/>
    <mergeCell ref="B40:H40"/>
    <mergeCell ref="B34:C34"/>
    <mergeCell ref="K2:P2"/>
    <mergeCell ref="B36:H36"/>
    <mergeCell ref="B37:H37"/>
    <mergeCell ref="B38:H38"/>
    <mergeCell ref="B2:H2"/>
    <mergeCell ref="B5:B6"/>
    <mergeCell ref="C5:C6"/>
    <mergeCell ref="D5:G5"/>
    <mergeCell ref="H5:H6"/>
  </mergeCells>
  <printOptions/>
  <pageMargins left="0.7" right="0.7" top="0.75" bottom="0.75" header="0.3" footer="0.3"/>
  <pageSetup fitToHeight="1" fitToWidth="1" horizontalDpi="600" verticalDpi="600" orientation="landscape" paperSize="9" scale="65" r:id="rId1"/>
</worksheet>
</file>

<file path=xl/worksheets/sheet12.xml><?xml version="1.0" encoding="utf-8"?>
<worksheet xmlns="http://schemas.openxmlformats.org/spreadsheetml/2006/main" xmlns:r="http://schemas.openxmlformats.org/officeDocument/2006/relationships">
  <sheetPr>
    <tabColor indexed="42"/>
    <pageSetUpPr fitToPage="1"/>
  </sheetPr>
  <dimension ref="B1:L41"/>
  <sheetViews>
    <sheetView workbookViewId="0" topLeftCell="A7">
      <selection activeCell="B28" sqref="B28"/>
    </sheetView>
  </sheetViews>
  <sheetFormatPr defaultColWidth="9.140625" defaultRowHeight="12.75"/>
  <cols>
    <col min="1" max="1" width="9.140625" style="34" customWidth="1"/>
    <col min="2" max="2" width="30.140625" style="23" customWidth="1"/>
    <col min="3" max="5" width="11.8515625" style="23" customWidth="1"/>
    <col min="6" max="6" width="12.140625" style="23" customWidth="1"/>
    <col min="7" max="7" width="10.28125" style="23" customWidth="1"/>
    <col min="8" max="9" width="10.28125" style="34" customWidth="1"/>
    <col min="10" max="16384" width="9.140625" style="34" customWidth="1"/>
  </cols>
  <sheetData>
    <row r="1" spans="2:7" ht="12.75">
      <c r="B1" s="83"/>
      <c r="C1" s="83"/>
      <c r="D1" s="83"/>
      <c r="E1" s="83"/>
      <c r="F1" s="83"/>
      <c r="G1" s="34"/>
    </row>
    <row r="2" spans="2:7" ht="30.75" customHeight="1">
      <c r="B2" s="447" t="s">
        <v>223</v>
      </c>
      <c r="C2" s="447"/>
      <c r="D2" s="447"/>
      <c r="E2" s="447"/>
      <c r="F2" s="447"/>
      <c r="G2" s="5"/>
    </row>
    <row r="3" spans="2:7" ht="19.5" customHeight="1">
      <c r="B3" s="447"/>
      <c r="C3" s="447"/>
      <c r="D3" s="447"/>
      <c r="E3" s="447"/>
      <c r="F3" s="447"/>
      <c r="G3" s="5"/>
    </row>
    <row r="4" spans="2:7" ht="14.25" customHeight="1" thickBot="1">
      <c r="B4" s="67"/>
      <c r="C4" s="448" t="s">
        <v>92</v>
      </c>
      <c r="D4" s="448"/>
      <c r="E4" s="448"/>
      <c r="F4" s="448"/>
      <c r="G4" s="130"/>
    </row>
    <row r="5" spans="2:7" ht="22.5" customHeight="1">
      <c r="B5" s="450" t="s">
        <v>155</v>
      </c>
      <c r="C5" s="494" t="s">
        <v>101</v>
      </c>
      <c r="D5" s="492" t="s">
        <v>94</v>
      </c>
      <c r="E5" s="493"/>
      <c r="F5" s="496" t="s">
        <v>91</v>
      </c>
      <c r="G5" s="34"/>
    </row>
    <row r="6" spans="2:7" ht="22.5" customHeight="1" thickBot="1">
      <c r="B6" s="451"/>
      <c r="C6" s="495"/>
      <c r="D6" s="137" t="s">
        <v>102</v>
      </c>
      <c r="E6" s="138" t="s">
        <v>103</v>
      </c>
      <c r="F6" s="497"/>
      <c r="G6" s="34"/>
    </row>
    <row r="7" spans="2:7" ht="14.25" customHeight="1">
      <c r="B7" s="17"/>
      <c r="C7" s="490" t="s">
        <v>92</v>
      </c>
      <c r="D7" s="490"/>
      <c r="E7" s="490"/>
      <c r="F7" s="490"/>
      <c r="G7" s="34"/>
    </row>
    <row r="8" spans="2:9" ht="18" customHeight="1">
      <c r="B8" s="19" t="s">
        <v>273</v>
      </c>
      <c r="C8" s="139">
        <v>189</v>
      </c>
      <c r="D8" s="289">
        <v>34</v>
      </c>
      <c r="E8" s="290">
        <v>34</v>
      </c>
      <c r="F8" s="140">
        <v>257</v>
      </c>
      <c r="G8" s="34"/>
      <c r="H8" s="141"/>
      <c r="I8" s="141"/>
    </row>
    <row r="9" spans="2:9" ht="27.75" customHeight="1">
      <c r="B9" s="23" t="s">
        <v>157</v>
      </c>
      <c r="C9" s="142">
        <v>4</v>
      </c>
      <c r="D9" s="43">
        <v>3</v>
      </c>
      <c r="E9" s="132">
        <v>0</v>
      </c>
      <c r="F9" s="141">
        <v>7</v>
      </c>
      <c r="G9" s="34"/>
      <c r="H9" s="141"/>
      <c r="I9" s="141"/>
    </row>
    <row r="10" spans="2:9" ht="14.25" customHeight="1">
      <c r="B10" s="23" t="s">
        <v>24</v>
      </c>
      <c r="C10" s="142">
        <v>0</v>
      </c>
      <c r="D10" s="43">
        <v>0</v>
      </c>
      <c r="E10" s="132">
        <v>0</v>
      </c>
      <c r="F10" s="141">
        <v>0</v>
      </c>
      <c r="G10" s="34"/>
      <c r="H10" s="141"/>
      <c r="I10" s="141"/>
    </row>
    <row r="11" spans="2:9" ht="14.25" customHeight="1">
      <c r="B11" s="23" t="s">
        <v>14</v>
      </c>
      <c r="C11" s="142">
        <v>0</v>
      </c>
      <c r="D11" s="43">
        <v>0</v>
      </c>
      <c r="E11" s="132">
        <v>0</v>
      </c>
      <c r="F11" s="141">
        <v>0</v>
      </c>
      <c r="G11" s="34"/>
      <c r="H11" s="141"/>
      <c r="I11" s="141"/>
    </row>
    <row r="12" spans="2:9" ht="14.25" customHeight="1">
      <c r="B12" s="23" t="s">
        <v>23</v>
      </c>
      <c r="C12" s="142">
        <v>16</v>
      </c>
      <c r="D12" s="43">
        <v>25</v>
      </c>
      <c r="E12" s="132">
        <v>14</v>
      </c>
      <c r="F12" s="141">
        <v>55</v>
      </c>
      <c r="G12" s="34"/>
      <c r="H12" s="141"/>
      <c r="I12" s="141"/>
    </row>
    <row r="13" spans="2:9" ht="14.25" customHeight="1">
      <c r="B13" s="23" t="s">
        <v>25</v>
      </c>
      <c r="C13" s="142">
        <v>48</v>
      </c>
      <c r="D13" s="43">
        <v>0</v>
      </c>
      <c r="E13" s="132">
        <v>0</v>
      </c>
      <c r="F13" s="141">
        <v>48</v>
      </c>
      <c r="G13" s="34"/>
      <c r="H13" s="141"/>
      <c r="I13" s="141"/>
    </row>
    <row r="14" spans="2:9" ht="14.25" customHeight="1">
      <c r="B14" s="23" t="s">
        <v>26</v>
      </c>
      <c r="C14" s="142">
        <v>108</v>
      </c>
      <c r="D14" s="43">
        <v>4</v>
      </c>
      <c r="E14" s="132">
        <v>18</v>
      </c>
      <c r="F14" s="141">
        <v>130</v>
      </c>
      <c r="G14" s="34"/>
      <c r="H14" s="141"/>
      <c r="I14" s="85"/>
    </row>
    <row r="15" spans="2:9" ht="14.25" customHeight="1">
      <c r="B15" s="87" t="s">
        <v>158</v>
      </c>
      <c r="C15" s="159">
        <v>13</v>
      </c>
      <c r="D15" s="160">
        <v>2</v>
      </c>
      <c r="E15" s="324">
        <v>2</v>
      </c>
      <c r="F15" s="161">
        <v>17</v>
      </c>
      <c r="G15" s="34"/>
      <c r="H15" s="141"/>
      <c r="I15" s="141"/>
    </row>
    <row r="16" spans="2:12" s="277" customFormat="1" ht="14.25" customHeight="1">
      <c r="B16" s="278" t="s">
        <v>225</v>
      </c>
      <c r="C16" s="279"/>
      <c r="D16" s="279"/>
      <c r="E16" s="279"/>
      <c r="F16" s="280"/>
      <c r="G16" s="280"/>
      <c r="H16" s="280"/>
      <c r="I16" s="280"/>
      <c r="J16" s="280"/>
      <c r="K16" s="280"/>
      <c r="L16" s="280"/>
    </row>
    <row r="17" spans="6:8" ht="8.25" customHeight="1">
      <c r="F17" s="34"/>
      <c r="G17" s="34"/>
      <c r="H17" s="141"/>
    </row>
    <row r="18" spans="2:11" s="281" customFormat="1" ht="25.5" customHeight="1">
      <c r="B18" s="445" t="s">
        <v>267</v>
      </c>
      <c r="C18" s="445"/>
      <c r="D18" s="445"/>
      <c r="E18" s="445"/>
      <c r="F18" s="445"/>
      <c r="G18" s="410"/>
      <c r="H18" s="410"/>
      <c r="I18" s="410"/>
      <c r="J18" s="410"/>
      <c r="K18" s="279"/>
    </row>
    <row r="19" spans="2:8" s="281" customFormat="1" ht="12.75" customHeight="1">
      <c r="B19" s="317" t="s">
        <v>212</v>
      </c>
      <c r="C19" s="291"/>
      <c r="D19" s="291"/>
      <c r="E19" s="291"/>
      <c r="H19" s="318"/>
    </row>
    <row r="20" spans="2:6" s="281" customFormat="1" ht="12.75" customHeight="1">
      <c r="B20" s="445" t="s">
        <v>270</v>
      </c>
      <c r="C20" s="445"/>
      <c r="D20" s="445"/>
      <c r="E20" s="445"/>
      <c r="F20" s="445"/>
    </row>
    <row r="21" spans="2:6" s="281" customFormat="1" ht="23.25" customHeight="1">
      <c r="B21" s="445"/>
      <c r="C21" s="445"/>
      <c r="D21" s="445"/>
      <c r="E21" s="445"/>
      <c r="F21" s="445"/>
    </row>
    <row r="22" spans="2:8" s="281" customFormat="1" ht="25.5" customHeight="1">
      <c r="B22" s="473" t="s">
        <v>271</v>
      </c>
      <c r="C22" s="473"/>
      <c r="D22" s="473"/>
      <c r="E22" s="473"/>
      <c r="F22" s="473"/>
      <c r="H22" s="325"/>
    </row>
    <row r="23" spans="2:8" s="281" customFormat="1" ht="5.25" customHeight="1">
      <c r="B23" s="424"/>
      <c r="C23" s="424"/>
      <c r="D23" s="424"/>
      <c r="E23" s="424"/>
      <c r="F23" s="424"/>
      <c r="H23" s="325"/>
    </row>
    <row r="24" spans="2:6" s="281" customFormat="1" ht="31.5" customHeight="1">
      <c r="B24" s="530" t="s">
        <v>285</v>
      </c>
      <c r="C24" s="491"/>
      <c r="D24" s="491"/>
      <c r="E24" s="491"/>
      <c r="F24" s="491"/>
    </row>
    <row r="25" spans="2:5" s="75" customFormat="1" ht="12.75" customHeight="1">
      <c r="B25" s="23"/>
      <c r="C25" s="101"/>
      <c r="D25" s="101"/>
      <c r="E25" s="101"/>
    </row>
    <row r="26" spans="3:7" ht="12.75">
      <c r="C26" s="101"/>
      <c r="D26" s="101"/>
      <c r="E26" s="101"/>
      <c r="G26" s="34"/>
    </row>
    <row r="27" spans="6:7" ht="12.75">
      <c r="F27" s="102"/>
      <c r="G27" s="34"/>
    </row>
    <row r="28" ht="12.75">
      <c r="G28" s="102"/>
    </row>
    <row r="29" ht="12.75">
      <c r="G29" s="102"/>
    </row>
    <row r="30" ht="12.75">
      <c r="G30" s="102"/>
    </row>
    <row r="31" ht="12.75">
      <c r="G31" s="102"/>
    </row>
    <row r="32" ht="12.75">
      <c r="G32" s="102"/>
    </row>
    <row r="33" ht="12.75">
      <c r="G33" s="102"/>
    </row>
    <row r="34" ht="12.75">
      <c r="G34" s="102"/>
    </row>
    <row r="35" ht="12.75">
      <c r="G35" s="102"/>
    </row>
    <row r="38" spans="3:5" ht="12.75">
      <c r="C38" s="102"/>
      <c r="D38" s="102"/>
      <c r="E38" s="102"/>
    </row>
    <row r="39" spans="3:5" ht="12.75">
      <c r="C39" s="102"/>
      <c r="D39" s="102"/>
      <c r="E39" s="102"/>
    </row>
    <row r="40" spans="3:5" ht="12.75">
      <c r="C40" s="102"/>
      <c r="D40" s="102"/>
      <c r="E40" s="102"/>
    </row>
    <row r="41" spans="3:5" ht="12.75">
      <c r="C41" s="102"/>
      <c r="D41" s="102"/>
      <c r="E41" s="102"/>
    </row>
  </sheetData>
  <sheetProtection/>
  <mergeCells count="11">
    <mergeCell ref="B2:F3"/>
    <mergeCell ref="D5:E5"/>
    <mergeCell ref="C4:F4"/>
    <mergeCell ref="C5:C6"/>
    <mergeCell ref="F5:F6"/>
    <mergeCell ref="B5:B6"/>
    <mergeCell ref="C7:F7"/>
    <mergeCell ref="B20:F21"/>
    <mergeCell ref="B22:F22"/>
    <mergeCell ref="B24:F24"/>
    <mergeCell ref="B18:F18"/>
  </mergeCells>
  <printOptions/>
  <pageMargins left="0.7480314960629921" right="0.7480314960629921" top="0.984251968503937" bottom="0.984251968503937" header="0.5118110236220472" footer="0.5118110236220472"/>
  <pageSetup fitToHeight="1" fitToWidth="1"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tabColor indexed="12"/>
    <pageSetUpPr fitToPage="1"/>
  </sheetPr>
  <dimension ref="B1:O28"/>
  <sheetViews>
    <sheetView workbookViewId="0" topLeftCell="A1">
      <selection activeCell="I36" sqref="I36"/>
    </sheetView>
  </sheetViews>
  <sheetFormatPr defaultColWidth="9.140625" defaultRowHeight="12.75"/>
  <cols>
    <col min="1" max="1" width="9.140625" style="14" customWidth="1"/>
    <col min="2" max="2" width="23.28125" style="22" customWidth="1"/>
    <col min="3" max="9" width="9.8515625" style="22" customWidth="1"/>
    <col min="10" max="10" width="1.1484375" style="22" customWidth="1"/>
    <col min="11" max="11" width="12.7109375" style="22" customWidth="1"/>
    <col min="12" max="12" width="1.57421875" style="22" customWidth="1"/>
    <col min="13" max="16384" width="9.140625" style="14" customWidth="1"/>
  </cols>
  <sheetData>
    <row r="1" spans="2:14" ht="12.75">
      <c r="B1" s="434"/>
      <c r="C1" s="434"/>
      <c r="D1" s="434"/>
      <c r="E1" s="434"/>
      <c r="F1" s="434"/>
      <c r="G1" s="434"/>
      <c r="H1" s="434"/>
      <c r="I1" s="434"/>
      <c r="J1" s="434"/>
      <c r="K1" s="434"/>
      <c r="L1" s="434"/>
      <c r="M1" s="434"/>
      <c r="N1" s="434"/>
    </row>
    <row r="2" spans="2:15" ht="12.75" customHeight="1">
      <c r="B2" s="447" t="s">
        <v>245</v>
      </c>
      <c r="C2" s="447"/>
      <c r="D2" s="447"/>
      <c r="E2" s="447"/>
      <c r="F2" s="447"/>
      <c r="G2" s="447"/>
      <c r="H2" s="447"/>
      <c r="I2" s="447"/>
      <c r="J2" s="447"/>
      <c r="K2" s="447"/>
      <c r="L2" s="5"/>
      <c r="M2" s="5"/>
      <c r="N2" s="5"/>
      <c r="O2" s="5"/>
    </row>
    <row r="3" spans="2:15" ht="21" customHeight="1">
      <c r="B3" s="447"/>
      <c r="C3" s="447"/>
      <c r="D3" s="447"/>
      <c r="E3" s="447"/>
      <c r="F3" s="447"/>
      <c r="G3" s="447"/>
      <c r="H3" s="447"/>
      <c r="I3" s="447"/>
      <c r="J3" s="447"/>
      <c r="K3" s="447"/>
      <c r="L3" s="5"/>
      <c r="M3" s="5"/>
      <c r="N3" s="5"/>
      <c r="O3" s="5"/>
    </row>
    <row r="4" spans="2:15" ht="14.25" customHeight="1">
      <c r="B4" s="6"/>
      <c r="C4" s="6"/>
      <c r="D4" s="6"/>
      <c r="E4" s="134"/>
      <c r="F4" s="134"/>
      <c r="G4" s="134"/>
      <c r="H4" s="134"/>
      <c r="I4" s="134"/>
      <c r="J4" s="134"/>
      <c r="K4" s="134"/>
      <c r="L4" s="134"/>
      <c r="M4" s="16"/>
      <c r="N4" s="16"/>
      <c r="O4" s="16"/>
    </row>
    <row r="5" spans="2:15" ht="14.25" customHeight="1" thickBot="1">
      <c r="B5" s="66"/>
      <c r="C5" s="66"/>
      <c r="D5" s="66"/>
      <c r="E5" s="448" t="s">
        <v>56</v>
      </c>
      <c r="F5" s="448"/>
      <c r="G5" s="448"/>
      <c r="H5" s="448"/>
      <c r="I5" s="448"/>
      <c r="J5" s="448"/>
      <c r="K5" s="448"/>
      <c r="L5" s="448"/>
      <c r="M5" s="16"/>
      <c r="N5" s="16"/>
      <c r="O5" s="16"/>
    </row>
    <row r="6" spans="2:12" ht="12.75" customHeight="1">
      <c r="B6" s="453" t="s">
        <v>58</v>
      </c>
      <c r="C6" s="183"/>
      <c r="D6" s="183"/>
      <c r="E6" s="183"/>
      <c r="F6" s="183"/>
      <c r="G6" s="183"/>
      <c r="H6" s="183"/>
      <c r="I6" s="183"/>
      <c r="J6" s="69"/>
      <c r="K6" s="498" t="s">
        <v>244</v>
      </c>
      <c r="L6" s="69"/>
    </row>
    <row r="7" spans="2:12" ht="41.25" customHeight="1" thickBot="1">
      <c r="B7" s="451"/>
      <c r="C7" s="173" t="s">
        <v>122</v>
      </c>
      <c r="D7" s="173" t="s">
        <v>125</v>
      </c>
      <c r="E7" s="173" t="s">
        <v>93</v>
      </c>
      <c r="F7" s="173" t="s">
        <v>246</v>
      </c>
      <c r="G7" s="173" t="s">
        <v>146</v>
      </c>
      <c r="H7" s="173" t="s">
        <v>153</v>
      </c>
      <c r="I7" s="173" t="s">
        <v>221</v>
      </c>
      <c r="J7" s="70"/>
      <c r="K7" s="441"/>
      <c r="L7" s="349"/>
    </row>
    <row r="8" spans="2:14" ht="14.25" customHeight="1">
      <c r="B8" s="17"/>
      <c r="C8" s="442" t="s">
        <v>34</v>
      </c>
      <c r="D8" s="442"/>
      <c r="E8" s="442"/>
      <c r="F8" s="442"/>
      <c r="G8" s="442"/>
      <c r="H8" s="442"/>
      <c r="I8" s="442"/>
      <c r="J8" s="13"/>
      <c r="K8" s="13"/>
      <c r="L8" s="13"/>
      <c r="N8" s="350"/>
    </row>
    <row r="9" spans="2:12" ht="14.25" customHeight="1">
      <c r="B9" s="17"/>
      <c r="C9" s="18"/>
      <c r="D9" s="18"/>
      <c r="E9" s="13"/>
      <c r="F9" s="13"/>
      <c r="G9" s="13"/>
      <c r="H9" s="13"/>
      <c r="I9" s="13"/>
      <c r="J9" s="13"/>
      <c r="K9" s="13"/>
      <c r="L9" s="13"/>
    </row>
    <row r="10" spans="2:14" ht="14.25" customHeight="1">
      <c r="B10" s="19" t="s">
        <v>79</v>
      </c>
      <c r="C10" s="20">
        <v>1343</v>
      </c>
      <c r="D10" s="351">
        <v>1168</v>
      </c>
      <c r="E10" s="21">
        <v>895</v>
      </c>
      <c r="F10" s="21">
        <v>927</v>
      </c>
      <c r="G10" s="21">
        <v>972</v>
      </c>
      <c r="H10" s="21">
        <v>1032</v>
      </c>
      <c r="I10" s="21">
        <v>1034</v>
      </c>
      <c r="J10" s="21"/>
      <c r="K10" s="285">
        <v>16</v>
      </c>
      <c r="L10" s="33"/>
      <c r="M10" s="22"/>
      <c r="N10" s="62"/>
    </row>
    <row r="11" spans="2:14" ht="14.25" customHeight="1">
      <c r="B11" s="19"/>
      <c r="C11" s="20"/>
      <c r="D11" s="20"/>
      <c r="E11" s="21"/>
      <c r="F11" s="21"/>
      <c r="G11" s="21"/>
      <c r="H11" s="21"/>
      <c r="I11" s="21"/>
      <c r="J11" s="21"/>
      <c r="K11" s="285"/>
      <c r="L11" s="17"/>
      <c r="N11" s="62"/>
    </row>
    <row r="12" spans="2:14" ht="14.25" customHeight="1">
      <c r="B12" s="23" t="s">
        <v>35</v>
      </c>
      <c r="C12" s="11">
        <v>906</v>
      </c>
      <c r="D12" s="11">
        <v>735</v>
      </c>
      <c r="E12" s="1">
        <v>530</v>
      </c>
      <c r="F12" s="1">
        <v>577</v>
      </c>
      <c r="G12" s="1">
        <v>583</v>
      </c>
      <c r="H12" s="1">
        <v>621</v>
      </c>
      <c r="I12" s="1">
        <v>614</v>
      </c>
      <c r="J12" s="1">
        <v>0</v>
      </c>
      <c r="K12" s="27">
        <v>16</v>
      </c>
      <c r="L12" s="24"/>
      <c r="N12" s="62"/>
    </row>
    <row r="13" spans="2:14" ht="14.25" customHeight="1">
      <c r="B13" s="23" t="s">
        <v>53</v>
      </c>
      <c r="C13" s="11">
        <v>435</v>
      </c>
      <c r="D13" s="11">
        <v>432</v>
      </c>
      <c r="E13" s="1">
        <v>365</v>
      </c>
      <c r="F13" s="1">
        <v>348</v>
      </c>
      <c r="G13" s="1">
        <v>388</v>
      </c>
      <c r="H13" s="1">
        <v>411</v>
      </c>
      <c r="I13" s="1">
        <v>420</v>
      </c>
      <c r="J13" s="1">
        <v>0</v>
      </c>
      <c r="K13" s="27">
        <v>15</v>
      </c>
      <c r="L13" s="24"/>
      <c r="N13" s="62"/>
    </row>
    <row r="14" spans="2:13" ht="14.25" customHeight="1">
      <c r="B14" s="23" t="s">
        <v>36</v>
      </c>
      <c r="C14" s="11">
        <v>2</v>
      </c>
      <c r="D14" s="11">
        <v>1</v>
      </c>
      <c r="E14" s="1">
        <v>0</v>
      </c>
      <c r="F14" s="1">
        <v>2</v>
      </c>
      <c r="G14" s="1">
        <v>1</v>
      </c>
      <c r="H14" s="1">
        <v>0</v>
      </c>
      <c r="I14" s="1">
        <v>0</v>
      </c>
      <c r="J14" s="1">
        <v>0</v>
      </c>
      <c r="K14" s="41" t="s">
        <v>55</v>
      </c>
      <c r="L14" s="24"/>
      <c r="M14" s="352"/>
    </row>
    <row r="15" spans="2:12" ht="14.25" customHeight="1">
      <c r="B15" s="23"/>
      <c r="J15" s="1"/>
      <c r="K15" s="1"/>
      <c r="L15" s="24"/>
    </row>
    <row r="16" spans="2:12" ht="14.25" customHeight="1">
      <c r="B16" s="19"/>
      <c r="C16" s="442" t="s">
        <v>37</v>
      </c>
      <c r="D16" s="442"/>
      <c r="E16" s="442"/>
      <c r="F16" s="442"/>
      <c r="G16" s="442"/>
      <c r="H16" s="442"/>
      <c r="I16" s="442"/>
      <c r="J16" s="13"/>
      <c r="K16" s="13"/>
      <c r="L16" s="13"/>
    </row>
    <row r="17" spans="2:12" ht="14.25" customHeight="1">
      <c r="B17" s="19"/>
      <c r="C17" s="25"/>
      <c r="D17" s="353"/>
      <c r="E17" s="13"/>
      <c r="F17" s="13"/>
      <c r="G17" s="13"/>
      <c r="H17" s="13"/>
      <c r="I17" s="13"/>
      <c r="J17" s="13"/>
      <c r="K17" s="13"/>
      <c r="L17" s="13"/>
    </row>
    <row r="18" spans="2:13" ht="14.25" customHeight="1">
      <c r="B18" s="23" t="s">
        <v>35</v>
      </c>
      <c r="C18" s="354">
        <v>67.46090841399851</v>
      </c>
      <c r="D18" s="355">
        <v>62.928082191780824</v>
      </c>
      <c r="E18" s="356">
        <v>59.217877094972074</v>
      </c>
      <c r="F18" s="356">
        <v>62.24379719525351</v>
      </c>
      <c r="G18" s="356">
        <v>59.97942386831275</v>
      </c>
      <c r="H18" s="356">
        <v>60.17441860465116</v>
      </c>
      <c r="I18" s="356">
        <v>59.381044487427474</v>
      </c>
      <c r="J18" s="26"/>
      <c r="K18" s="26"/>
      <c r="L18" s="26"/>
      <c r="M18" s="22"/>
    </row>
    <row r="19" spans="2:13" ht="14.25" customHeight="1">
      <c r="B19" s="23" t="s">
        <v>53</v>
      </c>
      <c r="C19" s="354">
        <v>32.39017125837677</v>
      </c>
      <c r="D19" s="355">
        <v>36.986301369863014</v>
      </c>
      <c r="E19" s="356">
        <v>40.78212290502793</v>
      </c>
      <c r="F19" s="356">
        <v>37.54045307443366</v>
      </c>
      <c r="G19" s="356">
        <v>39.91769547325103</v>
      </c>
      <c r="H19" s="356">
        <v>39.825581395348834</v>
      </c>
      <c r="I19" s="356">
        <v>40.61895551257253</v>
      </c>
      <c r="J19" s="26"/>
      <c r="K19" s="26"/>
      <c r="L19" s="26"/>
      <c r="M19" s="22"/>
    </row>
    <row r="20" spans="2:13" ht="14.25" customHeight="1">
      <c r="B20" s="23" t="s">
        <v>36</v>
      </c>
      <c r="C20" s="354">
        <v>0.14892032762472077</v>
      </c>
      <c r="D20" s="355">
        <v>0.08561643835616438</v>
      </c>
      <c r="E20" s="356">
        <v>0</v>
      </c>
      <c r="F20" s="356">
        <v>0.2157497303128371</v>
      </c>
      <c r="G20" s="356">
        <v>0.102880658436214</v>
      </c>
      <c r="H20" s="356">
        <v>0</v>
      </c>
      <c r="I20" s="356">
        <v>0</v>
      </c>
      <c r="J20" s="26"/>
      <c r="K20" s="26"/>
      <c r="L20" s="26"/>
      <c r="M20" s="22"/>
    </row>
    <row r="21" spans="2:13" ht="14.25" customHeight="1">
      <c r="B21" s="28"/>
      <c r="C21" s="28"/>
      <c r="D21" s="28"/>
      <c r="E21" s="29"/>
      <c r="F21" s="29"/>
      <c r="G21" s="29"/>
      <c r="H21" s="29"/>
      <c r="I21" s="29"/>
      <c r="J21" s="29"/>
      <c r="K21" s="29"/>
      <c r="L21" s="29"/>
      <c r="M21" s="22"/>
    </row>
    <row r="22" spans="2:13" ht="7.5" customHeight="1">
      <c r="B22" s="30"/>
      <c r="C22" s="30"/>
      <c r="D22" s="30"/>
      <c r="E22" s="31"/>
      <c r="F22" s="31"/>
      <c r="G22" s="31"/>
      <c r="H22" s="31"/>
      <c r="I22" s="31"/>
      <c r="J22" s="31"/>
      <c r="K22" s="31"/>
      <c r="L22" s="31"/>
      <c r="M22" s="22"/>
    </row>
    <row r="23" spans="2:12" s="277" customFormat="1" ht="13.5" customHeight="1">
      <c r="B23" s="476" t="s">
        <v>262</v>
      </c>
      <c r="C23" s="476"/>
      <c r="D23" s="279"/>
      <c r="E23" s="279"/>
      <c r="F23" s="280"/>
      <c r="G23" s="280"/>
      <c r="H23" s="280"/>
      <c r="I23" s="280"/>
      <c r="J23" s="280"/>
      <c r="K23" s="280"/>
      <c r="L23" s="280"/>
    </row>
    <row r="24" spans="2:15" s="281" customFormat="1" ht="4.5" customHeight="1">
      <c r="B24" s="405"/>
      <c r="C24" s="405"/>
      <c r="D24" s="405"/>
      <c r="E24" s="406"/>
      <c r="F24" s="406"/>
      <c r="G24" s="406"/>
      <c r="H24" s="406"/>
      <c r="I24" s="406"/>
      <c r="J24" s="406"/>
      <c r="K24" s="406"/>
      <c r="L24" s="406"/>
      <c r="M24" s="316"/>
      <c r="O24" s="318"/>
    </row>
    <row r="25" spans="2:15" s="281" customFormat="1" ht="12" customHeight="1">
      <c r="B25" s="499" t="s">
        <v>261</v>
      </c>
      <c r="C25" s="499"/>
      <c r="D25" s="499"/>
      <c r="E25" s="499"/>
      <c r="F25" s="499"/>
      <c r="G25" s="499"/>
      <c r="H25" s="499"/>
      <c r="I25" s="499"/>
      <c r="J25" s="499"/>
      <c r="K25" s="499"/>
      <c r="L25" s="499"/>
      <c r="O25" s="318"/>
    </row>
    <row r="26" spans="2:15" s="281" customFormat="1" ht="12.75" customHeight="1">
      <c r="B26" s="446" t="s">
        <v>161</v>
      </c>
      <c r="C26" s="446"/>
      <c r="D26" s="446"/>
      <c r="E26" s="446"/>
      <c r="F26" s="446"/>
      <c r="G26" s="446"/>
      <c r="H26" s="446"/>
      <c r="I26" s="446"/>
      <c r="J26" s="446"/>
      <c r="K26" s="446"/>
      <c r="L26" s="446"/>
      <c r="M26" s="292"/>
      <c r="O26" s="318"/>
    </row>
    <row r="27" spans="2:15" s="281" customFormat="1" ht="6" customHeight="1">
      <c r="B27" s="292"/>
      <c r="C27" s="292"/>
      <c r="D27" s="292"/>
      <c r="E27" s="292"/>
      <c r="F27" s="292"/>
      <c r="G27" s="292"/>
      <c r="H27" s="292"/>
      <c r="I27" s="292"/>
      <c r="J27" s="292"/>
      <c r="K27" s="292"/>
      <c r="L27" s="292"/>
      <c r="M27" s="292"/>
      <c r="O27" s="318"/>
    </row>
    <row r="28" spans="2:15" s="281" customFormat="1" ht="21.75" customHeight="1">
      <c r="B28" s="446" t="s">
        <v>266</v>
      </c>
      <c r="C28" s="446"/>
      <c r="D28" s="446"/>
      <c r="E28" s="446"/>
      <c r="F28" s="446"/>
      <c r="G28" s="446"/>
      <c r="H28" s="446"/>
      <c r="I28" s="446"/>
      <c r="J28" s="446"/>
      <c r="K28" s="446"/>
      <c r="L28" s="292"/>
      <c r="M28" s="292"/>
      <c r="O28" s="318"/>
    </row>
  </sheetData>
  <mergeCells count="11">
    <mergeCell ref="B28:K28"/>
    <mergeCell ref="B26:L26"/>
    <mergeCell ref="C16:I16"/>
    <mergeCell ref="B23:C23"/>
    <mergeCell ref="B25:L25"/>
    <mergeCell ref="C8:I8"/>
    <mergeCell ref="B1:N1"/>
    <mergeCell ref="K6:K7"/>
    <mergeCell ref="E5:L5"/>
    <mergeCell ref="B6:B7"/>
    <mergeCell ref="B2:K3"/>
  </mergeCells>
  <printOptions/>
  <pageMargins left="0.75" right="0.75" top="1" bottom="1" header="0.5" footer="0.5"/>
  <pageSetup fitToHeight="1" fitToWidth="1" horizontalDpi="600" verticalDpi="600" orientation="portrait" paperSize="9" scale="70" r:id="rId1"/>
</worksheet>
</file>

<file path=xl/worksheets/sheet14.xml><?xml version="1.0" encoding="utf-8"?>
<worksheet xmlns="http://schemas.openxmlformats.org/spreadsheetml/2006/main" xmlns:r="http://schemas.openxmlformats.org/officeDocument/2006/relationships">
  <sheetPr>
    <tabColor indexed="12"/>
    <pageSetUpPr fitToPage="1"/>
  </sheetPr>
  <dimension ref="B1:R64"/>
  <sheetViews>
    <sheetView workbookViewId="0" topLeftCell="A1">
      <selection activeCell="N57" sqref="N57"/>
    </sheetView>
  </sheetViews>
  <sheetFormatPr defaultColWidth="9.140625" defaultRowHeight="12.75"/>
  <cols>
    <col min="1" max="1" width="9.140625" style="14" customWidth="1"/>
    <col min="2" max="2" width="26.421875" style="22" customWidth="1"/>
    <col min="3" max="3" width="9.00390625" style="22" customWidth="1"/>
    <col min="4" max="4" width="8.421875" style="22" customWidth="1"/>
    <col min="5" max="9" width="9.00390625" style="22" customWidth="1"/>
    <col min="10" max="10" width="2.00390625" style="22" customWidth="1"/>
    <col min="11" max="11" width="11.57421875" style="22" customWidth="1"/>
    <col min="12" max="12" width="0.9921875" style="22" customWidth="1"/>
    <col min="13" max="16384" width="9.140625" style="14" customWidth="1"/>
  </cols>
  <sheetData>
    <row r="1" spans="2:14" ht="12.75" customHeight="1">
      <c r="B1" s="434"/>
      <c r="C1" s="434"/>
      <c r="D1" s="434"/>
      <c r="E1" s="434"/>
      <c r="F1" s="434"/>
      <c r="G1" s="434"/>
      <c r="H1" s="434"/>
      <c r="I1" s="434"/>
      <c r="J1" s="434"/>
      <c r="K1" s="434"/>
      <c r="L1" s="434"/>
      <c r="M1" s="434"/>
      <c r="N1" s="434"/>
    </row>
    <row r="2" spans="2:15" ht="13.5" customHeight="1">
      <c r="B2" s="504" t="s">
        <v>197</v>
      </c>
      <c r="C2" s="504"/>
      <c r="D2" s="504"/>
      <c r="E2" s="504"/>
      <c r="F2" s="504"/>
      <c r="G2" s="504"/>
      <c r="H2" s="504"/>
      <c r="I2" s="504"/>
      <c r="J2" s="504"/>
      <c r="K2" s="504"/>
      <c r="L2" s="5"/>
      <c r="M2" s="5"/>
      <c r="N2" s="5"/>
      <c r="O2" s="5"/>
    </row>
    <row r="3" spans="2:15" ht="12" customHeight="1">
      <c r="B3" s="504"/>
      <c r="C3" s="504"/>
      <c r="D3" s="504"/>
      <c r="E3" s="504"/>
      <c r="F3" s="504"/>
      <c r="G3" s="504"/>
      <c r="H3" s="504"/>
      <c r="I3" s="504"/>
      <c r="J3" s="504"/>
      <c r="K3" s="504"/>
      <c r="L3" s="5"/>
      <c r="M3" s="5"/>
      <c r="N3" s="5"/>
      <c r="O3" s="5"/>
    </row>
    <row r="4" spans="2:15" ht="14.25" customHeight="1">
      <c r="B4" s="6"/>
      <c r="G4" s="15"/>
      <c r="H4" s="15"/>
      <c r="I4" s="15"/>
      <c r="J4" s="15"/>
      <c r="K4" s="15"/>
      <c r="L4" s="15"/>
      <c r="M4" s="16"/>
      <c r="N4" s="16"/>
      <c r="O4" s="16"/>
    </row>
    <row r="5" spans="2:15" ht="14.25" customHeight="1" thickBot="1">
      <c r="B5" s="66"/>
      <c r="C5" s="133"/>
      <c r="D5" s="133"/>
      <c r="E5" s="503" t="s">
        <v>57</v>
      </c>
      <c r="F5" s="503"/>
      <c r="G5" s="503"/>
      <c r="H5" s="503"/>
      <c r="I5" s="503"/>
      <c r="J5" s="503"/>
      <c r="K5" s="503"/>
      <c r="L5" s="503"/>
      <c r="M5" s="16"/>
      <c r="N5" s="16"/>
      <c r="O5" s="16"/>
    </row>
    <row r="6" spans="2:12" ht="12.75" customHeight="1">
      <c r="B6" s="450"/>
      <c r="C6" s="381"/>
      <c r="D6" s="381"/>
      <c r="E6" s="183"/>
      <c r="F6" s="183"/>
      <c r="G6" s="183"/>
      <c r="H6" s="183"/>
      <c r="I6" s="183"/>
      <c r="J6" s="69"/>
      <c r="K6" s="358"/>
      <c r="L6" s="69"/>
    </row>
    <row r="7" spans="2:12" ht="41.25" customHeight="1" thickBot="1">
      <c r="B7" s="451"/>
      <c r="C7" s="384" t="s">
        <v>122</v>
      </c>
      <c r="D7" s="384" t="s">
        <v>125</v>
      </c>
      <c r="E7" s="173" t="s">
        <v>93</v>
      </c>
      <c r="F7" s="173" t="s">
        <v>246</v>
      </c>
      <c r="G7" s="173" t="s">
        <v>146</v>
      </c>
      <c r="H7" s="173" t="s">
        <v>153</v>
      </c>
      <c r="I7" s="173" t="s">
        <v>221</v>
      </c>
      <c r="J7" s="70"/>
      <c r="K7" s="295" t="s">
        <v>255</v>
      </c>
      <c r="L7" s="349"/>
    </row>
    <row r="8" spans="2:12" ht="14.25" customHeight="1">
      <c r="B8" s="17"/>
      <c r="C8" s="500" t="s">
        <v>163</v>
      </c>
      <c r="D8" s="500"/>
      <c r="E8" s="500"/>
      <c r="F8" s="500"/>
      <c r="G8" s="500"/>
      <c r="H8" s="500"/>
      <c r="I8" s="500"/>
      <c r="J8" s="45"/>
      <c r="K8" s="39"/>
      <c r="L8" s="39"/>
    </row>
    <row r="9" spans="2:12" ht="14.25" customHeight="1">
      <c r="B9" s="17"/>
      <c r="C9" s="114"/>
      <c r="D9" s="114"/>
      <c r="E9" s="45"/>
      <c r="F9" s="45"/>
      <c r="G9" s="45"/>
      <c r="H9" s="45"/>
      <c r="I9" s="45"/>
      <c r="J9" s="45"/>
      <c r="K9" s="39"/>
      <c r="L9" s="39"/>
    </row>
    <row r="10" spans="2:15" ht="14.25" customHeight="1">
      <c r="B10" s="32" t="s">
        <v>35</v>
      </c>
      <c r="C10" s="20">
        <v>1512</v>
      </c>
      <c r="D10" s="20">
        <v>1216</v>
      </c>
      <c r="E10" s="21">
        <v>869</v>
      </c>
      <c r="F10" s="21">
        <v>928</v>
      </c>
      <c r="G10" s="21">
        <v>935</v>
      </c>
      <c r="H10" s="21">
        <v>1000</v>
      </c>
      <c r="I10" s="21">
        <v>985</v>
      </c>
      <c r="J10" s="47"/>
      <c r="K10" s="282">
        <v>13</v>
      </c>
      <c r="L10" s="48"/>
      <c r="M10" s="22"/>
      <c r="N10" s="62"/>
      <c r="O10" s="62"/>
    </row>
    <row r="11" spans="2:15" ht="14.25" customHeight="1">
      <c r="B11" s="32"/>
      <c r="C11" s="383"/>
      <c r="D11" s="383"/>
      <c r="E11" s="47"/>
      <c r="F11" s="47"/>
      <c r="G11" s="47"/>
      <c r="H11" s="47"/>
      <c r="I11" s="49"/>
      <c r="J11" s="47"/>
      <c r="K11" s="282"/>
      <c r="L11" s="48"/>
      <c r="M11" s="23"/>
      <c r="N11" s="62"/>
      <c r="O11" s="62"/>
    </row>
    <row r="12" spans="2:15" ht="14.25" customHeight="1">
      <c r="B12" s="14" t="s">
        <v>274</v>
      </c>
      <c r="C12" s="383">
        <v>514</v>
      </c>
      <c r="D12" s="383">
        <v>388</v>
      </c>
      <c r="E12" s="46">
        <v>259</v>
      </c>
      <c r="F12" s="46">
        <v>276</v>
      </c>
      <c r="G12" s="46">
        <v>273</v>
      </c>
      <c r="H12" s="46">
        <v>270</v>
      </c>
      <c r="I12" s="46">
        <v>289</v>
      </c>
      <c r="J12" s="50"/>
      <c r="K12" s="282">
        <v>12</v>
      </c>
      <c r="L12" s="1"/>
      <c r="M12" s="34"/>
      <c r="N12" s="62"/>
      <c r="O12" s="62"/>
    </row>
    <row r="13" spans="2:15" ht="14.25" customHeight="1">
      <c r="B13" s="14" t="s">
        <v>39</v>
      </c>
      <c r="C13" s="383">
        <v>470</v>
      </c>
      <c r="D13" s="383">
        <v>389</v>
      </c>
      <c r="E13" s="46">
        <v>301</v>
      </c>
      <c r="F13" s="46">
        <v>314</v>
      </c>
      <c r="G13" s="46">
        <v>326</v>
      </c>
      <c r="H13" s="46">
        <v>358</v>
      </c>
      <c r="I13" s="46">
        <v>327</v>
      </c>
      <c r="J13" s="50"/>
      <c r="K13" s="282">
        <v>9</v>
      </c>
      <c r="L13" s="1"/>
      <c r="M13" s="34"/>
      <c r="N13" s="62"/>
      <c r="O13" s="62"/>
    </row>
    <row r="14" spans="2:15" ht="14.25" customHeight="1">
      <c r="B14" s="14" t="s">
        <v>40</v>
      </c>
      <c r="C14" s="383">
        <v>156</v>
      </c>
      <c r="D14" s="383">
        <v>120</v>
      </c>
      <c r="E14" s="46">
        <v>66</v>
      </c>
      <c r="F14" s="46">
        <v>69</v>
      </c>
      <c r="G14" s="46">
        <v>69</v>
      </c>
      <c r="H14" s="46">
        <v>97</v>
      </c>
      <c r="I14" s="46">
        <v>125</v>
      </c>
      <c r="J14" s="50"/>
      <c r="K14" s="282">
        <v>89</v>
      </c>
      <c r="L14" s="1"/>
      <c r="M14" s="34"/>
      <c r="N14" s="62"/>
      <c r="O14" s="62"/>
    </row>
    <row r="15" spans="2:15" ht="14.25" customHeight="1">
      <c r="B15" s="14" t="s">
        <v>59</v>
      </c>
      <c r="C15" s="383">
        <v>91</v>
      </c>
      <c r="D15" s="383">
        <v>76</v>
      </c>
      <c r="E15" s="46">
        <v>59</v>
      </c>
      <c r="F15" s="46">
        <v>52</v>
      </c>
      <c r="G15" s="46">
        <v>50</v>
      </c>
      <c r="H15" s="46">
        <v>59</v>
      </c>
      <c r="I15" s="46">
        <v>37</v>
      </c>
      <c r="J15" s="50"/>
      <c r="K15" s="282" t="s">
        <v>55</v>
      </c>
      <c r="L15" s="1"/>
      <c r="M15" s="34"/>
      <c r="N15" s="62"/>
      <c r="O15" s="62"/>
    </row>
    <row r="16" spans="2:15" ht="14.25" customHeight="1">
      <c r="B16" s="14" t="s">
        <v>60</v>
      </c>
      <c r="C16" s="383">
        <v>143</v>
      </c>
      <c r="D16" s="383">
        <v>117</v>
      </c>
      <c r="E16" s="46">
        <v>94</v>
      </c>
      <c r="F16" s="46">
        <v>119</v>
      </c>
      <c r="G16" s="46">
        <v>108</v>
      </c>
      <c r="H16" s="46">
        <v>91</v>
      </c>
      <c r="I16" s="46">
        <v>95</v>
      </c>
      <c r="J16" s="50"/>
      <c r="K16" s="282">
        <v>1</v>
      </c>
      <c r="L16" s="1"/>
      <c r="M16" s="34"/>
      <c r="N16" s="62"/>
      <c r="O16" s="62"/>
    </row>
    <row r="17" spans="2:15" ht="14.25" customHeight="1">
      <c r="B17" s="14" t="s">
        <v>41</v>
      </c>
      <c r="C17" s="383">
        <v>49</v>
      </c>
      <c r="D17" s="383">
        <v>29</v>
      </c>
      <c r="E17" s="46">
        <v>23</v>
      </c>
      <c r="F17" s="46">
        <v>33</v>
      </c>
      <c r="G17" s="46">
        <v>35</v>
      </c>
      <c r="H17" s="46">
        <v>31</v>
      </c>
      <c r="I17" s="46">
        <v>37</v>
      </c>
      <c r="J17" s="50"/>
      <c r="K17" s="357" t="s">
        <v>55</v>
      </c>
      <c r="L17" s="1"/>
      <c r="M17" s="34"/>
      <c r="N17" s="62"/>
      <c r="O17" s="62"/>
    </row>
    <row r="18" spans="2:15" ht="14.25" customHeight="1">
      <c r="B18" s="14" t="s">
        <v>42</v>
      </c>
      <c r="C18" s="383">
        <v>42</v>
      </c>
      <c r="D18" s="383">
        <v>50</v>
      </c>
      <c r="E18" s="46">
        <v>34</v>
      </c>
      <c r="F18" s="46">
        <v>27</v>
      </c>
      <c r="G18" s="46">
        <v>45</v>
      </c>
      <c r="H18" s="46">
        <v>44</v>
      </c>
      <c r="I18" s="46">
        <v>43</v>
      </c>
      <c r="J18" s="50"/>
      <c r="K18" s="357" t="s">
        <v>55</v>
      </c>
      <c r="L18" s="1"/>
      <c r="M18" s="34"/>
      <c r="N18" s="62"/>
      <c r="O18" s="62"/>
    </row>
    <row r="19" spans="2:15" ht="14.25" customHeight="1">
      <c r="B19" s="14" t="s">
        <v>61</v>
      </c>
      <c r="C19" s="383">
        <v>14</v>
      </c>
      <c r="D19" s="383">
        <v>12</v>
      </c>
      <c r="E19" s="46">
        <v>9</v>
      </c>
      <c r="F19" s="46">
        <v>11</v>
      </c>
      <c r="G19" s="46">
        <v>13</v>
      </c>
      <c r="H19" s="46">
        <v>20</v>
      </c>
      <c r="I19" s="46">
        <v>9</v>
      </c>
      <c r="J19" s="50"/>
      <c r="K19" s="357" t="s">
        <v>55</v>
      </c>
      <c r="L19" s="1"/>
      <c r="M19" s="34"/>
      <c r="N19" s="62"/>
      <c r="O19" s="62"/>
    </row>
    <row r="20" spans="2:15" ht="14.25" customHeight="1">
      <c r="B20" s="14" t="s">
        <v>43</v>
      </c>
      <c r="C20" s="383">
        <v>4</v>
      </c>
      <c r="D20" s="383">
        <v>8</v>
      </c>
      <c r="E20" s="46">
        <v>5</v>
      </c>
      <c r="F20" s="46">
        <v>3</v>
      </c>
      <c r="G20" s="46">
        <v>2</v>
      </c>
      <c r="H20" s="46">
        <v>5</v>
      </c>
      <c r="I20" s="46">
        <v>5</v>
      </c>
      <c r="J20" s="50"/>
      <c r="K20" s="357" t="s">
        <v>55</v>
      </c>
      <c r="L20" s="1"/>
      <c r="M20" s="34"/>
      <c r="N20" s="62"/>
      <c r="O20" s="62"/>
    </row>
    <row r="21" spans="2:15" ht="14.25" customHeight="1">
      <c r="B21" s="14" t="s">
        <v>44</v>
      </c>
      <c r="C21" s="383">
        <v>4</v>
      </c>
      <c r="D21" s="383">
        <v>5</v>
      </c>
      <c r="E21" s="46">
        <v>7</v>
      </c>
      <c r="F21" s="46">
        <v>4</v>
      </c>
      <c r="G21" s="46">
        <v>2</v>
      </c>
      <c r="H21" s="46">
        <v>2</v>
      </c>
      <c r="I21" s="46">
        <v>5</v>
      </c>
      <c r="J21" s="50"/>
      <c r="K21" s="357" t="s">
        <v>55</v>
      </c>
      <c r="L21" s="1"/>
      <c r="M21" s="34"/>
      <c r="N21" s="62"/>
      <c r="O21" s="62"/>
    </row>
    <row r="22" spans="2:15" ht="14.25" customHeight="1">
      <c r="B22" s="14" t="s">
        <v>62</v>
      </c>
      <c r="C22" s="383">
        <v>20</v>
      </c>
      <c r="D22" s="383">
        <v>17</v>
      </c>
      <c r="E22" s="46">
        <v>9</v>
      </c>
      <c r="F22" s="46">
        <v>17</v>
      </c>
      <c r="G22" s="46">
        <v>11</v>
      </c>
      <c r="H22" s="46">
        <v>20</v>
      </c>
      <c r="I22" s="46">
        <v>11</v>
      </c>
      <c r="J22" s="50"/>
      <c r="K22" s="357" t="s">
        <v>55</v>
      </c>
      <c r="L22" s="1"/>
      <c r="M22" s="34"/>
      <c r="N22" s="62"/>
      <c r="O22" s="62"/>
    </row>
    <row r="23" spans="2:15" ht="14.25" customHeight="1">
      <c r="B23" s="14" t="s">
        <v>63</v>
      </c>
      <c r="C23" s="383">
        <v>5</v>
      </c>
      <c r="D23" s="383">
        <v>5</v>
      </c>
      <c r="E23" s="46">
        <v>3</v>
      </c>
      <c r="F23" s="46">
        <v>3</v>
      </c>
      <c r="G23" s="46">
        <v>1</v>
      </c>
      <c r="H23" s="46">
        <v>3</v>
      </c>
      <c r="I23" s="46">
        <v>2</v>
      </c>
      <c r="J23" s="50"/>
      <c r="K23" s="357" t="s">
        <v>55</v>
      </c>
      <c r="L23" s="1"/>
      <c r="M23" s="34"/>
      <c r="N23" s="62"/>
      <c r="O23" s="62"/>
    </row>
    <row r="24" spans="2:15" ht="14.25" customHeight="1">
      <c r="B24" s="14"/>
      <c r="C24" s="49"/>
      <c r="D24" s="49"/>
      <c r="E24" s="49"/>
      <c r="F24" s="49"/>
      <c r="G24" s="49"/>
      <c r="H24" s="50"/>
      <c r="I24" s="50"/>
      <c r="J24" s="50"/>
      <c r="K24" s="46"/>
      <c r="L24" s="46"/>
      <c r="M24" s="34"/>
      <c r="N24" s="62"/>
      <c r="O24" s="62"/>
    </row>
    <row r="25" spans="2:15" ht="14.25" customHeight="1">
      <c r="B25" s="19"/>
      <c r="C25" s="501" t="s">
        <v>164</v>
      </c>
      <c r="D25" s="501"/>
      <c r="E25" s="501"/>
      <c r="F25" s="501"/>
      <c r="G25" s="501"/>
      <c r="H25" s="501"/>
      <c r="I25" s="501"/>
      <c r="J25" s="45"/>
      <c r="K25" s="39"/>
      <c r="L25" s="39"/>
      <c r="N25" s="62"/>
      <c r="O25" s="62"/>
    </row>
    <row r="26" spans="2:15" ht="14.25" customHeight="1">
      <c r="B26" s="19"/>
      <c r="C26" s="359"/>
      <c r="D26" s="123"/>
      <c r="E26" s="45"/>
      <c r="F26" s="45"/>
      <c r="G26" s="45"/>
      <c r="H26" s="45"/>
      <c r="I26" s="45"/>
      <c r="J26" s="45"/>
      <c r="K26" s="39"/>
      <c r="L26" s="39"/>
      <c r="N26" s="62"/>
      <c r="O26" s="62"/>
    </row>
    <row r="27" spans="2:17" ht="14.25" customHeight="1">
      <c r="B27" s="35" t="s">
        <v>45</v>
      </c>
      <c r="C27" s="274">
        <v>33.99470899470899</v>
      </c>
      <c r="D27" s="274">
        <v>31.907894736842106</v>
      </c>
      <c r="E27" s="276">
        <v>29.804372842347526</v>
      </c>
      <c r="F27" s="276">
        <v>29.74137931034483</v>
      </c>
      <c r="G27" s="276">
        <v>29.197860962566846</v>
      </c>
      <c r="H27" s="276">
        <v>27</v>
      </c>
      <c r="I27" s="276">
        <v>29.340101522842637</v>
      </c>
      <c r="J27" s="51"/>
      <c r="K27" s="51"/>
      <c r="L27" s="51"/>
      <c r="M27" s="51"/>
      <c r="N27" s="51"/>
      <c r="O27" s="51"/>
      <c r="P27" s="51"/>
      <c r="Q27" s="51"/>
    </row>
    <row r="28" spans="2:17" ht="14.25" customHeight="1">
      <c r="B28" s="35" t="s">
        <v>46</v>
      </c>
      <c r="C28" s="274">
        <v>31.084656084656086</v>
      </c>
      <c r="D28" s="274">
        <v>31.990131578947366</v>
      </c>
      <c r="E28" s="276">
        <v>34.63751438434983</v>
      </c>
      <c r="F28" s="276">
        <v>33.83620689655172</v>
      </c>
      <c r="G28" s="276">
        <v>34.8663101604278</v>
      </c>
      <c r="H28" s="276">
        <v>35.8</v>
      </c>
      <c r="I28" s="276">
        <v>33.19796954314721</v>
      </c>
      <c r="J28" s="51"/>
      <c r="K28" s="51"/>
      <c r="L28" s="51"/>
      <c r="M28" s="51"/>
      <c r="N28" s="51"/>
      <c r="O28" s="51"/>
      <c r="P28" s="51"/>
      <c r="Q28" s="51"/>
    </row>
    <row r="29" spans="2:17" ht="14.25" customHeight="1">
      <c r="B29" s="35" t="s">
        <v>47</v>
      </c>
      <c r="C29" s="274">
        <v>34.92063492063492</v>
      </c>
      <c r="D29" s="274">
        <v>36.10197368421053</v>
      </c>
      <c r="E29" s="276">
        <v>35.558112773302646</v>
      </c>
      <c r="F29" s="276">
        <v>36.422413793103445</v>
      </c>
      <c r="G29" s="276">
        <v>35.93582887700535</v>
      </c>
      <c r="H29" s="276">
        <v>37.2</v>
      </c>
      <c r="I29" s="276">
        <v>37.46192893401015</v>
      </c>
      <c r="J29" s="51"/>
      <c r="K29" s="51"/>
      <c r="L29" s="51"/>
      <c r="M29" s="51"/>
      <c r="N29" s="51"/>
      <c r="O29" s="51"/>
      <c r="P29" s="51"/>
      <c r="Q29" s="51"/>
    </row>
    <row r="30" spans="2:15" ht="14.25" customHeight="1">
      <c r="B30" s="28"/>
      <c r="C30" s="49"/>
      <c r="D30" s="49"/>
      <c r="E30" s="49"/>
      <c r="F30" s="49"/>
      <c r="G30" s="49"/>
      <c r="H30" s="52"/>
      <c r="I30" s="52"/>
      <c r="J30" s="52"/>
      <c r="K30" s="53"/>
      <c r="L30" s="53"/>
      <c r="M30" s="22"/>
      <c r="N30" s="62"/>
      <c r="O30" s="62"/>
    </row>
    <row r="31" spans="2:15" ht="14.25" customHeight="1">
      <c r="B31" s="17"/>
      <c r="C31" s="502" t="s">
        <v>163</v>
      </c>
      <c r="D31" s="502"/>
      <c r="E31" s="502"/>
      <c r="F31" s="502"/>
      <c r="G31" s="502"/>
      <c r="H31" s="502"/>
      <c r="I31" s="502"/>
      <c r="J31" s="45"/>
      <c r="K31" s="39"/>
      <c r="L31" s="39"/>
      <c r="N31" s="62"/>
      <c r="O31" s="62"/>
    </row>
    <row r="32" spans="2:15" ht="14.25" customHeight="1">
      <c r="B32" s="17"/>
      <c r="C32" s="385"/>
      <c r="D32" s="385"/>
      <c r="E32" s="45"/>
      <c r="F32" s="45"/>
      <c r="G32" s="45"/>
      <c r="H32" s="45"/>
      <c r="I32" s="45"/>
      <c r="J32" s="45"/>
      <c r="K32" s="39"/>
      <c r="L32" s="39"/>
      <c r="N32" s="62"/>
      <c r="O32" s="62"/>
    </row>
    <row r="33" spans="2:15" ht="14.25" customHeight="1">
      <c r="B33" s="32" t="s">
        <v>53</v>
      </c>
      <c r="C33" s="20">
        <v>788</v>
      </c>
      <c r="D33" s="20">
        <v>758</v>
      </c>
      <c r="E33" s="21">
        <v>642</v>
      </c>
      <c r="F33" s="21">
        <v>621</v>
      </c>
      <c r="G33" s="21">
        <v>623</v>
      </c>
      <c r="H33" s="21">
        <v>679</v>
      </c>
      <c r="I33" s="21">
        <v>658</v>
      </c>
      <c r="J33" s="21"/>
      <c r="K33" s="360">
        <v>2</v>
      </c>
      <c r="L33" s="48"/>
      <c r="M33" s="361"/>
      <c r="N33" s="62"/>
      <c r="O33" s="62"/>
    </row>
    <row r="34" spans="2:15" ht="14.25" customHeight="1">
      <c r="B34" s="32"/>
      <c r="C34" s="383"/>
      <c r="D34" s="383"/>
      <c r="E34" s="47"/>
      <c r="F34" s="47"/>
      <c r="G34" s="47"/>
      <c r="H34" s="47"/>
      <c r="I34" s="49"/>
      <c r="J34" s="47"/>
      <c r="K34" s="360"/>
      <c r="L34" s="46"/>
      <c r="M34" s="361"/>
      <c r="N34" s="62"/>
      <c r="O34" s="62"/>
    </row>
    <row r="35" spans="2:15" ht="14.25" customHeight="1">
      <c r="B35" s="14" t="s">
        <v>275</v>
      </c>
      <c r="C35" s="386">
        <v>213</v>
      </c>
      <c r="D35" s="386">
        <v>210</v>
      </c>
      <c r="E35" s="3">
        <v>156</v>
      </c>
      <c r="F35" s="3">
        <v>148</v>
      </c>
      <c r="G35" s="3">
        <v>151</v>
      </c>
      <c r="H35" s="3">
        <v>160</v>
      </c>
      <c r="I35" s="3">
        <v>168</v>
      </c>
      <c r="J35" s="55"/>
      <c r="K35" s="360">
        <v>8</v>
      </c>
      <c r="L35" s="1"/>
      <c r="M35" s="361"/>
      <c r="N35" s="62"/>
      <c r="O35" s="62"/>
    </row>
    <row r="36" spans="2:15" ht="14.25" customHeight="1">
      <c r="B36" s="14" t="s">
        <v>39</v>
      </c>
      <c r="C36" s="386">
        <v>288</v>
      </c>
      <c r="D36" s="386">
        <v>281</v>
      </c>
      <c r="E36" s="3">
        <v>232</v>
      </c>
      <c r="F36" s="3">
        <v>233</v>
      </c>
      <c r="G36" s="3">
        <v>232</v>
      </c>
      <c r="H36" s="3">
        <v>250</v>
      </c>
      <c r="I36" s="3">
        <v>236</v>
      </c>
      <c r="J36" s="55"/>
      <c r="K36" s="360">
        <v>2</v>
      </c>
      <c r="L36" s="1"/>
      <c r="M36" s="361"/>
      <c r="N36" s="62"/>
      <c r="O36" s="62"/>
    </row>
    <row r="37" spans="2:15" ht="14.25" customHeight="1">
      <c r="B37" s="14" t="s">
        <v>40</v>
      </c>
      <c r="C37" s="386">
        <v>74</v>
      </c>
      <c r="D37" s="386">
        <v>65</v>
      </c>
      <c r="E37" s="3">
        <v>66</v>
      </c>
      <c r="F37" s="3">
        <v>64</v>
      </c>
      <c r="G37" s="3">
        <v>51</v>
      </c>
      <c r="H37" s="3">
        <v>75</v>
      </c>
      <c r="I37" s="3">
        <v>78</v>
      </c>
      <c r="J37" s="55"/>
      <c r="K37" s="360">
        <v>18</v>
      </c>
      <c r="L37" s="1"/>
      <c r="M37" s="361"/>
      <c r="N37" s="62"/>
      <c r="O37" s="62"/>
    </row>
    <row r="38" spans="2:15" ht="14.25" customHeight="1">
      <c r="B38" s="14" t="s">
        <v>59</v>
      </c>
      <c r="C38" s="386">
        <v>71</v>
      </c>
      <c r="D38" s="386">
        <v>73</v>
      </c>
      <c r="E38" s="3">
        <v>64</v>
      </c>
      <c r="F38" s="3">
        <v>50</v>
      </c>
      <c r="G38" s="3">
        <v>53</v>
      </c>
      <c r="H38" s="3">
        <v>61</v>
      </c>
      <c r="I38" s="3">
        <v>50</v>
      </c>
      <c r="J38" s="55"/>
      <c r="K38" s="357" t="s">
        <v>55</v>
      </c>
      <c r="L38" s="1"/>
      <c r="M38" s="34"/>
      <c r="N38" s="62"/>
      <c r="O38" s="62"/>
    </row>
    <row r="39" spans="2:15" ht="14.25" customHeight="1">
      <c r="B39" s="14" t="s">
        <v>60</v>
      </c>
      <c r="C39" s="386">
        <v>58</v>
      </c>
      <c r="D39" s="386">
        <v>64</v>
      </c>
      <c r="E39" s="3">
        <v>56</v>
      </c>
      <c r="F39" s="3">
        <v>57</v>
      </c>
      <c r="G39" s="3">
        <v>68</v>
      </c>
      <c r="H39" s="3">
        <v>65</v>
      </c>
      <c r="I39" s="3">
        <v>48</v>
      </c>
      <c r="J39" s="55"/>
      <c r="K39" s="357" t="s">
        <v>55</v>
      </c>
      <c r="L39" s="1"/>
      <c r="M39" s="34"/>
      <c r="N39" s="62"/>
      <c r="O39" s="62"/>
    </row>
    <row r="40" spans="2:15" ht="14.25" customHeight="1">
      <c r="B40" s="14" t="s">
        <v>41</v>
      </c>
      <c r="C40" s="386">
        <v>28</v>
      </c>
      <c r="D40" s="386">
        <v>21</v>
      </c>
      <c r="E40" s="3">
        <v>11</v>
      </c>
      <c r="F40" s="3">
        <v>26</v>
      </c>
      <c r="G40" s="3">
        <v>14</v>
      </c>
      <c r="H40" s="3">
        <v>23</v>
      </c>
      <c r="I40" s="3">
        <v>29</v>
      </c>
      <c r="J40" s="55"/>
      <c r="K40" s="362" t="s">
        <v>55</v>
      </c>
      <c r="L40" s="1"/>
      <c r="M40" s="34"/>
      <c r="N40" s="62"/>
      <c r="O40" s="62"/>
    </row>
    <row r="41" spans="2:15" ht="14.25" customHeight="1">
      <c r="B41" s="14" t="s">
        <v>42</v>
      </c>
      <c r="C41" s="386">
        <v>32</v>
      </c>
      <c r="D41" s="386">
        <v>24</v>
      </c>
      <c r="E41" s="3">
        <v>33</v>
      </c>
      <c r="F41" s="3">
        <v>18</v>
      </c>
      <c r="G41" s="3">
        <v>32</v>
      </c>
      <c r="H41" s="3">
        <v>23</v>
      </c>
      <c r="I41" s="3">
        <v>27</v>
      </c>
      <c r="J41" s="55"/>
      <c r="K41" s="362" t="s">
        <v>55</v>
      </c>
      <c r="L41" s="1"/>
      <c r="M41" s="34"/>
      <c r="N41" s="62"/>
      <c r="O41" s="62"/>
    </row>
    <row r="42" spans="2:15" ht="14.25" customHeight="1">
      <c r="B42" s="14" t="s">
        <v>61</v>
      </c>
      <c r="C42" s="386">
        <v>2</v>
      </c>
      <c r="D42" s="386">
        <v>4</v>
      </c>
      <c r="E42" s="3">
        <v>8</v>
      </c>
      <c r="F42" s="3">
        <v>7</v>
      </c>
      <c r="G42" s="3">
        <v>8</v>
      </c>
      <c r="H42" s="3">
        <v>9</v>
      </c>
      <c r="I42" s="3">
        <v>2</v>
      </c>
      <c r="J42" s="55"/>
      <c r="K42" s="362" t="s">
        <v>55</v>
      </c>
      <c r="L42" s="1"/>
      <c r="M42" s="34"/>
      <c r="N42" s="62"/>
      <c r="O42" s="62"/>
    </row>
    <row r="43" spans="2:15" ht="14.25" customHeight="1">
      <c r="B43" s="14" t="s">
        <v>43</v>
      </c>
      <c r="C43" s="386">
        <v>6</v>
      </c>
      <c r="D43" s="386">
        <v>2</v>
      </c>
      <c r="E43" s="3">
        <v>3</v>
      </c>
      <c r="F43" s="3">
        <v>9</v>
      </c>
      <c r="G43" s="3">
        <v>3</v>
      </c>
      <c r="H43" s="3">
        <v>4</v>
      </c>
      <c r="I43" s="3">
        <v>4</v>
      </c>
      <c r="J43" s="55"/>
      <c r="K43" s="362" t="s">
        <v>55</v>
      </c>
      <c r="L43" s="1"/>
      <c r="M43" s="34"/>
      <c r="N43" s="62"/>
      <c r="O43" s="62"/>
    </row>
    <row r="44" spans="2:15" ht="14.25" customHeight="1">
      <c r="B44" s="14" t="s">
        <v>44</v>
      </c>
      <c r="C44" s="386">
        <v>10</v>
      </c>
      <c r="D44" s="386">
        <v>7</v>
      </c>
      <c r="E44" s="3">
        <v>7</v>
      </c>
      <c r="F44" s="3">
        <v>5</v>
      </c>
      <c r="G44" s="3">
        <v>4</v>
      </c>
      <c r="H44" s="3">
        <v>3</v>
      </c>
      <c r="I44" s="3">
        <v>2</v>
      </c>
      <c r="J44" s="55"/>
      <c r="K44" s="362" t="s">
        <v>55</v>
      </c>
      <c r="L44" s="1"/>
      <c r="M44" s="34"/>
      <c r="N44" s="62"/>
      <c r="O44" s="62"/>
    </row>
    <row r="45" spans="2:15" ht="14.25" customHeight="1">
      <c r="B45" s="14" t="s">
        <v>62</v>
      </c>
      <c r="C45" s="386">
        <v>4</v>
      </c>
      <c r="D45" s="386">
        <v>4</v>
      </c>
      <c r="E45" s="3">
        <v>2</v>
      </c>
      <c r="F45" s="3">
        <v>3</v>
      </c>
      <c r="G45" s="3">
        <v>2</v>
      </c>
      <c r="H45" s="3">
        <v>3</v>
      </c>
      <c r="I45" s="3">
        <v>10</v>
      </c>
      <c r="J45" s="55"/>
      <c r="K45" s="362" t="s">
        <v>55</v>
      </c>
      <c r="L45" s="1"/>
      <c r="M45" s="34"/>
      <c r="N45" s="62"/>
      <c r="O45" s="62"/>
    </row>
    <row r="46" spans="2:15" ht="14.25" customHeight="1">
      <c r="B46" s="14" t="s">
        <v>63</v>
      </c>
      <c r="C46" s="386">
        <v>2</v>
      </c>
      <c r="D46" s="386">
        <v>3</v>
      </c>
      <c r="E46" s="3">
        <v>4</v>
      </c>
      <c r="F46" s="3">
        <v>1</v>
      </c>
      <c r="G46" s="3">
        <v>5</v>
      </c>
      <c r="H46" s="3">
        <v>3</v>
      </c>
      <c r="I46" s="3">
        <v>4</v>
      </c>
      <c r="J46" s="55"/>
      <c r="K46" s="362" t="s">
        <v>55</v>
      </c>
      <c r="L46" s="1"/>
      <c r="M46" s="1"/>
      <c r="N46" s="62"/>
      <c r="O46" s="62"/>
    </row>
    <row r="47" spans="2:15" ht="14.25" customHeight="1">
      <c r="B47" s="14"/>
      <c r="C47" s="49"/>
      <c r="D47" s="49"/>
      <c r="E47" s="49"/>
      <c r="F47" s="49"/>
      <c r="G47" s="49"/>
      <c r="H47" s="49"/>
      <c r="I47" s="49"/>
      <c r="J47" s="55"/>
      <c r="K47" s="50"/>
      <c r="L47" s="50"/>
      <c r="M47" s="34"/>
      <c r="O47" s="62"/>
    </row>
    <row r="48" spans="2:15" ht="14.25" customHeight="1">
      <c r="B48" s="23"/>
      <c r="C48" s="501" t="s">
        <v>164</v>
      </c>
      <c r="D48" s="501"/>
      <c r="E48" s="501"/>
      <c r="F48" s="501"/>
      <c r="G48" s="501"/>
      <c r="H48" s="501"/>
      <c r="I48" s="501"/>
      <c r="J48" s="39"/>
      <c r="K48" s="39"/>
      <c r="L48" s="45"/>
      <c r="O48" s="62"/>
    </row>
    <row r="49" spans="2:15" ht="14.25" customHeight="1">
      <c r="B49" s="19"/>
      <c r="C49" s="117"/>
      <c r="D49" s="363"/>
      <c r="E49" s="39"/>
      <c r="F49" s="39"/>
      <c r="G49" s="39"/>
      <c r="H49" s="39"/>
      <c r="I49" s="39"/>
      <c r="J49" s="39"/>
      <c r="K49" s="39"/>
      <c r="L49" s="45"/>
      <c r="O49" s="62"/>
    </row>
    <row r="50" spans="2:18" ht="14.25" customHeight="1">
      <c r="B50" s="35" t="s">
        <v>276</v>
      </c>
      <c r="C50" s="274">
        <v>27.03045685279188</v>
      </c>
      <c r="D50" s="274">
        <v>27.70448548812665</v>
      </c>
      <c r="E50" s="276">
        <v>24.299065420560748</v>
      </c>
      <c r="F50" s="276">
        <v>23.832528180354267</v>
      </c>
      <c r="G50" s="276">
        <v>24.23756019261637</v>
      </c>
      <c r="H50" s="276">
        <v>23.5640648011782</v>
      </c>
      <c r="I50" s="276">
        <v>25.53191489361702</v>
      </c>
      <c r="J50" s="51"/>
      <c r="K50" s="51"/>
      <c r="L50" s="51"/>
      <c r="M50" s="51"/>
      <c r="N50" s="51"/>
      <c r="O50" s="51"/>
      <c r="P50" s="51"/>
      <c r="Q50" s="51"/>
      <c r="R50" s="51"/>
    </row>
    <row r="51" spans="2:18" ht="14.25" customHeight="1">
      <c r="B51" s="35" t="s">
        <v>46</v>
      </c>
      <c r="C51" s="274">
        <v>36.54822335025381</v>
      </c>
      <c r="D51" s="274">
        <v>37.071240105540895</v>
      </c>
      <c r="E51" s="276">
        <v>36.13707165109034</v>
      </c>
      <c r="F51" s="276">
        <v>37.52012882447665</v>
      </c>
      <c r="G51" s="276">
        <v>37.23916532905297</v>
      </c>
      <c r="H51" s="276">
        <v>36.81885125184095</v>
      </c>
      <c r="I51" s="276">
        <v>35.86626139817629</v>
      </c>
      <c r="J51" s="51"/>
      <c r="K51" s="51"/>
      <c r="L51" s="51"/>
      <c r="M51" s="51"/>
      <c r="N51" s="51"/>
      <c r="O51" s="51"/>
      <c r="P51" s="51"/>
      <c r="Q51" s="51"/>
      <c r="R51" s="51"/>
    </row>
    <row r="52" spans="2:18" ht="14.25" customHeight="1">
      <c r="B52" s="35" t="s">
        <v>47</v>
      </c>
      <c r="C52" s="274">
        <v>36.42131979695431</v>
      </c>
      <c r="D52" s="274">
        <v>35.22427440633245</v>
      </c>
      <c r="E52" s="276">
        <v>39.56386292834891</v>
      </c>
      <c r="F52" s="276">
        <v>38.64734299516909</v>
      </c>
      <c r="G52" s="276">
        <v>38.52327447833066</v>
      </c>
      <c r="H52" s="276">
        <v>39.61708394698085</v>
      </c>
      <c r="I52" s="276">
        <v>38.601823708206695</v>
      </c>
      <c r="J52" s="51"/>
      <c r="K52" s="51"/>
      <c r="L52" s="51"/>
      <c r="M52" s="51"/>
      <c r="N52" s="51"/>
      <c r="O52" s="51"/>
      <c r="P52" s="51"/>
      <c r="Q52" s="51"/>
      <c r="R52" s="51"/>
    </row>
    <row r="53" spans="2:15" ht="14.25" customHeight="1">
      <c r="B53" s="37"/>
      <c r="C53" s="57"/>
      <c r="D53" s="57"/>
      <c r="E53" s="53"/>
      <c r="F53" s="53"/>
      <c r="G53" s="53"/>
      <c r="H53" s="53"/>
      <c r="I53" s="53"/>
      <c r="J53" s="53"/>
      <c r="K53" s="53"/>
      <c r="L53" s="53"/>
      <c r="M53" s="22"/>
      <c r="O53" s="62"/>
    </row>
    <row r="54" spans="2:15" ht="1.5" customHeight="1">
      <c r="B54" s="38"/>
      <c r="C54" s="403"/>
      <c r="D54" s="403"/>
      <c r="E54" s="404"/>
      <c r="F54" s="404"/>
      <c r="G54" s="404"/>
      <c r="H54" s="404"/>
      <c r="I54" s="404"/>
      <c r="J54" s="404"/>
      <c r="K54" s="404"/>
      <c r="L54" s="404"/>
      <c r="M54" s="22"/>
      <c r="O54" s="62"/>
    </row>
    <row r="55" spans="2:12" s="277" customFormat="1" ht="13.5" customHeight="1">
      <c r="B55" s="476" t="s">
        <v>262</v>
      </c>
      <c r="C55" s="476"/>
      <c r="D55" s="279"/>
      <c r="E55" s="279"/>
      <c r="F55" s="280"/>
      <c r="G55" s="280"/>
      <c r="H55" s="280"/>
      <c r="I55" s="280"/>
      <c r="J55" s="280"/>
      <c r="K55" s="280"/>
      <c r="L55" s="280"/>
    </row>
    <row r="56" spans="2:15" s="281" customFormat="1" ht="4.5" customHeight="1">
      <c r="B56" s="405"/>
      <c r="C56" s="405"/>
      <c r="D56" s="405"/>
      <c r="E56" s="406"/>
      <c r="F56" s="406"/>
      <c r="G56" s="406"/>
      <c r="H56" s="406"/>
      <c r="I56" s="406"/>
      <c r="J56" s="406"/>
      <c r="K56" s="406"/>
      <c r="L56" s="406"/>
      <c r="M56" s="316"/>
      <c r="O56" s="318"/>
    </row>
    <row r="57" spans="2:15" s="281" customFormat="1" ht="12" customHeight="1">
      <c r="B57" s="499" t="s">
        <v>261</v>
      </c>
      <c r="C57" s="499"/>
      <c r="D57" s="499"/>
      <c r="E57" s="499"/>
      <c r="F57" s="499"/>
      <c r="G57" s="499"/>
      <c r="H57" s="499"/>
      <c r="I57" s="499"/>
      <c r="J57" s="499"/>
      <c r="K57" s="499"/>
      <c r="L57" s="499"/>
      <c r="O57" s="318"/>
    </row>
    <row r="58" spans="2:15" s="281" customFormat="1" ht="22.5" customHeight="1">
      <c r="B58" s="445" t="s">
        <v>278</v>
      </c>
      <c r="C58" s="445"/>
      <c r="D58" s="445"/>
      <c r="E58" s="445"/>
      <c r="F58" s="445"/>
      <c r="G58" s="445"/>
      <c r="H58" s="445"/>
      <c r="I58" s="445"/>
      <c r="J58" s="445"/>
      <c r="K58" s="445"/>
      <c r="L58" s="317"/>
      <c r="O58" s="318"/>
    </row>
    <row r="59" spans="2:15" s="281" customFormat="1" ht="12.75" customHeight="1">
      <c r="B59" s="446" t="s">
        <v>161</v>
      </c>
      <c r="C59" s="446"/>
      <c r="D59" s="446"/>
      <c r="E59" s="446"/>
      <c r="F59" s="446"/>
      <c r="G59" s="446"/>
      <c r="H59" s="446"/>
      <c r="I59" s="446"/>
      <c r="J59" s="446"/>
      <c r="K59" s="446"/>
      <c r="L59" s="446"/>
      <c r="M59" s="292"/>
      <c r="O59" s="318"/>
    </row>
    <row r="60" spans="2:15" s="281" customFormat="1" ht="6" customHeight="1">
      <c r="B60" s="292"/>
      <c r="C60" s="292"/>
      <c r="D60" s="292"/>
      <c r="E60" s="292"/>
      <c r="F60" s="292"/>
      <c r="G60" s="292"/>
      <c r="H60" s="292"/>
      <c r="I60" s="292"/>
      <c r="J60" s="292"/>
      <c r="K60" s="292"/>
      <c r="L60" s="292"/>
      <c r="M60" s="292"/>
      <c r="O60" s="318"/>
    </row>
    <row r="61" spans="2:15" s="281" customFormat="1" ht="21.75" customHeight="1">
      <c r="B61" s="446" t="s">
        <v>266</v>
      </c>
      <c r="C61" s="446"/>
      <c r="D61" s="446"/>
      <c r="E61" s="446"/>
      <c r="F61" s="446"/>
      <c r="G61" s="446"/>
      <c r="H61" s="446"/>
      <c r="I61" s="446"/>
      <c r="J61" s="446"/>
      <c r="K61" s="446"/>
      <c r="L61" s="292"/>
      <c r="M61" s="292"/>
      <c r="O61" s="318"/>
    </row>
    <row r="64" spans="2:12" ht="12.75" customHeight="1">
      <c r="B64" s="2"/>
      <c r="C64" s="2"/>
      <c r="D64" s="2"/>
      <c r="E64" s="2"/>
      <c r="F64" s="2"/>
      <c r="G64" s="2"/>
      <c r="H64" s="2"/>
      <c r="I64" s="2"/>
      <c r="J64" s="2"/>
      <c r="K64" s="2"/>
      <c r="L64" s="2"/>
    </row>
  </sheetData>
  <mergeCells count="13">
    <mergeCell ref="B55:C55"/>
    <mergeCell ref="B59:L59"/>
    <mergeCell ref="B58:K58"/>
    <mergeCell ref="B61:K61"/>
    <mergeCell ref="B57:L57"/>
    <mergeCell ref="B1:N1"/>
    <mergeCell ref="E5:L5"/>
    <mergeCell ref="B6:B7"/>
    <mergeCell ref="B2:K3"/>
    <mergeCell ref="C8:I8"/>
    <mergeCell ref="C25:I25"/>
    <mergeCell ref="C31:I31"/>
    <mergeCell ref="C48:I48"/>
  </mergeCells>
  <printOptions/>
  <pageMargins left="0.75" right="0.75" top="1" bottom="1" header="0.5" footer="0.5"/>
  <pageSetup fitToHeight="1" fitToWidth="1" horizontalDpi="600" verticalDpi="600" orientation="portrait" paperSize="9" scale="76" r:id="rId1"/>
</worksheet>
</file>

<file path=xl/worksheets/sheet15.xml><?xml version="1.0" encoding="utf-8"?>
<worksheet xmlns="http://schemas.openxmlformats.org/spreadsheetml/2006/main" xmlns:r="http://schemas.openxmlformats.org/officeDocument/2006/relationships">
  <sheetPr>
    <tabColor indexed="12"/>
  </sheetPr>
  <dimension ref="B2:S62"/>
  <sheetViews>
    <sheetView workbookViewId="0" topLeftCell="A1">
      <selection activeCell="O20" sqref="O20"/>
    </sheetView>
  </sheetViews>
  <sheetFormatPr defaultColWidth="9.140625" defaultRowHeight="12.75"/>
  <cols>
    <col min="1" max="1" width="9.140625" style="55" customWidth="1"/>
    <col min="2" max="2" width="20.140625" style="55" customWidth="1"/>
    <col min="3" max="3" width="9.7109375" style="55" customWidth="1"/>
    <col min="4" max="4" width="8.57421875" style="55" customWidth="1"/>
    <col min="5" max="5" width="9.57421875" style="55" customWidth="1"/>
    <col min="6" max="6" width="9.00390625" style="55" customWidth="1"/>
    <col min="7" max="7" width="9.421875" style="55" customWidth="1"/>
    <col min="8" max="8" width="8.8515625" style="55" customWidth="1"/>
    <col min="9" max="9" width="9.140625" style="55" customWidth="1"/>
    <col min="10" max="10" width="2.140625" style="55" customWidth="1"/>
    <col min="11" max="11" width="12.28125" style="55" customWidth="1"/>
    <col min="12" max="12" width="7.140625" style="55" customWidth="1"/>
    <col min="13" max="16384" width="9.140625" style="55" customWidth="1"/>
  </cols>
  <sheetData>
    <row r="1" s="110" customFormat="1" ht="12.75"/>
    <row r="2" spans="2:17" s="110" customFormat="1" ht="12.75" customHeight="1">
      <c r="B2" s="507" t="s">
        <v>247</v>
      </c>
      <c r="C2" s="507"/>
      <c r="D2" s="507"/>
      <c r="E2" s="507"/>
      <c r="F2" s="507"/>
      <c r="G2" s="507"/>
      <c r="H2" s="507"/>
      <c r="I2" s="507"/>
      <c r="J2" s="507"/>
      <c r="K2" s="507"/>
      <c r="L2" s="507"/>
      <c r="M2" s="111"/>
      <c r="N2" s="111"/>
      <c r="O2" s="111"/>
      <c r="P2" s="111"/>
      <c r="Q2" s="111"/>
    </row>
    <row r="3" spans="2:17" s="110" customFormat="1" ht="17.25" customHeight="1">
      <c r="B3" s="507"/>
      <c r="C3" s="507"/>
      <c r="D3" s="507"/>
      <c r="E3" s="507"/>
      <c r="F3" s="507"/>
      <c r="G3" s="507"/>
      <c r="H3" s="507"/>
      <c r="I3" s="507"/>
      <c r="J3" s="507"/>
      <c r="K3" s="507"/>
      <c r="L3" s="507"/>
      <c r="M3" s="111"/>
      <c r="N3" s="111"/>
      <c r="O3" s="111"/>
      <c r="P3" s="111"/>
      <c r="Q3" s="111"/>
    </row>
    <row r="4" spans="2:15" s="110" customFormat="1" ht="14.25" customHeight="1">
      <c r="B4" s="44"/>
      <c r="C4" s="44"/>
      <c r="D4" s="44"/>
      <c r="E4" s="54"/>
      <c r="F4" s="54"/>
      <c r="G4" s="54"/>
      <c r="H4" s="54"/>
      <c r="I4" s="54"/>
      <c r="J4" s="54"/>
      <c r="K4" s="54"/>
      <c r="L4" s="54"/>
      <c r="M4" s="112"/>
      <c r="N4" s="112"/>
      <c r="O4" s="112"/>
    </row>
    <row r="5" spans="2:16" s="399" customFormat="1" ht="14.25" customHeight="1" thickBot="1">
      <c r="B5" s="398"/>
      <c r="C5" s="398"/>
      <c r="D5" s="398"/>
      <c r="F5" s="376"/>
      <c r="G5" s="503" t="s">
        <v>57</v>
      </c>
      <c r="H5" s="471"/>
      <c r="I5" s="471"/>
      <c r="J5" s="471"/>
      <c r="K5" s="471"/>
      <c r="L5" s="400"/>
      <c r="M5" s="113"/>
      <c r="N5" s="113"/>
      <c r="O5" s="113"/>
      <c r="P5" s="113"/>
    </row>
    <row r="6" spans="2:12" ht="12.75" customHeight="1">
      <c r="B6" s="508"/>
      <c r="C6" s="166"/>
      <c r="D6" s="166"/>
      <c r="E6" s="172"/>
      <c r="F6" s="172"/>
      <c r="G6" s="172"/>
      <c r="H6" s="172"/>
      <c r="I6" s="172"/>
      <c r="J6" s="69"/>
      <c r="K6" s="348"/>
      <c r="L6" s="69"/>
    </row>
    <row r="7" spans="2:12" ht="39.75" customHeight="1" thickBot="1">
      <c r="B7" s="509"/>
      <c r="C7" s="176" t="s">
        <v>122</v>
      </c>
      <c r="D7" s="176" t="s">
        <v>125</v>
      </c>
      <c r="E7" s="175" t="s">
        <v>93</v>
      </c>
      <c r="F7" s="175" t="s">
        <v>246</v>
      </c>
      <c r="G7" s="175" t="s">
        <v>146</v>
      </c>
      <c r="H7" s="175" t="s">
        <v>153</v>
      </c>
      <c r="I7" s="175" t="s">
        <v>221</v>
      </c>
      <c r="J7" s="175"/>
      <c r="K7" s="175" t="s">
        <v>255</v>
      </c>
      <c r="L7" s="69"/>
    </row>
    <row r="8" spans="2:12" ht="14.25" customHeight="1">
      <c r="B8" s="114"/>
      <c r="C8" s="500" t="s">
        <v>163</v>
      </c>
      <c r="D8" s="500"/>
      <c r="E8" s="500"/>
      <c r="F8" s="500"/>
      <c r="G8" s="500"/>
      <c r="H8" s="500"/>
      <c r="I8" s="500"/>
      <c r="J8" s="114"/>
      <c r="K8" s="114"/>
      <c r="L8" s="114"/>
    </row>
    <row r="9" spans="2:9" ht="14.25" customHeight="1">
      <c r="B9" s="114"/>
      <c r="C9" s="391"/>
      <c r="D9" s="390"/>
      <c r="E9" s="49"/>
      <c r="F9" s="49"/>
      <c r="G9" s="49"/>
      <c r="H9" s="49"/>
      <c r="I9" s="49"/>
    </row>
    <row r="10" spans="2:13" ht="14.25" customHeight="1">
      <c r="B10" s="115" t="s">
        <v>35</v>
      </c>
      <c r="C10" s="389">
        <v>624</v>
      </c>
      <c r="D10" s="389">
        <v>426</v>
      </c>
      <c r="E10" s="48">
        <v>270</v>
      </c>
      <c r="F10" s="48">
        <v>271</v>
      </c>
      <c r="G10" s="48">
        <v>260</v>
      </c>
      <c r="H10" s="48">
        <v>269</v>
      </c>
      <c r="I10" s="48">
        <v>269</v>
      </c>
      <c r="J10" s="116"/>
      <c r="K10" s="282">
        <v>0</v>
      </c>
      <c r="L10" s="48"/>
      <c r="M10" s="49"/>
    </row>
    <row r="11" spans="2:14" ht="14.25" customHeight="1">
      <c r="B11" s="115"/>
      <c r="C11" s="383"/>
      <c r="D11" s="383"/>
      <c r="E11" s="115"/>
      <c r="F11" s="115"/>
      <c r="G11" s="115"/>
      <c r="H11" s="115"/>
      <c r="I11" s="115"/>
      <c r="J11" s="116"/>
      <c r="K11" s="282"/>
      <c r="L11" s="48"/>
      <c r="M11" s="49"/>
      <c r="N11" s="412"/>
    </row>
    <row r="12" spans="2:13" ht="14.25" customHeight="1">
      <c r="B12" s="117" t="s">
        <v>48</v>
      </c>
      <c r="C12" s="383">
        <v>230</v>
      </c>
      <c r="D12" s="383">
        <v>159</v>
      </c>
      <c r="E12" s="46">
        <v>108</v>
      </c>
      <c r="F12" s="46">
        <v>95</v>
      </c>
      <c r="G12" s="46">
        <v>93</v>
      </c>
      <c r="H12" s="46">
        <v>117</v>
      </c>
      <c r="I12" s="46">
        <v>117</v>
      </c>
      <c r="J12" s="118"/>
      <c r="K12" s="282">
        <v>8</v>
      </c>
      <c r="L12" s="46"/>
      <c r="M12" s="49"/>
    </row>
    <row r="13" spans="2:13" ht="14.25" customHeight="1">
      <c r="B13" s="117" t="s">
        <v>49</v>
      </c>
      <c r="C13" s="383">
        <v>273</v>
      </c>
      <c r="D13" s="383">
        <v>176</v>
      </c>
      <c r="E13" s="46">
        <v>112</v>
      </c>
      <c r="F13" s="46">
        <v>109</v>
      </c>
      <c r="G13" s="46">
        <v>121</v>
      </c>
      <c r="H13" s="46">
        <v>105</v>
      </c>
      <c r="I13" s="46">
        <v>105</v>
      </c>
      <c r="J13" s="118"/>
      <c r="K13" s="282">
        <v>-6</v>
      </c>
      <c r="L13" s="46"/>
      <c r="M13" s="49"/>
    </row>
    <row r="14" spans="2:13" ht="14.25" customHeight="1">
      <c r="B14" s="117" t="s">
        <v>50</v>
      </c>
      <c r="C14" s="383">
        <v>39</v>
      </c>
      <c r="D14" s="383">
        <v>21</v>
      </c>
      <c r="E14" s="46">
        <v>12</v>
      </c>
      <c r="F14" s="46">
        <v>21</v>
      </c>
      <c r="G14" s="46">
        <v>17</v>
      </c>
      <c r="H14" s="46">
        <v>15</v>
      </c>
      <c r="I14" s="46">
        <v>15</v>
      </c>
      <c r="J14" s="118"/>
      <c r="K14" s="357" t="s">
        <v>55</v>
      </c>
      <c r="L14" s="46"/>
      <c r="M14" s="49"/>
    </row>
    <row r="15" spans="2:13" ht="14.25" customHeight="1">
      <c r="B15" s="117" t="s">
        <v>51</v>
      </c>
      <c r="C15" s="383">
        <v>75</v>
      </c>
      <c r="D15" s="383">
        <v>67</v>
      </c>
      <c r="E15" s="46">
        <v>34</v>
      </c>
      <c r="F15" s="46">
        <v>43</v>
      </c>
      <c r="G15" s="46">
        <v>27</v>
      </c>
      <c r="H15" s="46">
        <v>32</v>
      </c>
      <c r="I15" s="46">
        <v>32</v>
      </c>
      <c r="J15" s="118"/>
      <c r="K15" s="357" t="s">
        <v>55</v>
      </c>
      <c r="L15" s="46"/>
      <c r="M15" s="49"/>
    </row>
    <row r="16" spans="2:13" ht="14.25" customHeight="1">
      <c r="B16" s="117" t="s">
        <v>52</v>
      </c>
      <c r="C16" s="383">
        <v>7</v>
      </c>
      <c r="D16" s="383">
        <v>3</v>
      </c>
      <c r="E16" s="46">
        <v>4</v>
      </c>
      <c r="F16" s="46">
        <v>3</v>
      </c>
      <c r="G16" s="46">
        <v>2</v>
      </c>
      <c r="H16" s="46">
        <v>0</v>
      </c>
      <c r="I16" s="46">
        <v>0</v>
      </c>
      <c r="J16" s="118"/>
      <c r="K16" s="357" t="s">
        <v>55</v>
      </c>
      <c r="L16" s="46"/>
      <c r="M16" s="49"/>
    </row>
    <row r="17" spans="2:13" ht="14.25" customHeight="1">
      <c r="B17" s="117"/>
      <c r="C17" s="118"/>
      <c r="D17" s="118"/>
      <c r="E17" s="118"/>
      <c r="F17" s="118"/>
      <c r="G17" s="118"/>
      <c r="H17" s="118"/>
      <c r="I17" s="118"/>
      <c r="J17" s="118"/>
      <c r="K17" s="50"/>
      <c r="L17" s="50"/>
      <c r="M17" s="49"/>
    </row>
    <row r="18" spans="2:12" ht="14.25" customHeight="1">
      <c r="B18" s="117"/>
      <c r="C18" s="501" t="s">
        <v>164</v>
      </c>
      <c r="D18" s="501"/>
      <c r="E18" s="501"/>
      <c r="F18" s="501"/>
      <c r="G18" s="501"/>
      <c r="H18" s="501"/>
      <c r="I18" s="501"/>
      <c r="J18" s="45"/>
      <c r="K18" s="45"/>
      <c r="L18" s="45"/>
    </row>
    <row r="19" spans="2:12" ht="14.25" customHeight="1">
      <c r="B19" s="117"/>
      <c r="C19" s="388"/>
      <c r="D19" s="387"/>
      <c r="E19" s="39"/>
      <c r="F19" s="39"/>
      <c r="G19" s="39"/>
      <c r="H19" s="39"/>
      <c r="I19" s="39"/>
      <c r="J19" s="45"/>
      <c r="K19" s="45"/>
      <c r="L19" s="45"/>
    </row>
    <row r="20" spans="2:19" ht="14.25" customHeight="1">
      <c r="B20" s="117" t="s">
        <v>48</v>
      </c>
      <c r="C20" s="354">
        <v>36.858974358974365</v>
      </c>
      <c r="D20" s="354">
        <v>37.32394366197183</v>
      </c>
      <c r="E20" s="356">
        <v>40</v>
      </c>
      <c r="F20" s="356">
        <v>35.05535055350554</v>
      </c>
      <c r="G20" s="356">
        <v>35.76923076923077</v>
      </c>
      <c r="H20" s="356">
        <v>43.49442379182156</v>
      </c>
      <c r="I20" s="356">
        <v>43.49442379182156</v>
      </c>
      <c r="J20" s="119"/>
      <c r="K20" s="56"/>
      <c r="L20" s="56"/>
      <c r="M20" s="56"/>
      <c r="N20" s="56"/>
      <c r="O20" s="56"/>
      <c r="P20" s="56"/>
      <c r="Q20" s="56"/>
      <c r="R20" s="56"/>
      <c r="S20" s="56"/>
    </row>
    <row r="21" spans="2:19" ht="14.25" customHeight="1">
      <c r="B21" s="117" t="s">
        <v>49</v>
      </c>
      <c r="C21" s="354">
        <v>43.75</v>
      </c>
      <c r="D21" s="354">
        <v>41.31455399061033</v>
      </c>
      <c r="E21" s="356">
        <v>41.48148148148148</v>
      </c>
      <c r="F21" s="356">
        <v>40.22140221402214</v>
      </c>
      <c r="G21" s="356">
        <v>46.53846153846154</v>
      </c>
      <c r="H21" s="356">
        <v>39.03345724907063</v>
      </c>
      <c r="I21" s="356">
        <v>39.03345724907063</v>
      </c>
      <c r="J21" s="56"/>
      <c r="K21" s="56"/>
      <c r="L21" s="56"/>
      <c r="M21" s="56"/>
      <c r="N21" s="56"/>
      <c r="O21" s="56"/>
      <c r="P21" s="56"/>
      <c r="Q21" s="56"/>
      <c r="R21" s="56"/>
      <c r="S21" s="56"/>
    </row>
    <row r="22" spans="2:19" ht="14.25" customHeight="1">
      <c r="B22" s="117" t="s">
        <v>50</v>
      </c>
      <c r="C22" s="354">
        <v>6.25</v>
      </c>
      <c r="D22" s="354">
        <v>4.929577464788732</v>
      </c>
      <c r="E22" s="356">
        <v>4.444444444444445</v>
      </c>
      <c r="F22" s="356">
        <v>7.7490774907749085</v>
      </c>
      <c r="G22" s="356">
        <v>6.538461538461539</v>
      </c>
      <c r="H22" s="356">
        <v>5.5762081784386615</v>
      </c>
      <c r="I22" s="356">
        <v>5.5762081784386615</v>
      </c>
      <c r="J22" s="56"/>
      <c r="K22" s="56"/>
      <c r="L22" s="56"/>
      <c r="M22" s="56"/>
      <c r="N22" s="56"/>
      <c r="O22" s="56"/>
      <c r="P22" s="56"/>
      <c r="Q22" s="56"/>
      <c r="R22" s="56"/>
      <c r="S22" s="56"/>
    </row>
    <row r="23" spans="2:19" ht="14.25" customHeight="1">
      <c r="B23" s="117" t="s">
        <v>51</v>
      </c>
      <c r="C23" s="354">
        <v>12.01923076923077</v>
      </c>
      <c r="D23" s="354">
        <v>15.727699530516432</v>
      </c>
      <c r="E23" s="356">
        <v>12.592592592592592</v>
      </c>
      <c r="F23" s="356">
        <v>15.867158671586715</v>
      </c>
      <c r="G23" s="356">
        <v>10.384615384615385</v>
      </c>
      <c r="H23" s="356">
        <v>11.895910780669144</v>
      </c>
      <c r="I23" s="356">
        <v>11.895910780669144</v>
      </c>
      <c r="J23" s="56"/>
      <c r="K23" s="56"/>
      <c r="L23" s="56"/>
      <c r="M23" s="56"/>
      <c r="N23" s="56"/>
      <c r="O23" s="56"/>
      <c r="P23" s="56"/>
      <c r="Q23" s="56"/>
      <c r="R23" s="56"/>
      <c r="S23" s="56"/>
    </row>
    <row r="24" spans="2:19" ht="14.25" customHeight="1">
      <c r="B24" s="117" t="s">
        <v>52</v>
      </c>
      <c r="C24" s="354">
        <v>1.1217948717948718</v>
      </c>
      <c r="D24" s="354">
        <v>0.7042253521126761</v>
      </c>
      <c r="E24" s="356">
        <v>1.4814814814814816</v>
      </c>
      <c r="F24" s="356">
        <v>1.107011070110701</v>
      </c>
      <c r="G24" s="356">
        <v>0.7692307692307693</v>
      </c>
      <c r="H24" s="356">
        <v>0</v>
      </c>
      <c r="I24" s="356">
        <v>0</v>
      </c>
      <c r="J24" s="56"/>
      <c r="K24" s="56"/>
      <c r="L24" s="56"/>
      <c r="M24" s="56"/>
      <c r="N24" s="56"/>
      <c r="O24" s="56"/>
      <c r="P24" s="56"/>
      <c r="Q24" s="56"/>
      <c r="R24" s="56"/>
      <c r="S24" s="56"/>
    </row>
    <row r="25" spans="2:12" ht="14.25" customHeight="1">
      <c r="B25" s="120"/>
      <c r="C25" s="120"/>
      <c r="D25" s="120"/>
      <c r="E25" s="53"/>
      <c r="F25" s="53"/>
      <c r="G25" s="53"/>
      <c r="H25" s="53"/>
      <c r="I25" s="53"/>
      <c r="J25" s="52"/>
      <c r="K25" s="52"/>
      <c r="L25" s="401"/>
    </row>
    <row r="26" spans="2:12" ht="14.25" customHeight="1">
      <c r="B26" s="114"/>
      <c r="C26" s="502" t="s">
        <v>163</v>
      </c>
      <c r="D26" s="502"/>
      <c r="E26" s="502"/>
      <c r="F26" s="502"/>
      <c r="G26" s="502"/>
      <c r="H26" s="502"/>
      <c r="I26" s="502"/>
      <c r="J26" s="49"/>
      <c r="K26" s="49"/>
      <c r="L26" s="49"/>
    </row>
    <row r="27" spans="2:12" ht="14.25" customHeight="1">
      <c r="B27" s="505" t="s">
        <v>53</v>
      </c>
      <c r="C27" s="382"/>
      <c r="D27" s="385"/>
      <c r="E27" s="49"/>
      <c r="F27" s="49"/>
      <c r="G27" s="49"/>
      <c r="H27" s="49"/>
      <c r="I27" s="49"/>
      <c r="J27" s="49"/>
      <c r="K27" s="49"/>
      <c r="L27" s="49"/>
    </row>
    <row r="28" spans="2:14" ht="14.25" customHeight="1">
      <c r="B28" s="505"/>
      <c r="C28" s="389">
        <v>237</v>
      </c>
      <c r="D28" s="389">
        <v>221</v>
      </c>
      <c r="E28" s="48">
        <v>169</v>
      </c>
      <c r="F28" s="48">
        <v>148</v>
      </c>
      <c r="G28" s="48">
        <v>140</v>
      </c>
      <c r="H28" s="48">
        <v>153</v>
      </c>
      <c r="I28" s="48">
        <v>162</v>
      </c>
      <c r="J28" s="47"/>
      <c r="K28" s="282">
        <v>-4</v>
      </c>
      <c r="L28" s="48"/>
      <c r="N28" s="121"/>
    </row>
    <row r="29" spans="2:14" ht="14.25" customHeight="1">
      <c r="B29" s="115"/>
      <c r="C29" s="383"/>
      <c r="D29" s="383"/>
      <c r="E29" s="47"/>
      <c r="F29" s="47"/>
      <c r="G29" s="47"/>
      <c r="H29" s="47"/>
      <c r="I29" s="49"/>
      <c r="J29" s="47"/>
      <c r="K29" s="357"/>
      <c r="L29" s="48"/>
      <c r="N29" s="121"/>
    </row>
    <row r="30" spans="2:14" ht="14.25" customHeight="1">
      <c r="B30" s="117" t="s">
        <v>48</v>
      </c>
      <c r="C30" s="383">
        <v>53</v>
      </c>
      <c r="D30" s="383">
        <v>56</v>
      </c>
      <c r="E30" s="46">
        <v>43</v>
      </c>
      <c r="F30" s="46">
        <v>25</v>
      </c>
      <c r="G30" s="46">
        <v>23</v>
      </c>
      <c r="H30" s="46">
        <v>29</v>
      </c>
      <c r="I30" s="46">
        <v>44</v>
      </c>
      <c r="J30" s="50"/>
      <c r="K30" s="357" t="s">
        <v>55</v>
      </c>
      <c r="L30" s="46"/>
      <c r="N30" s="122"/>
    </row>
    <row r="31" spans="2:14" ht="14.25" customHeight="1">
      <c r="B31" s="117" t="s">
        <v>49</v>
      </c>
      <c r="C31" s="383">
        <v>128</v>
      </c>
      <c r="D31" s="383">
        <v>108</v>
      </c>
      <c r="E31" s="46">
        <v>86</v>
      </c>
      <c r="F31" s="46">
        <v>82</v>
      </c>
      <c r="G31" s="46">
        <v>78</v>
      </c>
      <c r="H31" s="46">
        <v>83</v>
      </c>
      <c r="I31" s="46">
        <v>83</v>
      </c>
      <c r="J31" s="50"/>
      <c r="K31" s="282">
        <v>-3</v>
      </c>
      <c r="L31" s="46"/>
      <c r="N31" s="122"/>
    </row>
    <row r="32" spans="2:14" ht="14.25" customHeight="1">
      <c r="B32" s="117" t="s">
        <v>50</v>
      </c>
      <c r="C32" s="383">
        <v>16</v>
      </c>
      <c r="D32" s="383">
        <v>15</v>
      </c>
      <c r="E32" s="46">
        <v>14</v>
      </c>
      <c r="F32" s="46">
        <v>10</v>
      </c>
      <c r="G32" s="46">
        <v>11</v>
      </c>
      <c r="H32" s="46">
        <v>13</v>
      </c>
      <c r="I32" s="46">
        <v>8</v>
      </c>
      <c r="J32" s="50"/>
      <c r="K32" s="357" t="s">
        <v>55</v>
      </c>
      <c r="L32" s="46"/>
      <c r="N32" s="122"/>
    </row>
    <row r="33" spans="2:14" ht="14.25" customHeight="1">
      <c r="B33" s="117" t="s">
        <v>51</v>
      </c>
      <c r="C33" s="383">
        <v>36</v>
      </c>
      <c r="D33" s="383">
        <v>40</v>
      </c>
      <c r="E33" s="46">
        <v>25</v>
      </c>
      <c r="F33" s="46">
        <v>29</v>
      </c>
      <c r="G33" s="46">
        <v>28</v>
      </c>
      <c r="H33" s="46">
        <v>26</v>
      </c>
      <c r="I33" s="46">
        <v>25</v>
      </c>
      <c r="J33" s="50"/>
      <c r="K33" s="357" t="s">
        <v>55</v>
      </c>
      <c r="L33" s="46"/>
      <c r="N33" s="122"/>
    </row>
    <row r="34" spans="2:14" ht="14.25" customHeight="1">
      <c r="B34" s="117" t="s">
        <v>52</v>
      </c>
      <c r="C34" s="383">
        <v>4</v>
      </c>
      <c r="D34" s="383">
        <v>2</v>
      </c>
      <c r="E34" s="46">
        <v>1</v>
      </c>
      <c r="F34" s="46">
        <v>2</v>
      </c>
      <c r="G34" s="46">
        <v>0</v>
      </c>
      <c r="H34" s="46">
        <v>2</v>
      </c>
      <c r="I34" s="46">
        <v>2</v>
      </c>
      <c r="J34" s="50"/>
      <c r="K34" s="357" t="s">
        <v>55</v>
      </c>
      <c r="L34" s="46"/>
      <c r="N34" s="122"/>
    </row>
    <row r="35" spans="2:14" ht="14.25" customHeight="1">
      <c r="B35" s="123"/>
      <c r="C35" s="50"/>
      <c r="D35" s="50"/>
      <c r="E35" s="50"/>
      <c r="F35" s="50"/>
      <c r="G35" s="50"/>
      <c r="H35" s="50"/>
      <c r="I35" s="50"/>
      <c r="J35" s="50"/>
      <c r="K35" s="50"/>
      <c r="L35" s="50"/>
      <c r="N35" s="122"/>
    </row>
    <row r="36" spans="2:12" ht="14.25" customHeight="1">
      <c r="B36" s="117"/>
      <c r="C36" s="501" t="s">
        <v>164</v>
      </c>
      <c r="D36" s="501"/>
      <c r="E36" s="501"/>
      <c r="F36" s="501"/>
      <c r="G36" s="501"/>
      <c r="H36" s="501"/>
      <c r="I36" s="501"/>
      <c r="J36" s="3"/>
      <c r="K36" s="3"/>
      <c r="L36" s="3"/>
    </row>
    <row r="37" spans="2:12" ht="14.25" customHeight="1">
      <c r="B37" s="117"/>
      <c r="C37" s="388"/>
      <c r="D37" s="387"/>
      <c r="E37" s="39"/>
      <c r="F37" s="39"/>
      <c r="G37" s="39"/>
      <c r="H37" s="39"/>
      <c r="I37" s="39"/>
      <c r="J37" s="39"/>
      <c r="K37" s="39"/>
      <c r="L37" s="39"/>
    </row>
    <row r="38" spans="2:17" ht="14.25" customHeight="1">
      <c r="B38" s="117" t="s">
        <v>48</v>
      </c>
      <c r="C38" s="354">
        <v>22.362869198312236</v>
      </c>
      <c r="D38" s="354">
        <v>25.339366515837103</v>
      </c>
      <c r="E38" s="356">
        <v>25.443786982248522</v>
      </c>
      <c r="F38" s="356">
        <v>16.89189189189189</v>
      </c>
      <c r="G38" s="356">
        <v>16.428571428571427</v>
      </c>
      <c r="H38" s="356">
        <v>18.954248366013072</v>
      </c>
      <c r="I38" s="356">
        <v>27.160493827160494</v>
      </c>
      <c r="J38" s="51"/>
      <c r="K38" s="51"/>
      <c r="L38" s="51"/>
      <c r="M38" s="51"/>
      <c r="N38" s="51"/>
      <c r="O38" s="51"/>
      <c r="P38" s="51"/>
      <c r="Q38" s="51"/>
    </row>
    <row r="39" spans="2:17" ht="14.25" customHeight="1">
      <c r="B39" s="117" t="s">
        <v>49</v>
      </c>
      <c r="C39" s="354">
        <v>54.008438818565395</v>
      </c>
      <c r="D39" s="354">
        <v>48.86877828054298</v>
      </c>
      <c r="E39" s="356">
        <v>50.887573964497044</v>
      </c>
      <c r="F39" s="356">
        <v>55.4054054054054</v>
      </c>
      <c r="G39" s="356">
        <v>55.714285714285715</v>
      </c>
      <c r="H39" s="356">
        <v>54.248366013071895</v>
      </c>
      <c r="I39" s="356">
        <v>51.23456790123457</v>
      </c>
      <c r="J39" s="51"/>
      <c r="K39" s="51"/>
      <c r="L39" s="51"/>
      <c r="M39" s="51"/>
      <c r="N39" s="51"/>
      <c r="O39" s="51"/>
      <c r="P39" s="51"/>
      <c r="Q39" s="51"/>
    </row>
    <row r="40" spans="2:17" ht="14.25" customHeight="1">
      <c r="B40" s="117" t="s">
        <v>50</v>
      </c>
      <c r="C40" s="354">
        <v>6.751054852320674</v>
      </c>
      <c r="D40" s="354">
        <v>6.787330316742081</v>
      </c>
      <c r="E40" s="356">
        <v>8.284023668639055</v>
      </c>
      <c r="F40" s="356">
        <v>6.756756756756757</v>
      </c>
      <c r="G40" s="356">
        <v>7.857142857142857</v>
      </c>
      <c r="H40" s="356">
        <v>8.49673202614379</v>
      </c>
      <c r="I40" s="356">
        <v>4.938271604938271</v>
      </c>
      <c r="J40" s="51"/>
      <c r="K40" s="51"/>
      <c r="L40" s="51"/>
      <c r="M40" s="51"/>
      <c r="N40" s="51"/>
      <c r="O40" s="51"/>
      <c r="P40" s="51"/>
      <c r="Q40" s="51"/>
    </row>
    <row r="41" spans="2:17" ht="14.25" customHeight="1">
      <c r="B41" s="117" t="s">
        <v>51</v>
      </c>
      <c r="C41" s="354">
        <v>15.18987341772152</v>
      </c>
      <c r="D41" s="354">
        <v>18.099547511312217</v>
      </c>
      <c r="E41" s="356">
        <v>14.792899408284024</v>
      </c>
      <c r="F41" s="356">
        <v>19.594594594594593</v>
      </c>
      <c r="G41" s="356">
        <v>20</v>
      </c>
      <c r="H41" s="356">
        <v>16.99346405228758</v>
      </c>
      <c r="I41" s="356">
        <v>15.432098765432098</v>
      </c>
      <c r="J41" s="51"/>
      <c r="K41" s="51"/>
      <c r="L41" s="51"/>
      <c r="M41" s="51"/>
      <c r="N41" s="51"/>
      <c r="O41" s="51"/>
      <c r="P41" s="51"/>
      <c r="Q41" s="51"/>
    </row>
    <row r="42" spans="2:17" ht="14.25" customHeight="1">
      <c r="B42" s="117" t="s">
        <v>52</v>
      </c>
      <c r="C42" s="354">
        <v>1.6877637130801686</v>
      </c>
      <c r="D42" s="354">
        <v>0.904977375565611</v>
      </c>
      <c r="E42" s="356">
        <v>0.591715976331361</v>
      </c>
      <c r="F42" s="356">
        <v>1.3513513513513513</v>
      </c>
      <c r="G42" s="356">
        <v>0</v>
      </c>
      <c r="H42" s="356">
        <v>1.3071895424836601</v>
      </c>
      <c r="I42" s="356">
        <v>1.2345679012345678</v>
      </c>
      <c r="J42" s="51"/>
      <c r="K42" s="51"/>
      <c r="L42" s="51"/>
      <c r="M42" s="51"/>
      <c r="N42" s="51"/>
      <c r="O42" s="51"/>
      <c r="P42" s="51"/>
      <c r="Q42" s="51"/>
    </row>
    <row r="43" spans="2:12" ht="14.25" customHeight="1">
      <c r="B43" s="120"/>
      <c r="C43" s="120"/>
      <c r="D43" s="120"/>
      <c r="E43" s="124"/>
      <c r="F43" s="124"/>
      <c r="G43" s="124"/>
      <c r="H43" s="124"/>
      <c r="I43" s="124"/>
      <c r="J43" s="124"/>
      <c r="K43" s="124"/>
      <c r="L43" s="3"/>
    </row>
    <row r="44" spans="2:12" s="277" customFormat="1" ht="13.5" customHeight="1">
      <c r="B44" s="449" t="s">
        <v>262</v>
      </c>
      <c r="C44" s="449"/>
      <c r="D44" s="449"/>
      <c r="E44" s="449"/>
      <c r="F44" s="280"/>
      <c r="G44" s="280"/>
      <c r="H44" s="280"/>
      <c r="I44" s="280"/>
      <c r="J44" s="280"/>
      <c r="K44" s="280"/>
      <c r="L44" s="280"/>
    </row>
    <row r="45" spans="2:15" s="281" customFormat="1" ht="4.5" customHeight="1">
      <c r="B45" s="405"/>
      <c r="C45" s="405"/>
      <c r="D45" s="405"/>
      <c r="E45" s="406"/>
      <c r="F45" s="406"/>
      <c r="G45" s="406"/>
      <c r="H45" s="406"/>
      <c r="I45" s="406"/>
      <c r="J45" s="406"/>
      <c r="K45" s="406"/>
      <c r="L45" s="406"/>
      <c r="M45" s="316"/>
      <c r="O45" s="318"/>
    </row>
    <row r="46" spans="2:15" s="277" customFormat="1" ht="12" customHeight="1">
      <c r="B46" s="499" t="s">
        <v>261</v>
      </c>
      <c r="C46" s="499"/>
      <c r="D46" s="499"/>
      <c r="E46" s="499"/>
      <c r="F46" s="499"/>
      <c r="G46" s="499"/>
      <c r="H46" s="499"/>
      <c r="I46" s="499"/>
      <c r="J46" s="499"/>
      <c r="K46" s="499"/>
      <c r="L46" s="499"/>
      <c r="O46" s="407"/>
    </row>
    <row r="47" spans="2:15" s="281" customFormat="1" ht="22.5" customHeight="1">
      <c r="B47" s="445" t="s">
        <v>277</v>
      </c>
      <c r="C47" s="445"/>
      <c r="D47" s="445"/>
      <c r="E47" s="445"/>
      <c r="F47" s="445"/>
      <c r="G47" s="445"/>
      <c r="H47" s="445"/>
      <c r="I47" s="445"/>
      <c r="J47" s="445"/>
      <c r="K47" s="445"/>
      <c r="L47" s="317"/>
      <c r="O47" s="318"/>
    </row>
    <row r="48" spans="2:15" s="277" customFormat="1" ht="12.75" customHeight="1">
      <c r="B48" s="446" t="s">
        <v>161</v>
      </c>
      <c r="C48" s="446"/>
      <c r="D48" s="446"/>
      <c r="E48" s="446"/>
      <c r="F48" s="446"/>
      <c r="G48" s="446"/>
      <c r="H48" s="446"/>
      <c r="I48" s="446"/>
      <c r="J48" s="446"/>
      <c r="K48" s="446"/>
      <c r="L48" s="446"/>
      <c r="M48" s="292"/>
      <c r="O48" s="407"/>
    </row>
    <row r="49" spans="2:15" s="277" customFormat="1" ht="4.5" customHeight="1">
      <c r="B49" s="292"/>
      <c r="C49" s="292"/>
      <c r="D49" s="292"/>
      <c r="E49" s="292"/>
      <c r="F49" s="292"/>
      <c r="G49" s="292"/>
      <c r="H49" s="292"/>
      <c r="I49" s="292"/>
      <c r="J49" s="292"/>
      <c r="K49" s="292"/>
      <c r="L49" s="292"/>
      <c r="M49" s="292"/>
      <c r="O49" s="407"/>
    </row>
    <row r="50" spans="2:15" s="277" customFormat="1" ht="21.75" customHeight="1">
      <c r="B50" s="446" t="s">
        <v>266</v>
      </c>
      <c r="C50" s="446"/>
      <c r="D50" s="446"/>
      <c r="E50" s="446"/>
      <c r="F50" s="446"/>
      <c r="G50" s="446"/>
      <c r="H50" s="446"/>
      <c r="I50" s="446"/>
      <c r="J50" s="446"/>
      <c r="K50" s="446"/>
      <c r="L50" s="292"/>
      <c r="M50" s="292"/>
      <c r="O50" s="407"/>
    </row>
    <row r="51" spans="2:18" s="49" customFormat="1" ht="12.75">
      <c r="B51" s="55"/>
      <c r="C51" s="55"/>
      <c r="D51" s="55"/>
      <c r="E51" s="125"/>
      <c r="F51" s="125"/>
      <c r="G51" s="125"/>
      <c r="H51" s="125"/>
      <c r="I51" s="125"/>
      <c r="J51" s="125"/>
      <c r="K51" s="125"/>
      <c r="L51" s="125"/>
      <c r="M51" s="506"/>
      <c r="N51" s="506"/>
      <c r="O51" s="506"/>
      <c r="P51" s="506"/>
      <c r="Q51" s="506"/>
      <c r="R51" s="506"/>
    </row>
    <row r="52" spans="13:18" s="49" customFormat="1" ht="12.75">
      <c r="M52" s="126"/>
      <c r="N52" s="127"/>
      <c r="O52" s="126"/>
      <c r="P52" s="127"/>
      <c r="Q52" s="126"/>
      <c r="R52" s="127"/>
    </row>
    <row r="53" spans="14:18" s="49" customFormat="1" ht="12.75">
      <c r="N53" s="128"/>
      <c r="P53" s="128"/>
      <c r="R53" s="128"/>
    </row>
    <row r="54" spans="14:18" s="49" customFormat="1" ht="12.75">
      <c r="N54" s="128"/>
      <c r="P54" s="128"/>
      <c r="R54" s="128"/>
    </row>
    <row r="55" spans="2:18" s="49" customFormat="1" ht="12.75">
      <c r="B55" s="123"/>
      <c r="C55" s="123"/>
      <c r="D55" s="123"/>
      <c r="N55" s="128"/>
      <c r="P55" s="128"/>
      <c r="R55" s="128"/>
    </row>
    <row r="56" spans="2:18" s="49" customFormat="1" ht="12.75">
      <c r="B56" s="123"/>
      <c r="C56" s="123"/>
      <c r="D56" s="123"/>
      <c r="N56" s="128"/>
      <c r="P56" s="128"/>
      <c r="R56" s="128"/>
    </row>
    <row r="57" spans="2:18" s="49" customFormat="1" ht="12.75">
      <c r="B57" s="123"/>
      <c r="C57" s="123"/>
      <c r="D57" s="123"/>
      <c r="N57" s="128"/>
      <c r="P57" s="128"/>
      <c r="R57" s="128"/>
    </row>
    <row r="58" spans="2:18" s="49" customFormat="1" ht="12.75">
      <c r="B58" s="123"/>
      <c r="C58" s="123"/>
      <c r="D58" s="123"/>
      <c r="N58" s="128"/>
      <c r="P58" s="128"/>
      <c r="R58" s="128"/>
    </row>
    <row r="59" spans="2:4" s="49" customFormat="1" ht="12.75">
      <c r="B59" s="123"/>
      <c r="C59" s="123"/>
      <c r="D59" s="123"/>
    </row>
    <row r="60" spans="2:4" s="49" customFormat="1" ht="12.75">
      <c r="B60" s="123"/>
      <c r="C60" s="123"/>
      <c r="D60" s="123"/>
    </row>
    <row r="61" spans="2:4" ht="12.75">
      <c r="B61" s="49"/>
      <c r="C61" s="49"/>
      <c r="D61" s="49"/>
    </row>
    <row r="62" spans="2:4" ht="12.75">
      <c r="B62" s="49"/>
      <c r="C62" s="49"/>
      <c r="D62" s="49"/>
    </row>
  </sheetData>
  <mergeCells count="16">
    <mergeCell ref="G5:K5"/>
    <mergeCell ref="B2:L3"/>
    <mergeCell ref="M51:N51"/>
    <mergeCell ref="B46:L46"/>
    <mergeCell ref="B48:L48"/>
    <mergeCell ref="B44:E44"/>
    <mergeCell ref="C36:I36"/>
    <mergeCell ref="B6:B7"/>
    <mergeCell ref="C8:I8"/>
    <mergeCell ref="C18:I18"/>
    <mergeCell ref="C26:I26"/>
    <mergeCell ref="B27:B28"/>
    <mergeCell ref="Q51:R51"/>
    <mergeCell ref="B50:K50"/>
    <mergeCell ref="O51:P51"/>
    <mergeCell ref="B47:K47"/>
  </mergeCells>
  <printOptions/>
  <pageMargins left="0.75" right="0.75" top="1" bottom="1" header="0.5" footer="0.5"/>
  <pageSetup horizontalDpi="600" verticalDpi="600" orientation="portrait" paperSize="9" scale="66" r:id="rId1"/>
  <colBreaks count="1" manualBreakCount="1">
    <brk id="13" max="65535" man="1"/>
  </colBreaks>
</worksheet>
</file>

<file path=xl/worksheets/sheet16.xml><?xml version="1.0" encoding="utf-8"?>
<worksheet xmlns="http://schemas.openxmlformats.org/spreadsheetml/2006/main" xmlns:r="http://schemas.openxmlformats.org/officeDocument/2006/relationships">
  <sheetPr>
    <tabColor indexed="12"/>
  </sheetPr>
  <dimension ref="B1:L13"/>
  <sheetViews>
    <sheetView showGridLines="0" workbookViewId="0" topLeftCell="A1">
      <selection activeCell="L32" sqref="L32"/>
    </sheetView>
  </sheetViews>
  <sheetFormatPr defaultColWidth="9.140625" defaultRowHeight="12.75"/>
  <cols>
    <col min="2" max="2" width="28.8515625" style="0" customWidth="1"/>
    <col min="3" max="3" width="13.28125" style="0" customWidth="1"/>
    <col min="4" max="4" width="14.8515625" style="0" customWidth="1"/>
    <col min="5" max="5" width="2.57421875" style="0" customWidth="1"/>
    <col min="6" max="6" width="18.140625" style="0" customWidth="1"/>
    <col min="7" max="8" width="14.7109375" style="0" customWidth="1"/>
  </cols>
  <sheetData>
    <row r="1" spans="2:9" ht="15.75" customHeight="1">
      <c r="B1" s="510" t="s">
        <v>250</v>
      </c>
      <c r="C1" s="510"/>
      <c r="D1" s="510"/>
      <c r="E1" s="510"/>
      <c r="F1" s="510"/>
      <c r="G1" s="510"/>
      <c r="H1" s="510"/>
      <c r="I1" s="189"/>
    </row>
    <row r="2" spans="2:9" ht="15.75" customHeight="1">
      <c r="B2" s="510"/>
      <c r="C2" s="510"/>
      <c r="D2" s="510"/>
      <c r="E2" s="510"/>
      <c r="F2" s="510"/>
      <c r="G2" s="510"/>
      <c r="H2" s="510"/>
      <c r="I2" s="189"/>
    </row>
    <row r="3" spans="2:9" ht="15.75" customHeight="1">
      <c r="B3" s="510"/>
      <c r="C3" s="510"/>
      <c r="D3" s="510"/>
      <c r="E3" s="510"/>
      <c r="F3" s="510"/>
      <c r="G3" s="510"/>
      <c r="H3" s="510"/>
      <c r="I3" s="189"/>
    </row>
    <row r="5" spans="2:8" ht="41.25" customHeight="1">
      <c r="B5" s="191" t="s">
        <v>166</v>
      </c>
      <c r="C5" s="271" t="s">
        <v>251</v>
      </c>
      <c r="D5" s="271" t="s">
        <v>252</v>
      </c>
      <c r="E5" s="271"/>
      <c r="F5" s="271" t="s">
        <v>253</v>
      </c>
      <c r="G5" s="271" t="s">
        <v>188</v>
      </c>
      <c r="H5" s="271" t="s">
        <v>189</v>
      </c>
    </row>
    <row r="6" spans="2:12" ht="12.75">
      <c r="B6" s="269" t="s">
        <v>28</v>
      </c>
      <c r="C6" s="187">
        <v>675</v>
      </c>
      <c r="D6" s="186">
        <v>678</v>
      </c>
      <c r="E6" s="186"/>
      <c r="F6" s="187">
        <v>684</v>
      </c>
      <c r="G6" s="378">
        <v>1</v>
      </c>
      <c r="H6" s="378">
        <v>1</v>
      </c>
      <c r="I6" s="377"/>
      <c r="J6" s="377"/>
      <c r="K6" s="377"/>
      <c r="L6" s="377"/>
    </row>
    <row r="7" spans="2:12" ht="12.75">
      <c r="B7" s="193" t="s">
        <v>24</v>
      </c>
      <c r="C7" s="43">
        <v>116</v>
      </c>
      <c r="D7" s="131">
        <v>122</v>
      </c>
      <c r="E7" s="131"/>
      <c r="F7" s="43">
        <v>139</v>
      </c>
      <c r="G7" s="378">
        <v>20</v>
      </c>
      <c r="H7" s="378">
        <v>14</v>
      </c>
      <c r="I7" s="377"/>
      <c r="J7" s="377"/>
      <c r="K7" s="377"/>
      <c r="L7" s="377"/>
    </row>
    <row r="8" spans="2:12" ht="12.75">
      <c r="B8" s="193" t="s">
        <v>14</v>
      </c>
      <c r="C8" s="43">
        <v>161</v>
      </c>
      <c r="D8" s="131">
        <v>170</v>
      </c>
      <c r="E8" s="131"/>
      <c r="F8" s="43">
        <v>174</v>
      </c>
      <c r="G8" s="378">
        <v>8</v>
      </c>
      <c r="H8" s="378">
        <v>2</v>
      </c>
      <c r="I8" s="377"/>
      <c r="J8" s="377"/>
      <c r="K8" s="377"/>
      <c r="L8" s="377"/>
    </row>
    <row r="9" spans="2:12" ht="12.75">
      <c r="B9" s="193" t="s">
        <v>23</v>
      </c>
      <c r="C9" s="43">
        <v>1045</v>
      </c>
      <c r="D9" s="413">
        <v>1015</v>
      </c>
      <c r="E9" s="131"/>
      <c r="F9" s="43">
        <v>1046</v>
      </c>
      <c r="G9" s="378">
        <v>0</v>
      </c>
      <c r="H9" s="378">
        <v>3</v>
      </c>
      <c r="I9" s="377"/>
      <c r="J9" s="377"/>
      <c r="K9" s="377"/>
      <c r="L9" s="377"/>
    </row>
    <row r="10" spans="2:12" ht="12.75">
      <c r="B10" s="193" t="s">
        <v>25</v>
      </c>
      <c r="C10" s="43">
        <v>597</v>
      </c>
      <c r="D10" s="413">
        <v>577</v>
      </c>
      <c r="E10" s="131"/>
      <c r="F10" s="43">
        <v>579</v>
      </c>
      <c r="G10" s="378">
        <v>-3</v>
      </c>
      <c r="H10" s="378">
        <v>0</v>
      </c>
      <c r="I10" s="377"/>
      <c r="J10" s="377"/>
      <c r="K10" s="377"/>
      <c r="L10" s="377"/>
    </row>
    <row r="11" spans="2:12" ht="12.75">
      <c r="B11" s="193" t="s">
        <v>26</v>
      </c>
      <c r="C11" s="43">
        <v>905</v>
      </c>
      <c r="D11" s="413">
        <v>1077</v>
      </c>
      <c r="E11" s="131"/>
      <c r="F11" s="43">
        <v>1048</v>
      </c>
      <c r="G11" s="378">
        <v>16</v>
      </c>
      <c r="H11" s="378">
        <v>-3</v>
      </c>
      <c r="I11" s="377"/>
      <c r="J11" s="377"/>
      <c r="K11" s="377"/>
      <c r="L11" s="377"/>
    </row>
    <row r="12" spans="2:12" ht="12.75">
      <c r="B12" s="270" t="s">
        <v>127</v>
      </c>
      <c r="C12" s="160">
        <v>284</v>
      </c>
      <c r="D12" s="188">
        <v>154</v>
      </c>
      <c r="E12" s="188"/>
      <c r="F12" s="160">
        <v>140</v>
      </c>
      <c r="G12" s="379">
        <v>-51</v>
      </c>
      <c r="H12" s="379">
        <v>-9</v>
      </c>
      <c r="I12" s="377"/>
      <c r="J12" s="377"/>
      <c r="K12" s="377"/>
      <c r="L12" s="377"/>
    </row>
    <row r="13" spans="2:12" s="152" customFormat="1" ht="15.75" customHeight="1">
      <c r="B13" s="191" t="s">
        <v>187</v>
      </c>
      <c r="C13" s="192">
        <f>SUM(C6:C12)</f>
        <v>3783</v>
      </c>
      <c r="D13" s="192">
        <f>SUM(D6:D12)</f>
        <v>3793</v>
      </c>
      <c r="E13" s="192"/>
      <c r="F13" s="192">
        <f>SUM(F6:F12)</f>
        <v>3810</v>
      </c>
      <c r="G13" s="380">
        <v>1</v>
      </c>
      <c r="H13" s="380">
        <v>0</v>
      </c>
      <c r="K13" s="377"/>
      <c r="L13" s="377"/>
    </row>
  </sheetData>
  <mergeCells count="1">
    <mergeCell ref="B1:H3"/>
  </mergeCells>
  <printOptions/>
  <pageMargins left="0.75" right="0.75" top="1" bottom="1" header="0.5" footer="0.5"/>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sheetPr>
    <tabColor indexed="12"/>
  </sheetPr>
  <dimension ref="A1:AD73"/>
  <sheetViews>
    <sheetView showGridLines="0" workbookViewId="0" topLeftCell="A1">
      <pane xSplit="2" ySplit="11" topLeftCell="C12" activePane="bottomRight" state="frozen"/>
      <selection pane="topLeft" activeCell="AB75" sqref="AB75"/>
      <selection pane="topRight" activeCell="AB75" sqref="AB75"/>
      <selection pane="bottomLeft" activeCell="AB75" sqref="AB75"/>
      <selection pane="bottomRight" activeCell="E6" sqref="E6"/>
    </sheetView>
  </sheetViews>
  <sheetFormatPr defaultColWidth="9.140625" defaultRowHeight="12.75"/>
  <cols>
    <col min="1" max="1" width="3.28125" style="0" customWidth="1"/>
    <col min="2" max="2" width="26.8515625" style="0" customWidth="1"/>
    <col min="3" max="25" width="10.28125" style="0" customWidth="1"/>
    <col min="26" max="27" width="11.00390625" style="0" customWidth="1"/>
  </cols>
  <sheetData>
    <row r="1" ht="12.75">
      <c r="O1" s="143" t="s">
        <v>104</v>
      </c>
    </row>
    <row r="2" spans="2:28" ht="16.5" customHeight="1">
      <c r="B2" s="144" t="s">
        <v>105</v>
      </c>
      <c r="C2" s="145" t="s">
        <v>106</v>
      </c>
      <c r="O2" s="518" t="s">
        <v>234</v>
      </c>
      <c r="P2" s="518"/>
      <c r="Q2" s="518"/>
      <c r="R2" s="518"/>
      <c r="S2" s="518"/>
      <c r="T2" s="518"/>
      <c r="U2" s="518"/>
      <c r="V2" s="518"/>
      <c r="W2" s="518"/>
      <c r="X2" s="518"/>
      <c r="Y2" s="518"/>
      <c r="Z2" s="518"/>
      <c r="AA2" s="518"/>
      <c r="AB2" s="518"/>
    </row>
    <row r="3" spans="2:28" ht="12.75" customHeight="1">
      <c r="B3" s="144" t="s">
        <v>107</v>
      </c>
      <c r="C3" s="146" t="s">
        <v>108</v>
      </c>
      <c r="O3" s="518" t="s">
        <v>235</v>
      </c>
      <c r="P3" s="518"/>
      <c r="Q3" s="518"/>
      <c r="R3" s="518"/>
      <c r="S3" s="518"/>
      <c r="T3" s="518"/>
      <c r="U3" s="518"/>
      <c r="V3" s="518"/>
      <c r="W3" s="518"/>
      <c r="X3" s="518"/>
      <c r="Y3" s="326"/>
      <c r="Z3" s="327"/>
      <c r="AA3" s="327"/>
      <c r="AB3" s="327"/>
    </row>
    <row r="4" spans="2:28" ht="12.75" customHeight="1">
      <c r="B4" s="144" t="s">
        <v>109</v>
      </c>
      <c r="C4" s="147" t="s">
        <v>110</v>
      </c>
      <c r="O4" s="518" t="s">
        <v>243</v>
      </c>
      <c r="P4" s="518"/>
      <c r="Q4" s="518"/>
      <c r="R4" s="518"/>
      <c r="S4" s="518"/>
      <c r="T4" s="518"/>
      <c r="U4" s="518"/>
      <c r="V4" s="518"/>
      <c r="W4" s="518"/>
      <c r="X4" s="518"/>
      <c r="Y4" s="518"/>
      <c r="Z4" s="518"/>
      <c r="AA4" s="518"/>
      <c r="AB4" s="327"/>
    </row>
    <row r="5" spans="4:28" ht="12.75">
      <c r="D5" s="148"/>
      <c r="E5" s="148"/>
      <c r="F5" s="148"/>
      <c r="G5" s="148"/>
      <c r="H5" s="148"/>
      <c r="I5" s="148"/>
      <c r="J5" s="148"/>
      <c r="K5" s="148"/>
      <c r="L5" s="148"/>
      <c r="M5" s="148"/>
      <c r="N5" s="148"/>
      <c r="O5" s="518"/>
      <c r="P5" s="518"/>
      <c r="Q5" s="518"/>
      <c r="R5" s="518"/>
      <c r="S5" s="518"/>
      <c r="T5" s="518"/>
      <c r="U5" s="518"/>
      <c r="V5" s="518"/>
      <c r="W5" s="518"/>
      <c r="X5" s="518"/>
      <c r="Y5" s="518"/>
      <c r="Z5" s="518"/>
      <c r="AA5" s="518"/>
      <c r="AB5" s="327"/>
    </row>
    <row r="6" spans="4:28" ht="12.75" customHeight="1">
      <c r="D6" s="148"/>
      <c r="E6" s="148"/>
      <c r="F6" s="148"/>
      <c r="G6" s="148"/>
      <c r="H6" s="148"/>
      <c r="I6" s="148"/>
      <c r="J6" s="148"/>
      <c r="K6" s="148"/>
      <c r="L6" s="148"/>
      <c r="M6" s="148"/>
      <c r="N6" s="148"/>
      <c r="O6" s="518" t="s">
        <v>236</v>
      </c>
      <c r="P6" s="518"/>
      <c r="Q6" s="518"/>
      <c r="R6" s="518"/>
      <c r="S6" s="518"/>
      <c r="T6" s="518"/>
      <c r="U6" s="518"/>
      <c r="V6" s="518"/>
      <c r="W6" s="518"/>
      <c r="X6" s="518"/>
      <c r="Y6" s="326"/>
      <c r="Z6" s="326"/>
      <c r="AA6" s="326"/>
      <c r="AB6" s="327"/>
    </row>
    <row r="7" spans="4:28" ht="22.5" customHeight="1">
      <c r="D7" s="148"/>
      <c r="E7" s="148"/>
      <c r="F7" s="148"/>
      <c r="G7" s="364"/>
      <c r="H7" s="148"/>
      <c r="I7" s="148"/>
      <c r="J7" s="148"/>
      <c r="K7" s="148"/>
      <c r="L7" s="148"/>
      <c r="M7" s="148"/>
      <c r="N7" s="148"/>
      <c r="O7" s="518" t="s">
        <v>237</v>
      </c>
      <c r="P7" s="519"/>
      <c r="Q7" s="519"/>
      <c r="R7" s="519"/>
      <c r="S7" s="519"/>
      <c r="T7" s="519"/>
      <c r="U7" s="519"/>
      <c r="V7" s="519"/>
      <c r="W7" s="519"/>
      <c r="X7" s="519"/>
      <c r="Y7" s="519"/>
      <c r="Z7" s="519"/>
      <c r="AA7" s="519"/>
      <c r="AB7" s="327"/>
    </row>
    <row r="8" spans="2:28" ht="13.5" thickBot="1">
      <c r="B8" s="149"/>
      <c r="C8" s="149"/>
      <c r="D8" s="149"/>
      <c r="E8" s="149"/>
      <c r="F8" s="149"/>
      <c r="G8" s="149"/>
      <c r="H8" s="149"/>
      <c r="I8" s="149"/>
      <c r="J8" s="149"/>
      <c r="K8" s="149"/>
      <c r="L8" s="149"/>
      <c r="M8" s="149"/>
      <c r="N8" s="149"/>
      <c r="O8" s="149"/>
      <c r="P8" s="149"/>
      <c r="Q8" s="149"/>
      <c r="R8" s="149"/>
      <c r="S8" s="149"/>
      <c r="T8" s="149"/>
      <c r="U8" s="149"/>
      <c r="V8" s="149"/>
      <c r="W8" s="149"/>
      <c r="X8" s="149"/>
      <c r="Y8" s="149"/>
      <c r="Z8" s="149"/>
      <c r="AA8" s="149"/>
      <c r="AB8" s="149"/>
    </row>
    <row r="9" spans="2:28" ht="12.75" customHeight="1">
      <c r="B9" s="453" t="s">
        <v>155</v>
      </c>
      <c r="C9" s="516" t="s">
        <v>111</v>
      </c>
      <c r="D9" s="516" t="s">
        <v>112</v>
      </c>
      <c r="E9" s="516" t="s">
        <v>113</v>
      </c>
      <c r="F9" s="516" t="s">
        <v>114</v>
      </c>
      <c r="G9" s="516" t="s">
        <v>13</v>
      </c>
      <c r="H9" s="516" t="s">
        <v>115</v>
      </c>
      <c r="I9" s="516" t="s">
        <v>116</v>
      </c>
      <c r="J9" s="516" t="s">
        <v>117</v>
      </c>
      <c r="K9" s="516" t="s">
        <v>118</v>
      </c>
      <c r="L9" s="516" t="s">
        <v>119</v>
      </c>
      <c r="M9" s="516" t="s">
        <v>97</v>
      </c>
      <c r="N9" s="516" t="s">
        <v>120</v>
      </c>
      <c r="O9" s="516" t="s">
        <v>121</v>
      </c>
      <c r="P9" s="516" t="s">
        <v>122</v>
      </c>
      <c r="Q9" s="516" t="s">
        <v>98</v>
      </c>
      <c r="R9" s="516" t="s">
        <v>123</v>
      </c>
      <c r="S9" s="516" t="s">
        <v>124</v>
      </c>
      <c r="T9" s="516" t="s">
        <v>125</v>
      </c>
      <c r="U9" s="516" t="s">
        <v>80</v>
      </c>
      <c r="V9" s="431" t="s">
        <v>82</v>
      </c>
      <c r="W9" s="431" t="s">
        <v>165</v>
      </c>
      <c r="X9" s="431" t="s">
        <v>93</v>
      </c>
      <c r="Y9" s="513" t="s">
        <v>99</v>
      </c>
      <c r="Z9" s="513" t="s">
        <v>145</v>
      </c>
      <c r="AA9" s="513" t="s">
        <v>150</v>
      </c>
      <c r="AB9" s="511" t="s">
        <v>215</v>
      </c>
    </row>
    <row r="10" spans="2:28" ht="13.5" thickBot="1">
      <c r="B10" s="451"/>
      <c r="C10" s="432" t="s">
        <v>112</v>
      </c>
      <c r="D10" s="432" t="s">
        <v>113</v>
      </c>
      <c r="E10" s="432" t="s">
        <v>112</v>
      </c>
      <c r="F10" s="432" t="s">
        <v>113</v>
      </c>
      <c r="G10" s="432" t="s">
        <v>114</v>
      </c>
      <c r="H10" s="432" t="s">
        <v>13</v>
      </c>
      <c r="I10" s="432" t="s">
        <v>118</v>
      </c>
      <c r="J10" s="432" t="s">
        <v>121</v>
      </c>
      <c r="K10" s="432" t="s">
        <v>124</v>
      </c>
      <c r="L10" s="432" t="s">
        <v>13</v>
      </c>
      <c r="M10" s="432" t="s">
        <v>13</v>
      </c>
      <c r="N10" s="432" t="s">
        <v>13</v>
      </c>
      <c r="O10" s="432" t="s">
        <v>13</v>
      </c>
      <c r="P10" s="432" t="s">
        <v>13</v>
      </c>
      <c r="Q10" s="432" t="s">
        <v>13</v>
      </c>
      <c r="R10" s="432"/>
      <c r="S10" s="432"/>
      <c r="T10" s="432"/>
      <c r="U10" s="432"/>
      <c r="V10" s="432"/>
      <c r="W10" s="432"/>
      <c r="X10" s="432"/>
      <c r="Y10" s="514"/>
      <c r="Z10" s="514"/>
      <c r="AA10" s="514"/>
      <c r="AB10" s="512"/>
    </row>
    <row r="11" spans="3:26" ht="12.75">
      <c r="C11" s="517" t="s">
        <v>126</v>
      </c>
      <c r="D11" s="517"/>
      <c r="E11" s="517"/>
      <c r="F11" s="517"/>
      <c r="G11" s="517"/>
      <c r="H11" s="517"/>
      <c r="I11" s="517"/>
      <c r="J11" s="517"/>
      <c r="K11" s="517"/>
      <c r="L11" s="517"/>
      <c r="M11" s="517"/>
      <c r="N11" s="517"/>
      <c r="O11" s="517"/>
      <c r="P11" s="517"/>
      <c r="Q11" s="517"/>
      <c r="R11" s="517"/>
      <c r="S11" s="517"/>
      <c r="T11" s="517"/>
      <c r="U11" s="517"/>
      <c r="V11" s="517"/>
      <c r="W11" s="517"/>
      <c r="X11" s="517"/>
      <c r="Y11" s="517"/>
      <c r="Z11" s="517"/>
    </row>
    <row r="12" spans="3:27" ht="12.75">
      <c r="C12" s="150"/>
      <c r="D12" s="150"/>
      <c r="E12" s="150"/>
      <c r="F12" s="150"/>
      <c r="G12" s="150"/>
      <c r="H12" s="150"/>
      <c r="I12" s="150"/>
      <c r="J12" s="150"/>
      <c r="K12" s="150"/>
      <c r="L12" s="150"/>
      <c r="M12" s="150"/>
      <c r="N12" s="150"/>
      <c r="O12" s="150"/>
      <c r="P12" s="150"/>
      <c r="Q12" s="150"/>
      <c r="R12" s="150"/>
      <c r="S12" s="150"/>
      <c r="T12" s="150"/>
      <c r="U12" s="150"/>
      <c r="V12" s="150"/>
      <c r="W12" s="150"/>
      <c r="X12" s="150"/>
      <c r="Y12" s="150"/>
      <c r="Z12" s="150"/>
      <c r="AA12" s="150"/>
    </row>
    <row r="13" ht="12.75">
      <c r="B13" s="145" t="s">
        <v>105</v>
      </c>
    </row>
    <row r="14" spans="2:28" ht="14.25">
      <c r="B14" s="151" t="s">
        <v>207</v>
      </c>
      <c r="C14" s="328">
        <v>6962</v>
      </c>
      <c r="D14" s="328">
        <v>7171</v>
      </c>
      <c r="E14" s="328">
        <v>7173</v>
      </c>
      <c r="F14" s="328">
        <v>7360</v>
      </c>
      <c r="G14" s="328">
        <v>6959</v>
      </c>
      <c r="H14" s="328">
        <v>6794</v>
      </c>
      <c r="I14" s="328">
        <v>6378</v>
      </c>
      <c r="J14" s="328">
        <v>6491</v>
      </c>
      <c r="K14" s="328">
        <v>5686</v>
      </c>
      <c r="L14" s="328">
        <v>5340</v>
      </c>
      <c r="M14" s="328">
        <v>5370</v>
      </c>
      <c r="N14" s="328">
        <v>5636</v>
      </c>
      <c r="O14" s="328">
        <v>5159</v>
      </c>
      <c r="P14" s="328">
        <v>5274</v>
      </c>
      <c r="Q14" s="328">
        <v>5148</v>
      </c>
      <c r="R14" s="328">
        <v>5439</v>
      </c>
      <c r="S14" s="328">
        <v>4765</v>
      </c>
      <c r="T14" s="328">
        <v>4801</v>
      </c>
      <c r="U14" s="328">
        <v>4262</v>
      </c>
      <c r="V14" s="328">
        <v>4442</v>
      </c>
      <c r="W14" s="328">
        <v>3972</v>
      </c>
      <c r="X14" s="328">
        <v>3810</v>
      </c>
      <c r="Y14" s="328">
        <v>4012</v>
      </c>
      <c r="Z14" s="328">
        <v>4309</v>
      </c>
      <c r="AA14" s="328">
        <v>3926</v>
      </c>
      <c r="AB14" s="328">
        <v>3914</v>
      </c>
    </row>
    <row r="15" spans="2:30" ht="12.75">
      <c r="B15" s="151"/>
      <c r="C15" s="329"/>
      <c r="D15" s="329"/>
      <c r="E15" s="329"/>
      <c r="F15" s="329"/>
      <c r="G15" s="329"/>
      <c r="H15" s="329"/>
      <c r="I15" s="329"/>
      <c r="J15" s="329"/>
      <c r="K15" s="329"/>
      <c r="L15" s="329"/>
      <c r="M15" s="329"/>
      <c r="N15" s="329"/>
      <c r="O15" s="329"/>
      <c r="P15" s="329"/>
      <c r="Q15" s="329"/>
      <c r="R15" s="329"/>
      <c r="S15" s="329"/>
      <c r="T15" s="329"/>
      <c r="U15" s="329"/>
      <c r="V15" s="329"/>
      <c r="W15" s="329"/>
      <c r="X15" s="329"/>
      <c r="Y15" s="329"/>
      <c r="Z15" s="329"/>
      <c r="AA15" s="329"/>
      <c r="AB15" s="329"/>
      <c r="AD15">
        <f>AB14/7360-1</f>
        <v>-0.46820652173913047</v>
      </c>
    </row>
    <row r="16" spans="2:28" ht="14.25">
      <c r="B16" s="153" t="s">
        <v>238</v>
      </c>
      <c r="C16" s="329">
        <v>2546</v>
      </c>
      <c r="D16" s="329">
        <v>2530</v>
      </c>
      <c r="E16" s="329">
        <v>2489</v>
      </c>
      <c r="F16" s="329">
        <v>2030</v>
      </c>
      <c r="G16" s="329">
        <v>1763</v>
      </c>
      <c r="H16" s="329">
        <v>1674</v>
      </c>
      <c r="I16" s="329">
        <v>1602</v>
      </c>
      <c r="J16" s="329">
        <v>1587</v>
      </c>
      <c r="K16" s="329">
        <v>1218</v>
      </c>
      <c r="L16" s="329">
        <v>1147</v>
      </c>
      <c r="M16" s="329">
        <v>1250</v>
      </c>
      <c r="N16" s="329">
        <v>1254</v>
      </c>
      <c r="O16" s="329">
        <v>1085</v>
      </c>
      <c r="P16" s="329">
        <v>1130</v>
      </c>
      <c r="Q16" s="329">
        <v>1155</v>
      </c>
      <c r="R16" s="329">
        <v>1049</v>
      </c>
      <c r="S16" s="329">
        <v>860</v>
      </c>
      <c r="T16" s="329">
        <v>918</v>
      </c>
      <c r="U16" s="329">
        <v>912</v>
      </c>
      <c r="V16" s="329">
        <v>860</v>
      </c>
      <c r="W16" s="329">
        <v>768</v>
      </c>
      <c r="X16" s="329">
        <v>684</v>
      </c>
      <c r="Y16" s="329">
        <v>699</v>
      </c>
      <c r="Z16" s="329">
        <v>771</v>
      </c>
      <c r="AA16" s="329">
        <v>585</v>
      </c>
      <c r="AB16" s="329">
        <v>552</v>
      </c>
    </row>
    <row r="17" spans="2:28" ht="12.75">
      <c r="B17" s="153" t="s">
        <v>24</v>
      </c>
      <c r="C17" s="329">
        <v>420</v>
      </c>
      <c r="D17" s="329">
        <v>464</v>
      </c>
      <c r="E17" s="329">
        <v>428</v>
      </c>
      <c r="F17" s="329">
        <v>283</v>
      </c>
      <c r="G17" s="329">
        <v>240</v>
      </c>
      <c r="H17" s="329">
        <v>266</v>
      </c>
      <c r="I17" s="329">
        <v>240</v>
      </c>
      <c r="J17" s="329">
        <v>249</v>
      </c>
      <c r="K17" s="329">
        <v>207</v>
      </c>
      <c r="L17" s="329">
        <v>218</v>
      </c>
      <c r="M17" s="329">
        <v>235</v>
      </c>
      <c r="N17" s="329">
        <v>233</v>
      </c>
      <c r="O17" s="329">
        <v>204</v>
      </c>
      <c r="P17" s="329">
        <v>217</v>
      </c>
      <c r="Q17" s="329">
        <v>185</v>
      </c>
      <c r="R17" s="329">
        <v>213</v>
      </c>
      <c r="S17" s="329">
        <v>158</v>
      </c>
      <c r="T17" s="329">
        <v>172</v>
      </c>
      <c r="U17" s="329">
        <v>137</v>
      </c>
      <c r="V17" s="329">
        <v>176</v>
      </c>
      <c r="W17" s="329">
        <v>115</v>
      </c>
      <c r="X17" s="329">
        <v>139</v>
      </c>
      <c r="Y17" s="329">
        <v>118</v>
      </c>
      <c r="Z17" s="329">
        <v>153</v>
      </c>
      <c r="AA17" s="329">
        <v>132</v>
      </c>
      <c r="AB17" s="329">
        <v>157</v>
      </c>
    </row>
    <row r="18" spans="2:28" ht="12.75">
      <c r="B18" s="153" t="s">
        <v>14</v>
      </c>
      <c r="C18" s="329">
        <v>320</v>
      </c>
      <c r="D18" s="329">
        <v>328</v>
      </c>
      <c r="E18" s="329">
        <v>270</v>
      </c>
      <c r="F18" s="329">
        <v>263</v>
      </c>
      <c r="G18" s="329">
        <v>298</v>
      </c>
      <c r="H18" s="329">
        <v>269</v>
      </c>
      <c r="I18" s="329">
        <v>230</v>
      </c>
      <c r="J18" s="329">
        <v>230</v>
      </c>
      <c r="K18" s="329">
        <v>222</v>
      </c>
      <c r="L18" s="329">
        <v>221</v>
      </c>
      <c r="M18" s="329">
        <v>205</v>
      </c>
      <c r="N18" s="329">
        <v>226</v>
      </c>
      <c r="O18" s="329">
        <v>240</v>
      </c>
      <c r="P18" s="329">
        <v>213</v>
      </c>
      <c r="Q18" s="329">
        <v>227</v>
      </c>
      <c r="R18" s="329">
        <v>245</v>
      </c>
      <c r="S18" s="329">
        <v>196</v>
      </c>
      <c r="T18" s="329">
        <v>203</v>
      </c>
      <c r="U18" s="329">
        <v>189</v>
      </c>
      <c r="V18" s="329">
        <v>190</v>
      </c>
      <c r="W18" s="329">
        <v>152</v>
      </c>
      <c r="X18" s="329">
        <v>174</v>
      </c>
      <c r="Y18" s="329">
        <v>186</v>
      </c>
      <c r="Z18" s="329">
        <v>183</v>
      </c>
      <c r="AA18" s="329">
        <v>190</v>
      </c>
      <c r="AB18" s="329">
        <v>164</v>
      </c>
    </row>
    <row r="19" spans="2:28" ht="12.75">
      <c r="B19" s="153" t="s">
        <v>23</v>
      </c>
      <c r="C19" s="329">
        <v>1858</v>
      </c>
      <c r="D19" s="329">
        <v>1980</v>
      </c>
      <c r="E19" s="329">
        <v>1975</v>
      </c>
      <c r="F19" s="329">
        <v>2111</v>
      </c>
      <c r="G19" s="329">
        <v>2024</v>
      </c>
      <c r="H19" s="329">
        <v>2026</v>
      </c>
      <c r="I19" s="329">
        <v>1900</v>
      </c>
      <c r="J19" s="329">
        <v>1892</v>
      </c>
      <c r="K19" s="329">
        <v>1616</v>
      </c>
      <c r="L19" s="329">
        <v>1640</v>
      </c>
      <c r="M19" s="329">
        <v>1640</v>
      </c>
      <c r="N19" s="329">
        <v>1793</v>
      </c>
      <c r="O19" s="329">
        <v>1575</v>
      </c>
      <c r="P19" s="329">
        <v>1632</v>
      </c>
      <c r="Q19" s="329">
        <v>1552</v>
      </c>
      <c r="R19" s="329">
        <v>1653</v>
      </c>
      <c r="S19" s="329">
        <v>1379</v>
      </c>
      <c r="T19" s="329">
        <v>1399</v>
      </c>
      <c r="U19" s="329">
        <v>1162</v>
      </c>
      <c r="V19" s="329">
        <v>1212</v>
      </c>
      <c r="W19" s="329">
        <v>1115</v>
      </c>
      <c r="X19" s="329">
        <v>1046</v>
      </c>
      <c r="Y19" s="329">
        <v>1105</v>
      </c>
      <c r="Z19" s="329">
        <v>1149</v>
      </c>
      <c r="AA19" s="329">
        <v>1131</v>
      </c>
      <c r="AB19" s="329">
        <v>1138</v>
      </c>
    </row>
    <row r="20" spans="2:28" ht="12.75">
      <c r="B20" s="153" t="s">
        <v>25</v>
      </c>
      <c r="C20" s="329">
        <v>518</v>
      </c>
      <c r="D20" s="329">
        <v>509</v>
      </c>
      <c r="E20" s="329">
        <v>557</v>
      </c>
      <c r="F20" s="329">
        <v>795</v>
      </c>
      <c r="G20" s="329">
        <v>786</v>
      </c>
      <c r="H20" s="329">
        <v>807</v>
      </c>
      <c r="I20" s="329">
        <v>813</v>
      </c>
      <c r="J20" s="329">
        <v>866</v>
      </c>
      <c r="K20" s="329">
        <v>797</v>
      </c>
      <c r="L20" s="329">
        <v>698</v>
      </c>
      <c r="M20" s="329">
        <v>659</v>
      </c>
      <c r="N20" s="329">
        <v>643</v>
      </c>
      <c r="O20" s="329">
        <v>628</v>
      </c>
      <c r="P20" s="329">
        <v>593</v>
      </c>
      <c r="Q20" s="329">
        <v>565</v>
      </c>
      <c r="R20" s="329">
        <v>672</v>
      </c>
      <c r="S20" s="329">
        <v>579</v>
      </c>
      <c r="T20" s="329">
        <v>614</v>
      </c>
      <c r="U20" s="329">
        <v>521</v>
      </c>
      <c r="V20" s="329">
        <v>577</v>
      </c>
      <c r="W20" s="329">
        <v>540</v>
      </c>
      <c r="X20" s="329">
        <v>579</v>
      </c>
      <c r="Y20" s="329">
        <v>608</v>
      </c>
      <c r="Z20" s="329">
        <v>652</v>
      </c>
      <c r="AA20" s="329">
        <v>624</v>
      </c>
      <c r="AB20" s="329">
        <v>606</v>
      </c>
    </row>
    <row r="21" spans="2:28" ht="12.75">
      <c r="B21" s="153" t="s">
        <v>26</v>
      </c>
      <c r="C21" s="329">
        <v>1087</v>
      </c>
      <c r="D21" s="329">
        <v>1157</v>
      </c>
      <c r="E21" s="329">
        <v>1274</v>
      </c>
      <c r="F21" s="329">
        <v>1693</v>
      </c>
      <c r="G21" s="329">
        <v>1599</v>
      </c>
      <c r="H21" s="329">
        <v>1535</v>
      </c>
      <c r="I21" s="329">
        <v>1378</v>
      </c>
      <c r="J21" s="329">
        <v>1423</v>
      </c>
      <c r="K21" s="329">
        <v>1392</v>
      </c>
      <c r="L21" s="329">
        <v>1227</v>
      </c>
      <c r="M21" s="329">
        <v>1158</v>
      </c>
      <c r="N21" s="329">
        <v>1290</v>
      </c>
      <c r="O21" s="329">
        <v>1200</v>
      </c>
      <c r="P21" s="329">
        <v>1271</v>
      </c>
      <c r="Q21" s="329">
        <v>1274</v>
      </c>
      <c r="R21" s="329">
        <v>1400</v>
      </c>
      <c r="S21" s="329">
        <v>1385</v>
      </c>
      <c r="T21" s="329">
        <v>1295</v>
      </c>
      <c r="U21" s="329">
        <v>1164</v>
      </c>
      <c r="V21" s="329">
        <v>1223</v>
      </c>
      <c r="W21" s="329">
        <v>1112</v>
      </c>
      <c r="X21" s="329">
        <v>1048</v>
      </c>
      <c r="Y21" s="329">
        <v>1112</v>
      </c>
      <c r="Z21" s="329">
        <v>1217</v>
      </c>
      <c r="AA21" s="329">
        <v>1084</v>
      </c>
      <c r="AB21" s="329">
        <v>1099</v>
      </c>
    </row>
    <row r="22" spans="2:28" ht="14.25">
      <c r="B22" s="153" t="s">
        <v>239</v>
      </c>
      <c r="C22" s="329">
        <v>213</v>
      </c>
      <c r="D22" s="329">
        <v>203</v>
      </c>
      <c r="E22" s="329">
        <v>180</v>
      </c>
      <c r="F22" s="329">
        <v>185</v>
      </c>
      <c r="G22" s="329">
        <v>249</v>
      </c>
      <c r="H22" s="329">
        <v>217</v>
      </c>
      <c r="I22" s="329">
        <v>215</v>
      </c>
      <c r="J22" s="329">
        <v>244</v>
      </c>
      <c r="K22" s="329">
        <v>234</v>
      </c>
      <c r="L22" s="329">
        <v>189</v>
      </c>
      <c r="M22" s="329">
        <v>223</v>
      </c>
      <c r="N22" s="329">
        <v>197</v>
      </c>
      <c r="O22" s="329">
        <v>227</v>
      </c>
      <c r="P22" s="329">
        <v>218</v>
      </c>
      <c r="Q22" s="329">
        <v>190</v>
      </c>
      <c r="R22" s="329">
        <v>207</v>
      </c>
      <c r="S22" s="329">
        <v>208</v>
      </c>
      <c r="T22" s="329">
        <v>200</v>
      </c>
      <c r="U22" s="329">
        <v>177</v>
      </c>
      <c r="V22" s="329">
        <v>204</v>
      </c>
      <c r="W22" s="329">
        <v>170</v>
      </c>
      <c r="X22" s="329">
        <v>140</v>
      </c>
      <c r="Y22" s="329">
        <v>184</v>
      </c>
      <c r="Z22" s="329">
        <v>184</v>
      </c>
      <c r="AA22" s="329">
        <v>180</v>
      </c>
      <c r="AB22" s="329">
        <v>198</v>
      </c>
    </row>
    <row r="24" spans="1:28" ht="12.75">
      <c r="A24" s="154"/>
      <c r="B24" s="154"/>
      <c r="C24" s="154"/>
      <c r="D24" s="190"/>
      <c r="E24" s="190"/>
      <c r="F24" s="190"/>
      <c r="G24" s="190"/>
      <c r="H24" s="190"/>
      <c r="I24" s="190"/>
      <c r="J24" s="190"/>
      <c r="K24" s="190"/>
      <c r="L24" s="190"/>
      <c r="M24" s="190"/>
      <c r="N24" s="190"/>
      <c r="O24" s="190"/>
      <c r="P24" s="190"/>
      <c r="Q24" s="190"/>
      <c r="R24" s="190"/>
      <c r="S24" s="190"/>
      <c r="T24" s="190"/>
      <c r="U24" s="190"/>
      <c r="V24" s="190"/>
      <c r="W24" s="190"/>
      <c r="X24" s="190"/>
      <c r="Y24" s="190"/>
      <c r="Z24" s="190"/>
      <c r="AA24" s="190"/>
      <c r="AB24" s="190"/>
    </row>
    <row r="27" ht="12.75">
      <c r="B27" s="155" t="s">
        <v>107</v>
      </c>
    </row>
    <row r="28" spans="2:28" ht="12.75">
      <c r="B28" s="156" t="s">
        <v>15</v>
      </c>
      <c r="C28" s="330">
        <v>1611</v>
      </c>
      <c r="D28" s="330">
        <v>1632</v>
      </c>
      <c r="E28" s="330">
        <v>1736</v>
      </c>
      <c r="F28" s="330">
        <v>1753</v>
      </c>
      <c r="G28" s="330">
        <v>1530</v>
      </c>
      <c r="H28" s="330">
        <v>1420</v>
      </c>
      <c r="I28" s="330">
        <v>1348</v>
      </c>
      <c r="J28" s="330">
        <v>1254</v>
      </c>
      <c r="K28" s="330">
        <v>1023</v>
      </c>
      <c r="L28" s="330">
        <v>1000</v>
      </c>
      <c r="M28" s="330">
        <v>1129</v>
      </c>
      <c r="N28" s="330">
        <v>1064</v>
      </c>
      <c r="O28" s="330">
        <v>912</v>
      </c>
      <c r="P28" s="330">
        <v>991</v>
      </c>
      <c r="Q28" s="330">
        <v>979</v>
      </c>
      <c r="R28" s="330">
        <v>916</v>
      </c>
      <c r="S28" s="330">
        <v>844</v>
      </c>
      <c r="T28" s="330">
        <v>843</v>
      </c>
      <c r="U28" s="330">
        <v>733</v>
      </c>
      <c r="V28" s="330">
        <v>697</v>
      </c>
      <c r="W28" s="330">
        <v>666</v>
      </c>
      <c r="X28" s="330">
        <v>627</v>
      </c>
      <c r="Y28" s="330">
        <v>646</v>
      </c>
      <c r="Z28" s="330">
        <v>665</v>
      </c>
      <c r="AA28" s="330">
        <v>643</v>
      </c>
      <c r="AB28" s="330">
        <v>652</v>
      </c>
    </row>
    <row r="29" spans="2:28" ht="12.75">
      <c r="B29" s="155"/>
      <c r="C29" s="331"/>
      <c r="D29" s="331"/>
      <c r="E29" s="331"/>
      <c r="F29" s="331"/>
      <c r="G29" s="331"/>
      <c r="H29" s="331"/>
      <c r="I29" s="331"/>
      <c r="J29" s="331"/>
      <c r="K29" s="331"/>
      <c r="L29" s="331"/>
      <c r="M29" s="331"/>
      <c r="N29" s="331"/>
      <c r="O29" s="331"/>
      <c r="P29" s="331"/>
      <c r="Q29" s="331"/>
      <c r="R29" s="331"/>
      <c r="S29" s="331"/>
      <c r="T29" s="331"/>
      <c r="U29" s="331"/>
      <c r="V29" s="331"/>
      <c r="W29" s="331"/>
      <c r="X29" s="331"/>
      <c r="Y29" s="331"/>
      <c r="Z29" s="331"/>
      <c r="AA29" s="331"/>
      <c r="AB29" s="331"/>
    </row>
    <row r="30" spans="2:28" ht="14.25">
      <c r="B30" s="157" t="s">
        <v>209</v>
      </c>
      <c r="C30" s="331">
        <v>757</v>
      </c>
      <c r="D30" s="331">
        <v>760</v>
      </c>
      <c r="E30" s="331">
        <v>784</v>
      </c>
      <c r="F30" s="331">
        <v>647</v>
      </c>
      <c r="G30" s="331">
        <v>520</v>
      </c>
      <c r="H30" s="331">
        <v>524</v>
      </c>
      <c r="I30" s="331">
        <v>485</v>
      </c>
      <c r="J30" s="331">
        <v>400</v>
      </c>
      <c r="K30" s="331">
        <v>316</v>
      </c>
      <c r="L30" s="331">
        <v>309</v>
      </c>
      <c r="M30" s="331">
        <v>363</v>
      </c>
      <c r="N30" s="331">
        <v>295</v>
      </c>
      <c r="O30" s="331">
        <v>272</v>
      </c>
      <c r="P30" s="331">
        <v>288</v>
      </c>
      <c r="Q30" s="331">
        <v>291</v>
      </c>
      <c r="R30" s="331">
        <v>233</v>
      </c>
      <c r="S30" s="331">
        <v>204</v>
      </c>
      <c r="T30" s="331">
        <v>208</v>
      </c>
      <c r="U30" s="331">
        <v>229</v>
      </c>
      <c r="V30" s="331">
        <v>195</v>
      </c>
      <c r="W30" s="331">
        <v>180</v>
      </c>
      <c r="X30" s="331">
        <v>201</v>
      </c>
      <c r="Y30" s="331">
        <v>181</v>
      </c>
      <c r="Z30" s="331">
        <v>194</v>
      </c>
      <c r="AA30" s="331">
        <v>180</v>
      </c>
      <c r="AB30" s="331">
        <v>175</v>
      </c>
    </row>
    <row r="31" spans="2:28" ht="12.75">
      <c r="B31" s="157" t="s">
        <v>27</v>
      </c>
      <c r="C31" s="331">
        <v>44</v>
      </c>
      <c r="D31" s="331">
        <v>40</v>
      </c>
      <c r="E31" s="331">
        <v>49</v>
      </c>
      <c r="F31" s="331">
        <v>28</v>
      </c>
      <c r="G31" s="331">
        <v>32</v>
      </c>
      <c r="H31" s="331">
        <v>27</v>
      </c>
      <c r="I31" s="331">
        <v>30</v>
      </c>
      <c r="J31" s="331">
        <v>31</v>
      </c>
      <c r="K31" s="331">
        <v>27</v>
      </c>
      <c r="L31" s="331">
        <v>22</v>
      </c>
      <c r="M31" s="331">
        <v>23</v>
      </c>
      <c r="N31" s="331">
        <v>29</v>
      </c>
      <c r="O31" s="331">
        <v>14</v>
      </c>
      <c r="P31" s="331">
        <v>24</v>
      </c>
      <c r="Q31" s="331">
        <v>25</v>
      </c>
      <c r="R31" s="331">
        <v>24</v>
      </c>
      <c r="S31" s="331">
        <v>15</v>
      </c>
      <c r="T31" s="331">
        <v>19</v>
      </c>
      <c r="U31" s="331">
        <v>9</v>
      </c>
      <c r="V31" s="331">
        <v>14</v>
      </c>
      <c r="W31" s="331">
        <v>14</v>
      </c>
      <c r="X31" s="331">
        <v>22</v>
      </c>
      <c r="Y31" s="331">
        <v>16</v>
      </c>
      <c r="Z31" s="331">
        <v>19</v>
      </c>
      <c r="AA31" s="331">
        <v>25</v>
      </c>
      <c r="AB31" s="331">
        <v>20</v>
      </c>
    </row>
    <row r="32" spans="2:28" ht="12.75">
      <c r="B32" s="157" t="s">
        <v>14</v>
      </c>
      <c r="C32" s="331">
        <v>18</v>
      </c>
      <c r="D32" s="331">
        <v>15</v>
      </c>
      <c r="E32" s="331">
        <v>15</v>
      </c>
      <c r="F32" s="331">
        <v>10</v>
      </c>
      <c r="G32" s="331">
        <v>12</v>
      </c>
      <c r="H32" s="331">
        <v>9</v>
      </c>
      <c r="I32" s="331">
        <v>4</v>
      </c>
      <c r="J32" s="331">
        <v>6</v>
      </c>
      <c r="K32" s="331">
        <v>5</v>
      </c>
      <c r="L32" s="331">
        <v>3</v>
      </c>
      <c r="M32" s="331">
        <v>4</v>
      </c>
      <c r="N32" s="331">
        <v>2</v>
      </c>
      <c r="O32" s="331">
        <v>3</v>
      </c>
      <c r="P32" s="331">
        <v>4</v>
      </c>
      <c r="Q32" s="331">
        <v>3</v>
      </c>
      <c r="R32" s="331">
        <v>1</v>
      </c>
      <c r="S32" s="331">
        <v>2</v>
      </c>
      <c r="T32" s="331">
        <v>2</v>
      </c>
      <c r="U32" s="331">
        <v>2</v>
      </c>
      <c r="V32" s="331">
        <v>0</v>
      </c>
      <c r="W32" s="331">
        <v>1</v>
      </c>
      <c r="X32" s="331">
        <v>2</v>
      </c>
      <c r="Y32" s="331">
        <v>2</v>
      </c>
      <c r="Z32" s="331">
        <v>0</v>
      </c>
      <c r="AA32" s="331">
        <v>0</v>
      </c>
      <c r="AB32" s="331">
        <v>0</v>
      </c>
    </row>
    <row r="33" spans="2:28" ht="12.75">
      <c r="B33" s="157" t="s">
        <v>23</v>
      </c>
      <c r="C33" s="331">
        <v>662</v>
      </c>
      <c r="D33" s="331">
        <v>689</v>
      </c>
      <c r="E33" s="331">
        <v>743</v>
      </c>
      <c r="F33" s="331">
        <v>879</v>
      </c>
      <c r="G33" s="331">
        <v>780</v>
      </c>
      <c r="H33" s="331">
        <v>697</v>
      </c>
      <c r="I33" s="331">
        <v>669</v>
      </c>
      <c r="J33" s="331">
        <v>628</v>
      </c>
      <c r="K33" s="331">
        <v>535</v>
      </c>
      <c r="L33" s="331">
        <v>544</v>
      </c>
      <c r="M33" s="331">
        <v>594</v>
      </c>
      <c r="N33" s="331">
        <v>593</v>
      </c>
      <c r="O33" s="331">
        <v>492</v>
      </c>
      <c r="P33" s="331">
        <v>541</v>
      </c>
      <c r="Q33" s="331">
        <v>521</v>
      </c>
      <c r="R33" s="331">
        <v>501</v>
      </c>
      <c r="S33" s="331">
        <v>488</v>
      </c>
      <c r="T33" s="331">
        <v>476</v>
      </c>
      <c r="U33" s="331">
        <v>379</v>
      </c>
      <c r="V33" s="331">
        <v>376</v>
      </c>
      <c r="W33" s="331">
        <v>347</v>
      </c>
      <c r="X33" s="331">
        <v>319</v>
      </c>
      <c r="Y33" s="331">
        <v>329</v>
      </c>
      <c r="Z33" s="331">
        <v>344</v>
      </c>
      <c r="AA33" s="331">
        <v>326</v>
      </c>
      <c r="AB33" s="331">
        <v>366</v>
      </c>
    </row>
    <row r="34" spans="2:28" ht="12.75">
      <c r="B34" s="157" t="s">
        <v>26</v>
      </c>
      <c r="C34" s="331">
        <v>89</v>
      </c>
      <c r="D34" s="331">
        <v>96</v>
      </c>
      <c r="E34" s="331">
        <v>119</v>
      </c>
      <c r="F34" s="331">
        <v>148</v>
      </c>
      <c r="G34" s="331">
        <v>148</v>
      </c>
      <c r="H34" s="331">
        <v>124</v>
      </c>
      <c r="I34" s="331">
        <v>116</v>
      </c>
      <c r="J34" s="331">
        <v>123</v>
      </c>
      <c r="K34" s="331">
        <v>89</v>
      </c>
      <c r="L34" s="331">
        <v>92</v>
      </c>
      <c r="M34" s="331">
        <v>99</v>
      </c>
      <c r="N34" s="331">
        <v>112</v>
      </c>
      <c r="O34" s="331">
        <v>81</v>
      </c>
      <c r="P34" s="331">
        <v>93</v>
      </c>
      <c r="Q34" s="331">
        <v>113</v>
      </c>
      <c r="R34" s="331">
        <v>115</v>
      </c>
      <c r="S34" s="331">
        <v>100</v>
      </c>
      <c r="T34" s="331">
        <v>105</v>
      </c>
      <c r="U34" s="331">
        <v>81</v>
      </c>
      <c r="V34" s="331">
        <v>80</v>
      </c>
      <c r="W34" s="331">
        <v>78</v>
      </c>
      <c r="X34" s="331">
        <v>59</v>
      </c>
      <c r="Y34" s="331">
        <v>78</v>
      </c>
      <c r="Z34" s="331">
        <v>72</v>
      </c>
      <c r="AA34" s="331">
        <v>77</v>
      </c>
      <c r="AB34" s="331">
        <v>66</v>
      </c>
    </row>
    <row r="35" spans="2:28" ht="14.25">
      <c r="B35" s="157" t="s">
        <v>208</v>
      </c>
      <c r="C35" s="331">
        <v>41</v>
      </c>
      <c r="D35" s="331">
        <v>32</v>
      </c>
      <c r="E35" s="331">
        <v>26</v>
      </c>
      <c r="F35" s="331">
        <v>41</v>
      </c>
      <c r="G35" s="331">
        <v>38</v>
      </c>
      <c r="H35" s="331">
        <v>39</v>
      </c>
      <c r="I35" s="331">
        <v>44</v>
      </c>
      <c r="J35" s="331">
        <v>66</v>
      </c>
      <c r="K35" s="331">
        <v>51</v>
      </c>
      <c r="L35" s="331">
        <v>30</v>
      </c>
      <c r="M35" s="331">
        <v>46</v>
      </c>
      <c r="N35" s="331">
        <v>33</v>
      </c>
      <c r="O35" s="331">
        <v>50</v>
      </c>
      <c r="P35" s="331">
        <v>41</v>
      </c>
      <c r="Q35" s="331">
        <v>26</v>
      </c>
      <c r="R35" s="331">
        <v>42</v>
      </c>
      <c r="S35" s="331">
        <v>35</v>
      </c>
      <c r="T35" s="331">
        <v>33</v>
      </c>
      <c r="U35" s="331">
        <v>33</v>
      </c>
      <c r="V35" s="331">
        <v>32</v>
      </c>
      <c r="W35" s="331">
        <v>46</v>
      </c>
      <c r="X35" s="331">
        <v>24</v>
      </c>
      <c r="Y35" s="331">
        <v>40</v>
      </c>
      <c r="Z35" s="331">
        <v>36</v>
      </c>
      <c r="AA35" s="331">
        <v>35</v>
      </c>
      <c r="AB35" s="331">
        <v>25</v>
      </c>
    </row>
    <row r="36" spans="2:28" ht="12.75">
      <c r="B36" s="155"/>
      <c r="C36" s="331"/>
      <c r="D36" s="331"/>
      <c r="E36" s="331"/>
      <c r="F36" s="331"/>
      <c r="G36" s="331"/>
      <c r="H36" s="331"/>
      <c r="I36" s="331"/>
      <c r="J36" s="331"/>
      <c r="K36" s="331"/>
      <c r="L36" s="331"/>
      <c r="M36" s="331"/>
      <c r="N36" s="331"/>
      <c r="O36" s="331"/>
      <c r="P36" s="331"/>
      <c r="Q36" s="331"/>
      <c r="R36" s="331"/>
      <c r="S36" s="331"/>
      <c r="T36" s="331"/>
      <c r="U36" s="331"/>
      <c r="V36" s="331"/>
      <c r="W36" s="331"/>
      <c r="X36" s="331"/>
      <c r="Y36" s="331"/>
      <c r="Z36" s="331"/>
      <c r="AA36" s="331"/>
      <c r="AB36" s="331"/>
    </row>
    <row r="37" spans="2:28" ht="12.75">
      <c r="B37" s="155"/>
      <c r="C37" s="331"/>
      <c r="D37" s="331"/>
      <c r="E37" s="331"/>
      <c r="F37" s="331"/>
      <c r="G37" s="331"/>
      <c r="H37" s="331"/>
      <c r="I37" s="331"/>
      <c r="J37" s="331"/>
      <c r="K37" s="331"/>
      <c r="L37" s="331"/>
      <c r="M37" s="331"/>
      <c r="N37" s="331"/>
      <c r="O37" s="331"/>
      <c r="P37" s="331"/>
      <c r="Q37" s="331"/>
      <c r="R37" s="331"/>
      <c r="S37" s="331"/>
      <c r="T37" s="331"/>
      <c r="U37" s="331"/>
      <c r="V37" s="331"/>
      <c r="W37" s="331"/>
      <c r="X37" s="331"/>
      <c r="Y37" s="331"/>
      <c r="Z37" s="331"/>
      <c r="AA37" s="331"/>
      <c r="AB37" s="331"/>
    </row>
    <row r="38" spans="2:28" ht="12.75">
      <c r="B38" s="158" t="s">
        <v>20</v>
      </c>
      <c r="C38" s="330">
        <v>5351</v>
      </c>
      <c r="D38" s="330">
        <v>5539</v>
      </c>
      <c r="E38" s="330">
        <v>5436</v>
      </c>
      <c r="F38" s="330">
        <v>5607</v>
      </c>
      <c r="G38" s="330">
        <v>5425</v>
      </c>
      <c r="H38" s="330">
        <v>5372</v>
      </c>
      <c r="I38" s="330">
        <v>5024</v>
      </c>
      <c r="J38" s="330">
        <v>5237</v>
      </c>
      <c r="K38" s="330">
        <v>4663</v>
      </c>
      <c r="L38" s="330">
        <v>4340</v>
      </c>
      <c r="M38" s="330">
        <v>4240</v>
      </c>
      <c r="N38" s="330">
        <v>4572</v>
      </c>
      <c r="O38" s="330">
        <v>4246</v>
      </c>
      <c r="P38" s="330">
        <v>4278</v>
      </c>
      <c r="Q38" s="330">
        <v>4167</v>
      </c>
      <c r="R38" s="330">
        <v>4522</v>
      </c>
      <c r="S38" s="330">
        <v>3919</v>
      </c>
      <c r="T38" s="330">
        <v>3958</v>
      </c>
      <c r="U38" s="330">
        <v>3528</v>
      </c>
      <c r="V38" s="330">
        <v>3744</v>
      </c>
      <c r="W38" s="330">
        <v>3305</v>
      </c>
      <c r="X38" s="330">
        <v>3180</v>
      </c>
      <c r="Y38" s="330">
        <v>3366</v>
      </c>
      <c r="Z38" s="330">
        <v>3644</v>
      </c>
      <c r="AA38" s="330">
        <v>3283</v>
      </c>
      <c r="AB38" s="330">
        <v>3262</v>
      </c>
    </row>
    <row r="39" spans="2:28" ht="12.75">
      <c r="B39" s="155"/>
      <c r="C39" s="331"/>
      <c r="D39" s="331"/>
      <c r="E39" s="331"/>
      <c r="F39" s="331"/>
      <c r="G39" s="331"/>
      <c r="H39" s="331"/>
      <c r="I39" s="331"/>
      <c r="J39" s="331"/>
      <c r="K39" s="331"/>
      <c r="L39" s="331"/>
      <c r="M39" s="331"/>
      <c r="N39" s="331"/>
      <c r="O39" s="331"/>
      <c r="P39" s="331"/>
      <c r="Q39" s="331"/>
      <c r="R39" s="331"/>
      <c r="S39" s="331"/>
      <c r="T39" s="331"/>
      <c r="U39" s="331"/>
      <c r="V39" s="331"/>
      <c r="W39" s="331"/>
      <c r="X39" s="331"/>
      <c r="Y39" s="331"/>
      <c r="Z39" s="331"/>
      <c r="AA39" s="331"/>
      <c r="AB39" s="331"/>
    </row>
    <row r="40" spans="2:28" ht="12.75">
      <c r="B40" s="157" t="s">
        <v>28</v>
      </c>
      <c r="C40" s="331">
        <v>1789</v>
      </c>
      <c r="D40" s="331">
        <v>1770</v>
      </c>
      <c r="E40" s="331">
        <v>1704</v>
      </c>
      <c r="F40" s="331">
        <v>1383</v>
      </c>
      <c r="G40" s="331">
        <v>1241</v>
      </c>
      <c r="H40" s="331">
        <v>1149</v>
      </c>
      <c r="I40" s="331">
        <v>1115</v>
      </c>
      <c r="J40" s="331">
        <v>1187</v>
      </c>
      <c r="K40" s="331">
        <v>902</v>
      </c>
      <c r="L40" s="331">
        <v>838</v>
      </c>
      <c r="M40" s="331">
        <v>887</v>
      </c>
      <c r="N40" s="331">
        <v>959</v>
      </c>
      <c r="O40" s="331">
        <v>813</v>
      </c>
      <c r="P40" s="331">
        <v>840</v>
      </c>
      <c r="Q40" s="331">
        <v>864</v>
      </c>
      <c r="R40" s="331">
        <v>816</v>
      </c>
      <c r="S40" s="331">
        <v>655</v>
      </c>
      <c r="T40" s="331">
        <v>710</v>
      </c>
      <c r="U40" s="331">
        <v>683</v>
      </c>
      <c r="V40" s="331">
        <v>665</v>
      </c>
      <c r="W40" s="331">
        <v>588</v>
      </c>
      <c r="X40" s="331">
        <v>483</v>
      </c>
      <c r="Y40" s="331">
        <v>518</v>
      </c>
      <c r="Z40" s="331">
        <v>577</v>
      </c>
      <c r="AA40" s="331">
        <v>405</v>
      </c>
      <c r="AB40" s="331">
        <v>377</v>
      </c>
    </row>
    <row r="41" spans="2:28" ht="12.75">
      <c r="B41" s="157" t="s">
        <v>24</v>
      </c>
      <c r="C41" s="331">
        <v>376</v>
      </c>
      <c r="D41" s="331">
        <v>424</v>
      </c>
      <c r="E41" s="331">
        <v>379</v>
      </c>
      <c r="F41" s="331">
        <v>255</v>
      </c>
      <c r="G41" s="331">
        <v>208</v>
      </c>
      <c r="H41" s="331">
        <v>239</v>
      </c>
      <c r="I41" s="331">
        <v>209</v>
      </c>
      <c r="J41" s="331">
        <v>218</v>
      </c>
      <c r="K41" s="331">
        <v>180</v>
      </c>
      <c r="L41" s="331">
        <v>196</v>
      </c>
      <c r="M41" s="331">
        <v>212</v>
      </c>
      <c r="N41" s="331">
        <v>204</v>
      </c>
      <c r="O41" s="331">
        <v>190</v>
      </c>
      <c r="P41" s="331">
        <v>192</v>
      </c>
      <c r="Q41" s="331">
        <v>160</v>
      </c>
      <c r="R41" s="331">
        <v>189</v>
      </c>
      <c r="S41" s="331">
        <v>143</v>
      </c>
      <c r="T41" s="331">
        <v>153</v>
      </c>
      <c r="U41" s="331">
        <v>128</v>
      </c>
      <c r="V41" s="331">
        <v>162</v>
      </c>
      <c r="W41" s="331">
        <v>101</v>
      </c>
      <c r="X41" s="331">
        <v>117</v>
      </c>
      <c r="Y41" s="331">
        <v>102</v>
      </c>
      <c r="Z41" s="331">
        <v>134</v>
      </c>
      <c r="AA41" s="331">
        <v>107</v>
      </c>
      <c r="AB41" s="331">
        <v>137</v>
      </c>
    </row>
    <row r="42" spans="2:28" ht="12.75">
      <c r="B42" s="157" t="s">
        <v>14</v>
      </c>
      <c r="C42" s="331">
        <v>302</v>
      </c>
      <c r="D42" s="331">
        <v>313</v>
      </c>
      <c r="E42" s="331">
        <v>255</v>
      </c>
      <c r="F42" s="331">
        <v>253</v>
      </c>
      <c r="G42" s="331">
        <v>286</v>
      </c>
      <c r="H42" s="331">
        <v>260</v>
      </c>
      <c r="I42" s="331">
        <v>226</v>
      </c>
      <c r="J42" s="331">
        <v>224</v>
      </c>
      <c r="K42" s="331">
        <v>217</v>
      </c>
      <c r="L42" s="331">
        <v>218</v>
      </c>
      <c r="M42" s="331">
        <v>201</v>
      </c>
      <c r="N42" s="331">
        <v>224</v>
      </c>
      <c r="O42" s="331">
        <v>237</v>
      </c>
      <c r="P42" s="331">
        <v>209</v>
      </c>
      <c r="Q42" s="331">
        <v>224</v>
      </c>
      <c r="R42" s="331">
        <v>244</v>
      </c>
      <c r="S42" s="331">
        <v>194</v>
      </c>
      <c r="T42" s="331">
        <v>201</v>
      </c>
      <c r="U42" s="331">
        <v>187</v>
      </c>
      <c r="V42" s="331">
        <v>190</v>
      </c>
      <c r="W42" s="331">
        <v>151</v>
      </c>
      <c r="X42" s="331">
        <v>172</v>
      </c>
      <c r="Y42" s="331">
        <v>184</v>
      </c>
      <c r="Z42" s="331">
        <v>183</v>
      </c>
      <c r="AA42" s="331">
        <v>190</v>
      </c>
      <c r="AB42" s="331">
        <v>164</v>
      </c>
    </row>
    <row r="43" spans="2:28" ht="12.75">
      <c r="B43" s="157" t="s">
        <v>23</v>
      </c>
      <c r="C43" s="331">
        <v>1196</v>
      </c>
      <c r="D43" s="331">
        <v>1291</v>
      </c>
      <c r="E43" s="331">
        <v>1232</v>
      </c>
      <c r="F43" s="331">
        <v>1232</v>
      </c>
      <c r="G43" s="331">
        <v>1244</v>
      </c>
      <c r="H43" s="331">
        <v>1329</v>
      </c>
      <c r="I43" s="331">
        <v>1231</v>
      </c>
      <c r="J43" s="331">
        <v>1264</v>
      </c>
      <c r="K43" s="331">
        <v>1081</v>
      </c>
      <c r="L43" s="331">
        <v>1096</v>
      </c>
      <c r="M43" s="331">
        <v>1046</v>
      </c>
      <c r="N43" s="331">
        <v>1200</v>
      </c>
      <c r="O43" s="331">
        <v>1083</v>
      </c>
      <c r="P43" s="331">
        <v>1090</v>
      </c>
      <c r="Q43" s="331">
        <v>1030</v>
      </c>
      <c r="R43" s="331">
        <v>1152</v>
      </c>
      <c r="S43" s="331">
        <v>891</v>
      </c>
      <c r="T43" s="331">
        <v>923</v>
      </c>
      <c r="U43" s="331">
        <v>782</v>
      </c>
      <c r="V43" s="331">
        <v>836</v>
      </c>
      <c r="W43" s="331">
        <v>767</v>
      </c>
      <c r="X43" s="331">
        <v>726</v>
      </c>
      <c r="Y43" s="331">
        <v>776</v>
      </c>
      <c r="Z43" s="331">
        <v>805</v>
      </c>
      <c r="AA43" s="331">
        <v>805</v>
      </c>
      <c r="AB43" s="331">
        <v>772</v>
      </c>
    </row>
    <row r="44" spans="2:28" ht="12.75">
      <c r="B44" s="157" t="s">
        <v>25</v>
      </c>
      <c r="C44" s="331">
        <v>518</v>
      </c>
      <c r="D44" s="331">
        <v>509</v>
      </c>
      <c r="E44" s="331">
        <v>557</v>
      </c>
      <c r="F44" s="331">
        <v>795</v>
      </c>
      <c r="G44" s="331">
        <v>784</v>
      </c>
      <c r="H44" s="331">
        <v>806</v>
      </c>
      <c r="I44" s="331">
        <v>813</v>
      </c>
      <c r="J44" s="331">
        <v>866</v>
      </c>
      <c r="K44" s="331">
        <v>797</v>
      </c>
      <c r="L44" s="331">
        <v>698</v>
      </c>
      <c r="M44" s="331">
        <v>658</v>
      </c>
      <c r="N44" s="331">
        <v>643</v>
      </c>
      <c r="O44" s="331">
        <v>628</v>
      </c>
      <c r="P44" s="331">
        <v>593</v>
      </c>
      <c r="Q44" s="331">
        <v>564</v>
      </c>
      <c r="R44" s="331">
        <v>672</v>
      </c>
      <c r="S44" s="331">
        <v>579</v>
      </c>
      <c r="T44" s="331">
        <v>614</v>
      </c>
      <c r="U44" s="331">
        <v>521</v>
      </c>
      <c r="V44" s="331">
        <v>577</v>
      </c>
      <c r="W44" s="331">
        <v>540</v>
      </c>
      <c r="X44" s="331">
        <v>579</v>
      </c>
      <c r="Y44" s="331">
        <v>608</v>
      </c>
      <c r="Z44" s="331">
        <v>652</v>
      </c>
      <c r="AA44" s="331">
        <v>624</v>
      </c>
      <c r="AB44" s="331">
        <v>606</v>
      </c>
    </row>
    <row r="45" spans="2:28" ht="12.75">
      <c r="B45" s="157" t="s">
        <v>26</v>
      </c>
      <c r="C45" s="331">
        <v>998</v>
      </c>
      <c r="D45" s="331">
        <v>1061</v>
      </c>
      <c r="E45" s="331">
        <v>1155</v>
      </c>
      <c r="F45" s="331">
        <v>1545</v>
      </c>
      <c r="G45" s="331">
        <v>1451</v>
      </c>
      <c r="H45" s="331">
        <v>1411</v>
      </c>
      <c r="I45" s="331">
        <v>1259</v>
      </c>
      <c r="J45" s="331">
        <v>1300</v>
      </c>
      <c r="K45" s="331">
        <v>1303</v>
      </c>
      <c r="L45" s="331">
        <v>1135</v>
      </c>
      <c r="M45" s="331">
        <v>1059</v>
      </c>
      <c r="N45" s="331">
        <v>1178</v>
      </c>
      <c r="O45" s="331">
        <v>1118</v>
      </c>
      <c r="P45" s="331">
        <v>1177</v>
      </c>
      <c r="Q45" s="331">
        <v>1161</v>
      </c>
      <c r="R45" s="331">
        <v>1284</v>
      </c>
      <c r="S45" s="331">
        <v>1285</v>
      </c>
      <c r="T45" s="331">
        <v>1190</v>
      </c>
      <c r="U45" s="331">
        <v>1083</v>
      </c>
      <c r="V45" s="331">
        <v>1142</v>
      </c>
      <c r="W45" s="331">
        <v>1034</v>
      </c>
      <c r="X45" s="331">
        <v>987</v>
      </c>
      <c r="Y45" s="331">
        <v>1034</v>
      </c>
      <c r="Z45" s="331">
        <v>1145</v>
      </c>
      <c r="AA45" s="331">
        <v>1007</v>
      </c>
      <c r="AB45" s="331">
        <v>1033</v>
      </c>
    </row>
    <row r="46" spans="2:28" ht="14.25">
      <c r="B46" s="157" t="s">
        <v>208</v>
      </c>
      <c r="C46" s="331">
        <v>172</v>
      </c>
      <c r="D46" s="331">
        <v>171</v>
      </c>
      <c r="E46" s="331">
        <v>154</v>
      </c>
      <c r="F46" s="331">
        <v>144</v>
      </c>
      <c r="G46" s="331">
        <v>211</v>
      </c>
      <c r="H46" s="331">
        <v>178</v>
      </c>
      <c r="I46" s="331">
        <v>171</v>
      </c>
      <c r="J46" s="331">
        <v>178</v>
      </c>
      <c r="K46" s="331">
        <v>183</v>
      </c>
      <c r="L46" s="331">
        <v>159</v>
      </c>
      <c r="M46" s="331">
        <v>177</v>
      </c>
      <c r="N46" s="331">
        <v>164</v>
      </c>
      <c r="O46" s="331">
        <v>177</v>
      </c>
      <c r="P46" s="331">
        <v>177</v>
      </c>
      <c r="Q46" s="331">
        <v>164</v>
      </c>
      <c r="R46" s="331">
        <v>165</v>
      </c>
      <c r="S46" s="331">
        <v>172</v>
      </c>
      <c r="T46" s="331">
        <v>167</v>
      </c>
      <c r="U46" s="331">
        <v>144</v>
      </c>
      <c r="V46" s="331">
        <v>172</v>
      </c>
      <c r="W46" s="331">
        <v>124</v>
      </c>
      <c r="X46" s="331">
        <v>116</v>
      </c>
      <c r="Y46" s="331">
        <v>144</v>
      </c>
      <c r="Z46" s="331">
        <v>148</v>
      </c>
      <c r="AA46" s="331">
        <v>145</v>
      </c>
      <c r="AB46" s="331">
        <v>173</v>
      </c>
    </row>
    <row r="48" spans="1:28" ht="12.75">
      <c r="A48" s="154"/>
      <c r="B48" s="154"/>
      <c r="C48" s="154"/>
      <c r="D48" s="154"/>
      <c r="E48" s="154"/>
      <c r="F48" s="154"/>
      <c r="G48" s="154"/>
      <c r="H48" s="154"/>
      <c r="I48" s="154"/>
      <c r="J48" s="154"/>
      <c r="K48" s="154"/>
      <c r="L48" s="154"/>
      <c r="M48" s="154"/>
      <c r="N48" s="154"/>
      <c r="O48" s="154"/>
      <c r="P48" s="154"/>
      <c r="Q48" s="154"/>
      <c r="R48" s="154"/>
      <c r="S48" s="154"/>
      <c r="T48" s="154"/>
      <c r="U48" s="154"/>
      <c r="V48" s="154"/>
      <c r="W48" s="154"/>
      <c r="X48" s="154"/>
      <c r="Y48" s="154"/>
      <c r="Z48" s="154"/>
      <c r="AA48" s="154"/>
      <c r="AB48" s="154"/>
    </row>
    <row r="51" spans="1:28" ht="12.75">
      <c r="A51" s="332"/>
      <c r="B51" s="332" t="s">
        <v>109</v>
      </c>
      <c r="C51" s="332"/>
      <c r="D51" s="332"/>
      <c r="E51" s="332"/>
      <c r="F51" s="332"/>
      <c r="G51" s="332"/>
      <c r="H51" s="332"/>
      <c r="I51" s="332"/>
      <c r="J51" s="332"/>
      <c r="K51" s="332"/>
      <c r="L51" s="332"/>
      <c r="M51" s="332"/>
      <c r="N51" s="332"/>
      <c r="O51" s="332"/>
      <c r="P51" s="332"/>
      <c r="Q51" s="332"/>
      <c r="R51" s="332"/>
      <c r="S51" s="332"/>
      <c r="T51" s="332"/>
      <c r="U51" s="332"/>
      <c r="V51" s="332"/>
      <c r="W51" s="332"/>
      <c r="X51" s="332"/>
      <c r="Y51" s="332"/>
      <c r="Z51" s="332"/>
      <c r="AA51" s="332"/>
      <c r="AB51" s="332"/>
    </row>
    <row r="52" spans="1:28" ht="12.75" customHeight="1">
      <c r="A52" s="332"/>
      <c r="B52" s="515" t="s">
        <v>22</v>
      </c>
      <c r="C52" s="332"/>
      <c r="D52" s="332"/>
      <c r="E52" s="332"/>
      <c r="F52" s="332"/>
      <c r="G52" s="332"/>
      <c r="H52" s="332"/>
      <c r="I52" s="332"/>
      <c r="J52" s="332"/>
      <c r="K52" s="332"/>
      <c r="L52" s="332"/>
      <c r="M52" s="332"/>
      <c r="N52" s="332"/>
      <c r="O52" s="332"/>
      <c r="P52" s="332"/>
      <c r="Q52" s="332"/>
      <c r="R52" s="332"/>
      <c r="S52" s="332"/>
      <c r="T52" s="332"/>
      <c r="U52" s="332"/>
      <c r="V52" s="332"/>
      <c r="W52" s="332"/>
      <c r="X52" s="332"/>
      <c r="Y52" s="332"/>
      <c r="Z52" s="332"/>
      <c r="AA52" s="332"/>
      <c r="AB52" s="332"/>
    </row>
    <row r="53" spans="1:28" ht="12.75">
      <c r="A53" s="332"/>
      <c r="B53" s="515"/>
      <c r="C53" s="333">
        <v>3224</v>
      </c>
      <c r="D53" s="333">
        <v>3406</v>
      </c>
      <c r="E53" s="333">
        <v>3525</v>
      </c>
      <c r="F53" s="333">
        <v>3674</v>
      </c>
      <c r="G53" s="333">
        <v>3473</v>
      </c>
      <c r="H53" s="333">
        <v>3540</v>
      </c>
      <c r="I53" s="333">
        <v>3167</v>
      </c>
      <c r="J53" s="333">
        <v>3350</v>
      </c>
      <c r="K53" s="333">
        <v>2896</v>
      </c>
      <c r="L53" s="333">
        <v>2729</v>
      </c>
      <c r="M53" s="333">
        <v>2902</v>
      </c>
      <c r="N53" s="333">
        <v>2921</v>
      </c>
      <c r="O53" s="333">
        <v>2759</v>
      </c>
      <c r="P53" s="333">
        <v>2836</v>
      </c>
      <c r="Q53" s="333">
        <v>2855</v>
      </c>
      <c r="R53" s="333">
        <v>3027</v>
      </c>
      <c r="S53" s="333">
        <v>2616</v>
      </c>
      <c r="T53" s="333">
        <v>2711</v>
      </c>
      <c r="U53" s="333">
        <v>2409</v>
      </c>
      <c r="V53" s="333">
        <v>2512</v>
      </c>
      <c r="W53" s="333">
        <v>2303</v>
      </c>
      <c r="X53" s="333">
        <v>2154</v>
      </c>
      <c r="Y53" s="333">
        <v>2414</v>
      </c>
      <c r="Z53" s="333">
        <v>2559</v>
      </c>
      <c r="AA53" s="333">
        <v>2312</v>
      </c>
      <c r="AB53" s="333">
        <v>2329</v>
      </c>
    </row>
    <row r="54" spans="1:28" ht="12.75">
      <c r="A54" s="332"/>
      <c r="B54" s="334"/>
      <c r="C54" s="335"/>
      <c r="D54" s="335"/>
      <c r="E54" s="335"/>
      <c r="F54" s="335"/>
      <c r="G54" s="335"/>
      <c r="H54" s="335"/>
      <c r="I54" s="335"/>
      <c r="J54" s="335"/>
      <c r="K54" s="335"/>
      <c r="L54" s="335"/>
      <c r="M54" s="335"/>
      <c r="N54" s="335"/>
      <c r="O54" s="335"/>
      <c r="P54" s="335"/>
      <c r="Q54" s="335"/>
      <c r="R54" s="335"/>
      <c r="S54" s="335"/>
      <c r="T54" s="335"/>
      <c r="U54" s="335"/>
      <c r="V54" s="335"/>
      <c r="W54" s="335"/>
      <c r="X54" s="335"/>
      <c r="Y54" s="335"/>
      <c r="Z54" s="335"/>
      <c r="AA54" s="335"/>
      <c r="AB54" s="335"/>
    </row>
    <row r="55" spans="1:28" ht="14.25">
      <c r="A55" s="332"/>
      <c r="B55" s="336" t="s">
        <v>240</v>
      </c>
      <c r="C55" s="335">
        <v>915</v>
      </c>
      <c r="D55" s="335">
        <v>937</v>
      </c>
      <c r="E55" s="335">
        <v>878</v>
      </c>
      <c r="F55" s="335">
        <v>626</v>
      </c>
      <c r="G55" s="335">
        <v>541</v>
      </c>
      <c r="H55" s="335">
        <v>526</v>
      </c>
      <c r="I55" s="335">
        <v>483</v>
      </c>
      <c r="J55" s="335">
        <v>476</v>
      </c>
      <c r="K55" s="335">
        <v>405</v>
      </c>
      <c r="L55" s="335">
        <v>410</v>
      </c>
      <c r="M55" s="335">
        <v>473</v>
      </c>
      <c r="N55" s="335">
        <v>432</v>
      </c>
      <c r="O55" s="335">
        <v>399</v>
      </c>
      <c r="P55" s="335">
        <v>441</v>
      </c>
      <c r="Q55" s="335">
        <v>482</v>
      </c>
      <c r="R55" s="335">
        <v>409</v>
      </c>
      <c r="S55" s="335">
        <v>334</v>
      </c>
      <c r="T55" s="335">
        <v>403</v>
      </c>
      <c r="U55" s="335">
        <v>403</v>
      </c>
      <c r="V55" s="335">
        <v>376</v>
      </c>
      <c r="W55" s="335">
        <v>352</v>
      </c>
      <c r="X55" s="335">
        <v>287</v>
      </c>
      <c r="Y55" s="335">
        <v>329</v>
      </c>
      <c r="Z55" s="335">
        <v>350</v>
      </c>
      <c r="AA55" s="335">
        <v>264</v>
      </c>
      <c r="AB55" s="335">
        <v>242</v>
      </c>
    </row>
    <row r="56" spans="1:28" ht="12.75">
      <c r="A56" s="332"/>
      <c r="B56" s="336" t="s">
        <v>24</v>
      </c>
      <c r="C56" s="335">
        <v>245</v>
      </c>
      <c r="D56" s="335">
        <v>260</v>
      </c>
      <c r="E56" s="335">
        <v>258</v>
      </c>
      <c r="F56" s="335">
        <v>178</v>
      </c>
      <c r="G56" s="335">
        <v>154</v>
      </c>
      <c r="H56" s="335">
        <v>164</v>
      </c>
      <c r="I56" s="335">
        <v>145</v>
      </c>
      <c r="J56" s="335">
        <v>148</v>
      </c>
      <c r="K56" s="335">
        <v>130</v>
      </c>
      <c r="L56" s="335">
        <v>145</v>
      </c>
      <c r="M56" s="335">
        <v>145</v>
      </c>
      <c r="N56" s="335">
        <v>142</v>
      </c>
      <c r="O56" s="335">
        <v>130</v>
      </c>
      <c r="P56" s="335">
        <v>139</v>
      </c>
      <c r="Q56" s="335">
        <v>117</v>
      </c>
      <c r="R56" s="335">
        <v>134</v>
      </c>
      <c r="S56" s="335">
        <v>103</v>
      </c>
      <c r="T56" s="335">
        <v>111</v>
      </c>
      <c r="U56" s="335">
        <v>86</v>
      </c>
      <c r="V56" s="335">
        <v>96</v>
      </c>
      <c r="W56" s="335">
        <v>76</v>
      </c>
      <c r="X56" s="335">
        <v>88</v>
      </c>
      <c r="Y56" s="335">
        <v>82</v>
      </c>
      <c r="Z56" s="335">
        <v>101</v>
      </c>
      <c r="AA56" s="335">
        <v>91</v>
      </c>
      <c r="AB56" s="335">
        <v>98</v>
      </c>
    </row>
    <row r="57" spans="1:28" ht="12.75">
      <c r="A57" s="332"/>
      <c r="B57" s="336" t="s">
        <v>14</v>
      </c>
      <c r="C57" s="335">
        <v>171</v>
      </c>
      <c r="D57" s="335">
        <v>163</v>
      </c>
      <c r="E57" s="335">
        <v>157</v>
      </c>
      <c r="F57" s="335">
        <v>146</v>
      </c>
      <c r="G57" s="335">
        <v>161</v>
      </c>
      <c r="H57" s="335">
        <v>142</v>
      </c>
      <c r="I57" s="335">
        <v>114</v>
      </c>
      <c r="J57" s="335">
        <v>112</v>
      </c>
      <c r="K57" s="335">
        <v>105</v>
      </c>
      <c r="L57" s="335">
        <v>120</v>
      </c>
      <c r="M57" s="335">
        <v>131</v>
      </c>
      <c r="N57" s="335">
        <v>127</v>
      </c>
      <c r="O57" s="335">
        <v>131</v>
      </c>
      <c r="P57" s="335">
        <v>107</v>
      </c>
      <c r="Q57" s="335">
        <v>141</v>
      </c>
      <c r="R57" s="335">
        <v>134</v>
      </c>
      <c r="S57" s="335">
        <v>117</v>
      </c>
      <c r="T57" s="335">
        <v>125</v>
      </c>
      <c r="U57" s="335">
        <v>110</v>
      </c>
      <c r="V57" s="335">
        <v>123</v>
      </c>
      <c r="W57" s="335">
        <v>92</v>
      </c>
      <c r="X57" s="335">
        <v>105</v>
      </c>
      <c r="Y57" s="335">
        <v>124</v>
      </c>
      <c r="Z57" s="335">
        <v>106</v>
      </c>
      <c r="AA57" s="335">
        <v>115</v>
      </c>
      <c r="AB57" s="335">
        <v>105</v>
      </c>
    </row>
    <row r="58" spans="1:28" ht="12.75">
      <c r="A58" s="332"/>
      <c r="B58" s="336" t="s">
        <v>23</v>
      </c>
      <c r="C58" s="335">
        <v>918</v>
      </c>
      <c r="D58" s="335">
        <v>1019</v>
      </c>
      <c r="E58" s="335">
        <v>1098</v>
      </c>
      <c r="F58" s="335">
        <v>1160</v>
      </c>
      <c r="G58" s="335">
        <v>1082</v>
      </c>
      <c r="H58" s="335">
        <v>1199</v>
      </c>
      <c r="I58" s="335">
        <v>1047</v>
      </c>
      <c r="J58" s="335">
        <v>1104</v>
      </c>
      <c r="K58" s="335">
        <v>896</v>
      </c>
      <c r="L58" s="335">
        <v>924</v>
      </c>
      <c r="M58" s="335">
        <v>930</v>
      </c>
      <c r="N58" s="335">
        <v>1002</v>
      </c>
      <c r="O58" s="335">
        <v>891</v>
      </c>
      <c r="P58" s="335">
        <v>928</v>
      </c>
      <c r="Q58" s="335">
        <v>920</v>
      </c>
      <c r="R58" s="335">
        <v>976</v>
      </c>
      <c r="S58" s="335">
        <v>833</v>
      </c>
      <c r="T58" s="335">
        <v>820</v>
      </c>
      <c r="U58" s="335">
        <v>700</v>
      </c>
      <c r="V58" s="335">
        <v>738</v>
      </c>
      <c r="W58" s="335">
        <v>684</v>
      </c>
      <c r="X58" s="335">
        <v>624</v>
      </c>
      <c r="Y58" s="335">
        <v>681</v>
      </c>
      <c r="Z58" s="335">
        <v>713</v>
      </c>
      <c r="AA58" s="335">
        <v>681</v>
      </c>
      <c r="AB58" s="335">
        <v>720</v>
      </c>
    </row>
    <row r="59" spans="1:28" ht="12.75">
      <c r="A59" s="332"/>
      <c r="B59" s="336" t="s">
        <v>25</v>
      </c>
      <c r="C59" s="335">
        <v>275</v>
      </c>
      <c r="D59" s="335">
        <v>261</v>
      </c>
      <c r="E59" s="335">
        <v>295</v>
      </c>
      <c r="F59" s="335">
        <v>471</v>
      </c>
      <c r="G59" s="335">
        <v>457</v>
      </c>
      <c r="H59" s="335">
        <v>497</v>
      </c>
      <c r="I59" s="335">
        <v>461</v>
      </c>
      <c r="J59" s="335">
        <v>522</v>
      </c>
      <c r="K59" s="335">
        <v>449</v>
      </c>
      <c r="L59" s="335">
        <v>370</v>
      </c>
      <c r="M59" s="335">
        <v>390</v>
      </c>
      <c r="N59" s="335">
        <v>370</v>
      </c>
      <c r="O59" s="335">
        <v>375</v>
      </c>
      <c r="P59" s="335">
        <v>355</v>
      </c>
      <c r="Q59" s="335">
        <v>335</v>
      </c>
      <c r="R59" s="335">
        <v>390</v>
      </c>
      <c r="S59" s="335">
        <v>332</v>
      </c>
      <c r="T59" s="335">
        <v>372</v>
      </c>
      <c r="U59" s="335">
        <v>321</v>
      </c>
      <c r="V59" s="335">
        <v>336</v>
      </c>
      <c r="W59" s="335">
        <v>317</v>
      </c>
      <c r="X59" s="335">
        <v>343</v>
      </c>
      <c r="Y59" s="335">
        <v>372</v>
      </c>
      <c r="Z59" s="335">
        <v>406</v>
      </c>
      <c r="AA59" s="335">
        <v>377</v>
      </c>
      <c r="AB59" s="335">
        <v>365</v>
      </c>
    </row>
    <row r="60" spans="1:28" ht="12.75">
      <c r="A60" s="332"/>
      <c r="B60" s="336" t="s">
        <v>26</v>
      </c>
      <c r="C60" s="335">
        <v>595</v>
      </c>
      <c r="D60" s="335">
        <v>651</v>
      </c>
      <c r="E60" s="335">
        <v>746</v>
      </c>
      <c r="F60" s="335">
        <v>995</v>
      </c>
      <c r="G60" s="335">
        <v>954</v>
      </c>
      <c r="H60" s="335">
        <v>895</v>
      </c>
      <c r="I60" s="335">
        <v>784</v>
      </c>
      <c r="J60" s="335">
        <v>839</v>
      </c>
      <c r="K60" s="335">
        <v>796</v>
      </c>
      <c r="L60" s="335">
        <v>670</v>
      </c>
      <c r="M60" s="335">
        <v>698</v>
      </c>
      <c r="N60" s="335">
        <v>741</v>
      </c>
      <c r="O60" s="335">
        <v>700</v>
      </c>
      <c r="P60" s="335">
        <v>739</v>
      </c>
      <c r="Q60" s="335">
        <v>748</v>
      </c>
      <c r="R60" s="335">
        <v>865</v>
      </c>
      <c r="S60" s="335">
        <v>777</v>
      </c>
      <c r="T60" s="335">
        <v>764</v>
      </c>
      <c r="U60" s="335">
        <v>704</v>
      </c>
      <c r="V60" s="335">
        <v>732</v>
      </c>
      <c r="W60" s="335">
        <v>681</v>
      </c>
      <c r="X60" s="335">
        <v>634</v>
      </c>
      <c r="Y60" s="335">
        <v>707</v>
      </c>
      <c r="Z60" s="335">
        <v>789</v>
      </c>
      <c r="AA60" s="335">
        <v>668</v>
      </c>
      <c r="AB60" s="335">
        <v>690</v>
      </c>
    </row>
    <row r="61" spans="1:28" ht="14.25">
      <c r="A61" s="332"/>
      <c r="B61" s="336" t="s">
        <v>241</v>
      </c>
      <c r="C61" s="335">
        <v>105</v>
      </c>
      <c r="D61" s="335">
        <v>115</v>
      </c>
      <c r="E61" s="335">
        <v>93</v>
      </c>
      <c r="F61" s="335">
        <v>98</v>
      </c>
      <c r="G61" s="335">
        <v>124</v>
      </c>
      <c r="H61" s="335">
        <v>117</v>
      </c>
      <c r="I61" s="335">
        <v>133</v>
      </c>
      <c r="J61" s="335">
        <v>149</v>
      </c>
      <c r="K61" s="335">
        <v>115</v>
      </c>
      <c r="L61" s="335">
        <v>90</v>
      </c>
      <c r="M61" s="335">
        <v>135</v>
      </c>
      <c r="N61" s="335">
        <v>107</v>
      </c>
      <c r="O61" s="335">
        <v>133</v>
      </c>
      <c r="P61" s="335">
        <v>127</v>
      </c>
      <c r="Q61" s="335">
        <v>112</v>
      </c>
      <c r="R61" s="335">
        <v>119</v>
      </c>
      <c r="S61" s="335">
        <v>120</v>
      </c>
      <c r="T61" s="335">
        <v>116</v>
      </c>
      <c r="U61" s="335">
        <v>85</v>
      </c>
      <c r="V61" s="335">
        <v>111</v>
      </c>
      <c r="W61" s="335">
        <v>101</v>
      </c>
      <c r="X61" s="335">
        <v>73</v>
      </c>
      <c r="Y61" s="335">
        <v>119</v>
      </c>
      <c r="Z61" s="335">
        <v>94</v>
      </c>
      <c r="AA61" s="335">
        <v>116</v>
      </c>
      <c r="AB61" s="335">
        <v>109</v>
      </c>
    </row>
    <row r="62" spans="1:28" ht="12.75">
      <c r="A62" s="332"/>
      <c r="B62" s="332"/>
      <c r="C62" s="335"/>
      <c r="D62" s="335"/>
      <c r="E62" s="335"/>
      <c r="F62" s="335"/>
      <c r="G62" s="335"/>
      <c r="H62" s="335"/>
      <c r="I62" s="335"/>
      <c r="J62" s="335"/>
      <c r="K62" s="335"/>
      <c r="L62" s="335"/>
      <c r="M62" s="335"/>
      <c r="N62" s="335"/>
      <c r="O62" s="335"/>
      <c r="P62" s="335"/>
      <c r="Q62" s="335"/>
      <c r="R62" s="335"/>
      <c r="S62" s="335"/>
      <c r="T62" s="335"/>
      <c r="U62" s="335"/>
      <c r="V62" s="335"/>
      <c r="W62" s="335"/>
      <c r="X62" s="335"/>
      <c r="Y62" s="335"/>
      <c r="Z62" s="335"/>
      <c r="AA62" s="335"/>
      <c r="AB62" s="335"/>
    </row>
    <row r="63" spans="1:28" ht="12.75">
      <c r="A63" s="332"/>
      <c r="B63" s="337"/>
      <c r="C63" s="335"/>
      <c r="D63" s="335"/>
      <c r="E63" s="335"/>
      <c r="F63" s="335"/>
      <c r="G63" s="335"/>
      <c r="H63" s="335"/>
      <c r="I63" s="335"/>
      <c r="J63" s="335"/>
      <c r="K63" s="335"/>
      <c r="L63" s="335"/>
      <c r="M63" s="335"/>
      <c r="N63" s="335"/>
      <c r="O63" s="335"/>
      <c r="P63" s="335"/>
      <c r="Q63" s="335"/>
      <c r="R63" s="335"/>
      <c r="S63" s="335"/>
      <c r="T63" s="335"/>
      <c r="U63" s="335"/>
      <c r="V63" s="335"/>
      <c r="W63" s="335"/>
      <c r="X63" s="335"/>
      <c r="Y63" s="335"/>
      <c r="Z63" s="335"/>
      <c r="AA63" s="335"/>
      <c r="AB63" s="335"/>
    </row>
    <row r="64" spans="1:28" ht="12.75" customHeight="1">
      <c r="A64" s="332"/>
      <c r="B64" s="515" t="s">
        <v>21</v>
      </c>
      <c r="C64" s="335"/>
      <c r="D64" s="335"/>
      <c r="E64" s="335"/>
      <c r="F64" s="335"/>
      <c r="G64" s="335"/>
      <c r="H64" s="335"/>
      <c r="I64" s="335"/>
      <c r="J64" s="335"/>
      <c r="K64" s="335"/>
      <c r="L64" s="335"/>
      <c r="M64" s="335"/>
      <c r="N64" s="335"/>
      <c r="O64" s="335"/>
      <c r="P64" s="335"/>
      <c r="Q64" s="335"/>
      <c r="R64" s="335"/>
      <c r="S64" s="335"/>
      <c r="T64" s="335"/>
      <c r="U64" s="335"/>
      <c r="V64" s="335"/>
      <c r="W64" s="335"/>
      <c r="X64" s="335"/>
      <c r="Y64" s="335"/>
      <c r="Z64" s="335"/>
      <c r="AA64" s="335"/>
      <c r="AB64" s="335"/>
    </row>
    <row r="65" spans="1:28" ht="12.75">
      <c r="A65" s="332"/>
      <c r="B65" s="515"/>
      <c r="C65" s="333">
        <v>3738</v>
      </c>
      <c r="D65" s="333">
        <v>3765</v>
      </c>
      <c r="E65" s="333">
        <v>3648</v>
      </c>
      <c r="F65" s="333">
        <v>3686</v>
      </c>
      <c r="G65" s="333">
        <v>3486</v>
      </c>
      <c r="H65" s="333">
        <v>3254</v>
      </c>
      <c r="I65" s="333">
        <v>3211</v>
      </c>
      <c r="J65" s="333">
        <v>3141</v>
      </c>
      <c r="K65" s="333">
        <v>2790</v>
      </c>
      <c r="L65" s="333">
        <v>2611</v>
      </c>
      <c r="M65" s="333">
        <v>2468</v>
      </c>
      <c r="N65" s="333">
        <v>2715</v>
      </c>
      <c r="O65" s="333">
        <v>2400</v>
      </c>
      <c r="P65" s="333">
        <v>2438</v>
      </c>
      <c r="Q65" s="333">
        <v>2293</v>
      </c>
      <c r="R65" s="333">
        <v>2412</v>
      </c>
      <c r="S65" s="333">
        <v>2149</v>
      </c>
      <c r="T65" s="333">
        <v>2090</v>
      </c>
      <c r="U65" s="333">
        <v>1853</v>
      </c>
      <c r="V65" s="333">
        <v>1930</v>
      </c>
      <c r="W65" s="333">
        <v>1669</v>
      </c>
      <c r="X65" s="333">
        <v>1656</v>
      </c>
      <c r="Y65" s="333">
        <v>1598</v>
      </c>
      <c r="Z65" s="333">
        <v>1750</v>
      </c>
      <c r="AA65" s="333">
        <v>1614</v>
      </c>
      <c r="AB65" s="333">
        <v>1585</v>
      </c>
    </row>
    <row r="66" spans="1:28" ht="12.75">
      <c r="A66" s="332"/>
      <c r="B66" s="334"/>
      <c r="C66" s="335"/>
      <c r="D66" s="335"/>
      <c r="E66" s="335"/>
      <c r="F66" s="335"/>
      <c r="G66" s="335"/>
      <c r="H66" s="335"/>
      <c r="I66" s="335"/>
      <c r="J66" s="335"/>
      <c r="K66" s="335"/>
      <c r="L66" s="335"/>
      <c r="M66" s="335"/>
      <c r="N66" s="335"/>
      <c r="O66" s="335"/>
      <c r="P66" s="335"/>
      <c r="Q66" s="335"/>
      <c r="R66" s="335"/>
      <c r="S66" s="335"/>
      <c r="T66" s="335"/>
      <c r="U66" s="335"/>
      <c r="V66" s="335"/>
      <c r="W66" s="335"/>
      <c r="X66" s="335"/>
      <c r="Y66" s="335"/>
      <c r="Z66" s="335"/>
      <c r="AA66" s="335"/>
      <c r="AB66" s="335"/>
    </row>
    <row r="67" spans="1:28" ht="14.25">
      <c r="A67" s="332"/>
      <c r="B67" s="336" t="s">
        <v>240</v>
      </c>
      <c r="C67" s="335">
        <v>1631</v>
      </c>
      <c r="D67" s="335">
        <v>1593</v>
      </c>
      <c r="E67" s="335">
        <v>1611</v>
      </c>
      <c r="F67" s="335">
        <v>1404</v>
      </c>
      <c r="G67" s="335">
        <v>1222</v>
      </c>
      <c r="H67" s="335">
        <v>1148</v>
      </c>
      <c r="I67" s="335">
        <v>1119</v>
      </c>
      <c r="J67" s="335">
        <v>1111</v>
      </c>
      <c r="K67" s="335">
        <v>813</v>
      </c>
      <c r="L67" s="335">
        <v>737</v>
      </c>
      <c r="M67" s="335">
        <v>777</v>
      </c>
      <c r="N67" s="335">
        <v>822</v>
      </c>
      <c r="O67" s="335">
        <v>686</v>
      </c>
      <c r="P67" s="335">
        <v>689</v>
      </c>
      <c r="Q67" s="335">
        <v>673</v>
      </c>
      <c r="R67" s="335">
        <v>640</v>
      </c>
      <c r="S67" s="335">
        <v>526</v>
      </c>
      <c r="T67" s="335">
        <v>515</v>
      </c>
      <c r="U67" s="335">
        <v>509</v>
      </c>
      <c r="V67" s="335">
        <v>484</v>
      </c>
      <c r="W67" s="335">
        <v>416</v>
      </c>
      <c r="X67" s="335">
        <v>397</v>
      </c>
      <c r="Y67" s="335">
        <v>370</v>
      </c>
      <c r="Z67" s="335">
        <v>421</v>
      </c>
      <c r="AA67" s="335">
        <v>321</v>
      </c>
      <c r="AB67" s="335">
        <v>310</v>
      </c>
    </row>
    <row r="68" spans="1:28" ht="12.75">
      <c r="A68" s="332"/>
      <c r="B68" s="336" t="s">
        <v>24</v>
      </c>
      <c r="C68" s="335">
        <v>175</v>
      </c>
      <c r="D68" s="335">
        <v>204</v>
      </c>
      <c r="E68" s="335">
        <v>170</v>
      </c>
      <c r="F68" s="335">
        <v>105</v>
      </c>
      <c r="G68" s="335">
        <v>86</v>
      </c>
      <c r="H68" s="335">
        <v>102</v>
      </c>
      <c r="I68" s="335">
        <v>95</v>
      </c>
      <c r="J68" s="335">
        <v>101</v>
      </c>
      <c r="K68" s="335">
        <v>77</v>
      </c>
      <c r="L68" s="335">
        <v>73</v>
      </c>
      <c r="M68" s="335">
        <v>90</v>
      </c>
      <c r="N68" s="335">
        <v>91</v>
      </c>
      <c r="O68" s="335">
        <v>74</v>
      </c>
      <c r="P68" s="335">
        <v>78</v>
      </c>
      <c r="Q68" s="335">
        <v>68</v>
      </c>
      <c r="R68" s="335">
        <v>79</v>
      </c>
      <c r="S68" s="335">
        <v>55</v>
      </c>
      <c r="T68" s="335">
        <v>61</v>
      </c>
      <c r="U68" s="335">
        <v>51</v>
      </c>
      <c r="V68" s="335">
        <v>80</v>
      </c>
      <c r="W68" s="335">
        <v>39</v>
      </c>
      <c r="X68" s="335">
        <v>51</v>
      </c>
      <c r="Y68" s="335">
        <v>36</v>
      </c>
      <c r="Z68" s="335">
        <v>52</v>
      </c>
      <c r="AA68" s="335">
        <v>41</v>
      </c>
      <c r="AB68" s="335">
        <v>59</v>
      </c>
    </row>
    <row r="69" spans="1:28" ht="12.75">
      <c r="A69" s="332"/>
      <c r="B69" s="336" t="s">
        <v>14</v>
      </c>
      <c r="C69" s="335">
        <v>149</v>
      </c>
      <c r="D69" s="335">
        <v>165</v>
      </c>
      <c r="E69" s="335">
        <v>113</v>
      </c>
      <c r="F69" s="335">
        <v>117</v>
      </c>
      <c r="G69" s="335">
        <v>137</v>
      </c>
      <c r="H69" s="335">
        <v>127</v>
      </c>
      <c r="I69" s="335">
        <v>116</v>
      </c>
      <c r="J69" s="335">
        <v>118</v>
      </c>
      <c r="K69" s="335">
        <v>117</v>
      </c>
      <c r="L69" s="335">
        <v>101</v>
      </c>
      <c r="M69" s="335">
        <v>74</v>
      </c>
      <c r="N69" s="335">
        <v>99</v>
      </c>
      <c r="O69" s="335">
        <v>109</v>
      </c>
      <c r="P69" s="335">
        <v>106</v>
      </c>
      <c r="Q69" s="335">
        <v>86</v>
      </c>
      <c r="R69" s="335">
        <v>111</v>
      </c>
      <c r="S69" s="335">
        <v>79</v>
      </c>
      <c r="T69" s="335">
        <v>78</v>
      </c>
      <c r="U69" s="335">
        <v>79</v>
      </c>
      <c r="V69" s="335">
        <v>67</v>
      </c>
      <c r="W69" s="335">
        <v>60</v>
      </c>
      <c r="X69" s="335">
        <v>69</v>
      </c>
      <c r="Y69" s="335">
        <v>62</v>
      </c>
      <c r="Z69" s="335">
        <v>77</v>
      </c>
      <c r="AA69" s="335">
        <v>75</v>
      </c>
      <c r="AB69" s="335">
        <v>59</v>
      </c>
    </row>
    <row r="70" spans="1:28" ht="12.75">
      <c r="A70" s="332"/>
      <c r="B70" s="336" t="s">
        <v>23</v>
      </c>
      <c r="C70" s="335">
        <v>940</v>
      </c>
      <c r="D70" s="335">
        <v>961</v>
      </c>
      <c r="E70" s="335">
        <v>877</v>
      </c>
      <c r="F70" s="335">
        <v>951</v>
      </c>
      <c r="G70" s="335">
        <v>942</v>
      </c>
      <c r="H70" s="335">
        <v>827</v>
      </c>
      <c r="I70" s="335">
        <v>853</v>
      </c>
      <c r="J70" s="335">
        <v>788</v>
      </c>
      <c r="K70" s="335">
        <v>720</v>
      </c>
      <c r="L70" s="335">
        <v>716</v>
      </c>
      <c r="M70" s="335">
        <v>710</v>
      </c>
      <c r="N70" s="335">
        <v>791</v>
      </c>
      <c r="O70" s="335">
        <v>684</v>
      </c>
      <c r="P70" s="335">
        <v>704</v>
      </c>
      <c r="Q70" s="335">
        <v>632</v>
      </c>
      <c r="R70" s="335">
        <v>677</v>
      </c>
      <c r="S70" s="335">
        <v>546</v>
      </c>
      <c r="T70" s="335">
        <v>579</v>
      </c>
      <c r="U70" s="335">
        <v>462</v>
      </c>
      <c r="V70" s="335">
        <v>474</v>
      </c>
      <c r="W70" s="335">
        <v>431</v>
      </c>
      <c r="X70" s="335">
        <v>422</v>
      </c>
      <c r="Y70" s="335">
        <v>424</v>
      </c>
      <c r="Z70" s="335">
        <v>436</v>
      </c>
      <c r="AA70" s="335">
        <v>450</v>
      </c>
      <c r="AB70" s="335">
        <v>418</v>
      </c>
    </row>
    <row r="71" spans="1:28" ht="12.75">
      <c r="A71" s="332"/>
      <c r="B71" s="336" t="s">
        <v>25</v>
      </c>
      <c r="C71" s="335">
        <v>243</v>
      </c>
      <c r="D71" s="335">
        <v>248</v>
      </c>
      <c r="E71" s="335">
        <v>262</v>
      </c>
      <c r="F71" s="335">
        <v>324</v>
      </c>
      <c r="G71" s="335">
        <v>329</v>
      </c>
      <c r="H71" s="335">
        <v>310</v>
      </c>
      <c r="I71" s="335">
        <v>352</v>
      </c>
      <c r="J71" s="335">
        <v>344</v>
      </c>
      <c r="K71" s="335">
        <v>348</v>
      </c>
      <c r="L71" s="335">
        <v>328</v>
      </c>
      <c r="M71" s="335">
        <v>269</v>
      </c>
      <c r="N71" s="335">
        <v>273</v>
      </c>
      <c r="O71" s="335">
        <v>253</v>
      </c>
      <c r="P71" s="335">
        <v>238</v>
      </c>
      <c r="Q71" s="335">
        <v>230</v>
      </c>
      <c r="R71" s="335">
        <v>282</v>
      </c>
      <c r="S71" s="335">
        <v>247</v>
      </c>
      <c r="T71" s="335">
        <v>242</v>
      </c>
      <c r="U71" s="335">
        <v>200</v>
      </c>
      <c r="V71" s="335">
        <v>241</v>
      </c>
      <c r="W71" s="335">
        <v>223</v>
      </c>
      <c r="X71" s="335">
        <v>236</v>
      </c>
      <c r="Y71" s="335">
        <v>236</v>
      </c>
      <c r="Z71" s="335">
        <v>246</v>
      </c>
      <c r="AA71" s="335">
        <v>247</v>
      </c>
      <c r="AB71" s="335">
        <v>241</v>
      </c>
    </row>
    <row r="72" spans="1:28" ht="12.75">
      <c r="A72" s="332"/>
      <c r="B72" s="336" t="s">
        <v>26</v>
      </c>
      <c r="C72" s="335">
        <v>492</v>
      </c>
      <c r="D72" s="335">
        <v>506</v>
      </c>
      <c r="E72" s="335">
        <v>528</v>
      </c>
      <c r="F72" s="335">
        <v>698</v>
      </c>
      <c r="G72" s="335">
        <v>645</v>
      </c>
      <c r="H72" s="335">
        <v>640</v>
      </c>
      <c r="I72" s="335">
        <v>594</v>
      </c>
      <c r="J72" s="335">
        <v>584</v>
      </c>
      <c r="K72" s="335">
        <v>596</v>
      </c>
      <c r="L72" s="335">
        <v>557</v>
      </c>
      <c r="M72" s="335">
        <v>460</v>
      </c>
      <c r="N72" s="335">
        <v>549</v>
      </c>
      <c r="O72" s="335">
        <v>500</v>
      </c>
      <c r="P72" s="335">
        <v>532</v>
      </c>
      <c r="Q72" s="335">
        <v>526</v>
      </c>
      <c r="R72" s="335">
        <v>535</v>
      </c>
      <c r="S72" s="335">
        <v>608</v>
      </c>
      <c r="T72" s="335">
        <v>531</v>
      </c>
      <c r="U72" s="335">
        <v>460</v>
      </c>
      <c r="V72" s="335">
        <v>491</v>
      </c>
      <c r="W72" s="335">
        <v>431</v>
      </c>
      <c r="X72" s="335">
        <v>414</v>
      </c>
      <c r="Y72" s="335">
        <v>405</v>
      </c>
      <c r="Z72" s="335">
        <v>428</v>
      </c>
      <c r="AA72" s="335">
        <v>416</v>
      </c>
      <c r="AB72" s="335">
        <v>409</v>
      </c>
    </row>
    <row r="73" spans="1:28" ht="14.25">
      <c r="A73" s="332"/>
      <c r="B73" s="336" t="s">
        <v>241</v>
      </c>
      <c r="C73" s="335">
        <v>108</v>
      </c>
      <c r="D73" s="335">
        <v>88</v>
      </c>
      <c r="E73" s="335">
        <v>87</v>
      </c>
      <c r="F73" s="335">
        <v>87</v>
      </c>
      <c r="G73" s="335">
        <v>125</v>
      </c>
      <c r="H73" s="335">
        <v>100</v>
      </c>
      <c r="I73" s="335">
        <v>82</v>
      </c>
      <c r="J73" s="335">
        <v>95</v>
      </c>
      <c r="K73" s="335">
        <v>119</v>
      </c>
      <c r="L73" s="335">
        <v>99</v>
      </c>
      <c r="M73" s="335">
        <v>88</v>
      </c>
      <c r="N73" s="335">
        <v>90</v>
      </c>
      <c r="O73" s="335">
        <v>94</v>
      </c>
      <c r="P73" s="335">
        <v>91</v>
      </c>
      <c r="Q73" s="335">
        <v>78</v>
      </c>
      <c r="R73" s="335">
        <v>88</v>
      </c>
      <c r="S73" s="335">
        <v>88</v>
      </c>
      <c r="T73" s="335">
        <v>84</v>
      </c>
      <c r="U73" s="335">
        <v>92</v>
      </c>
      <c r="V73" s="335">
        <v>93</v>
      </c>
      <c r="W73" s="335">
        <v>69</v>
      </c>
      <c r="X73" s="335">
        <v>67</v>
      </c>
      <c r="Y73" s="335">
        <v>65</v>
      </c>
      <c r="Z73" s="335">
        <v>90</v>
      </c>
      <c r="AA73" s="335">
        <v>64</v>
      </c>
      <c r="AB73" s="335">
        <v>89</v>
      </c>
    </row>
  </sheetData>
  <mergeCells count="35">
    <mergeCell ref="O2:AB2"/>
    <mergeCell ref="O4:AA5"/>
    <mergeCell ref="O6:X6"/>
    <mergeCell ref="O7:AA7"/>
    <mergeCell ref="O3:X3"/>
    <mergeCell ref="S9:S10"/>
    <mergeCell ref="L9:L10"/>
    <mergeCell ref="Z9:Z10"/>
    <mergeCell ref="M9:M10"/>
    <mergeCell ref="N9:N10"/>
    <mergeCell ref="P9:P10"/>
    <mergeCell ref="Q9:Q10"/>
    <mergeCell ref="R9:R10"/>
    <mergeCell ref="V9:V10"/>
    <mergeCell ref="O9:O10"/>
    <mergeCell ref="T9:T10"/>
    <mergeCell ref="B64:B65"/>
    <mergeCell ref="C11:Z11"/>
    <mergeCell ref="G9:G10"/>
    <mergeCell ref="H9:H10"/>
    <mergeCell ref="I9:I10"/>
    <mergeCell ref="J9:J10"/>
    <mergeCell ref="K9:K10"/>
    <mergeCell ref="X9:X10"/>
    <mergeCell ref="Y9:Y10"/>
    <mergeCell ref="AB9:AB10"/>
    <mergeCell ref="AA9:AA10"/>
    <mergeCell ref="B52:B53"/>
    <mergeCell ref="B9:B10"/>
    <mergeCell ref="U9:U10"/>
    <mergeCell ref="C9:C10"/>
    <mergeCell ref="D9:D10"/>
    <mergeCell ref="E9:E10"/>
    <mergeCell ref="F9:F10"/>
    <mergeCell ref="W9:W10"/>
  </mergeCells>
  <hyperlinks>
    <hyperlink ref="B2" location="'Annex Table 1'!B13" display="Table 1 time series"/>
    <hyperlink ref="B3" location="'Annex Table 1'!B27" display="Table 2 time series"/>
    <hyperlink ref="B4" location="'Annex Table 1'!B51" display="Table 3 time series"/>
  </hyperlinks>
  <printOptions/>
  <pageMargins left="0.75" right="0.75" top="1" bottom="1" header="0.5" footer="0.5"/>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sheetPr>
    <tabColor indexed="12"/>
  </sheetPr>
  <dimension ref="A1:AB27"/>
  <sheetViews>
    <sheetView showGridLines="0" workbookViewId="0" topLeftCell="A1">
      <pane xSplit="2" topLeftCell="C1" activePane="topRight" state="frozen"/>
      <selection pane="topLeft" activeCell="AB75" sqref="AB75"/>
      <selection pane="topRight" activeCell="A1" sqref="A1"/>
    </sheetView>
  </sheetViews>
  <sheetFormatPr defaultColWidth="9.140625" defaultRowHeight="12.75"/>
  <cols>
    <col min="1" max="1" width="3.28125" style="0" customWidth="1"/>
    <col min="2" max="2" width="26.8515625" style="0" customWidth="1"/>
    <col min="3" max="25" width="10.28125" style="0" customWidth="1"/>
    <col min="26" max="26" width="11.00390625" style="0" customWidth="1"/>
  </cols>
  <sheetData>
    <row r="1" ht="12.75">
      <c r="O1" s="143" t="s">
        <v>104</v>
      </c>
    </row>
    <row r="2" spans="2:22" ht="14.25">
      <c r="B2" s="144" t="s">
        <v>128</v>
      </c>
      <c r="C2" s="145" t="s">
        <v>193</v>
      </c>
      <c r="O2" s="525" t="s">
        <v>30</v>
      </c>
      <c r="P2" s="525"/>
      <c r="Q2" s="525"/>
      <c r="R2" s="525"/>
      <c r="S2" s="525"/>
      <c r="T2" s="525"/>
      <c r="U2" s="525"/>
      <c r="V2" s="525"/>
    </row>
    <row r="3" spans="2:3" ht="12.75">
      <c r="B3" s="144" t="s">
        <v>129</v>
      </c>
      <c r="C3" s="146" t="s">
        <v>130</v>
      </c>
    </row>
    <row r="5" spans="2:28" ht="13.5" thickBot="1">
      <c r="B5" s="149"/>
      <c r="U5" s="149"/>
      <c r="V5" s="149"/>
      <c r="W5" s="149"/>
      <c r="X5" s="149"/>
      <c r="Y5" s="149"/>
      <c r="Z5" s="149"/>
      <c r="AA5" s="149"/>
      <c r="AB5" s="149"/>
    </row>
    <row r="6" spans="2:28" ht="12.75" customHeight="1">
      <c r="B6" s="431" t="s">
        <v>19</v>
      </c>
      <c r="C6" s="516" t="s">
        <v>111</v>
      </c>
      <c r="D6" s="516" t="s">
        <v>112</v>
      </c>
      <c r="E6" s="516" t="s">
        <v>113</v>
      </c>
      <c r="F6" s="516" t="s">
        <v>114</v>
      </c>
      <c r="G6" s="516" t="s">
        <v>13</v>
      </c>
      <c r="H6" s="516" t="s">
        <v>115</v>
      </c>
      <c r="I6" s="516" t="s">
        <v>116</v>
      </c>
      <c r="J6" s="516" t="s">
        <v>117</v>
      </c>
      <c r="K6" s="516" t="s">
        <v>118</v>
      </c>
      <c r="L6" s="516" t="s">
        <v>119</v>
      </c>
      <c r="M6" s="516" t="s">
        <v>97</v>
      </c>
      <c r="N6" s="516" t="s">
        <v>120</v>
      </c>
      <c r="O6" s="516" t="s">
        <v>121</v>
      </c>
      <c r="P6" s="516" t="s">
        <v>122</v>
      </c>
      <c r="Q6" s="516" t="s">
        <v>98</v>
      </c>
      <c r="R6" s="516" t="s">
        <v>123</v>
      </c>
      <c r="S6" s="516" t="s">
        <v>124</v>
      </c>
      <c r="T6" s="516" t="s">
        <v>125</v>
      </c>
      <c r="U6" s="431" t="s">
        <v>80</v>
      </c>
      <c r="V6" s="431" t="s">
        <v>82</v>
      </c>
      <c r="W6" s="431" t="s">
        <v>86</v>
      </c>
      <c r="X6" s="431" t="s">
        <v>93</v>
      </c>
      <c r="Y6" s="431" t="s">
        <v>100</v>
      </c>
      <c r="Z6" s="431" t="s">
        <v>146</v>
      </c>
      <c r="AA6" s="523" t="s">
        <v>192</v>
      </c>
      <c r="AB6" s="520" t="s">
        <v>221</v>
      </c>
    </row>
    <row r="7" spans="2:28" ht="13.5" thickBot="1">
      <c r="B7" s="432"/>
      <c r="C7" s="432" t="s">
        <v>112</v>
      </c>
      <c r="D7" s="432" t="s">
        <v>113</v>
      </c>
      <c r="E7" s="432" t="s">
        <v>112</v>
      </c>
      <c r="F7" s="432" t="s">
        <v>113</v>
      </c>
      <c r="G7" s="432" t="s">
        <v>114</v>
      </c>
      <c r="H7" s="432" t="s">
        <v>13</v>
      </c>
      <c r="I7" s="432" t="s">
        <v>118</v>
      </c>
      <c r="J7" s="432" t="s">
        <v>121</v>
      </c>
      <c r="K7" s="432" t="s">
        <v>124</v>
      </c>
      <c r="L7" s="432" t="s">
        <v>13</v>
      </c>
      <c r="M7" s="432" t="s">
        <v>13</v>
      </c>
      <c r="N7" s="432" t="s">
        <v>13</v>
      </c>
      <c r="O7" s="432" t="s">
        <v>13</v>
      </c>
      <c r="P7" s="432" t="s">
        <v>13</v>
      </c>
      <c r="Q7" s="432" t="s">
        <v>13</v>
      </c>
      <c r="R7" s="432"/>
      <c r="S7" s="432"/>
      <c r="T7" s="432"/>
      <c r="U7" s="432"/>
      <c r="V7" s="432"/>
      <c r="W7" s="432"/>
      <c r="X7" s="432"/>
      <c r="Y7" s="432"/>
      <c r="Z7" s="432"/>
      <c r="AA7" s="524"/>
      <c r="AB7" s="521"/>
    </row>
    <row r="9" spans="3:28" ht="12.75">
      <c r="C9" s="442" t="s">
        <v>131</v>
      </c>
      <c r="D9" s="442"/>
      <c r="E9" s="442"/>
      <c r="F9" s="442"/>
      <c r="G9" s="442"/>
      <c r="H9" s="442"/>
      <c r="I9" s="442"/>
      <c r="J9" s="442"/>
      <c r="K9" s="442"/>
      <c r="L9" s="442"/>
      <c r="M9" s="442"/>
      <c r="N9" s="442"/>
      <c r="O9" s="442"/>
      <c r="P9" s="442"/>
      <c r="Q9" s="442"/>
      <c r="R9" s="442"/>
      <c r="S9" s="442"/>
      <c r="T9" s="442"/>
      <c r="U9" s="442"/>
      <c r="V9" s="442"/>
      <c r="W9" s="442"/>
      <c r="X9" s="442"/>
      <c r="Y9" s="442"/>
      <c r="Z9" s="442"/>
      <c r="AA9" s="442"/>
      <c r="AB9" s="188"/>
    </row>
    <row r="10" spans="3:28" ht="12.75">
      <c r="C10" s="13"/>
      <c r="D10" s="13"/>
      <c r="E10" s="13"/>
      <c r="F10" s="13"/>
      <c r="G10" s="13"/>
      <c r="H10" s="13"/>
      <c r="I10" s="13"/>
      <c r="J10" s="13"/>
      <c r="K10" s="13"/>
      <c r="L10" s="13"/>
      <c r="M10" s="13"/>
      <c r="N10" s="13"/>
      <c r="O10" s="13"/>
      <c r="P10" s="13"/>
      <c r="Q10" s="13"/>
      <c r="R10" s="13"/>
      <c r="S10" s="13"/>
      <c r="T10" s="13"/>
      <c r="U10" s="13"/>
      <c r="V10" s="13"/>
      <c r="W10" s="13"/>
      <c r="X10" s="13"/>
      <c r="Y10" s="13"/>
      <c r="Z10" s="13"/>
      <c r="AA10" s="13"/>
      <c r="AB10" s="131"/>
    </row>
    <row r="11" spans="2:28" s="145" customFormat="1" ht="12.75">
      <c r="B11" s="145" t="s">
        <v>128</v>
      </c>
      <c r="C11" s="338"/>
      <c r="D11" s="338"/>
      <c r="E11" s="338"/>
      <c r="F11" s="338"/>
      <c r="G11" s="338"/>
      <c r="H11" s="338"/>
      <c r="I11" s="338"/>
      <c r="J11" s="338"/>
      <c r="K11" s="338"/>
      <c r="L11" s="338"/>
      <c r="M11" s="338"/>
      <c r="N11" s="338"/>
      <c r="O11" s="338"/>
      <c r="P11" s="338"/>
      <c r="Q11" s="338"/>
      <c r="R11" s="338"/>
      <c r="S11" s="338"/>
      <c r="T11" s="338"/>
      <c r="U11" s="338"/>
      <c r="V11" s="338"/>
      <c r="W11" s="338"/>
      <c r="X11" s="338"/>
      <c r="Y11" s="338"/>
      <c r="Z11" s="338"/>
      <c r="AA11" s="338"/>
      <c r="AB11" s="339"/>
    </row>
    <row r="12" spans="2:28" s="145" customFormat="1" ht="25.5" customHeight="1">
      <c r="B12" s="340" t="s">
        <v>16</v>
      </c>
      <c r="C12" s="341">
        <v>53.75347544022243</v>
      </c>
      <c r="D12" s="341">
        <v>51.348999129677985</v>
      </c>
      <c r="E12" s="341">
        <v>48.977987421383645</v>
      </c>
      <c r="F12" s="341">
        <v>43.38278931750742</v>
      </c>
      <c r="G12" s="341">
        <v>43.80892520427404</v>
      </c>
      <c r="H12" s="341">
        <v>42.922374429223744</v>
      </c>
      <c r="I12" s="341">
        <v>40.9156976744186</v>
      </c>
      <c r="J12" s="341">
        <v>41.6784203102962</v>
      </c>
      <c r="K12" s="341">
        <v>38.13987022350396</v>
      </c>
      <c r="L12" s="341">
        <v>34.85714285714286</v>
      </c>
      <c r="M12" s="341">
        <v>39.671564390665516</v>
      </c>
      <c r="N12" s="341">
        <v>38.07303807303807</v>
      </c>
      <c r="O12" s="341">
        <v>41.75732217573222</v>
      </c>
      <c r="P12" s="341">
        <v>40.23622047244094</v>
      </c>
      <c r="Q12" s="341">
        <v>42.91338582677165</v>
      </c>
      <c r="R12" s="341">
        <v>41.517537580529705</v>
      </c>
      <c r="S12" s="341">
        <v>35.115606936416185</v>
      </c>
      <c r="T12" s="341">
        <v>37.712519319938174</v>
      </c>
      <c r="U12" s="341">
        <v>37.791199309749786</v>
      </c>
      <c r="V12" s="341">
        <v>39.31203931203931</v>
      </c>
      <c r="W12" s="341">
        <v>33.36330935251798</v>
      </c>
      <c r="X12" s="341">
        <v>36.015325670498086</v>
      </c>
      <c r="Y12" s="341">
        <v>39.3686165273909</v>
      </c>
      <c r="Z12" s="341">
        <v>35.004321521175456</v>
      </c>
      <c r="AA12" s="341">
        <v>33.770161290322584</v>
      </c>
      <c r="AB12" s="341">
        <v>38.034188034188034</v>
      </c>
    </row>
    <row r="13" spans="2:28" s="145" customFormat="1" ht="25.5" customHeight="1">
      <c r="B13" s="340" t="s">
        <v>17</v>
      </c>
      <c r="C13" s="341">
        <v>33.27154772937905</v>
      </c>
      <c r="D13" s="341">
        <v>33.94255874673629</v>
      </c>
      <c r="E13" s="341">
        <v>36.08490566037736</v>
      </c>
      <c r="F13" s="341">
        <v>34.42136498516321</v>
      </c>
      <c r="G13" s="341">
        <v>29.41546197360151</v>
      </c>
      <c r="H13" s="341">
        <v>30.332681017612522</v>
      </c>
      <c r="I13" s="341">
        <v>30.377906976744185</v>
      </c>
      <c r="J13" s="341">
        <v>27.43300423131171</v>
      </c>
      <c r="K13" s="341">
        <v>30.713770728190337</v>
      </c>
      <c r="L13" s="341">
        <v>31.591836734693878</v>
      </c>
      <c r="M13" s="341">
        <v>29.64563526361279</v>
      </c>
      <c r="N13" s="341">
        <v>30.691530691530694</v>
      </c>
      <c r="O13" s="341">
        <v>29.288702928870293</v>
      </c>
      <c r="P13" s="341">
        <v>31.811023622047248</v>
      </c>
      <c r="Q13" s="341">
        <v>27.95275590551181</v>
      </c>
      <c r="R13" s="341">
        <v>27.845382963493197</v>
      </c>
      <c r="S13" s="341">
        <v>28.901734104046245</v>
      </c>
      <c r="T13" s="341">
        <v>28.825347758887172</v>
      </c>
      <c r="U13" s="341">
        <v>27.092320966350304</v>
      </c>
      <c r="V13" s="341">
        <v>26.289926289926292</v>
      </c>
      <c r="W13" s="341">
        <v>31.654676258992804</v>
      </c>
      <c r="X13" s="341">
        <v>28.065134099616856</v>
      </c>
      <c r="Y13" s="341">
        <v>28.040854224698236</v>
      </c>
      <c r="Z13" s="341">
        <v>26.96629213483146</v>
      </c>
      <c r="AA13" s="341">
        <v>27.62096774193548</v>
      </c>
      <c r="AB13" s="341">
        <v>24.679487179487182</v>
      </c>
    </row>
    <row r="14" spans="2:28" s="145" customFormat="1" ht="25.5" customHeight="1">
      <c r="B14" s="340" t="s">
        <v>18</v>
      </c>
      <c r="C14" s="341">
        <v>12.974976830398516</v>
      </c>
      <c r="D14" s="341">
        <v>14.708442123585726</v>
      </c>
      <c r="E14" s="341">
        <v>14.937106918238992</v>
      </c>
      <c r="F14" s="341">
        <v>22.19584569732938</v>
      </c>
      <c r="G14" s="341">
        <v>26.77561282212445</v>
      </c>
      <c r="H14" s="341">
        <v>26.74494455316373</v>
      </c>
      <c r="I14" s="341">
        <v>28.706395348837212</v>
      </c>
      <c r="J14" s="341">
        <v>30.888575458392104</v>
      </c>
      <c r="K14" s="341">
        <v>31.146359048305694</v>
      </c>
      <c r="L14" s="341">
        <v>33.55102040816327</v>
      </c>
      <c r="M14" s="341">
        <v>30.682800345721695</v>
      </c>
      <c r="N14" s="341">
        <v>31.23543123543124</v>
      </c>
      <c r="O14" s="341">
        <v>28.95397489539749</v>
      </c>
      <c r="P14" s="341">
        <v>27.95275590551181</v>
      </c>
      <c r="Q14" s="341">
        <v>29.133858267716533</v>
      </c>
      <c r="R14" s="341">
        <v>30.637079455977094</v>
      </c>
      <c r="S14" s="341">
        <v>35.982658959537574</v>
      </c>
      <c r="T14" s="341">
        <v>33.46213292117465</v>
      </c>
      <c r="U14" s="341">
        <v>35.116479723899914</v>
      </c>
      <c r="V14" s="341">
        <v>34.3980343980344</v>
      </c>
      <c r="W14" s="341">
        <v>34.982014388489205</v>
      </c>
      <c r="X14" s="341">
        <v>35.91954022988506</v>
      </c>
      <c r="Y14" s="341">
        <v>32.590529247910865</v>
      </c>
      <c r="Z14" s="341">
        <v>38.02938634399309</v>
      </c>
      <c r="AA14" s="341">
        <v>38.608870967741936</v>
      </c>
      <c r="AB14" s="341">
        <v>37.28632478632478</v>
      </c>
    </row>
    <row r="15" spans="26:27" ht="12.75">
      <c r="Z15" s="131"/>
      <c r="AA15" s="131"/>
    </row>
    <row r="16" spans="1:28" ht="12.75">
      <c r="A16" s="154"/>
      <c r="B16" s="154"/>
      <c r="C16" s="154"/>
      <c r="D16" s="154"/>
      <c r="E16" s="154"/>
      <c r="F16" s="154"/>
      <c r="G16" s="154"/>
      <c r="H16" s="154"/>
      <c r="I16" s="154"/>
      <c r="J16" s="154"/>
      <c r="K16" s="154"/>
      <c r="L16" s="154"/>
      <c r="M16" s="154"/>
      <c r="N16" s="154"/>
      <c r="O16" s="154"/>
      <c r="P16" s="154"/>
      <c r="Q16" s="154"/>
      <c r="R16" s="154"/>
      <c r="S16" s="154"/>
      <c r="T16" s="154"/>
      <c r="U16" s="154"/>
      <c r="V16" s="154"/>
      <c r="W16" s="154"/>
      <c r="X16" s="154"/>
      <c r="Y16" s="154"/>
      <c r="Z16" s="154"/>
      <c r="AA16" s="154"/>
      <c r="AB16" s="154"/>
    </row>
    <row r="17" spans="26:27" ht="12.75">
      <c r="Z17" s="131"/>
      <c r="AA17" s="131"/>
    </row>
    <row r="19" spans="3:28" ht="12.75">
      <c r="C19" s="442" t="s">
        <v>132</v>
      </c>
      <c r="D19" s="442"/>
      <c r="E19" s="442"/>
      <c r="F19" s="442"/>
      <c r="G19" s="442"/>
      <c r="H19" s="442"/>
      <c r="I19" s="442"/>
      <c r="J19" s="442"/>
      <c r="K19" s="442"/>
      <c r="L19" s="442"/>
      <c r="M19" s="442"/>
      <c r="N19" s="442"/>
      <c r="O19" s="442"/>
      <c r="P19" s="442"/>
      <c r="Q19" s="442"/>
      <c r="R19" s="442"/>
      <c r="S19" s="442"/>
      <c r="T19" s="442"/>
      <c r="U19" s="442"/>
      <c r="V19" s="442"/>
      <c r="W19" s="442"/>
      <c r="X19" s="442"/>
      <c r="Y19" s="442"/>
      <c r="Z19" s="442"/>
      <c r="AA19" s="442"/>
      <c r="AB19" s="522"/>
    </row>
    <row r="20" spans="3:28" ht="12.75">
      <c r="C20" s="13"/>
      <c r="D20" s="13"/>
      <c r="E20" s="13"/>
      <c r="F20" s="13"/>
      <c r="G20" s="13"/>
      <c r="H20" s="13"/>
      <c r="I20" s="13"/>
      <c r="J20" s="13"/>
      <c r="K20" s="13"/>
      <c r="L20" s="13"/>
      <c r="M20" s="13"/>
      <c r="N20" s="13"/>
      <c r="O20" s="13"/>
      <c r="P20" s="13"/>
      <c r="Q20" s="13"/>
      <c r="R20" s="13"/>
      <c r="S20" s="13"/>
      <c r="T20" s="13"/>
      <c r="U20" s="13"/>
      <c r="V20" s="13"/>
      <c r="W20" s="13"/>
      <c r="X20" s="13"/>
      <c r="Y20" s="13"/>
      <c r="Z20" s="13"/>
      <c r="AA20" s="13"/>
      <c r="AB20" s="342"/>
    </row>
    <row r="21" spans="2:28" s="155" customFormat="1" ht="12.75">
      <c r="B21" s="155" t="s">
        <v>129</v>
      </c>
      <c r="C21" s="343"/>
      <c r="D21" s="343"/>
      <c r="E21" s="343"/>
      <c r="F21" s="343"/>
      <c r="G21" s="343"/>
      <c r="H21" s="343"/>
      <c r="I21" s="343"/>
      <c r="J21" s="343"/>
      <c r="K21" s="343"/>
      <c r="L21" s="343"/>
      <c r="M21" s="343"/>
      <c r="N21" s="343"/>
      <c r="O21" s="343"/>
      <c r="P21" s="343"/>
      <c r="Q21" s="343"/>
      <c r="R21" s="343"/>
      <c r="S21" s="343"/>
      <c r="T21" s="343"/>
      <c r="U21" s="343"/>
      <c r="V21" s="343"/>
      <c r="W21" s="343"/>
      <c r="X21" s="343"/>
      <c r="Y21" s="343"/>
      <c r="Z21" s="343"/>
      <c r="AA21" s="343"/>
      <c r="AB21" s="344"/>
    </row>
    <row r="22" spans="2:28" s="155" customFormat="1" ht="14.25">
      <c r="B22" s="158" t="s">
        <v>242</v>
      </c>
      <c r="C22" s="345">
        <v>131.515291</v>
      </c>
      <c r="D22" s="345">
        <v>144.816362</v>
      </c>
      <c r="E22" s="345">
        <v>135.69261</v>
      </c>
      <c r="F22" s="345">
        <v>168.567952</v>
      </c>
      <c r="G22" s="345">
        <v>175.054054</v>
      </c>
      <c r="H22" s="345">
        <v>177.949771</v>
      </c>
      <c r="I22" s="345">
        <v>185.637354</v>
      </c>
      <c r="J22" s="345">
        <v>187.310296</v>
      </c>
      <c r="K22" s="345">
        <v>200.819754</v>
      </c>
      <c r="L22" s="345">
        <v>205.602448</v>
      </c>
      <c r="M22" s="345">
        <v>190.569576</v>
      </c>
      <c r="N22" s="345">
        <v>193.888888</v>
      </c>
      <c r="O22" s="345">
        <v>184.338075</v>
      </c>
      <c r="P22" s="345">
        <v>186.044881</v>
      </c>
      <c r="Q22" s="345">
        <v>183.253543</v>
      </c>
      <c r="R22" s="345">
        <v>192.114531</v>
      </c>
      <c r="S22" s="345">
        <v>217.773843</v>
      </c>
      <c r="T22" s="345">
        <v>199.405718</v>
      </c>
      <c r="U22" s="345">
        <v>226.764452</v>
      </c>
      <c r="V22" s="345">
        <v>226.95823</v>
      </c>
      <c r="W22" s="345">
        <v>214.33723</v>
      </c>
      <c r="X22" s="345">
        <v>219.972222</v>
      </c>
      <c r="Y22" s="345">
        <v>203.410399</v>
      </c>
      <c r="Z22" s="345">
        <v>225.333621</v>
      </c>
      <c r="AA22" s="345">
        <v>220.386088</v>
      </c>
      <c r="AB22" s="345">
        <v>220.873931</v>
      </c>
    </row>
    <row r="25" spans="4:26" ht="12.75">
      <c r="D25" s="76"/>
      <c r="E25" s="76"/>
      <c r="F25" s="76"/>
      <c r="G25" s="76"/>
      <c r="H25" s="76"/>
      <c r="I25" s="76"/>
      <c r="J25" s="76"/>
      <c r="K25" s="76"/>
      <c r="L25" s="76"/>
      <c r="M25" s="76"/>
      <c r="N25" s="76"/>
      <c r="O25" s="76"/>
      <c r="P25" s="76"/>
      <c r="Q25" s="76"/>
      <c r="R25" s="76"/>
      <c r="S25" s="76"/>
      <c r="T25" s="76"/>
      <c r="U25" s="76"/>
      <c r="V25" s="76"/>
      <c r="W25" s="76"/>
      <c r="X25" s="76"/>
      <c r="Y25" s="76"/>
      <c r="Z25" s="76"/>
    </row>
    <row r="26" spans="4:26" ht="12.75">
      <c r="D26" s="76"/>
      <c r="E26" s="76"/>
      <c r="F26" s="76"/>
      <c r="G26" s="76"/>
      <c r="H26" s="76"/>
      <c r="I26" s="76"/>
      <c r="J26" s="76"/>
      <c r="K26" s="76"/>
      <c r="L26" s="76"/>
      <c r="M26" s="76"/>
      <c r="N26" s="76"/>
      <c r="O26" s="76"/>
      <c r="P26" s="76"/>
      <c r="Q26" s="76"/>
      <c r="R26" s="76"/>
      <c r="S26" s="76"/>
      <c r="T26" s="76"/>
      <c r="U26" s="76"/>
      <c r="V26" s="76"/>
      <c r="W26" s="76"/>
      <c r="X26" s="76"/>
      <c r="Y26" s="76"/>
      <c r="Z26" s="76"/>
    </row>
    <row r="27" spans="4:26" ht="12.75">
      <c r="D27" s="76"/>
      <c r="E27" s="76"/>
      <c r="F27" s="76"/>
      <c r="G27" s="76"/>
      <c r="H27" s="76"/>
      <c r="I27" s="76"/>
      <c r="J27" s="76"/>
      <c r="K27" s="76"/>
      <c r="L27" s="76"/>
      <c r="M27" s="76"/>
      <c r="N27" s="76"/>
      <c r="O27" s="76"/>
      <c r="P27" s="76"/>
      <c r="Q27" s="76"/>
      <c r="R27" s="76"/>
      <c r="S27" s="76"/>
      <c r="T27" s="76"/>
      <c r="U27" s="76"/>
      <c r="V27" s="76"/>
      <c r="W27" s="76"/>
      <c r="X27" s="76"/>
      <c r="Y27" s="76"/>
      <c r="Z27" s="76"/>
    </row>
  </sheetData>
  <mergeCells count="30">
    <mergeCell ref="Y6:Y7"/>
    <mergeCell ref="C9:AA9"/>
    <mergeCell ref="O2:V2"/>
    <mergeCell ref="V6:V7"/>
    <mergeCell ref="W6:W7"/>
    <mergeCell ref="X6:X7"/>
    <mergeCell ref="Z6:Z7"/>
    <mergeCell ref="R6:R7"/>
    <mergeCell ref="S6:S7"/>
    <mergeCell ref="K6:K7"/>
    <mergeCell ref="U6:U7"/>
    <mergeCell ref="N6:N7"/>
    <mergeCell ref="O6:O7"/>
    <mergeCell ref="P6:P7"/>
    <mergeCell ref="Q6:Q7"/>
    <mergeCell ref="T6:T7"/>
    <mergeCell ref="B6:B7"/>
    <mergeCell ref="C6:C7"/>
    <mergeCell ref="D6:D7"/>
    <mergeCell ref="E6:E7"/>
    <mergeCell ref="AB6:AB7"/>
    <mergeCell ref="C19:AB19"/>
    <mergeCell ref="J6:J7"/>
    <mergeCell ref="F6:F7"/>
    <mergeCell ref="G6:G7"/>
    <mergeCell ref="H6:H7"/>
    <mergeCell ref="I6:I7"/>
    <mergeCell ref="L6:L7"/>
    <mergeCell ref="M6:M7"/>
    <mergeCell ref="AA6:AA7"/>
  </mergeCells>
  <hyperlinks>
    <hyperlink ref="B2" location="'Annex Table 2'!B11" display="Table 4 time series"/>
    <hyperlink ref="B3" location="'Annex Table 2'!B17" display="Table 5 time series"/>
  </hyperlinks>
  <printOptions/>
  <pageMargins left="0.75" right="0.75" top="1" bottom="1" header="0.5" footer="0.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tabColor indexed="12"/>
  </sheetPr>
  <dimension ref="A1:AB72"/>
  <sheetViews>
    <sheetView showGridLines="0" workbookViewId="0" topLeftCell="A1">
      <pane xSplit="2" ySplit="9" topLeftCell="C10" activePane="bottomRight" state="frozen"/>
      <selection pane="topLeft" activeCell="AB75" sqref="AB75"/>
      <selection pane="topRight" activeCell="AB75" sqref="AB75"/>
      <selection pane="bottomLeft" activeCell="AB75" sqref="AB75"/>
      <selection pane="bottomRight" activeCell="I18" sqref="I18"/>
    </sheetView>
  </sheetViews>
  <sheetFormatPr defaultColWidth="9.140625" defaultRowHeight="12.75"/>
  <cols>
    <col min="1" max="1" width="3.28125" style="0" customWidth="1"/>
    <col min="2" max="2" width="26.8515625" style="0" customWidth="1"/>
    <col min="3" max="24" width="10.28125" style="0" customWidth="1"/>
    <col min="25" max="25" width="11.00390625" style="0" customWidth="1"/>
  </cols>
  <sheetData>
    <row r="1" ht="12.75">
      <c r="N1" s="143" t="s">
        <v>210</v>
      </c>
    </row>
    <row r="2" spans="2:24" ht="14.25">
      <c r="B2" s="144" t="s">
        <v>133</v>
      </c>
      <c r="C2" s="145" t="s">
        <v>136</v>
      </c>
      <c r="N2" s="528" t="s">
        <v>54</v>
      </c>
      <c r="O2" s="528"/>
      <c r="P2" s="528"/>
      <c r="Q2" s="528"/>
      <c r="R2" s="528"/>
      <c r="S2" s="528"/>
      <c r="T2" s="528"/>
      <c r="U2" s="528"/>
      <c r="V2" s="528"/>
      <c r="W2" s="528"/>
      <c r="X2" s="528"/>
    </row>
    <row r="3" spans="2:3" ht="14.25">
      <c r="B3" s="144" t="s">
        <v>134</v>
      </c>
      <c r="C3" s="146" t="s">
        <v>137</v>
      </c>
    </row>
    <row r="4" spans="2:3" ht="14.25">
      <c r="B4" s="144" t="s">
        <v>206</v>
      </c>
      <c r="C4" s="147" t="s">
        <v>138</v>
      </c>
    </row>
    <row r="6" spans="2:28" ht="13.5" thickBot="1">
      <c r="B6" s="149"/>
      <c r="C6" s="149"/>
      <c r="D6" s="149"/>
      <c r="E6" s="149"/>
      <c r="F6" s="149"/>
      <c r="G6" s="149"/>
      <c r="H6" s="149"/>
      <c r="I6" s="149"/>
      <c r="J6" s="149"/>
      <c r="K6" s="149"/>
      <c r="L6" s="149"/>
      <c r="M6" s="149"/>
      <c r="N6" s="149"/>
      <c r="O6" s="149"/>
      <c r="P6" s="149"/>
      <c r="Q6" s="149"/>
      <c r="R6" s="149"/>
      <c r="S6" s="149"/>
      <c r="T6" s="149"/>
      <c r="U6" s="149"/>
      <c r="V6" s="149"/>
      <c r="W6" s="149"/>
      <c r="X6" s="149"/>
      <c r="Y6" s="149"/>
      <c r="Z6" s="149"/>
      <c r="AA6" s="149"/>
      <c r="AB6" s="149"/>
    </row>
    <row r="7" spans="2:28" ht="12.75" customHeight="1">
      <c r="B7" s="453" t="s">
        <v>81</v>
      </c>
      <c r="C7" s="516" t="s">
        <v>111</v>
      </c>
      <c r="D7" s="516" t="s">
        <v>112</v>
      </c>
      <c r="E7" s="516" t="s">
        <v>113</v>
      </c>
      <c r="F7" s="516" t="s">
        <v>114</v>
      </c>
      <c r="G7" s="516" t="s">
        <v>13</v>
      </c>
      <c r="H7" s="516" t="s">
        <v>115</v>
      </c>
      <c r="I7" s="516" t="s">
        <v>116</v>
      </c>
      <c r="J7" s="516" t="s">
        <v>117</v>
      </c>
      <c r="K7" s="516" t="s">
        <v>118</v>
      </c>
      <c r="L7" s="516" t="s">
        <v>119</v>
      </c>
      <c r="M7" s="516" t="s">
        <v>97</v>
      </c>
      <c r="N7" s="516" t="s">
        <v>120</v>
      </c>
      <c r="O7" s="516" t="s">
        <v>121</v>
      </c>
      <c r="P7" s="516" t="s">
        <v>122</v>
      </c>
      <c r="Q7" s="516" t="s">
        <v>98</v>
      </c>
      <c r="R7" s="516" t="s">
        <v>123</v>
      </c>
      <c r="S7" s="516" t="s">
        <v>124</v>
      </c>
      <c r="T7" s="516" t="s">
        <v>125</v>
      </c>
      <c r="U7" s="516" t="s">
        <v>80</v>
      </c>
      <c r="V7" s="431" t="s">
        <v>82</v>
      </c>
      <c r="W7" s="431" t="s">
        <v>86</v>
      </c>
      <c r="X7" s="431" t="s">
        <v>93</v>
      </c>
      <c r="Y7" s="431" t="s">
        <v>100</v>
      </c>
      <c r="Z7" s="431" t="s">
        <v>146</v>
      </c>
      <c r="AA7" s="431" t="s">
        <v>192</v>
      </c>
      <c r="AB7" s="526" t="s">
        <v>221</v>
      </c>
    </row>
    <row r="8" spans="2:28" ht="13.5" thickBot="1">
      <c r="B8" s="451"/>
      <c r="C8" s="432" t="s">
        <v>112</v>
      </c>
      <c r="D8" s="432" t="s">
        <v>113</v>
      </c>
      <c r="E8" s="432" t="s">
        <v>112</v>
      </c>
      <c r="F8" s="432" t="s">
        <v>113</v>
      </c>
      <c r="G8" s="432" t="s">
        <v>114</v>
      </c>
      <c r="H8" s="432" t="s">
        <v>13</v>
      </c>
      <c r="I8" s="432" t="s">
        <v>118</v>
      </c>
      <c r="J8" s="432" t="s">
        <v>121</v>
      </c>
      <c r="K8" s="432" t="s">
        <v>124</v>
      </c>
      <c r="L8" s="432" t="s">
        <v>13</v>
      </c>
      <c r="M8" s="432" t="s">
        <v>13</v>
      </c>
      <c r="N8" s="432" t="s">
        <v>13</v>
      </c>
      <c r="O8" s="432" t="s">
        <v>13</v>
      </c>
      <c r="P8" s="432" t="s">
        <v>13</v>
      </c>
      <c r="Q8" s="432" t="s">
        <v>13</v>
      </c>
      <c r="R8" s="432"/>
      <c r="S8" s="432"/>
      <c r="T8" s="432"/>
      <c r="U8" s="432"/>
      <c r="V8" s="432"/>
      <c r="W8" s="432"/>
      <c r="X8" s="432"/>
      <c r="Y8" s="432"/>
      <c r="Z8" s="432"/>
      <c r="AA8" s="432"/>
      <c r="AB8" s="527"/>
    </row>
    <row r="9" spans="3:26" ht="12.75">
      <c r="C9" s="517" t="s">
        <v>135</v>
      </c>
      <c r="D9" s="517"/>
      <c r="E9" s="517"/>
      <c r="F9" s="517"/>
      <c r="G9" s="517"/>
      <c r="H9" s="517"/>
      <c r="I9" s="517"/>
      <c r="J9" s="517"/>
      <c r="K9" s="517"/>
      <c r="L9" s="517"/>
      <c r="M9" s="517"/>
      <c r="N9" s="517"/>
      <c r="O9" s="517"/>
      <c r="P9" s="517"/>
      <c r="Q9" s="517"/>
      <c r="R9" s="517"/>
      <c r="S9" s="517"/>
      <c r="T9" s="517"/>
      <c r="U9" s="517"/>
      <c r="V9" s="517"/>
      <c r="W9" s="517"/>
      <c r="X9" s="517"/>
      <c r="Y9" s="517"/>
      <c r="Z9" s="517"/>
    </row>
    <row r="10" spans="3:25" ht="12.75">
      <c r="C10" s="150"/>
      <c r="D10" s="150"/>
      <c r="E10" s="150"/>
      <c r="F10" s="150"/>
      <c r="G10" s="150"/>
      <c r="H10" s="150"/>
      <c r="I10" s="150"/>
      <c r="J10" s="150"/>
      <c r="K10" s="150"/>
      <c r="L10" s="150"/>
      <c r="M10" s="150"/>
      <c r="N10" s="150"/>
      <c r="O10" s="150"/>
      <c r="P10" s="150"/>
      <c r="Q10" s="150"/>
      <c r="R10" s="150"/>
      <c r="S10" s="150"/>
      <c r="T10" s="150"/>
      <c r="U10" s="150"/>
      <c r="V10" s="150"/>
      <c r="W10" s="150"/>
      <c r="X10" s="150"/>
      <c r="Y10" s="150"/>
    </row>
    <row r="11" ht="12.75">
      <c r="B11" s="145" t="s">
        <v>133</v>
      </c>
    </row>
    <row r="12" spans="2:28" ht="12.75">
      <c r="B12" s="151" t="s">
        <v>79</v>
      </c>
      <c r="C12" s="328">
        <v>1380</v>
      </c>
      <c r="D12" s="328">
        <v>1381</v>
      </c>
      <c r="E12" s="328">
        <v>1332</v>
      </c>
      <c r="F12" s="328">
        <v>1612</v>
      </c>
      <c r="G12" s="328">
        <v>1562</v>
      </c>
      <c r="H12" s="328">
        <v>1728</v>
      </c>
      <c r="I12" s="328">
        <v>1622</v>
      </c>
      <c r="J12" s="328">
        <v>1611</v>
      </c>
      <c r="K12" s="328">
        <v>1500</v>
      </c>
      <c r="L12" s="328">
        <v>1438</v>
      </c>
      <c r="M12" s="328">
        <v>1350</v>
      </c>
      <c r="N12" s="328">
        <v>1457</v>
      </c>
      <c r="O12" s="328">
        <v>1278</v>
      </c>
      <c r="P12" s="328">
        <v>1343</v>
      </c>
      <c r="Q12" s="328">
        <v>1168</v>
      </c>
      <c r="R12" s="328">
        <v>1401</v>
      </c>
      <c r="S12" s="328">
        <v>1172</v>
      </c>
      <c r="T12" s="328">
        <v>1168</v>
      </c>
      <c r="U12" s="328">
        <v>940</v>
      </c>
      <c r="V12" s="328">
        <v>1018</v>
      </c>
      <c r="W12" s="328">
        <v>1084</v>
      </c>
      <c r="X12" s="328">
        <v>895</v>
      </c>
      <c r="Y12" s="328">
        <v>927</v>
      </c>
      <c r="Z12" s="328">
        <v>972</v>
      </c>
      <c r="AA12" s="328">
        <v>1032</v>
      </c>
      <c r="AB12" s="328">
        <v>1034</v>
      </c>
    </row>
    <row r="13" spans="2:28" ht="12.75">
      <c r="B13" s="151"/>
      <c r="C13" s="329"/>
      <c r="D13" s="329"/>
      <c r="E13" s="329"/>
      <c r="F13" s="329"/>
      <c r="G13" s="329"/>
      <c r="H13" s="329"/>
      <c r="I13" s="329"/>
      <c r="J13" s="329"/>
      <c r="K13" s="329"/>
      <c r="L13" s="329"/>
      <c r="M13" s="329"/>
      <c r="N13" s="329"/>
      <c r="O13" s="329"/>
      <c r="P13" s="329"/>
      <c r="Q13" s="329"/>
      <c r="R13" s="329"/>
      <c r="S13" s="329"/>
      <c r="T13" s="329"/>
      <c r="U13" s="329"/>
      <c r="V13" s="329"/>
      <c r="W13" s="329"/>
      <c r="X13" s="329"/>
      <c r="Y13" s="329"/>
      <c r="Z13" s="329"/>
      <c r="AA13" s="329"/>
      <c r="AB13" s="329"/>
    </row>
    <row r="14" spans="2:28" ht="12.75">
      <c r="B14" s="153" t="s">
        <v>35</v>
      </c>
      <c r="C14" s="329">
        <v>999</v>
      </c>
      <c r="D14" s="329">
        <v>992</v>
      </c>
      <c r="E14" s="329">
        <v>959</v>
      </c>
      <c r="F14" s="329">
        <v>1043</v>
      </c>
      <c r="G14" s="329">
        <v>1003</v>
      </c>
      <c r="H14" s="329">
        <v>1132</v>
      </c>
      <c r="I14" s="329">
        <v>1059</v>
      </c>
      <c r="J14" s="329">
        <v>1024</v>
      </c>
      <c r="K14" s="329">
        <v>924</v>
      </c>
      <c r="L14" s="329">
        <v>947</v>
      </c>
      <c r="M14" s="329">
        <v>867</v>
      </c>
      <c r="N14" s="329">
        <v>980</v>
      </c>
      <c r="O14" s="329">
        <v>853</v>
      </c>
      <c r="P14" s="329">
        <v>906</v>
      </c>
      <c r="Q14" s="329">
        <v>781</v>
      </c>
      <c r="R14" s="329">
        <v>924</v>
      </c>
      <c r="S14" s="329">
        <v>727</v>
      </c>
      <c r="T14" s="329">
        <v>735</v>
      </c>
      <c r="U14" s="329">
        <v>563</v>
      </c>
      <c r="V14" s="329">
        <v>648</v>
      </c>
      <c r="W14" s="329">
        <v>662</v>
      </c>
      <c r="X14" s="329">
        <v>530</v>
      </c>
      <c r="Y14" s="329">
        <v>577</v>
      </c>
      <c r="Z14" s="329">
        <v>583</v>
      </c>
      <c r="AA14" s="329">
        <v>621</v>
      </c>
      <c r="AB14" s="329">
        <v>614</v>
      </c>
    </row>
    <row r="15" spans="2:28" ht="12.75">
      <c r="B15" s="153" t="s">
        <v>53</v>
      </c>
      <c r="C15" s="329">
        <v>327</v>
      </c>
      <c r="D15" s="329">
        <v>342</v>
      </c>
      <c r="E15" s="329">
        <v>316</v>
      </c>
      <c r="F15" s="329">
        <v>509</v>
      </c>
      <c r="G15" s="329">
        <v>500</v>
      </c>
      <c r="H15" s="329">
        <v>551</v>
      </c>
      <c r="I15" s="329">
        <v>524</v>
      </c>
      <c r="J15" s="329">
        <v>536</v>
      </c>
      <c r="K15" s="329">
        <v>540</v>
      </c>
      <c r="L15" s="329">
        <v>465</v>
      </c>
      <c r="M15" s="329">
        <v>466</v>
      </c>
      <c r="N15" s="329">
        <v>467</v>
      </c>
      <c r="O15" s="329">
        <v>423</v>
      </c>
      <c r="P15" s="329">
        <v>435</v>
      </c>
      <c r="Q15" s="329">
        <v>385</v>
      </c>
      <c r="R15" s="329">
        <v>475</v>
      </c>
      <c r="S15" s="329">
        <v>445</v>
      </c>
      <c r="T15" s="329">
        <v>432</v>
      </c>
      <c r="U15" s="329">
        <v>377</v>
      </c>
      <c r="V15" s="329">
        <v>368</v>
      </c>
      <c r="W15" s="329">
        <v>422</v>
      </c>
      <c r="X15" s="329">
        <v>365</v>
      </c>
      <c r="Y15" s="329">
        <v>348</v>
      </c>
      <c r="Z15" s="329">
        <v>388</v>
      </c>
      <c r="AA15" s="329">
        <v>411</v>
      </c>
      <c r="AB15" s="329">
        <v>420</v>
      </c>
    </row>
    <row r="16" spans="2:28" ht="12.75">
      <c r="B16" s="153" t="s">
        <v>36</v>
      </c>
      <c r="C16" s="329">
        <v>54</v>
      </c>
      <c r="D16" s="329">
        <v>47</v>
      </c>
      <c r="E16" s="329">
        <v>57</v>
      </c>
      <c r="F16" s="329">
        <v>60</v>
      </c>
      <c r="G16" s="329">
        <v>59</v>
      </c>
      <c r="H16" s="329">
        <v>45</v>
      </c>
      <c r="I16" s="329">
        <v>39</v>
      </c>
      <c r="J16" s="329">
        <v>51</v>
      </c>
      <c r="K16" s="329">
        <v>36</v>
      </c>
      <c r="L16" s="329">
        <v>26</v>
      </c>
      <c r="M16" s="329">
        <v>17</v>
      </c>
      <c r="N16" s="329">
        <v>10</v>
      </c>
      <c r="O16" s="329">
        <v>2</v>
      </c>
      <c r="P16" s="329">
        <v>2</v>
      </c>
      <c r="Q16" s="329">
        <v>2</v>
      </c>
      <c r="R16" s="329">
        <v>2</v>
      </c>
      <c r="S16" s="329">
        <v>0</v>
      </c>
      <c r="T16" s="329">
        <v>1</v>
      </c>
      <c r="U16" s="329">
        <v>0</v>
      </c>
      <c r="V16" s="329">
        <v>2</v>
      </c>
      <c r="W16" s="329">
        <v>0</v>
      </c>
      <c r="X16" s="329">
        <v>0</v>
      </c>
      <c r="Y16" s="329">
        <v>2</v>
      </c>
      <c r="Z16" s="329">
        <v>1</v>
      </c>
      <c r="AA16" s="329">
        <v>0</v>
      </c>
      <c r="AB16" s="329">
        <v>0</v>
      </c>
    </row>
    <row r="18" spans="1:28" ht="12.75">
      <c r="A18" s="154"/>
      <c r="B18" s="154"/>
      <c r="C18" s="154"/>
      <c r="D18" s="154"/>
      <c r="E18" s="154"/>
      <c r="F18" s="154"/>
      <c r="G18" s="154"/>
      <c r="H18" s="154"/>
      <c r="I18" s="154"/>
      <c r="J18" s="154"/>
      <c r="K18" s="154"/>
      <c r="L18" s="154"/>
      <c r="M18" s="154"/>
      <c r="N18" s="154"/>
      <c r="O18" s="154"/>
      <c r="P18" s="154"/>
      <c r="Q18" s="154"/>
      <c r="R18" s="154"/>
      <c r="S18" s="154"/>
      <c r="T18" s="154"/>
      <c r="U18" s="154"/>
      <c r="V18" s="154"/>
      <c r="W18" s="154"/>
      <c r="X18" s="154"/>
      <c r="Y18" s="154"/>
      <c r="Z18" s="154"/>
      <c r="AA18" s="154"/>
      <c r="AB18" s="154"/>
    </row>
    <row r="21" ht="12.75">
      <c r="B21" s="155" t="s">
        <v>134</v>
      </c>
    </row>
    <row r="22" spans="2:28" ht="12.75">
      <c r="B22" s="156" t="s">
        <v>35</v>
      </c>
      <c r="C22" s="346">
        <v>1656</v>
      </c>
      <c r="D22" s="346">
        <v>1579</v>
      </c>
      <c r="E22" s="346">
        <v>1512</v>
      </c>
      <c r="F22" s="346">
        <v>1622</v>
      </c>
      <c r="G22" s="346">
        <v>1569</v>
      </c>
      <c r="H22" s="346">
        <v>1836</v>
      </c>
      <c r="I22" s="346">
        <v>1653</v>
      </c>
      <c r="J22" s="346">
        <v>1585</v>
      </c>
      <c r="K22" s="346">
        <v>1474</v>
      </c>
      <c r="L22" s="346">
        <v>1507</v>
      </c>
      <c r="M22" s="346">
        <v>1393</v>
      </c>
      <c r="N22" s="346">
        <v>1518</v>
      </c>
      <c r="O22" s="346">
        <v>1346</v>
      </c>
      <c r="P22" s="346">
        <v>1512</v>
      </c>
      <c r="Q22" s="346">
        <v>1248</v>
      </c>
      <c r="R22" s="346">
        <v>1515</v>
      </c>
      <c r="S22" s="346">
        <v>1246</v>
      </c>
      <c r="T22" s="346">
        <v>1216</v>
      </c>
      <c r="U22" s="346">
        <v>911</v>
      </c>
      <c r="V22" s="346">
        <v>1065</v>
      </c>
      <c r="W22" s="346">
        <v>1049</v>
      </c>
      <c r="X22" s="346">
        <v>869</v>
      </c>
      <c r="Y22" s="346">
        <v>928</v>
      </c>
      <c r="Z22" s="346">
        <v>935</v>
      </c>
      <c r="AA22" s="346">
        <v>1000</v>
      </c>
      <c r="AB22" s="346">
        <v>985</v>
      </c>
    </row>
    <row r="23" spans="2:28" ht="12.75">
      <c r="B23" s="155"/>
      <c r="C23" s="347"/>
      <c r="D23" s="347"/>
      <c r="E23" s="347"/>
      <c r="F23" s="347"/>
      <c r="G23" s="347"/>
      <c r="H23" s="347"/>
      <c r="I23" s="347"/>
      <c r="J23" s="347"/>
      <c r="K23" s="347"/>
      <c r="L23" s="347"/>
      <c r="M23" s="347"/>
      <c r="N23" s="347"/>
      <c r="O23" s="347"/>
      <c r="P23" s="347"/>
      <c r="Q23" s="347"/>
      <c r="R23" s="347"/>
      <c r="S23" s="347"/>
      <c r="T23" s="347"/>
      <c r="U23" s="347"/>
      <c r="V23" s="347"/>
      <c r="W23" s="347"/>
      <c r="X23" s="347"/>
      <c r="Y23" s="347"/>
      <c r="Z23" s="347"/>
      <c r="AA23" s="347"/>
      <c r="AB23" s="347"/>
    </row>
    <row r="24" spans="2:28" ht="12.75">
      <c r="B24" s="157" t="s">
        <v>38</v>
      </c>
      <c r="C24" s="347">
        <v>605</v>
      </c>
      <c r="D24" s="347">
        <v>589</v>
      </c>
      <c r="E24" s="347">
        <v>582</v>
      </c>
      <c r="F24" s="347">
        <v>605</v>
      </c>
      <c r="G24" s="347">
        <v>549</v>
      </c>
      <c r="H24" s="347">
        <v>646</v>
      </c>
      <c r="I24" s="347">
        <v>616</v>
      </c>
      <c r="J24" s="347">
        <v>560</v>
      </c>
      <c r="K24" s="347">
        <v>535</v>
      </c>
      <c r="L24" s="347">
        <v>554</v>
      </c>
      <c r="M24" s="347">
        <v>466</v>
      </c>
      <c r="N24" s="347">
        <v>571</v>
      </c>
      <c r="O24" s="347">
        <v>472</v>
      </c>
      <c r="P24" s="347">
        <v>514</v>
      </c>
      <c r="Q24" s="347">
        <v>413</v>
      </c>
      <c r="R24" s="347">
        <v>474</v>
      </c>
      <c r="S24" s="347">
        <v>399</v>
      </c>
      <c r="T24" s="347">
        <v>388</v>
      </c>
      <c r="U24" s="347">
        <v>274</v>
      </c>
      <c r="V24" s="347">
        <v>312</v>
      </c>
      <c r="W24" s="347">
        <v>335</v>
      </c>
      <c r="X24" s="347">
        <v>259</v>
      </c>
      <c r="Y24" s="347">
        <v>276</v>
      </c>
      <c r="Z24" s="347">
        <v>273</v>
      </c>
      <c r="AA24" s="347">
        <v>270</v>
      </c>
      <c r="AB24" s="347">
        <v>289</v>
      </c>
    </row>
    <row r="25" spans="2:28" ht="12.75">
      <c r="B25" s="157" t="s">
        <v>39</v>
      </c>
      <c r="C25" s="347">
        <v>551</v>
      </c>
      <c r="D25" s="347">
        <v>531</v>
      </c>
      <c r="E25" s="347">
        <v>501</v>
      </c>
      <c r="F25" s="347">
        <v>531</v>
      </c>
      <c r="G25" s="347">
        <v>538</v>
      </c>
      <c r="H25" s="347">
        <v>612</v>
      </c>
      <c r="I25" s="347">
        <v>570</v>
      </c>
      <c r="J25" s="347">
        <v>547</v>
      </c>
      <c r="K25" s="347">
        <v>466</v>
      </c>
      <c r="L25" s="347">
        <v>491</v>
      </c>
      <c r="M25" s="347">
        <v>473</v>
      </c>
      <c r="N25" s="347">
        <v>481</v>
      </c>
      <c r="O25" s="347">
        <v>450</v>
      </c>
      <c r="P25" s="347">
        <v>470</v>
      </c>
      <c r="Q25" s="347">
        <v>405</v>
      </c>
      <c r="R25" s="347">
        <v>509</v>
      </c>
      <c r="S25" s="347">
        <v>415</v>
      </c>
      <c r="T25" s="347">
        <v>389</v>
      </c>
      <c r="U25" s="347">
        <v>308</v>
      </c>
      <c r="V25" s="347">
        <v>381</v>
      </c>
      <c r="W25" s="347">
        <v>345</v>
      </c>
      <c r="X25" s="347">
        <v>301</v>
      </c>
      <c r="Y25" s="347">
        <v>314</v>
      </c>
      <c r="Z25" s="347">
        <v>326</v>
      </c>
      <c r="AA25" s="347">
        <v>358</v>
      </c>
      <c r="AB25" s="347">
        <v>327</v>
      </c>
    </row>
    <row r="26" spans="2:28" ht="12.75">
      <c r="B26" s="157" t="s">
        <v>40</v>
      </c>
      <c r="C26" s="347">
        <v>125</v>
      </c>
      <c r="D26" s="347">
        <v>125</v>
      </c>
      <c r="E26" s="347">
        <v>115</v>
      </c>
      <c r="F26" s="347">
        <v>138</v>
      </c>
      <c r="G26" s="347">
        <v>124</v>
      </c>
      <c r="H26" s="347">
        <v>168</v>
      </c>
      <c r="I26" s="347">
        <v>154</v>
      </c>
      <c r="J26" s="347">
        <v>129</v>
      </c>
      <c r="K26" s="347">
        <v>147</v>
      </c>
      <c r="L26" s="347">
        <v>131</v>
      </c>
      <c r="M26" s="347">
        <v>134</v>
      </c>
      <c r="N26" s="347">
        <v>147</v>
      </c>
      <c r="O26" s="347">
        <v>62</v>
      </c>
      <c r="P26" s="347">
        <v>156</v>
      </c>
      <c r="Q26" s="347">
        <v>117</v>
      </c>
      <c r="R26" s="347">
        <v>129</v>
      </c>
      <c r="S26" s="347">
        <v>132</v>
      </c>
      <c r="T26" s="347">
        <v>120</v>
      </c>
      <c r="U26" s="347">
        <v>87</v>
      </c>
      <c r="V26" s="347">
        <v>71</v>
      </c>
      <c r="W26" s="347">
        <v>57</v>
      </c>
      <c r="X26" s="347">
        <v>66</v>
      </c>
      <c r="Y26" s="347">
        <v>69</v>
      </c>
      <c r="Z26" s="347">
        <v>69</v>
      </c>
      <c r="AA26" s="347">
        <v>97</v>
      </c>
      <c r="AB26" s="347">
        <v>125</v>
      </c>
    </row>
    <row r="27" spans="2:28" ht="12.75">
      <c r="B27" s="157" t="s">
        <v>59</v>
      </c>
      <c r="C27" s="347">
        <v>172</v>
      </c>
      <c r="D27" s="347">
        <v>141</v>
      </c>
      <c r="E27" s="347">
        <v>140</v>
      </c>
      <c r="F27" s="347">
        <v>143</v>
      </c>
      <c r="G27" s="347">
        <v>144</v>
      </c>
      <c r="H27" s="347">
        <v>151</v>
      </c>
      <c r="I27" s="347">
        <v>112</v>
      </c>
      <c r="J27" s="347">
        <v>119</v>
      </c>
      <c r="K27" s="347">
        <v>101</v>
      </c>
      <c r="L27" s="347">
        <v>101</v>
      </c>
      <c r="M27" s="347">
        <v>95</v>
      </c>
      <c r="N27" s="347">
        <v>87</v>
      </c>
      <c r="O27" s="347">
        <v>92</v>
      </c>
      <c r="P27" s="347">
        <v>91</v>
      </c>
      <c r="Q27" s="347">
        <v>74</v>
      </c>
      <c r="R27" s="347">
        <v>80</v>
      </c>
      <c r="S27" s="347">
        <v>69</v>
      </c>
      <c r="T27" s="347">
        <v>76</v>
      </c>
      <c r="U27" s="347">
        <v>61</v>
      </c>
      <c r="V27" s="347">
        <v>66</v>
      </c>
      <c r="W27" s="347">
        <v>49</v>
      </c>
      <c r="X27" s="347">
        <v>59</v>
      </c>
      <c r="Y27" s="347">
        <v>52</v>
      </c>
      <c r="Z27" s="347">
        <v>50</v>
      </c>
      <c r="AA27" s="347">
        <v>59</v>
      </c>
      <c r="AB27" s="347">
        <v>37</v>
      </c>
    </row>
    <row r="28" spans="2:28" ht="12.75">
      <c r="B28" s="157" t="s">
        <v>60</v>
      </c>
      <c r="C28" s="347">
        <v>69</v>
      </c>
      <c r="D28" s="347">
        <v>73</v>
      </c>
      <c r="E28" s="347">
        <v>64</v>
      </c>
      <c r="F28" s="347">
        <v>63</v>
      </c>
      <c r="G28" s="347">
        <v>65</v>
      </c>
      <c r="H28" s="347">
        <v>93</v>
      </c>
      <c r="I28" s="347">
        <v>70</v>
      </c>
      <c r="J28" s="347">
        <v>77</v>
      </c>
      <c r="K28" s="347">
        <v>68</v>
      </c>
      <c r="L28" s="347">
        <v>84</v>
      </c>
      <c r="M28" s="347">
        <v>72</v>
      </c>
      <c r="N28" s="347">
        <v>90</v>
      </c>
      <c r="O28" s="347">
        <v>92</v>
      </c>
      <c r="P28" s="347">
        <v>143</v>
      </c>
      <c r="Q28" s="347">
        <v>115</v>
      </c>
      <c r="R28" s="347">
        <v>151</v>
      </c>
      <c r="S28" s="347">
        <v>103</v>
      </c>
      <c r="T28" s="347">
        <v>117</v>
      </c>
      <c r="U28" s="347">
        <v>88</v>
      </c>
      <c r="V28" s="347">
        <v>114</v>
      </c>
      <c r="W28" s="347">
        <v>37</v>
      </c>
      <c r="X28" s="347">
        <v>94</v>
      </c>
      <c r="Y28" s="347">
        <v>119</v>
      </c>
      <c r="Z28" s="347">
        <v>108</v>
      </c>
      <c r="AA28" s="347">
        <v>91</v>
      </c>
      <c r="AB28" s="347">
        <v>95</v>
      </c>
    </row>
    <row r="29" spans="2:28" ht="12.75">
      <c r="B29" s="157" t="s">
        <v>41</v>
      </c>
      <c r="C29" s="347">
        <v>73</v>
      </c>
      <c r="D29" s="347">
        <v>55</v>
      </c>
      <c r="E29" s="347">
        <v>47</v>
      </c>
      <c r="F29" s="347">
        <v>71</v>
      </c>
      <c r="G29" s="347">
        <v>63</v>
      </c>
      <c r="H29" s="347">
        <v>67</v>
      </c>
      <c r="I29" s="347">
        <v>50</v>
      </c>
      <c r="J29" s="347">
        <v>60</v>
      </c>
      <c r="K29" s="347">
        <v>52</v>
      </c>
      <c r="L29" s="347">
        <v>52</v>
      </c>
      <c r="M29" s="347">
        <v>46</v>
      </c>
      <c r="N29" s="347">
        <v>54</v>
      </c>
      <c r="O29" s="347">
        <v>92</v>
      </c>
      <c r="P29" s="347">
        <v>49</v>
      </c>
      <c r="Q29" s="347">
        <v>42</v>
      </c>
      <c r="R29" s="347">
        <v>46</v>
      </c>
      <c r="S29" s="347">
        <v>38</v>
      </c>
      <c r="T29" s="347">
        <v>29</v>
      </c>
      <c r="U29" s="347">
        <v>29</v>
      </c>
      <c r="V29" s="347">
        <v>39</v>
      </c>
      <c r="W29" s="347">
        <v>95</v>
      </c>
      <c r="X29" s="347">
        <v>23</v>
      </c>
      <c r="Y29" s="347">
        <v>33</v>
      </c>
      <c r="Z29" s="347">
        <v>35</v>
      </c>
      <c r="AA29" s="347">
        <v>31</v>
      </c>
      <c r="AB29" s="347">
        <v>37</v>
      </c>
    </row>
    <row r="30" spans="2:28" ht="12.75">
      <c r="B30" s="157" t="s">
        <v>42</v>
      </c>
      <c r="C30" s="347">
        <v>24</v>
      </c>
      <c r="D30" s="347">
        <v>24</v>
      </c>
      <c r="E30" s="347">
        <v>35</v>
      </c>
      <c r="F30" s="347">
        <v>36</v>
      </c>
      <c r="G30" s="347">
        <v>45</v>
      </c>
      <c r="H30" s="347">
        <v>47</v>
      </c>
      <c r="I30" s="347">
        <v>43</v>
      </c>
      <c r="J30" s="347">
        <v>53</v>
      </c>
      <c r="K30" s="347">
        <v>54</v>
      </c>
      <c r="L30" s="347">
        <v>48</v>
      </c>
      <c r="M30" s="347">
        <v>46</v>
      </c>
      <c r="N30" s="347">
        <v>49</v>
      </c>
      <c r="O30" s="347">
        <v>39</v>
      </c>
      <c r="P30" s="347">
        <v>42</v>
      </c>
      <c r="Q30" s="347">
        <v>39</v>
      </c>
      <c r="R30" s="347">
        <v>57</v>
      </c>
      <c r="S30" s="347">
        <v>51</v>
      </c>
      <c r="T30" s="347">
        <v>50</v>
      </c>
      <c r="U30" s="347">
        <v>31</v>
      </c>
      <c r="V30" s="347">
        <v>44</v>
      </c>
      <c r="W30" s="347">
        <v>93</v>
      </c>
      <c r="X30" s="347">
        <v>34</v>
      </c>
      <c r="Y30" s="347">
        <v>27</v>
      </c>
      <c r="Z30" s="347">
        <v>45</v>
      </c>
      <c r="AA30" s="347">
        <v>44</v>
      </c>
      <c r="AB30" s="347">
        <v>43</v>
      </c>
    </row>
    <row r="31" spans="2:28" ht="12.75">
      <c r="B31" s="157" t="s">
        <v>61</v>
      </c>
      <c r="C31" s="347">
        <v>10</v>
      </c>
      <c r="D31" s="347">
        <v>19</v>
      </c>
      <c r="E31" s="347">
        <v>10</v>
      </c>
      <c r="F31" s="347">
        <v>10</v>
      </c>
      <c r="G31" s="347">
        <v>19</v>
      </c>
      <c r="H31" s="347">
        <v>27</v>
      </c>
      <c r="I31" s="347">
        <v>17</v>
      </c>
      <c r="J31" s="347">
        <v>18</v>
      </c>
      <c r="K31" s="347">
        <v>25</v>
      </c>
      <c r="L31" s="347">
        <v>19</v>
      </c>
      <c r="M31" s="347">
        <v>27</v>
      </c>
      <c r="N31" s="347">
        <v>20</v>
      </c>
      <c r="O31" s="347">
        <v>19</v>
      </c>
      <c r="P31" s="347">
        <v>14</v>
      </c>
      <c r="Q31" s="347">
        <v>17</v>
      </c>
      <c r="R31" s="347">
        <v>28</v>
      </c>
      <c r="S31" s="347">
        <v>11</v>
      </c>
      <c r="T31" s="347">
        <v>12</v>
      </c>
      <c r="U31" s="347">
        <v>13</v>
      </c>
      <c r="V31" s="347">
        <v>9</v>
      </c>
      <c r="W31" s="347">
        <v>16</v>
      </c>
      <c r="X31" s="347">
        <v>9</v>
      </c>
      <c r="Y31" s="347">
        <v>11</v>
      </c>
      <c r="Z31" s="347">
        <v>13</v>
      </c>
      <c r="AA31" s="347">
        <v>20</v>
      </c>
      <c r="AB31" s="347">
        <v>9</v>
      </c>
    </row>
    <row r="32" spans="2:28" ht="12.75">
      <c r="B32" s="157" t="s">
        <v>43</v>
      </c>
      <c r="C32" s="347">
        <v>5</v>
      </c>
      <c r="D32" s="347">
        <v>4</v>
      </c>
      <c r="E32" s="347">
        <v>2</v>
      </c>
      <c r="F32" s="347">
        <v>5</v>
      </c>
      <c r="G32" s="347">
        <v>6</v>
      </c>
      <c r="H32" s="347">
        <v>4</v>
      </c>
      <c r="I32" s="347">
        <v>3</v>
      </c>
      <c r="J32" s="347">
        <v>2</v>
      </c>
      <c r="K32" s="347">
        <v>4</v>
      </c>
      <c r="L32" s="347">
        <v>7</v>
      </c>
      <c r="M32" s="347">
        <v>8</v>
      </c>
      <c r="N32" s="347">
        <v>3</v>
      </c>
      <c r="O32" s="347">
        <v>3</v>
      </c>
      <c r="P32" s="347">
        <v>4</v>
      </c>
      <c r="Q32" s="347">
        <v>1</v>
      </c>
      <c r="R32" s="347">
        <v>6</v>
      </c>
      <c r="S32" s="347">
        <v>7</v>
      </c>
      <c r="T32" s="347">
        <v>8</v>
      </c>
      <c r="U32" s="347">
        <v>7</v>
      </c>
      <c r="V32" s="347">
        <v>2</v>
      </c>
      <c r="W32" s="347">
        <v>4</v>
      </c>
      <c r="X32" s="347">
        <v>5</v>
      </c>
      <c r="Y32" s="347">
        <v>3</v>
      </c>
      <c r="Z32" s="347">
        <v>2</v>
      </c>
      <c r="AA32" s="347">
        <v>5</v>
      </c>
      <c r="AB32" s="347">
        <v>5</v>
      </c>
    </row>
    <row r="33" spans="2:28" ht="12.75">
      <c r="B33" s="157" t="s">
        <v>44</v>
      </c>
      <c r="C33" s="347">
        <v>6</v>
      </c>
      <c r="D33" s="347">
        <v>5</v>
      </c>
      <c r="E33" s="347">
        <v>8</v>
      </c>
      <c r="F33" s="347">
        <v>3</v>
      </c>
      <c r="G33" s="347">
        <v>5</v>
      </c>
      <c r="H33" s="347">
        <v>5</v>
      </c>
      <c r="I33" s="347">
        <v>8</v>
      </c>
      <c r="J33" s="347">
        <v>6</v>
      </c>
      <c r="K33" s="347">
        <v>6</v>
      </c>
      <c r="L33" s="347">
        <v>7</v>
      </c>
      <c r="M33" s="347">
        <v>13</v>
      </c>
      <c r="N33" s="347">
        <v>7</v>
      </c>
      <c r="O33" s="347">
        <v>6</v>
      </c>
      <c r="P33" s="347">
        <v>4</v>
      </c>
      <c r="Q33" s="347">
        <v>4</v>
      </c>
      <c r="R33" s="347">
        <v>6</v>
      </c>
      <c r="S33" s="347">
        <v>7</v>
      </c>
      <c r="T33" s="347">
        <v>5</v>
      </c>
      <c r="U33" s="347">
        <v>2</v>
      </c>
      <c r="V33" s="347">
        <v>8</v>
      </c>
      <c r="W33" s="347">
        <v>4</v>
      </c>
      <c r="X33" s="347">
        <v>7</v>
      </c>
      <c r="Y33" s="347">
        <v>4</v>
      </c>
      <c r="Z33" s="347">
        <v>2</v>
      </c>
      <c r="AA33" s="347">
        <v>2</v>
      </c>
      <c r="AB33" s="347">
        <v>5</v>
      </c>
    </row>
    <row r="34" spans="2:28" ht="12.75">
      <c r="B34" s="155" t="s">
        <v>62</v>
      </c>
      <c r="C34" s="347">
        <v>6</v>
      </c>
      <c r="D34" s="347">
        <v>7</v>
      </c>
      <c r="E34" s="347">
        <v>5</v>
      </c>
      <c r="F34" s="347">
        <v>10</v>
      </c>
      <c r="G34" s="347">
        <v>6</v>
      </c>
      <c r="H34" s="347">
        <v>10</v>
      </c>
      <c r="I34" s="347">
        <v>5</v>
      </c>
      <c r="J34" s="347">
        <v>8</v>
      </c>
      <c r="K34" s="347">
        <v>8</v>
      </c>
      <c r="L34" s="347">
        <v>7</v>
      </c>
      <c r="M34" s="347">
        <v>7</v>
      </c>
      <c r="N34" s="347">
        <v>7</v>
      </c>
      <c r="O34" s="347">
        <v>16</v>
      </c>
      <c r="P34" s="347">
        <v>20</v>
      </c>
      <c r="Q34" s="347">
        <v>18</v>
      </c>
      <c r="R34" s="347">
        <v>22</v>
      </c>
      <c r="S34" s="347">
        <v>8</v>
      </c>
      <c r="T34" s="347">
        <v>17</v>
      </c>
      <c r="U34" s="347">
        <v>10</v>
      </c>
      <c r="V34" s="347">
        <v>13</v>
      </c>
      <c r="W34" s="347">
        <v>10</v>
      </c>
      <c r="X34" s="347">
        <v>9</v>
      </c>
      <c r="Y34" s="347">
        <v>17</v>
      </c>
      <c r="Z34" s="347">
        <v>11</v>
      </c>
      <c r="AA34" s="347">
        <v>20</v>
      </c>
      <c r="AB34" s="347">
        <v>11</v>
      </c>
    </row>
    <row r="35" spans="2:28" ht="12.75">
      <c r="B35" s="155" t="s">
        <v>63</v>
      </c>
      <c r="C35" s="347">
        <v>10</v>
      </c>
      <c r="D35" s="347">
        <v>6</v>
      </c>
      <c r="E35" s="347">
        <v>3</v>
      </c>
      <c r="F35" s="347">
        <v>7</v>
      </c>
      <c r="G35" s="347">
        <v>5</v>
      </c>
      <c r="H35" s="347">
        <v>6</v>
      </c>
      <c r="I35" s="347">
        <v>5</v>
      </c>
      <c r="J35" s="347">
        <v>6</v>
      </c>
      <c r="K35" s="347">
        <v>8</v>
      </c>
      <c r="L35" s="347">
        <v>6</v>
      </c>
      <c r="M35" s="347">
        <v>6</v>
      </c>
      <c r="N35" s="347">
        <v>2</v>
      </c>
      <c r="O35" s="347">
        <v>3</v>
      </c>
      <c r="P35" s="347">
        <v>5</v>
      </c>
      <c r="Q35" s="347">
        <v>3</v>
      </c>
      <c r="R35" s="347">
        <v>7</v>
      </c>
      <c r="S35" s="347">
        <v>6</v>
      </c>
      <c r="T35" s="347">
        <v>5</v>
      </c>
      <c r="U35" s="347">
        <v>1</v>
      </c>
      <c r="V35" s="347">
        <v>6</v>
      </c>
      <c r="W35" s="347">
        <v>4</v>
      </c>
      <c r="X35" s="347">
        <v>3</v>
      </c>
      <c r="Y35" s="347">
        <v>3</v>
      </c>
      <c r="Z35" s="347">
        <v>1</v>
      </c>
      <c r="AA35" s="347">
        <v>3</v>
      </c>
      <c r="AB35" s="347">
        <v>2</v>
      </c>
    </row>
    <row r="36" ht="12.75">
      <c r="B36" s="155"/>
    </row>
    <row r="37" ht="12.75">
      <c r="B37" s="155"/>
    </row>
    <row r="38" spans="2:28" ht="12.75">
      <c r="B38" s="158" t="s">
        <v>53</v>
      </c>
      <c r="C38" s="330">
        <v>597</v>
      </c>
      <c r="D38" s="330">
        <v>635</v>
      </c>
      <c r="E38" s="330">
        <v>566</v>
      </c>
      <c r="F38" s="330">
        <v>865</v>
      </c>
      <c r="G38" s="330">
        <v>900</v>
      </c>
      <c r="H38" s="330">
        <v>972</v>
      </c>
      <c r="I38" s="330">
        <v>934</v>
      </c>
      <c r="J38" s="330">
        <v>963</v>
      </c>
      <c r="K38" s="330">
        <v>978</v>
      </c>
      <c r="L38" s="330">
        <v>822</v>
      </c>
      <c r="M38" s="330">
        <v>817</v>
      </c>
      <c r="N38" s="330">
        <v>823</v>
      </c>
      <c r="O38" s="330">
        <v>781</v>
      </c>
      <c r="P38" s="330">
        <v>788</v>
      </c>
      <c r="Q38" s="330">
        <v>682</v>
      </c>
      <c r="R38" s="330">
        <v>898</v>
      </c>
      <c r="S38" s="330">
        <v>770</v>
      </c>
      <c r="T38" s="330">
        <v>758</v>
      </c>
      <c r="U38" s="330">
        <v>674</v>
      </c>
      <c r="V38" s="330">
        <v>658</v>
      </c>
      <c r="W38" s="330">
        <v>767</v>
      </c>
      <c r="X38" s="330">
        <v>642</v>
      </c>
      <c r="Y38" s="330">
        <v>621</v>
      </c>
      <c r="Z38" s="330">
        <v>623</v>
      </c>
      <c r="AA38" s="330">
        <v>679</v>
      </c>
      <c r="AB38" s="330">
        <v>658</v>
      </c>
    </row>
    <row r="39" spans="2:28" ht="12.75">
      <c r="B39" s="155"/>
      <c r="C39" s="331"/>
      <c r="D39" s="331"/>
      <c r="E39" s="331"/>
      <c r="F39" s="331"/>
      <c r="G39" s="331"/>
      <c r="H39" s="331"/>
      <c r="I39" s="331"/>
      <c r="J39" s="331"/>
      <c r="K39" s="331"/>
      <c r="L39" s="331"/>
      <c r="M39" s="331"/>
      <c r="N39" s="331"/>
      <c r="O39" s="331"/>
      <c r="P39" s="331"/>
      <c r="Q39" s="331"/>
      <c r="R39" s="331"/>
      <c r="S39" s="331"/>
      <c r="T39" s="331"/>
      <c r="U39" s="331"/>
      <c r="V39" s="331"/>
      <c r="W39" s="331"/>
      <c r="X39" s="331"/>
      <c r="Y39" s="331"/>
      <c r="Z39" s="331"/>
      <c r="AA39" s="331"/>
      <c r="AB39" s="331"/>
    </row>
    <row r="40" spans="2:28" ht="12.75">
      <c r="B40" s="157" t="s">
        <v>64</v>
      </c>
      <c r="C40" s="331">
        <v>134</v>
      </c>
      <c r="D40" s="331">
        <v>142</v>
      </c>
      <c r="E40" s="331">
        <v>151</v>
      </c>
      <c r="F40" s="331">
        <v>236</v>
      </c>
      <c r="G40" s="331">
        <v>232</v>
      </c>
      <c r="H40" s="331">
        <v>256</v>
      </c>
      <c r="I40" s="331">
        <v>259</v>
      </c>
      <c r="J40" s="331">
        <v>284</v>
      </c>
      <c r="K40" s="331">
        <v>254</v>
      </c>
      <c r="L40" s="331">
        <v>223</v>
      </c>
      <c r="M40" s="331">
        <v>222</v>
      </c>
      <c r="N40" s="331">
        <v>219</v>
      </c>
      <c r="O40" s="331">
        <v>211</v>
      </c>
      <c r="P40" s="331">
        <v>213</v>
      </c>
      <c r="Q40" s="331">
        <v>187</v>
      </c>
      <c r="R40" s="331">
        <v>220</v>
      </c>
      <c r="S40" s="331">
        <v>205</v>
      </c>
      <c r="T40" s="331">
        <v>210</v>
      </c>
      <c r="U40" s="331">
        <v>170</v>
      </c>
      <c r="V40" s="331">
        <v>157</v>
      </c>
      <c r="W40" s="331">
        <v>193</v>
      </c>
      <c r="X40" s="331">
        <v>156</v>
      </c>
      <c r="Y40" s="331">
        <v>148</v>
      </c>
      <c r="Z40" s="331">
        <v>151</v>
      </c>
      <c r="AA40" s="331">
        <v>160</v>
      </c>
      <c r="AB40" s="331">
        <v>168</v>
      </c>
    </row>
    <row r="41" spans="2:28" ht="12.75">
      <c r="B41" s="157" t="s">
        <v>39</v>
      </c>
      <c r="C41" s="331">
        <v>238</v>
      </c>
      <c r="D41" s="331">
        <v>255</v>
      </c>
      <c r="E41" s="331">
        <v>225</v>
      </c>
      <c r="F41" s="331">
        <v>346</v>
      </c>
      <c r="G41" s="331">
        <v>357</v>
      </c>
      <c r="H41" s="331">
        <v>374</v>
      </c>
      <c r="I41" s="331">
        <v>348</v>
      </c>
      <c r="J41" s="331">
        <v>350</v>
      </c>
      <c r="K41" s="331">
        <v>373</v>
      </c>
      <c r="L41" s="331">
        <v>316</v>
      </c>
      <c r="M41" s="331">
        <v>305</v>
      </c>
      <c r="N41" s="331">
        <v>297</v>
      </c>
      <c r="O41" s="331">
        <v>289</v>
      </c>
      <c r="P41" s="331">
        <v>288</v>
      </c>
      <c r="Q41" s="331">
        <v>242</v>
      </c>
      <c r="R41" s="331">
        <v>315</v>
      </c>
      <c r="S41" s="331">
        <v>269</v>
      </c>
      <c r="T41" s="331">
        <v>281</v>
      </c>
      <c r="U41" s="331">
        <v>237</v>
      </c>
      <c r="V41" s="331">
        <v>246</v>
      </c>
      <c r="W41" s="331">
        <v>274</v>
      </c>
      <c r="X41" s="331">
        <v>232</v>
      </c>
      <c r="Y41" s="331">
        <v>233</v>
      </c>
      <c r="Z41" s="331">
        <v>232</v>
      </c>
      <c r="AA41" s="331">
        <v>250</v>
      </c>
      <c r="AB41" s="331">
        <v>236</v>
      </c>
    </row>
    <row r="42" spans="2:28" ht="12.75">
      <c r="B42" s="157" t="s">
        <v>40</v>
      </c>
      <c r="C42" s="331">
        <v>48</v>
      </c>
      <c r="D42" s="331">
        <v>54</v>
      </c>
      <c r="E42" s="331">
        <v>52</v>
      </c>
      <c r="F42" s="331">
        <v>76</v>
      </c>
      <c r="G42" s="331">
        <v>72</v>
      </c>
      <c r="H42" s="331">
        <v>90</v>
      </c>
      <c r="I42" s="331">
        <v>79</v>
      </c>
      <c r="J42" s="331">
        <v>96</v>
      </c>
      <c r="K42" s="331">
        <v>101</v>
      </c>
      <c r="L42" s="331">
        <v>74</v>
      </c>
      <c r="M42" s="331">
        <v>72</v>
      </c>
      <c r="N42" s="331">
        <v>96</v>
      </c>
      <c r="O42" s="331">
        <v>76</v>
      </c>
      <c r="P42" s="331">
        <v>74</v>
      </c>
      <c r="Q42" s="331">
        <v>72</v>
      </c>
      <c r="R42" s="331">
        <v>99</v>
      </c>
      <c r="S42" s="331">
        <v>89</v>
      </c>
      <c r="T42" s="331">
        <v>65</v>
      </c>
      <c r="U42" s="331">
        <v>78</v>
      </c>
      <c r="V42" s="331">
        <v>61</v>
      </c>
      <c r="W42" s="331">
        <v>75</v>
      </c>
      <c r="X42" s="331">
        <v>66</v>
      </c>
      <c r="Y42" s="331">
        <v>64</v>
      </c>
      <c r="Z42" s="331">
        <v>51</v>
      </c>
      <c r="AA42" s="331">
        <v>75</v>
      </c>
      <c r="AB42" s="331">
        <v>78</v>
      </c>
    </row>
    <row r="43" spans="2:28" ht="12.75">
      <c r="B43" s="157" t="s">
        <v>59</v>
      </c>
      <c r="C43" s="331">
        <v>102</v>
      </c>
      <c r="D43" s="331">
        <v>100</v>
      </c>
      <c r="E43" s="331">
        <v>72</v>
      </c>
      <c r="F43" s="331">
        <v>114</v>
      </c>
      <c r="G43" s="331">
        <v>124</v>
      </c>
      <c r="H43" s="331">
        <v>125</v>
      </c>
      <c r="I43" s="331">
        <v>127</v>
      </c>
      <c r="J43" s="331">
        <v>100</v>
      </c>
      <c r="K43" s="331">
        <v>97</v>
      </c>
      <c r="L43" s="331">
        <v>81</v>
      </c>
      <c r="M43" s="331">
        <v>69</v>
      </c>
      <c r="N43" s="331">
        <v>94</v>
      </c>
      <c r="O43" s="331">
        <v>76</v>
      </c>
      <c r="P43" s="331">
        <v>71</v>
      </c>
      <c r="Q43" s="331">
        <v>51</v>
      </c>
      <c r="R43" s="331">
        <v>86</v>
      </c>
      <c r="S43" s="331">
        <v>61</v>
      </c>
      <c r="T43" s="331">
        <v>73</v>
      </c>
      <c r="U43" s="331">
        <v>49</v>
      </c>
      <c r="V43" s="331">
        <v>64</v>
      </c>
      <c r="W43" s="331">
        <v>57</v>
      </c>
      <c r="X43" s="331">
        <v>64</v>
      </c>
      <c r="Y43" s="331">
        <v>50</v>
      </c>
      <c r="Z43" s="331">
        <v>53</v>
      </c>
      <c r="AA43" s="331">
        <v>61</v>
      </c>
      <c r="AB43" s="331">
        <v>50</v>
      </c>
    </row>
    <row r="44" spans="2:28" ht="12.75">
      <c r="B44" s="157" t="s">
        <v>60</v>
      </c>
      <c r="C44" s="331">
        <v>23</v>
      </c>
      <c r="D44" s="331">
        <v>17</v>
      </c>
      <c r="E44" s="331">
        <v>17</v>
      </c>
      <c r="F44" s="331">
        <v>27</v>
      </c>
      <c r="G44" s="331">
        <v>34</v>
      </c>
      <c r="H44" s="331">
        <v>33</v>
      </c>
      <c r="I44" s="331">
        <v>29</v>
      </c>
      <c r="J44" s="331">
        <v>44</v>
      </c>
      <c r="K44" s="331">
        <v>46</v>
      </c>
      <c r="L44" s="331">
        <v>42</v>
      </c>
      <c r="M44" s="331">
        <v>48</v>
      </c>
      <c r="N44" s="331">
        <v>43</v>
      </c>
      <c r="O44" s="331">
        <v>49</v>
      </c>
      <c r="P44" s="331">
        <v>58</v>
      </c>
      <c r="Q44" s="331">
        <v>49</v>
      </c>
      <c r="R44" s="331">
        <v>88</v>
      </c>
      <c r="S44" s="331">
        <v>73</v>
      </c>
      <c r="T44" s="331">
        <v>64</v>
      </c>
      <c r="U44" s="331">
        <v>64</v>
      </c>
      <c r="V44" s="331">
        <v>67</v>
      </c>
      <c r="W44" s="331">
        <v>78</v>
      </c>
      <c r="X44" s="331">
        <v>56</v>
      </c>
      <c r="Y44" s="331">
        <v>57</v>
      </c>
      <c r="Z44" s="331">
        <v>68</v>
      </c>
      <c r="AA44" s="331">
        <v>65</v>
      </c>
      <c r="AB44" s="331">
        <v>48</v>
      </c>
    </row>
    <row r="45" spans="2:28" ht="12.75">
      <c r="B45" s="157" t="s">
        <v>41</v>
      </c>
      <c r="C45" s="331">
        <v>23</v>
      </c>
      <c r="D45" s="331">
        <v>28</v>
      </c>
      <c r="E45" s="331">
        <v>18</v>
      </c>
      <c r="F45" s="331">
        <v>23</v>
      </c>
      <c r="G45" s="331">
        <v>25</v>
      </c>
      <c r="H45" s="331">
        <v>31</v>
      </c>
      <c r="I45" s="331">
        <v>27</v>
      </c>
      <c r="J45" s="331">
        <v>14</v>
      </c>
      <c r="K45" s="331">
        <v>33</v>
      </c>
      <c r="L45" s="331">
        <v>26</v>
      </c>
      <c r="M45" s="331">
        <v>37</v>
      </c>
      <c r="N45" s="331">
        <v>21</v>
      </c>
      <c r="O45" s="331">
        <v>22</v>
      </c>
      <c r="P45" s="331">
        <v>28</v>
      </c>
      <c r="Q45" s="331">
        <v>16</v>
      </c>
      <c r="R45" s="331">
        <v>27</v>
      </c>
      <c r="S45" s="331">
        <v>21</v>
      </c>
      <c r="T45" s="331">
        <v>21</v>
      </c>
      <c r="U45" s="331">
        <v>21</v>
      </c>
      <c r="V45" s="331">
        <v>20</v>
      </c>
      <c r="W45" s="331">
        <v>26</v>
      </c>
      <c r="X45" s="331">
        <v>11</v>
      </c>
      <c r="Y45" s="331">
        <v>26</v>
      </c>
      <c r="Z45" s="331">
        <v>14</v>
      </c>
      <c r="AA45" s="331">
        <v>23</v>
      </c>
      <c r="AB45" s="331">
        <v>29</v>
      </c>
    </row>
    <row r="46" spans="2:28" ht="12.75">
      <c r="B46" s="157" t="s">
        <v>42</v>
      </c>
      <c r="C46" s="331">
        <v>9</v>
      </c>
      <c r="D46" s="331">
        <v>21</v>
      </c>
      <c r="E46" s="331">
        <v>17</v>
      </c>
      <c r="F46" s="331">
        <v>25</v>
      </c>
      <c r="G46" s="331">
        <v>26</v>
      </c>
      <c r="H46" s="331">
        <v>34</v>
      </c>
      <c r="I46" s="331">
        <v>32</v>
      </c>
      <c r="J46" s="331">
        <v>38</v>
      </c>
      <c r="K46" s="331">
        <v>43</v>
      </c>
      <c r="L46" s="331">
        <v>35</v>
      </c>
      <c r="M46" s="331">
        <v>40</v>
      </c>
      <c r="N46" s="331">
        <v>33</v>
      </c>
      <c r="O46" s="331">
        <v>33</v>
      </c>
      <c r="P46" s="331">
        <v>32</v>
      </c>
      <c r="Q46" s="331">
        <v>32</v>
      </c>
      <c r="R46" s="331">
        <v>38</v>
      </c>
      <c r="S46" s="331">
        <v>25</v>
      </c>
      <c r="T46" s="331">
        <v>24</v>
      </c>
      <c r="U46" s="331">
        <v>31</v>
      </c>
      <c r="V46" s="331">
        <v>33</v>
      </c>
      <c r="W46" s="331">
        <v>35</v>
      </c>
      <c r="X46" s="331">
        <v>33</v>
      </c>
      <c r="Y46" s="331">
        <v>18</v>
      </c>
      <c r="Z46" s="331">
        <v>32</v>
      </c>
      <c r="AA46" s="331">
        <v>23</v>
      </c>
      <c r="AB46" s="331">
        <v>27</v>
      </c>
    </row>
    <row r="47" spans="2:28" ht="12.75">
      <c r="B47" s="157" t="s">
        <v>61</v>
      </c>
      <c r="C47" s="331">
        <v>5</v>
      </c>
      <c r="D47" s="331">
        <v>2</v>
      </c>
      <c r="E47" s="331">
        <v>2</v>
      </c>
      <c r="F47" s="331">
        <v>2</v>
      </c>
      <c r="G47" s="331">
        <v>7</v>
      </c>
      <c r="H47" s="331">
        <v>4</v>
      </c>
      <c r="I47" s="331">
        <v>10</v>
      </c>
      <c r="J47" s="331">
        <v>8</v>
      </c>
      <c r="K47" s="331">
        <v>3</v>
      </c>
      <c r="L47" s="331">
        <v>6</v>
      </c>
      <c r="M47" s="331">
        <v>3</v>
      </c>
      <c r="N47" s="331">
        <v>4</v>
      </c>
      <c r="O47" s="331">
        <v>6</v>
      </c>
      <c r="P47" s="331">
        <v>2</v>
      </c>
      <c r="Q47" s="331">
        <v>8</v>
      </c>
      <c r="R47" s="331">
        <v>3</v>
      </c>
      <c r="S47" s="331">
        <v>3</v>
      </c>
      <c r="T47" s="331">
        <v>4</v>
      </c>
      <c r="U47" s="331">
        <v>5</v>
      </c>
      <c r="V47" s="331">
        <v>3</v>
      </c>
      <c r="W47" s="331">
        <v>2</v>
      </c>
      <c r="X47" s="331">
        <v>8</v>
      </c>
      <c r="Y47" s="331">
        <v>7</v>
      </c>
      <c r="Z47" s="331">
        <v>8</v>
      </c>
      <c r="AA47" s="331">
        <v>9</v>
      </c>
      <c r="AB47" s="331">
        <v>2</v>
      </c>
    </row>
    <row r="48" spans="2:28" ht="12.75">
      <c r="B48" s="157" t="s">
        <v>43</v>
      </c>
      <c r="C48" s="331">
        <v>5</v>
      </c>
      <c r="D48" s="331">
        <v>2</v>
      </c>
      <c r="E48" s="331">
        <v>2</v>
      </c>
      <c r="F48" s="331">
        <v>7</v>
      </c>
      <c r="G48" s="331">
        <v>8</v>
      </c>
      <c r="H48" s="331">
        <v>6</v>
      </c>
      <c r="I48" s="331">
        <v>2</v>
      </c>
      <c r="J48" s="331">
        <v>8</v>
      </c>
      <c r="K48" s="331">
        <v>3</v>
      </c>
      <c r="L48" s="331">
        <v>8</v>
      </c>
      <c r="M48" s="331">
        <v>3</v>
      </c>
      <c r="N48" s="331">
        <v>6</v>
      </c>
      <c r="O48" s="331">
        <v>6</v>
      </c>
      <c r="P48" s="331">
        <v>6</v>
      </c>
      <c r="Q48" s="331">
        <v>7</v>
      </c>
      <c r="R48" s="331">
        <v>5</v>
      </c>
      <c r="S48" s="331">
        <v>2</v>
      </c>
      <c r="T48" s="331">
        <v>2</v>
      </c>
      <c r="U48" s="331">
        <v>5</v>
      </c>
      <c r="V48" s="331">
        <v>1</v>
      </c>
      <c r="W48" s="331">
        <v>3</v>
      </c>
      <c r="X48" s="331">
        <v>3</v>
      </c>
      <c r="Y48" s="331">
        <v>9</v>
      </c>
      <c r="Z48" s="331">
        <v>3</v>
      </c>
      <c r="AA48" s="331">
        <v>4</v>
      </c>
      <c r="AB48" s="331">
        <v>4</v>
      </c>
    </row>
    <row r="49" spans="2:28" ht="12.75">
      <c r="B49" s="157" t="s">
        <v>44</v>
      </c>
      <c r="C49" s="331">
        <v>6</v>
      </c>
      <c r="D49" s="331">
        <v>10</v>
      </c>
      <c r="E49" s="331">
        <v>4</v>
      </c>
      <c r="F49" s="331">
        <v>2</v>
      </c>
      <c r="G49" s="331">
        <v>2</v>
      </c>
      <c r="H49" s="331">
        <v>6</v>
      </c>
      <c r="I49" s="331">
        <v>9</v>
      </c>
      <c r="J49" s="331">
        <v>13</v>
      </c>
      <c r="K49" s="331">
        <v>7</v>
      </c>
      <c r="L49" s="331">
        <v>6</v>
      </c>
      <c r="M49" s="331">
        <v>5</v>
      </c>
      <c r="N49" s="331">
        <v>4</v>
      </c>
      <c r="O49" s="331">
        <v>3</v>
      </c>
      <c r="P49" s="331">
        <v>10</v>
      </c>
      <c r="Q49" s="331">
        <v>5</v>
      </c>
      <c r="R49" s="331">
        <v>6</v>
      </c>
      <c r="S49" s="331">
        <v>12</v>
      </c>
      <c r="T49" s="331">
        <v>7</v>
      </c>
      <c r="U49" s="331">
        <v>5</v>
      </c>
      <c r="V49" s="331">
        <v>2</v>
      </c>
      <c r="W49" s="331">
        <v>16</v>
      </c>
      <c r="X49" s="331">
        <v>7</v>
      </c>
      <c r="Y49" s="331">
        <v>5</v>
      </c>
      <c r="Z49" s="331">
        <v>4</v>
      </c>
      <c r="AA49" s="331">
        <v>3</v>
      </c>
      <c r="AB49" s="331">
        <v>2</v>
      </c>
    </row>
    <row r="50" spans="2:28" ht="12.75">
      <c r="B50" s="157" t="s">
        <v>62</v>
      </c>
      <c r="C50" s="331">
        <v>3</v>
      </c>
      <c r="D50" s="331">
        <v>1</v>
      </c>
      <c r="E50" s="331">
        <v>2</v>
      </c>
      <c r="F50" s="331">
        <v>0</v>
      </c>
      <c r="G50" s="331">
        <v>1</v>
      </c>
      <c r="H50" s="331">
        <v>4</v>
      </c>
      <c r="I50" s="331">
        <v>2</v>
      </c>
      <c r="J50" s="331">
        <v>4</v>
      </c>
      <c r="K50" s="331">
        <v>3</v>
      </c>
      <c r="L50" s="331">
        <v>0</v>
      </c>
      <c r="M50" s="331">
        <v>4</v>
      </c>
      <c r="N50" s="331">
        <v>2</v>
      </c>
      <c r="O50" s="331">
        <v>2</v>
      </c>
      <c r="P50" s="331">
        <v>4</v>
      </c>
      <c r="Q50" s="331">
        <v>7</v>
      </c>
      <c r="R50" s="331">
        <v>5</v>
      </c>
      <c r="S50" s="331">
        <v>5</v>
      </c>
      <c r="T50" s="331">
        <v>4</v>
      </c>
      <c r="U50" s="331">
        <v>5</v>
      </c>
      <c r="V50" s="331">
        <v>2</v>
      </c>
      <c r="W50" s="331">
        <v>2</v>
      </c>
      <c r="X50" s="331">
        <v>2</v>
      </c>
      <c r="Y50" s="331">
        <v>3</v>
      </c>
      <c r="Z50" s="331">
        <v>2</v>
      </c>
      <c r="AA50" s="331">
        <v>3</v>
      </c>
      <c r="AB50" s="331">
        <v>10</v>
      </c>
    </row>
    <row r="51" spans="2:28" ht="12.75">
      <c r="B51" s="157" t="s">
        <v>63</v>
      </c>
      <c r="C51" s="331">
        <v>1</v>
      </c>
      <c r="D51" s="331">
        <v>3</v>
      </c>
      <c r="E51" s="331">
        <v>4</v>
      </c>
      <c r="F51" s="331">
        <v>7</v>
      </c>
      <c r="G51" s="331">
        <v>12</v>
      </c>
      <c r="H51" s="331">
        <v>9</v>
      </c>
      <c r="I51" s="331">
        <v>10</v>
      </c>
      <c r="J51" s="331">
        <v>4</v>
      </c>
      <c r="K51" s="331">
        <v>15</v>
      </c>
      <c r="L51" s="331">
        <v>5</v>
      </c>
      <c r="M51" s="331">
        <v>9</v>
      </c>
      <c r="N51" s="331">
        <v>4</v>
      </c>
      <c r="O51" s="331">
        <v>8</v>
      </c>
      <c r="P51" s="331">
        <v>2</v>
      </c>
      <c r="Q51" s="331">
        <v>6</v>
      </c>
      <c r="R51" s="331">
        <v>6</v>
      </c>
      <c r="S51" s="331">
        <v>5</v>
      </c>
      <c r="T51" s="331">
        <v>3</v>
      </c>
      <c r="U51" s="331">
        <v>4</v>
      </c>
      <c r="V51" s="331">
        <v>2</v>
      </c>
      <c r="W51" s="331">
        <v>6</v>
      </c>
      <c r="X51" s="331">
        <v>4</v>
      </c>
      <c r="Y51" s="331">
        <v>1</v>
      </c>
      <c r="Z51" s="331">
        <v>5</v>
      </c>
      <c r="AA51" s="331">
        <v>3</v>
      </c>
      <c r="AB51" s="331">
        <v>4</v>
      </c>
    </row>
    <row r="53" spans="1:28" ht="12.75">
      <c r="A53" s="154"/>
      <c r="B53" s="154"/>
      <c r="C53" s="154"/>
      <c r="D53" s="154"/>
      <c r="E53" s="154"/>
      <c r="F53" s="154"/>
      <c r="G53" s="154"/>
      <c r="H53" s="154"/>
      <c r="I53" s="154"/>
      <c r="J53" s="154"/>
      <c r="K53" s="154"/>
      <c r="L53" s="154"/>
      <c r="M53" s="154"/>
      <c r="N53" s="154"/>
      <c r="O53" s="154"/>
      <c r="P53" s="154"/>
      <c r="Q53" s="154"/>
      <c r="R53" s="154"/>
      <c r="S53" s="154"/>
      <c r="T53" s="154"/>
      <c r="U53" s="154"/>
      <c r="V53" s="154"/>
      <c r="W53" s="154"/>
      <c r="X53" s="154"/>
      <c r="Y53" s="154"/>
      <c r="Z53" s="154"/>
      <c r="AA53" s="154"/>
      <c r="AB53" s="154"/>
    </row>
    <row r="56" spans="1:28" ht="12.75">
      <c r="A56" s="332"/>
      <c r="B56" s="332" t="s">
        <v>206</v>
      </c>
      <c r="C56" s="332"/>
      <c r="D56" s="332"/>
      <c r="E56" s="332"/>
      <c r="F56" s="332"/>
      <c r="G56" s="332"/>
      <c r="H56" s="332"/>
      <c r="I56" s="332"/>
      <c r="J56" s="332"/>
      <c r="K56" s="332"/>
      <c r="L56" s="332"/>
      <c r="M56" s="332"/>
      <c r="N56" s="332"/>
      <c r="O56" s="332"/>
      <c r="P56" s="332"/>
      <c r="Q56" s="332"/>
      <c r="R56" s="332"/>
      <c r="S56" s="332"/>
      <c r="T56" s="332"/>
      <c r="U56" s="332"/>
      <c r="V56" s="332"/>
      <c r="W56" s="332"/>
      <c r="X56" s="332"/>
      <c r="Y56" s="332"/>
      <c r="Z56" s="332"/>
      <c r="AA56" s="332"/>
      <c r="AB56" s="332"/>
    </row>
    <row r="57" spans="1:28" ht="12.75">
      <c r="A57" s="332"/>
      <c r="B57" s="334" t="s">
        <v>35</v>
      </c>
      <c r="C57" s="333">
        <v>628</v>
      </c>
      <c r="D57" s="333">
        <v>622</v>
      </c>
      <c r="E57" s="333">
        <v>576</v>
      </c>
      <c r="F57" s="333">
        <v>668</v>
      </c>
      <c r="G57" s="333">
        <v>598</v>
      </c>
      <c r="H57" s="333">
        <v>679</v>
      </c>
      <c r="I57" s="333">
        <v>663</v>
      </c>
      <c r="J57" s="333">
        <v>616</v>
      </c>
      <c r="K57" s="333">
        <v>591</v>
      </c>
      <c r="L57" s="333">
        <v>612</v>
      </c>
      <c r="M57" s="333">
        <v>545</v>
      </c>
      <c r="N57" s="333">
        <v>604</v>
      </c>
      <c r="O57" s="333">
        <v>503</v>
      </c>
      <c r="P57" s="333">
        <v>624</v>
      </c>
      <c r="Q57" s="333">
        <v>446</v>
      </c>
      <c r="R57" s="333">
        <v>512</v>
      </c>
      <c r="S57" s="333">
        <v>440</v>
      </c>
      <c r="T57" s="333">
        <v>426</v>
      </c>
      <c r="U57" s="333">
        <v>300</v>
      </c>
      <c r="V57" s="333">
        <v>323</v>
      </c>
      <c r="W57" s="333">
        <v>368</v>
      </c>
      <c r="X57" s="333">
        <v>270</v>
      </c>
      <c r="Y57" s="333">
        <v>271</v>
      </c>
      <c r="Z57" s="333">
        <v>260</v>
      </c>
      <c r="AA57" s="333">
        <v>269</v>
      </c>
      <c r="AB57" s="333">
        <v>269</v>
      </c>
    </row>
    <row r="58" spans="1:28" ht="12.75">
      <c r="A58" s="332"/>
      <c r="B58" s="334"/>
      <c r="C58" s="335"/>
      <c r="D58" s="335"/>
      <c r="E58" s="335"/>
      <c r="F58" s="335"/>
      <c r="G58" s="335"/>
      <c r="H58" s="335"/>
      <c r="I58" s="335"/>
      <c r="J58" s="335"/>
      <c r="K58" s="335"/>
      <c r="L58" s="335"/>
      <c r="M58" s="335"/>
      <c r="N58" s="335"/>
      <c r="O58" s="335"/>
      <c r="P58" s="335"/>
      <c r="Q58" s="335"/>
      <c r="R58" s="335"/>
      <c r="S58" s="335"/>
      <c r="T58" s="335"/>
      <c r="U58" s="335"/>
      <c r="V58" s="335"/>
      <c r="W58" s="335"/>
      <c r="X58" s="335"/>
      <c r="Y58" s="335"/>
      <c r="Z58" s="335"/>
      <c r="AA58" s="335"/>
      <c r="AB58" s="335"/>
    </row>
    <row r="59" spans="1:28" ht="12.75">
      <c r="A59" s="332"/>
      <c r="B59" s="336" t="s">
        <v>48</v>
      </c>
      <c r="C59" s="335">
        <v>279</v>
      </c>
      <c r="D59" s="335">
        <v>300</v>
      </c>
      <c r="E59" s="335">
        <v>253</v>
      </c>
      <c r="F59" s="335">
        <v>248</v>
      </c>
      <c r="G59" s="335">
        <v>219</v>
      </c>
      <c r="H59" s="335">
        <v>241</v>
      </c>
      <c r="I59" s="335">
        <v>238</v>
      </c>
      <c r="J59" s="335">
        <v>216</v>
      </c>
      <c r="K59" s="335">
        <v>224</v>
      </c>
      <c r="L59" s="335">
        <v>225</v>
      </c>
      <c r="M59" s="335">
        <v>211</v>
      </c>
      <c r="N59" s="335">
        <v>220</v>
      </c>
      <c r="O59" s="335">
        <v>208</v>
      </c>
      <c r="P59" s="335">
        <v>230</v>
      </c>
      <c r="Q59" s="335">
        <v>190</v>
      </c>
      <c r="R59" s="335">
        <v>204</v>
      </c>
      <c r="S59" s="335">
        <v>174</v>
      </c>
      <c r="T59" s="335">
        <v>159</v>
      </c>
      <c r="U59" s="335">
        <v>124</v>
      </c>
      <c r="V59" s="335">
        <v>139</v>
      </c>
      <c r="W59" s="335">
        <v>144</v>
      </c>
      <c r="X59" s="335">
        <v>108</v>
      </c>
      <c r="Y59" s="335">
        <v>95</v>
      </c>
      <c r="Z59" s="335">
        <v>93</v>
      </c>
      <c r="AA59" s="335">
        <v>117</v>
      </c>
      <c r="AB59" s="335">
        <v>117</v>
      </c>
    </row>
    <row r="60" spans="1:28" ht="12.75">
      <c r="A60" s="332"/>
      <c r="B60" s="336" t="s">
        <v>49</v>
      </c>
      <c r="C60" s="335">
        <v>251</v>
      </c>
      <c r="D60" s="335">
        <v>246</v>
      </c>
      <c r="E60" s="335">
        <v>226</v>
      </c>
      <c r="F60" s="335">
        <v>274</v>
      </c>
      <c r="G60" s="335">
        <v>239</v>
      </c>
      <c r="H60" s="335">
        <v>257</v>
      </c>
      <c r="I60" s="335">
        <v>252</v>
      </c>
      <c r="J60" s="335">
        <v>258</v>
      </c>
      <c r="K60" s="335">
        <v>221</v>
      </c>
      <c r="L60" s="335">
        <v>274</v>
      </c>
      <c r="M60" s="335">
        <v>217</v>
      </c>
      <c r="N60" s="335">
        <v>267</v>
      </c>
      <c r="O60" s="335">
        <v>188</v>
      </c>
      <c r="P60" s="335">
        <v>273</v>
      </c>
      <c r="Q60" s="335">
        <v>164</v>
      </c>
      <c r="R60" s="335">
        <v>213</v>
      </c>
      <c r="S60" s="335">
        <v>191</v>
      </c>
      <c r="T60" s="335">
        <v>176</v>
      </c>
      <c r="U60" s="335">
        <v>116</v>
      </c>
      <c r="V60" s="335">
        <v>128</v>
      </c>
      <c r="W60" s="335">
        <v>165</v>
      </c>
      <c r="X60" s="335">
        <v>112</v>
      </c>
      <c r="Y60" s="335">
        <v>109</v>
      </c>
      <c r="Z60" s="335">
        <v>121</v>
      </c>
      <c r="AA60" s="335">
        <v>105</v>
      </c>
      <c r="AB60" s="335">
        <v>105</v>
      </c>
    </row>
    <row r="61" spans="1:28" ht="12.75">
      <c r="A61" s="332"/>
      <c r="B61" s="336" t="s">
        <v>50</v>
      </c>
      <c r="C61" s="335">
        <v>35</v>
      </c>
      <c r="D61" s="335">
        <v>24</v>
      </c>
      <c r="E61" s="335">
        <v>35</v>
      </c>
      <c r="F61" s="335">
        <v>30</v>
      </c>
      <c r="G61" s="335">
        <v>33</v>
      </c>
      <c r="H61" s="335">
        <v>47</v>
      </c>
      <c r="I61" s="335">
        <v>43</v>
      </c>
      <c r="J61" s="335">
        <v>36</v>
      </c>
      <c r="K61" s="335">
        <v>42</v>
      </c>
      <c r="L61" s="335">
        <v>32</v>
      </c>
      <c r="M61" s="335">
        <v>37</v>
      </c>
      <c r="N61" s="335">
        <v>39</v>
      </c>
      <c r="O61" s="335">
        <v>37</v>
      </c>
      <c r="P61" s="335">
        <v>39</v>
      </c>
      <c r="Q61" s="335">
        <v>28</v>
      </c>
      <c r="R61" s="335">
        <v>30</v>
      </c>
      <c r="S61" s="335">
        <v>21</v>
      </c>
      <c r="T61" s="335">
        <v>21</v>
      </c>
      <c r="U61" s="335">
        <v>17</v>
      </c>
      <c r="V61" s="335">
        <v>21</v>
      </c>
      <c r="W61" s="335">
        <v>21</v>
      </c>
      <c r="X61" s="335">
        <v>12</v>
      </c>
      <c r="Y61" s="335">
        <v>21</v>
      </c>
      <c r="Z61" s="335">
        <v>17</v>
      </c>
      <c r="AA61" s="335">
        <v>15</v>
      </c>
      <c r="AB61" s="335">
        <v>15</v>
      </c>
    </row>
    <row r="62" spans="1:28" ht="12.75">
      <c r="A62" s="332"/>
      <c r="B62" s="336" t="s">
        <v>51</v>
      </c>
      <c r="C62" s="335">
        <v>61</v>
      </c>
      <c r="D62" s="335">
        <v>51</v>
      </c>
      <c r="E62" s="335">
        <v>58</v>
      </c>
      <c r="F62" s="335">
        <v>108</v>
      </c>
      <c r="G62" s="335">
        <v>96</v>
      </c>
      <c r="H62" s="335">
        <v>113</v>
      </c>
      <c r="I62" s="335">
        <v>110</v>
      </c>
      <c r="J62" s="335">
        <v>92</v>
      </c>
      <c r="K62" s="335">
        <v>98</v>
      </c>
      <c r="L62" s="335">
        <v>74</v>
      </c>
      <c r="M62" s="335">
        <v>75</v>
      </c>
      <c r="N62" s="335">
        <v>70</v>
      </c>
      <c r="O62" s="335">
        <v>64</v>
      </c>
      <c r="P62" s="335">
        <v>75</v>
      </c>
      <c r="Q62" s="335">
        <v>62</v>
      </c>
      <c r="R62" s="335">
        <v>63</v>
      </c>
      <c r="S62" s="335">
        <v>48</v>
      </c>
      <c r="T62" s="335">
        <v>67</v>
      </c>
      <c r="U62" s="335">
        <v>42</v>
      </c>
      <c r="V62" s="335">
        <v>34</v>
      </c>
      <c r="W62" s="335">
        <v>36</v>
      </c>
      <c r="X62" s="335">
        <v>34</v>
      </c>
      <c r="Y62" s="335">
        <v>43</v>
      </c>
      <c r="Z62" s="335">
        <v>27</v>
      </c>
      <c r="AA62" s="335">
        <v>32</v>
      </c>
      <c r="AB62" s="335">
        <v>32</v>
      </c>
    </row>
    <row r="63" spans="1:28" ht="12.75">
      <c r="A63" s="332"/>
      <c r="B63" s="336" t="s">
        <v>52</v>
      </c>
      <c r="C63" s="335">
        <v>2</v>
      </c>
      <c r="D63" s="335">
        <v>1</v>
      </c>
      <c r="E63" s="335">
        <v>4</v>
      </c>
      <c r="F63" s="335">
        <v>8</v>
      </c>
      <c r="G63" s="335">
        <v>11</v>
      </c>
      <c r="H63" s="335">
        <v>21</v>
      </c>
      <c r="I63" s="335">
        <v>20</v>
      </c>
      <c r="J63" s="335">
        <v>14</v>
      </c>
      <c r="K63" s="335">
        <v>6</v>
      </c>
      <c r="L63" s="335">
        <v>7</v>
      </c>
      <c r="M63" s="335">
        <v>5</v>
      </c>
      <c r="N63" s="335">
        <v>8</v>
      </c>
      <c r="O63" s="335">
        <v>6</v>
      </c>
      <c r="P63" s="335">
        <v>7</v>
      </c>
      <c r="Q63" s="335">
        <v>2</v>
      </c>
      <c r="R63" s="335">
        <v>2</v>
      </c>
      <c r="S63" s="335">
        <v>6</v>
      </c>
      <c r="T63" s="335">
        <v>3</v>
      </c>
      <c r="U63" s="335">
        <v>1</v>
      </c>
      <c r="V63" s="335">
        <v>1</v>
      </c>
      <c r="W63" s="335">
        <v>2</v>
      </c>
      <c r="X63" s="335">
        <v>4</v>
      </c>
      <c r="Y63" s="335">
        <v>3</v>
      </c>
      <c r="Z63" s="335">
        <v>2</v>
      </c>
      <c r="AA63" s="335">
        <v>0</v>
      </c>
      <c r="AB63" s="335">
        <v>0</v>
      </c>
    </row>
    <row r="64" spans="1:28" ht="12.75">
      <c r="A64" s="332"/>
      <c r="B64" s="332"/>
      <c r="C64" s="335"/>
      <c r="D64" s="335"/>
      <c r="E64" s="335"/>
      <c r="F64" s="335"/>
      <c r="G64" s="335"/>
      <c r="H64" s="335"/>
      <c r="I64" s="335"/>
      <c r="J64" s="335"/>
      <c r="K64" s="335"/>
      <c r="L64" s="335"/>
      <c r="M64" s="335"/>
      <c r="N64" s="335"/>
      <c r="O64" s="335"/>
      <c r="P64" s="335"/>
      <c r="Q64" s="335"/>
      <c r="R64" s="335"/>
      <c r="S64" s="335"/>
      <c r="T64" s="335"/>
      <c r="U64" s="335"/>
      <c r="V64" s="335"/>
      <c r="W64" s="335"/>
      <c r="X64" s="335"/>
      <c r="Y64" s="335"/>
      <c r="Z64" s="335"/>
      <c r="AA64" s="335"/>
      <c r="AB64" s="335"/>
    </row>
    <row r="65" spans="1:28" ht="12.75">
      <c r="A65" s="332"/>
      <c r="B65" s="337"/>
      <c r="C65" s="335"/>
      <c r="D65" s="335"/>
      <c r="E65" s="335"/>
      <c r="F65" s="335"/>
      <c r="G65" s="335"/>
      <c r="H65" s="335"/>
      <c r="I65" s="335"/>
      <c r="J65" s="335"/>
      <c r="K65" s="335"/>
      <c r="L65" s="335"/>
      <c r="M65" s="335"/>
      <c r="N65" s="335"/>
      <c r="O65" s="335"/>
      <c r="P65" s="335"/>
      <c r="Q65" s="335"/>
      <c r="R65" s="335"/>
      <c r="S65" s="335"/>
      <c r="T65" s="335"/>
      <c r="U65" s="335"/>
      <c r="V65" s="335"/>
      <c r="W65" s="335"/>
      <c r="X65" s="335"/>
      <c r="Y65" s="335"/>
      <c r="Z65" s="335"/>
      <c r="AA65" s="335"/>
      <c r="AB65" s="335"/>
    </row>
    <row r="66" spans="1:28" ht="12.75">
      <c r="A66" s="332"/>
      <c r="B66" s="334" t="s">
        <v>53</v>
      </c>
      <c r="C66" s="333">
        <v>138</v>
      </c>
      <c r="D66" s="333">
        <v>139</v>
      </c>
      <c r="E66" s="333">
        <v>159</v>
      </c>
      <c r="F66" s="333">
        <v>246</v>
      </c>
      <c r="G66" s="333">
        <v>228</v>
      </c>
      <c r="H66" s="333">
        <v>254</v>
      </c>
      <c r="I66" s="333">
        <v>256</v>
      </c>
      <c r="J66" s="333">
        <v>304</v>
      </c>
      <c r="K66" s="333">
        <v>260</v>
      </c>
      <c r="L66" s="333">
        <v>229</v>
      </c>
      <c r="M66" s="333">
        <v>238</v>
      </c>
      <c r="N66" s="333">
        <v>229</v>
      </c>
      <c r="O66" s="333">
        <v>223</v>
      </c>
      <c r="P66" s="333">
        <v>237</v>
      </c>
      <c r="Q66" s="333">
        <v>205</v>
      </c>
      <c r="R66" s="333">
        <v>219</v>
      </c>
      <c r="S66" s="333">
        <v>224</v>
      </c>
      <c r="T66" s="333">
        <v>221</v>
      </c>
      <c r="U66" s="333">
        <v>181</v>
      </c>
      <c r="V66" s="333">
        <v>167</v>
      </c>
      <c r="W66" s="333">
        <v>206</v>
      </c>
      <c r="X66" s="333">
        <v>169</v>
      </c>
      <c r="Y66" s="333">
        <v>148</v>
      </c>
      <c r="Z66" s="333">
        <v>140</v>
      </c>
      <c r="AA66" s="333">
        <v>153</v>
      </c>
      <c r="AB66" s="333">
        <v>162</v>
      </c>
    </row>
    <row r="67" spans="1:28" ht="12.75">
      <c r="A67" s="332"/>
      <c r="B67" s="334"/>
      <c r="C67" s="335"/>
      <c r="D67" s="335"/>
      <c r="E67" s="335"/>
      <c r="F67" s="335"/>
      <c r="G67" s="335"/>
      <c r="H67" s="335"/>
      <c r="I67" s="335"/>
      <c r="J67" s="335"/>
      <c r="K67" s="335"/>
      <c r="L67" s="335"/>
      <c r="M67" s="335"/>
      <c r="N67" s="335"/>
      <c r="O67" s="335"/>
      <c r="P67" s="335"/>
      <c r="Q67" s="335"/>
      <c r="R67" s="335"/>
      <c r="S67" s="335"/>
      <c r="T67" s="335"/>
      <c r="U67" s="335"/>
      <c r="V67" s="335"/>
      <c r="W67" s="335"/>
      <c r="X67" s="335"/>
      <c r="Y67" s="335"/>
      <c r="Z67" s="335"/>
      <c r="AA67" s="335"/>
      <c r="AB67" s="335"/>
    </row>
    <row r="68" spans="1:28" ht="12.75">
      <c r="A68" s="332"/>
      <c r="B68" s="336" t="s">
        <v>48</v>
      </c>
      <c r="C68" s="335">
        <v>50</v>
      </c>
      <c r="D68" s="335">
        <v>50</v>
      </c>
      <c r="E68" s="335">
        <v>49</v>
      </c>
      <c r="F68" s="335">
        <v>65</v>
      </c>
      <c r="G68" s="335">
        <v>62</v>
      </c>
      <c r="H68" s="335">
        <v>59</v>
      </c>
      <c r="I68" s="335">
        <v>54</v>
      </c>
      <c r="J68" s="335">
        <v>75</v>
      </c>
      <c r="K68" s="335">
        <v>49</v>
      </c>
      <c r="L68" s="335">
        <v>49</v>
      </c>
      <c r="M68" s="335">
        <v>60</v>
      </c>
      <c r="N68" s="335">
        <v>48</v>
      </c>
      <c r="O68" s="335">
        <v>53</v>
      </c>
      <c r="P68" s="335">
        <v>53</v>
      </c>
      <c r="Q68" s="335">
        <v>51</v>
      </c>
      <c r="R68" s="335">
        <v>42</v>
      </c>
      <c r="S68" s="335">
        <v>49</v>
      </c>
      <c r="T68" s="335">
        <v>56</v>
      </c>
      <c r="U68" s="335">
        <v>64</v>
      </c>
      <c r="V68" s="335">
        <v>36</v>
      </c>
      <c r="W68" s="335">
        <v>51</v>
      </c>
      <c r="X68" s="335">
        <v>43</v>
      </c>
      <c r="Y68" s="335">
        <v>25</v>
      </c>
      <c r="Z68" s="335">
        <v>23</v>
      </c>
      <c r="AA68" s="335">
        <v>29</v>
      </c>
      <c r="AB68" s="335">
        <v>44</v>
      </c>
    </row>
    <row r="69" spans="1:28" ht="12.75">
      <c r="A69" s="332"/>
      <c r="B69" s="336" t="s">
        <v>49</v>
      </c>
      <c r="C69" s="335">
        <v>74</v>
      </c>
      <c r="D69" s="335">
        <v>61</v>
      </c>
      <c r="E69" s="335">
        <v>80</v>
      </c>
      <c r="F69" s="335">
        <v>124</v>
      </c>
      <c r="G69" s="335">
        <v>111</v>
      </c>
      <c r="H69" s="335">
        <v>124</v>
      </c>
      <c r="I69" s="335">
        <v>129</v>
      </c>
      <c r="J69" s="335">
        <v>134</v>
      </c>
      <c r="K69" s="335">
        <v>131</v>
      </c>
      <c r="L69" s="335">
        <v>127</v>
      </c>
      <c r="M69" s="335">
        <v>113</v>
      </c>
      <c r="N69" s="335">
        <v>116</v>
      </c>
      <c r="O69" s="335">
        <v>100</v>
      </c>
      <c r="P69" s="335">
        <v>128</v>
      </c>
      <c r="Q69" s="335">
        <v>95</v>
      </c>
      <c r="R69" s="335">
        <v>117</v>
      </c>
      <c r="S69" s="335">
        <v>122</v>
      </c>
      <c r="T69" s="335">
        <v>108</v>
      </c>
      <c r="U69" s="335">
        <v>83</v>
      </c>
      <c r="V69" s="335">
        <v>93</v>
      </c>
      <c r="W69" s="335">
        <v>106</v>
      </c>
      <c r="X69" s="335">
        <v>86</v>
      </c>
      <c r="Y69" s="335">
        <v>82</v>
      </c>
      <c r="Z69" s="335">
        <v>78</v>
      </c>
      <c r="AA69" s="335">
        <v>83</v>
      </c>
      <c r="AB69" s="335">
        <v>83</v>
      </c>
    </row>
    <row r="70" spans="1:28" ht="12.75">
      <c r="A70" s="332"/>
      <c r="B70" s="336" t="s">
        <v>50</v>
      </c>
      <c r="C70" s="335">
        <v>4</v>
      </c>
      <c r="D70" s="335">
        <v>12</v>
      </c>
      <c r="E70" s="335">
        <v>6</v>
      </c>
      <c r="F70" s="335">
        <v>13</v>
      </c>
      <c r="G70" s="335">
        <v>14</v>
      </c>
      <c r="H70" s="335">
        <v>17</v>
      </c>
      <c r="I70" s="335">
        <v>13</v>
      </c>
      <c r="J70" s="335">
        <v>24</v>
      </c>
      <c r="K70" s="335">
        <v>20</v>
      </c>
      <c r="L70" s="335">
        <v>15</v>
      </c>
      <c r="M70" s="335">
        <v>12</v>
      </c>
      <c r="N70" s="335">
        <v>18</v>
      </c>
      <c r="O70" s="335">
        <v>12</v>
      </c>
      <c r="P70" s="335">
        <v>16</v>
      </c>
      <c r="Q70" s="335">
        <v>17</v>
      </c>
      <c r="R70" s="335">
        <v>17</v>
      </c>
      <c r="S70" s="335">
        <v>17</v>
      </c>
      <c r="T70" s="335">
        <v>15</v>
      </c>
      <c r="U70" s="335">
        <v>14</v>
      </c>
      <c r="V70" s="335">
        <v>10</v>
      </c>
      <c r="W70" s="335">
        <v>8</v>
      </c>
      <c r="X70" s="335">
        <v>14</v>
      </c>
      <c r="Y70" s="335">
        <v>10</v>
      </c>
      <c r="Z70" s="335">
        <v>11</v>
      </c>
      <c r="AA70" s="335">
        <v>13</v>
      </c>
      <c r="AB70" s="335">
        <v>8</v>
      </c>
    </row>
    <row r="71" spans="1:28" ht="12.75">
      <c r="A71" s="332"/>
      <c r="B71" s="336" t="s">
        <v>51</v>
      </c>
      <c r="C71" s="335">
        <v>10</v>
      </c>
      <c r="D71" s="335">
        <v>14</v>
      </c>
      <c r="E71" s="335">
        <v>22</v>
      </c>
      <c r="F71" s="335">
        <v>41</v>
      </c>
      <c r="G71" s="335">
        <v>40</v>
      </c>
      <c r="H71" s="335">
        <v>47</v>
      </c>
      <c r="I71" s="335">
        <v>56</v>
      </c>
      <c r="J71" s="335">
        <v>65</v>
      </c>
      <c r="K71" s="335">
        <v>57</v>
      </c>
      <c r="L71" s="335">
        <v>34</v>
      </c>
      <c r="M71" s="335">
        <v>46</v>
      </c>
      <c r="N71" s="335">
        <v>42</v>
      </c>
      <c r="O71" s="335">
        <v>53</v>
      </c>
      <c r="P71" s="335">
        <v>36</v>
      </c>
      <c r="Q71" s="335">
        <v>40</v>
      </c>
      <c r="R71" s="335">
        <v>41</v>
      </c>
      <c r="S71" s="335">
        <v>31</v>
      </c>
      <c r="T71" s="335">
        <v>40</v>
      </c>
      <c r="U71" s="335">
        <v>18</v>
      </c>
      <c r="V71" s="335">
        <v>26</v>
      </c>
      <c r="W71" s="335">
        <v>38</v>
      </c>
      <c r="X71" s="335">
        <v>25</v>
      </c>
      <c r="Y71" s="335">
        <v>29</v>
      </c>
      <c r="Z71" s="335">
        <v>28</v>
      </c>
      <c r="AA71" s="335">
        <v>26</v>
      </c>
      <c r="AB71" s="335">
        <v>25</v>
      </c>
    </row>
    <row r="72" spans="1:28" ht="12.75">
      <c r="A72" s="332"/>
      <c r="B72" s="336" t="s">
        <v>52</v>
      </c>
      <c r="C72" s="335">
        <v>0</v>
      </c>
      <c r="D72" s="335">
        <v>2</v>
      </c>
      <c r="E72" s="335">
        <v>2</v>
      </c>
      <c r="F72" s="335">
        <v>3</v>
      </c>
      <c r="G72" s="335">
        <v>1</v>
      </c>
      <c r="H72" s="335">
        <v>7</v>
      </c>
      <c r="I72" s="335">
        <v>4</v>
      </c>
      <c r="J72" s="335">
        <v>6</v>
      </c>
      <c r="K72" s="335">
        <v>3</v>
      </c>
      <c r="L72" s="335">
        <v>4</v>
      </c>
      <c r="M72" s="335">
        <v>7</v>
      </c>
      <c r="N72" s="335">
        <v>5</v>
      </c>
      <c r="O72" s="335">
        <v>5</v>
      </c>
      <c r="P72" s="335">
        <v>4</v>
      </c>
      <c r="Q72" s="335">
        <v>2</v>
      </c>
      <c r="R72" s="335">
        <v>2</v>
      </c>
      <c r="S72" s="335">
        <v>5</v>
      </c>
      <c r="T72" s="335">
        <v>2</v>
      </c>
      <c r="U72" s="335">
        <v>2</v>
      </c>
      <c r="V72" s="335">
        <v>2</v>
      </c>
      <c r="W72" s="335">
        <v>3</v>
      </c>
      <c r="X72" s="335">
        <v>1</v>
      </c>
      <c r="Y72" s="335">
        <v>2</v>
      </c>
      <c r="Z72" s="335">
        <v>0</v>
      </c>
      <c r="AA72" s="335">
        <v>2</v>
      </c>
      <c r="AB72" s="335">
        <v>2</v>
      </c>
    </row>
  </sheetData>
  <mergeCells count="29">
    <mergeCell ref="AA7:AA8"/>
    <mergeCell ref="C9:Z9"/>
    <mergeCell ref="R7:R8"/>
    <mergeCell ref="Z7:Z8"/>
    <mergeCell ref="G7:G8"/>
    <mergeCell ref="Y7:Y8"/>
    <mergeCell ref="H7:H8"/>
    <mergeCell ref="I7:I8"/>
    <mergeCell ref="J7:J8"/>
    <mergeCell ref="F7:F8"/>
    <mergeCell ref="N2:X2"/>
    <mergeCell ref="U7:U8"/>
    <mergeCell ref="N7:N8"/>
    <mergeCell ref="O7:O8"/>
    <mergeCell ref="V7:V8"/>
    <mergeCell ref="S7:S8"/>
    <mergeCell ref="X7:X8"/>
    <mergeCell ref="T7:T8"/>
    <mergeCell ref="W7:W8"/>
    <mergeCell ref="AB7:AB8"/>
    <mergeCell ref="B7:B8"/>
    <mergeCell ref="K7:K8"/>
    <mergeCell ref="P7:P8"/>
    <mergeCell ref="Q7:Q8"/>
    <mergeCell ref="L7:L8"/>
    <mergeCell ref="M7:M8"/>
    <mergeCell ref="C7:C8"/>
    <mergeCell ref="D7:D8"/>
    <mergeCell ref="E7:E8"/>
  </mergeCells>
  <hyperlinks>
    <hyperlink ref="B2" location="'Annex Table 3'!B11" display="Table 10 time series"/>
    <hyperlink ref="B3" location="'Annex Table 3'!B21" display="Table 11 time series"/>
    <hyperlink ref="B4" location="'Annex Table 3'!B56" display="Table 12 time series"/>
  </hyperlink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indexed="42"/>
    <pageSetUpPr fitToPage="1"/>
  </sheetPr>
  <dimension ref="B1:Q62"/>
  <sheetViews>
    <sheetView workbookViewId="0" topLeftCell="A1">
      <selection activeCell="I49" sqref="I49"/>
    </sheetView>
  </sheetViews>
  <sheetFormatPr defaultColWidth="9.140625" defaultRowHeight="12.75"/>
  <cols>
    <col min="1" max="1" width="9.140625" style="34" customWidth="1"/>
    <col min="2" max="2" width="26.8515625" style="23" customWidth="1"/>
    <col min="3" max="8" width="10.28125" style="23" customWidth="1"/>
    <col min="9" max="9" width="11.00390625" style="23" customWidth="1"/>
    <col min="10" max="10" width="2.00390625" style="23" customWidth="1"/>
    <col min="11" max="11" width="12.140625" style="23" customWidth="1"/>
    <col min="12" max="12" width="1.57421875" style="23" customWidth="1"/>
    <col min="13" max="16384" width="9.140625" style="34" customWidth="1"/>
  </cols>
  <sheetData>
    <row r="1" spans="2:12" ht="12.75">
      <c r="B1" s="83"/>
      <c r="C1" s="83"/>
      <c r="D1" s="83"/>
      <c r="E1" s="83"/>
      <c r="F1" s="83"/>
      <c r="G1" s="83"/>
      <c r="H1" s="83"/>
      <c r="I1" s="83"/>
      <c r="J1" s="83"/>
      <c r="K1" s="83"/>
      <c r="L1" s="83"/>
    </row>
    <row r="2" ht="12.75">
      <c r="B2" s="64"/>
    </row>
    <row r="3" spans="2:14" ht="30.75" customHeight="1">
      <c r="B3" s="447" t="s">
        <v>84</v>
      </c>
      <c r="C3" s="447"/>
      <c r="D3" s="447"/>
      <c r="E3" s="447"/>
      <c r="F3" s="447"/>
      <c r="G3" s="447"/>
      <c r="H3" s="447"/>
      <c r="I3" s="447"/>
      <c r="J3" s="447"/>
      <c r="K3" s="447"/>
      <c r="L3" s="447"/>
      <c r="M3" s="5"/>
      <c r="N3" s="5"/>
    </row>
    <row r="4" spans="2:14" ht="19.5" customHeight="1">
      <c r="B4" s="5"/>
      <c r="C4" s="5"/>
      <c r="D4" s="5"/>
      <c r="E4" s="5"/>
      <c r="F4" s="5"/>
      <c r="G4" s="5"/>
      <c r="H4" s="5"/>
      <c r="I4" s="5"/>
      <c r="J4" s="5"/>
      <c r="K4" s="5"/>
      <c r="L4" s="5"/>
      <c r="M4" s="5"/>
      <c r="N4" s="5"/>
    </row>
    <row r="5" spans="2:14" ht="14.25" customHeight="1" thickBot="1">
      <c r="B5" s="66"/>
      <c r="C5" s="66"/>
      <c r="D5" s="66"/>
      <c r="E5" s="66"/>
      <c r="F5" s="448" t="s">
        <v>85</v>
      </c>
      <c r="G5" s="448"/>
      <c r="H5" s="448"/>
      <c r="I5" s="448"/>
      <c r="J5" s="448"/>
      <c r="K5" s="448"/>
      <c r="L5" s="30"/>
      <c r="M5" s="135"/>
      <c r="N5" s="16"/>
    </row>
    <row r="6" spans="2:13" ht="12.75" customHeight="1">
      <c r="B6" s="450" t="s">
        <v>155</v>
      </c>
      <c r="C6" s="168"/>
      <c r="D6" s="169"/>
      <c r="E6" s="69"/>
      <c r="F6" s="165"/>
      <c r="G6" s="165"/>
      <c r="H6" s="165"/>
      <c r="I6" s="165"/>
      <c r="J6" s="69"/>
      <c r="K6" s="440" t="s">
        <v>211</v>
      </c>
      <c r="L6" s="69"/>
      <c r="M6" s="23"/>
    </row>
    <row r="7" spans="2:14" ht="41.25" customHeight="1" thickBot="1">
      <c r="B7" s="451"/>
      <c r="C7" s="69" t="s">
        <v>122</v>
      </c>
      <c r="D7" s="297" t="s">
        <v>125</v>
      </c>
      <c r="E7" s="298" t="s">
        <v>93</v>
      </c>
      <c r="F7" s="294" t="s">
        <v>99</v>
      </c>
      <c r="G7" s="294" t="s">
        <v>145</v>
      </c>
      <c r="H7" s="294" t="s">
        <v>150</v>
      </c>
      <c r="I7" s="294" t="s">
        <v>215</v>
      </c>
      <c r="J7" s="175"/>
      <c r="K7" s="441"/>
      <c r="L7" s="69"/>
      <c r="M7" s="23"/>
      <c r="N7" s="84"/>
    </row>
    <row r="8" spans="2:13" ht="14.25" customHeight="1">
      <c r="B8" s="17"/>
      <c r="C8" s="88"/>
      <c r="D8" s="88"/>
      <c r="E8" s="442" t="s">
        <v>92</v>
      </c>
      <c r="F8" s="442"/>
      <c r="G8" s="442"/>
      <c r="H8" s="442"/>
      <c r="I8" s="442"/>
      <c r="J8" s="13"/>
      <c r="K8" s="17"/>
      <c r="L8" s="13"/>
      <c r="M8" s="23"/>
    </row>
    <row r="9" spans="2:13" ht="14.25" customHeight="1">
      <c r="B9" s="17"/>
      <c r="C9" s="89"/>
      <c r="D9" s="90"/>
      <c r="E9" s="91"/>
      <c r="F9" s="13"/>
      <c r="G9" s="13"/>
      <c r="H9" s="13"/>
      <c r="I9" s="13"/>
      <c r="J9" s="13"/>
      <c r="K9" s="17"/>
      <c r="L9" s="13"/>
      <c r="M9" s="23"/>
    </row>
    <row r="10" spans="2:16" ht="14.25" customHeight="1">
      <c r="B10" s="19" t="s">
        <v>156</v>
      </c>
      <c r="C10" s="92">
        <f aca="true" t="shared" si="0" ref="C10:I10">SUM(C12:C18)</f>
        <v>5235</v>
      </c>
      <c r="D10" s="93">
        <f t="shared" si="0"/>
        <v>4801</v>
      </c>
      <c r="E10" s="40">
        <f t="shared" si="0"/>
        <v>3810</v>
      </c>
      <c r="F10" s="40">
        <f t="shared" si="0"/>
        <v>4012</v>
      </c>
      <c r="G10" s="40">
        <f t="shared" si="0"/>
        <v>4309</v>
      </c>
      <c r="H10" s="40">
        <f t="shared" si="0"/>
        <v>3926</v>
      </c>
      <c r="I10" s="40">
        <f t="shared" si="0"/>
        <v>3914</v>
      </c>
      <c r="J10" s="40"/>
      <c r="K10" s="273">
        <v>3</v>
      </c>
      <c r="L10" s="36"/>
      <c r="M10" s="299"/>
      <c r="N10" s="299"/>
      <c r="O10" s="85"/>
      <c r="P10" s="85"/>
    </row>
    <row r="11" spans="2:14" ht="14.25" customHeight="1">
      <c r="B11" s="19"/>
      <c r="C11" s="92"/>
      <c r="D11" s="93"/>
      <c r="E11" s="40"/>
      <c r="F11" s="1"/>
      <c r="G11" s="1"/>
      <c r="H11" s="1"/>
      <c r="I11" s="95"/>
      <c r="J11" s="1"/>
      <c r="K11" s="273"/>
      <c r="L11" s="40"/>
      <c r="M11" s="299"/>
      <c r="N11" s="299"/>
    </row>
    <row r="12" spans="2:14" ht="14.25" customHeight="1">
      <c r="B12" s="23" t="s">
        <v>157</v>
      </c>
      <c r="C12" s="96">
        <v>1091</v>
      </c>
      <c r="D12" s="97">
        <v>918</v>
      </c>
      <c r="E12" s="43">
        <v>684</v>
      </c>
      <c r="F12" s="43">
        <v>699</v>
      </c>
      <c r="G12" s="43">
        <v>771</v>
      </c>
      <c r="H12" s="43">
        <v>585</v>
      </c>
      <c r="I12" s="43">
        <v>552</v>
      </c>
      <c r="J12" s="12"/>
      <c r="K12" s="273">
        <v>-19</v>
      </c>
      <c r="L12" s="12"/>
      <c r="M12" s="299"/>
      <c r="N12" s="299"/>
    </row>
    <row r="13" spans="2:14" ht="14.25" customHeight="1">
      <c r="B13" s="23" t="s">
        <v>24</v>
      </c>
      <c r="C13" s="96">
        <v>217</v>
      </c>
      <c r="D13" s="97">
        <v>172</v>
      </c>
      <c r="E13" s="43">
        <v>139</v>
      </c>
      <c r="F13" s="43">
        <v>118</v>
      </c>
      <c r="G13" s="43">
        <v>153</v>
      </c>
      <c r="H13" s="43">
        <v>132</v>
      </c>
      <c r="I13" s="43">
        <v>157</v>
      </c>
      <c r="J13" s="12"/>
      <c r="K13" s="273">
        <v>13</v>
      </c>
      <c r="L13" s="12"/>
      <c r="M13" s="299"/>
      <c r="N13" s="299"/>
    </row>
    <row r="14" spans="2:14" ht="14.25" customHeight="1">
      <c r="B14" s="23" t="s">
        <v>14</v>
      </c>
      <c r="C14" s="96">
        <v>213</v>
      </c>
      <c r="D14" s="97">
        <v>203</v>
      </c>
      <c r="E14" s="43">
        <v>174</v>
      </c>
      <c r="F14" s="43">
        <v>186</v>
      </c>
      <c r="G14" s="43">
        <v>183</v>
      </c>
      <c r="H14" s="43">
        <v>190</v>
      </c>
      <c r="I14" s="43">
        <v>164</v>
      </c>
      <c r="J14" s="12"/>
      <c r="K14" s="273">
        <v>-6</v>
      </c>
      <c r="L14" s="12"/>
      <c r="M14" s="299"/>
      <c r="N14" s="299"/>
    </row>
    <row r="15" spans="2:14" ht="14.25" customHeight="1">
      <c r="B15" s="23" t="s">
        <v>23</v>
      </c>
      <c r="C15" s="96">
        <v>1632</v>
      </c>
      <c r="D15" s="97">
        <v>1399</v>
      </c>
      <c r="E15" s="43">
        <v>1046</v>
      </c>
      <c r="F15" s="43">
        <v>1105</v>
      </c>
      <c r="G15" s="43">
        <v>1149</v>
      </c>
      <c r="H15" s="43">
        <v>1131</v>
      </c>
      <c r="I15" s="43">
        <v>1138</v>
      </c>
      <c r="J15" s="12"/>
      <c r="K15" s="273">
        <v>9</v>
      </c>
      <c r="L15" s="12"/>
      <c r="M15" s="299"/>
      <c r="N15" s="299"/>
    </row>
    <row r="16" spans="2:14" ht="14.25" customHeight="1">
      <c r="B16" s="23" t="s">
        <v>25</v>
      </c>
      <c r="C16" s="96">
        <v>593</v>
      </c>
      <c r="D16" s="97">
        <v>614</v>
      </c>
      <c r="E16" s="43">
        <v>579</v>
      </c>
      <c r="F16" s="43">
        <v>608</v>
      </c>
      <c r="G16" s="43">
        <v>652</v>
      </c>
      <c r="H16" s="43">
        <v>624</v>
      </c>
      <c r="I16" s="43">
        <v>606</v>
      </c>
      <c r="J16" s="12"/>
      <c r="K16" s="273">
        <v>5</v>
      </c>
      <c r="L16" s="12"/>
      <c r="M16" s="299"/>
      <c r="N16" s="299"/>
    </row>
    <row r="17" spans="2:14" ht="14.25" customHeight="1">
      <c r="B17" s="23" t="s">
        <v>26</v>
      </c>
      <c r="C17" s="96">
        <v>1271</v>
      </c>
      <c r="D17" s="97">
        <v>1295</v>
      </c>
      <c r="E17" s="43">
        <v>1048</v>
      </c>
      <c r="F17" s="43">
        <v>1112</v>
      </c>
      <c r="G17" s="43">
        <v>1217</v>
      </c>
      <c r="H17" s="43">
        <v>1084</v>
      </c>
      <c r="I17" s="43">
        <v>1099</v>
      </c>
      <c r="J17" s="12"/>
      <c r="K17" s="273">
        <v>5</v>
      </c>
      <c r="L17" s="12"/>
      <c r="M17" s="299"/>
      <c r="N17" s="299"/>
    </row>
    <row r="18" spans="2:14" ht="14.25" customHeight="1">
      <c r="B18" s="23" t="s">
        <v>158</v>
      </c>
      <c r="C18" s="96">
        <v>218</v>
      </c>
      <c r="D18" s="97">
        <v>200</v>
      </c>
      <c r="E18" s="43">
        <v>140</v>
      </c>
      <c r="F18" s="43">
        <v>184</v>
      </c>
      <c r="G18" s="43">
        <v>184</v>
      </c>
      <c r="H18" s="43">
        <v>180</v>
      </c>
      <c r="I18" s="43">
        <v>198</v>
      </c>
      <c r="J18" s="12"/>
      <c r="K18" s="273">
        <v>41</v>
      </c>
      <c r="L18" s="12"/>
      <c r="M18" s="299"/>
      <c r="N18" s="299"/>
    </row>
    <row r="19" spans="6:12" ht="14.25" customHeight="1">
      <c r="F19" s="73"/>
      <c r="G19" s="73"/>
      <c r="H19" s="73"/>
      <c r="I19" s="73"/>
      <c r="J19" s="73"/>
      <c r="K19" s="73"/>
      <c r="L19" s="73"/>
    </row>
    <row r="20" spans="2:12" ht="14.25" customHeight="1">
      <c r="B20" s="19"/>
      <c r="C20" s="98"/>
      <c r="D20" s="98"/>
      <c r="E20" s="442" t="s">
        <v>154</v>
      </c>
      <c r="F20" s="442"/>
      <c r="G20" s="442"/>
      <c r="H20" s="442"/>
      <c r="I20" s="442"/>
      <c r="J20" s="13"/>
      <c r="K20" s="13"/>
      <c r="L20" s="13"/>
    </row>
    <row r="21" spans="2:13" ht="14.25" customHeight="1">
      <c r="B21" s="19"/>
      <c r="C21" s="99"/>
      <c r="D21" s="100"/>
      <c r="E21" s="43"/>
      <c r="F21" s="13"/>
      <c r="G21" s="13"/>
      <c r="H21" s="13"/>
      <c r="I21" s="13"/>
      <c r="J21" s="13"/>
      <c r="K21" s="13"/>
      <c r="L21" s="13"/>
      <c r="M21" s="299"/>
    </row>
    <row r="22" spans="2:17" ht="14.25" customHeight="1">
      <c r="B22" s="23" t="s">
        <v>157</v>
      </c>
      <c r="C22" s="274">
        <v>20.8404966571156</v>
      </c>
      <c r="D22" s="274">
        <v>19.12101645490523</v>
      </c>
      <c r="E22" s="276">
        <v>17.95275590551181</v>
      </c>
      <c r="F22" s="276">
        <v>17.422731804586242</v>
      </c>
      <c r="G22" s="276">
        <v>17.892782548155026</v>
      </c>
      <c r="H22" s="276">
        <v>14.90066225165563</v>
      </c>
      <c r="I22" s="276">
        <v>14.103219213081248</v>
      </c>
      <c r="J22" s="27"/>
      <c r="K22" s="27"/>
      <c r="L22" s="27"/>
      <c r="M22" s="27"/>
      <c r="N22" s="27"/>
      <c r="O22" s="27"/>
      <c r="P22" s="27"/>
      <c r="Q22" s="27"/>
    </row>
    <row r="23" spans="2:17" ht="14.25" customHeight="1">
      <c r="B23" s="23" t="s">
        <v>24</v>
      </c>
      <c r="C23" s="274">
        <v>4.145176695319962</v>
      </c>
      <c r="D23" s="274">
        <v>3.5825869610497816</v>
      </c>
      <c r="E23" s="276">
        <v>3.648293963254593</v>
      </c>
      <c r="F23" s="276">
        <v>2.941176470588235</v>
      </c>
      <c r="G23" s="276">
        <v>3.550707820840102</v>
      </c>
      <c r="H23" s="276">
        <v>3.3622007131940905</v>
      </c>
      <c r="I23" s="276">
        <v>4.011241696474195</v>
      </c>
      <c r="J23" s="27"/>
      <c r="K23" s="27"/>
      <c r="L23" s="27"/>
      <c r="M23" s="27"/>
      <c r="N23" s="27"/>
      <c r="O23" s="27"/>
      <c r="P23" s="27"/>
      <c r="Q23" s="27"/>
    </row>
    <row r="24" spans="2:17" ht="14.25" customHeight="1">
      <c r="B24" s="23" t="s">
        <v>14</v>
      </c>
      <c r="C24" s="274">
        <v>4.0687679083094554</v>
      </c>
      <c r="D24" s="274">
        <v>4.228285773797126</v>
      </c>
      <c r="E24" s="276">
        <v>4.566929133858268</v>
      </c>
      <c r="F24" s="276">
        <v>4.636091724825524</v>
      </c>
      <c r="G24" s="276">
        <v>4.246925040612671</v>
      </c>
      <c r="H24" s="276">
        <v>4.839531329597555</v>
      </c>
      <c r="I24" s="276">
        <v>4.190086867654573</v>
      </c>
      <c r="J24" s="27"/>
      <c r="K24" s="27"/>
      <c r="L24" s="27"/>
      <c r="M24" s="27"/>
      <c r="N24" s="27"/>
      <c r="O24" s="27"/>
      <c r="P24" s="27"/>
      <c r="Q24" s="27"/>
    </row>
    <row r="25" spans="2:17" ht="14.25" customHeight="1">
      <c r="B25" s="23" t="s">
        <v>23</v>
      </c>
      <c r="C25" s="274">
        <v>31.174785100286535</v>
      </c>
      <c r="D25" s="274">
        <v>29.139762549468863</v>
      </c>
      <c r="E25" s="276">
        <v>27.454068241469816</v>
      </c>
      <c r="F25" s="276">
        <v>27.54237288135593</v>
      </c>
      <c r="G25" s="276">
        <v>26.665119517289394</v>
      </c>
      <c r="H25" s="276">
        <v>28.807947019867548</v>
      </c>
      <c r="I25" s="276">
        <v>29.07511497189576</v>
      </c>
      <c r="J25" s="27"/>
      <c r="K25" s="27"/>
      <c r="L25" s="27"/>
      <c r="M25" s="27"/>
      <c r="N25" s="27"/>
      <c r="O25" s="27"/>
      <c r="P25" s="27"/>
      <c r="Q25" s="27"/>
    </row>
    <row r="26" spans="2:17" ht="14.25" customHeight="1">
      <c r="B26" s="23" t="s">
        <v>25</v>
      </c>
      <c r="C26" s="274">
        <v>11.327602674307546</v>
      </c>
      <c r="D26" s="274">
        <v>12.789002291189336</v>
      </c>
      <c r="E26" s="276">
        <v>15.196850393700787</v>
      </c>
      <c r="F26" s="276">
        <v>15.154536390827516</v>
      </c>
      <c r="G26" s="276">
        <v>15.131120909723833</v>
      </c>
      <c r="H26" s="276">
        <v>15.894039735099339</v>
      </c>
      <c r="I26" s="276">
        <v>15.48288196218702</v>
      </c>
      <c r="J26" s="27"/>
      <c r="K26" s="27"/>
      <c r="L26" s="27"/>
      <c r="M26" s="27"/>
      <c r="N26" s="27"/>
      <c r="O26" s="27"/>
      <c r="P26" s="27"/>
      <c r="Q26" s="27"/>
    </row>
    <row r="27" spans="2:17" ht="14.25" customHeight="1">
      <c r="B27" s="23" t="s">
        <v>26</v>
      </c>
      <c r="C27" s="274">
        <v>24.27889207258835</v>
      </c>
      <c r="D27" s="274">
        <v>26.97354717767132</v>
      </c>
      <c r="E27" s="276">
        <v>27.506561679790025</v>
      </c>
      <c r="F27" s="276">
        <v>27.716849451645064</v>
      </c>
      <c r="G27" s="276">
        <v>28.243211882107218</v>
      </c>
      <c r="H27" s="276">
        <v>27.61079979623026</v>
      </c>
      <c r="I27" s="276">
        <v>28.078691875319368</v>
      </c>
      <c r="J27" s="27"/>
      <c r="K27" s="27"/>
      <c r="L27" s="27"/>
      <c r="M27" s="27"/>
      <c r="N27" s="27"/>
      <c r="O27" s="27"/>
      <c r="P27" s="27"/>
      <c r="Q27" s="27"/>
    </row>
    <row r="28" spans="2:17" ht="14.25" customHeight="1">
      <c r="B28" s="23" t="s">
        <v>158</v>
      </c>
      <c r="C28" s="274">
        <v>4.164278892072589</v>
      </c>
      <c r="D28" s="274">
        <v>4.16579879191835</v>
      </c>
      <c r="E28" s="276">
        <v>3.674540682414698</v>
      </c>
      <c r="F28" s="276">
        <v>4.586241276171486</v>
      </c>
      <c r="G28" s="276">
        <v>4.270132281271756</v>
      </c>
      <c r="H28" s="276">
        <v>4.584819154355578</v>
      </c>
      <c r="I28" s="276">
        <v>5.0587634133878385</v>
      </c>
      <c r="J28" s="27"/>
      <c r="K28" s="27"/>
      <c r="L28" s="27"/>
      <c r="M28" s="27"/>
      <c r="N28" s="27"/>
      <c r="O28" s="27"/>
      <c r="P28" s="27"/>
      <c r="Q28" s="27"/>
    </row>
    <row r="29" spans="2:12" ht="14.25" customHeight="1">
      <c r="B29" s="28"/>
      <c r="C29" s="28"/>
      <c r="D29" s="28"/>
      <c r="E29" s="28"/>
      <c r="F29" s="74"/>
      <c r="G29" s="74"/>
      <c r="H29" s="74"/>
      <c r="I29" s="74"/>
      <c r="J29" s="74"/>
      <c r="K29" s="74"/>
      <c r="L29" s="74"/>
    </row>
    <row r="30" spans="2:12" s="277" customFormat="1" ht="14.25" customHeight="1">
      <c r="B30" s="449" t="s">
        <v>224</v>
      </c>
      <c r="C30" s="449"/>
      <c r="D30" s="279"/>
      <c r="E30" s="279"/>
      <c r="F30" s="280"/>
      <c r="G30" s="280"/>
      <c r="H30" s="280"/>
      <c r="I30" s="280"/>
      <c r="J30" s="280"/>
      <c r="K30" s="280"/>
      <c r="L30" s="280"/>
    </row>
    <row r="31" spans="2:12" s="277" customFormat="1" ht="4.5" customHeight="1">
      <c r="B31" s="279"/>
      <c r="C31" s="279"/>
      <c r="D31" s="279"/>
      <c r="E31" s="279"/>
      <c r="F31" s="280"/>
      <c r="G31" s="280"/>
      <c r="H31" s="280"/>
      <c r="I31" s="280"/>
      <c r="J31" s="280"/>
      <c r="K31" s="280"/>
      <c r="L31" s="280"/>
    </row>
    <row r="32" spans="2:12" s="281" customFormat="1" ht="25.5" customHeight="1">
      <c r="B32" s="445" t="s">
        <v>267</v>
      </c>
      <c r="C32" s="445"/>
      <c r="D32" s="445"/>
      <c r="E32" s="445"/>
      <c r="F32" s="445"/>
      <c r="G32" s="445"/>
      <c r="H32" s="445"/>
      <c r="I32" s="445"/>
      <c r="J32" s="445"/>
      <c r="K32" s="445"/>
      <c r="L32" s="279"/>
    </row>
    <row r="33" spans="2:12" s="281" customFormat="1" ht="12.75" customHeight="1">
      <c r="B33" s="445" t="s">
        <v>212</v>
      </c>
      <c r="C33" s="445"/>
      <c r="D33" s="445"/>
      <c r="E33" s="445"/>
      <c r="F33" s="445"/>
      <c r="G33" s="445"/>
      <c r="H33" s="445"/>
      <c r="I33" s="445"/>
      <c r="J33" s="445"/>
      <c r="K33" s="445"/>
      <c r="L33" s="279"/>
    </row>
    <row r="34" spans="2:12" s="281" customFormat="1" ht="12.75" customHeight="1">
      <c r="B34" s="443" t="s">
        <v>248</v>
      </c>
      <c r="C34" s="444"/>
      <c r="D34" s="444"/>
      <c r="E34" s="444"/>
      <c r="F34" s="444"/>
      <c r="G34" s="444"/>
      <c r="H34" s="444"/>
      <c r="I34" s="444"/>
      <c r="J34" s="444"/>
      <c r="K34" s="444"/>
      <c r="L34" s="279"/>
    </row>
    <row r="35" spans="2:12" s="281" customFormat="1" ht="12.75" customHeight="1">
      <c r="B35" s="444"/>
      <c r="C35" s="444"/>
      <c r="D35" s="444"/>
      <c r="E35" s="444"/>
      <c r="F35" s="444"/>
      <c r="G35" s="444"/>
      <c r="H35" s="444"/>
      <c r="I35" s="444"/>
      <c r="J35" s="444"/>
      <c r="K35" s="444"/>
      <c r="L35" s="279"/>
    </row>
    <row r="36" spans="2:12" s="281" customFormat="1" ht="12.75" customHeight="1">
      <c r="B36" s="445" t="s">
        <v>213</v>
      </c>
      <c r="C36" s="446"/>
      <c r="D36" s="446"/>
      <c r="E36" s="446"/>
      <c r="F36" s="446"/>
      <c r="G36" s="446"/>
      <c r="H36" s="446"/>
      <c r="I36" s="446"/>
      <c r="J36" s="446"/>
      <c r="K36" s="446"/>
      <c r="L36" s="279"/>
    </row>
    <row r="37" spans="2:12" s="281" customFormat="1" ht="27" customHeight="1">
      <c r="B37" s="445" t="s">
        <v>214</v>
      </c>
      <c r="C37" s="445"/>
      <c r="D37" s="445"/>
      <c r="E37" s="445"/>
      <c r="F37" s="445"/>
      <c r="G37" s="445"/>
      <c r="H37" s="445"/>
      <c r="I37" s="445"/>
      <c r="J37" s="445"/>
      <c r="K37" s="445"/>
      <c r="L37" s="445"/>
    </row>
    <row r="38" spans="2:12" ht="18" customHeight="1">
      <c r="B38" s="136"/>
      <c r="C38" s="136"/>
      <c r="D38" s="136"/>
      <c r="E38" s="136"/>
      <c r="F38" s="136"/>
      <c r="G38" s="136"/>
      <c r="H38" s="136"/>
      <c r="I38" s="136"/>
      <c r="J38" s="136"/>
      <c r="K38" s="136"/>
      <c r="L38" s="136"/>
    </row>
    <row r="39" spans="5:11" ht="12.75">
      <c r="E39" s="101"/>
      <c r="F39" s="101"/>
      <c r="G39" s="101"/>
      <c r="H39" s="101"/>
      <c r="I39" s="101"/>
      <c r="J39" s="101"/>
      <c r="K39" s="12"/>
    </row>
    <row r="40" spans="3:10" ht="12.75">
      <c r="C40" s="12"/>
      <c r="D40" s="12"/>
      <c r="E40" s="12"/>
      <c r="F40" s="12"/>
      <c r="G40" s="12"/>
      <c r="H40" s="12"/>
      <c r="I40" s="12"/>
      <c r="J40" s="101"/>
    </row>
    <row r="41" spans="3:10" ht="12.75">
      <c r="C41" s="101"/>
      <c r="D41" s="101"/>
      <c r="E41" s="101"/>
      <c r="F41" s="101"/>
      <c r="G41" s="101"/>
      <c r="H41" s="101"/>
      <c r="I41" s="101"/>
      <c r="J41" s="101"/>
    </row>
    <row r="42" spans="3:10" ht="12.75">
      <c r="C42" s="101"/>
      <c r="D42" s="101"/>
      <c r="E42" s="101"/>
      <c r="F42" s="101"/>
      <c r="G42" s="101"/>
      <c r="H42" s="101"/>
      <c r="I42" s="101"/>
      <c r="J42" s="101"/>
    </row>
    <row r="43" spans="3:10" ht="12.75">
      <c r="C43" s="101"/>
      <c r="D43" s="101"/>
      <c r="E43" s="101"/>
      <c r="F43" s="101"/>
      <c r="G43" s="101"/>
      <c r="H43" s="101"/>
      <c r="I43" s="101"/>
      <c r="J43" s="101"/>
    </row>
    <row r="44" spans="3:10" ht="12.75">
      <c r="C44" s="101"/>
      <c r="D44" s="101"/>
      <c r="E44" s="101"/>
      <c r="F44" s="101"/>
      <c r="G44" s="101"/>
      <c r="H44" s="101"/>
      <c r="I44" s="101"/>
      <c r="J44" s="101"/>
    </row>
    <row r="45" spans="3:10" ht="12.75">
      <c r="C45" s="101"/>
      <c r="D45" s="101"/>
      <c r="E45" s="101"/>
      <c r="F45" s="101"/>
      <c r="G45" s="101"/>
      <c r="H45" s="101"/>
      <c r="I45" s="101"/>
      <c r="J45" s="101"/>
    </row>
    <row r="46" spans="3:10" ht="12.75">
      <c r="C46" s="101"/>
      <c r="D46" s="101"/>
      <c r="E46" s="101"/>
      <c r="F46" s="101"/>
      <c r="G46" s="101"/>
      <c r="H46" s="101"/>
      <c r="I46" s="101"/>
      <c r="J46" s="101"/>
    </row>
    <row r="47" spans="3:12" ht="12.75">
      <c r="C47" s="101"/>
      <c r="D47" s="101"/>
      <c r="E47" s="101"/>
      <c r="F47" s="101"/>
      <c r="G47" s="101"/>
      <c r="H47" s="101"/>
      <c r="I47" s="101"/>
      <c r="J47" s="101"/>
      <c r="K47" s="102"/>
      <c r="L47" s="102"/>
    </row>
    <row r="48" spans="3:12" ht="12.75">
      <c r="C48" s="12"/>
      <c r="K48" s="102"/>
      <c r="L48" s="102"/>
    </row>
    <row r="49" spans="3:12" ht="12.75">
      <c r="C49" s="12"/>
      <c r="D49" s="12"/>
      <c r="E49" s="12"/>
      <c r="F49" s="12"/>
      <c r="G49" s="12"/>
      <c r="H49" s="12"/>
      <c r="I49" s="12"/>
      <c r="K49" s="102"/>
      <c r="L49" s="102"/>
    </row>
    <row r="50" spans="3:12" ht="12.75">
      <c r="C50" s="12"/>
      <c r="D50" s="12"/>
      <c r="E50" s="12"/>
      <c r="F50" s="12"/>
      <c r="G50" s="12"/>
      <c r="H50" s="12"/>
      <c r="I50" s="12"/>
      <c r="K50" s="102"/>
      <c r="L50" s="102"/>
    </row>
    <row r="51" spans="3:12" ht="12.75">
      <c r="C51" s="12"/>
      <c r="D51" s="12"/>
      <c r="E51" s="12"/>
      <c r="F51" s="12"/>
      <c r="G51" s="12"/>
      <c r="H51" s="12"/>
      <c r="I51" s="12"/>
      <c r="K51" s="102"/>
      <c r="L51" s="102"/>
    </row>
    <row r="52" spans="3:12" ht="12.75">
      <c r="C52" s="12"/>
      <c r="D52" s="12"/>
      <c r="E52" s="12"/>
      <c r="F52" s="12"/>
      <c r="G52" s="12"/>
      <c r="H52" s="12"/>
      <c r="I52" s="12"/>
      <c r="K52" s="102"/>
      <c r="L52" s="102"/>
    </row>
    <row r="53" spans="3:12" ht="12.75">
      <c r="C53" s="12"/>
      <c r="D53" s="12"/>
      <c r="E53" s="12"/>
      <c r="F53" s="12"/>
      <c r="G53" s="12"/>
      <c r="H53" s="12"/>
      <c r="I53" s="12"/>
      <c r="K53" s="102"/>
      <c r="L53" s="102"/>
    </row>
    <row r="54" spans="3:12" ht="12.75">
      <c r="C54" s="12"/>
      <c r="D54" s="12"/>
      <c r="E54" s="12"/>
      <c r="F54" s="12"/>
      <c r="G54" s="12"/>
      <c r="H54" s="12"/>
      <c r="I54" s="12"/>
      <c r="K54" s="102"/>
      <c r="L54" s="102"/>
    </row>
    <row r="55" spans="3:12" ht="12.75">
      <c r="C55" s="12"/>
      <c r="D55" s="12"/>
      <c r="E55" s="12"/>
      <c r="F55" s="12"/>
      <c r="G55" s="12"/>
      <c r="H55" s="12"/>
      <c r="I55" s="12"/>
      <c r="K55" s="102"/>
      <c r="L55" s="102"/>
    </row>
    <row r="56" spans="3:12" ht="12.75">
      <c r="C56" s="12"/>
      <c r="K56" s="102"/>
      <c r="L56" s="102"/>
    </row>
    <row r="57" ht="12.75">
      <c r="C57" s="12"/>
    </row>
    <row r="59" spans="5:9" ht="12.75">
      <c r="E59" s="102"/>
      <c r="F59" s="102"/>
      <c r="G59" s="102"/>
      <c r="H59" s="102"/>
      <c r="I59" s="102"/>
    </row>
    <row r="60" spans="5:9" ht="12.75">
      <c r="E60" s="102"/>
      <c r="F60" s="102"/>
      <c r="G60" s="102"/>
      <c r="H60" s="102"/>
      <c r="I60" s="102"/>
    </row>
    <row r="61" spans="5:9" ht="12.75">
      <c r="E61" s="102"/>
      <c r="F61" s="102"/>
      <c r="G61" s="102"/>
      <c r="H61" s="102"/>
      <c r="I61" s="102"/>
    </row>
    <row r="62" spans="5:9" ht="12.75">
      <c r="E62" s="102"/>
      <c r="F62" s="102"/>
      <c r="G62" s="102"/>
      <c r="H62" s="102"/>
      <c r="I62" s="102"/>
    </row>
  </sheetData>
  <sheetProtection/>
  <mergeCells count="12">
    <mergeCell ref="B37:L37"/>
    <mergeCell ref="B3:L3"/>
    <mergeCell ref="B33:K33"/>
    <mergeCell ref="E20:I20"/>
    <mergeCell ref="F5:K5"/>
    <mergeCell ref="B32:K32"/>
    <mergeCell ref="B30:C30"/>
    <mergeCell ref="B6:B7"/>
    <mergeCell ref="K6:K7"/>
    <mergeCell ref="E8:I8"/>
    <mergeCell ref="B34:K35"/>
    <mergeCell ref="B36:K36"/>
  </mergeCells>
  <printOptions/>
  <pageMargins left="0.7480314960629921" right="0.7480314960629921" top="0.984251968503937" bottom="0.984251968503937" header="0.5118110236220472" footer="0.5118110236220472"/>
  <pageSetup fitToHeight="1" fitToWidth="1" horizontalDpi="600" verticalDpi="600" orientation="portrait" paperSize="9" scale="70" r:id="rId1"/>
</worksheet>
</file>

<file path=xl/worksheets/sheet3.xml><?xml version="1.0" encoding="utf-8"?>
<worksheet xmlns="http://schemas.openxmlformats.org/spreadsheetml/2006/main" xmlns:r="http://schemas.openxmlformats.org/officeDocument/2006/relationships">
  <sheetPr>
    <tabColor indexed="42"/>
    <pageSetUpPr fitToPage="1"/>
  </sheetPr>
  <dimension ref="B1:W79"/>
  <sheetViews>
    <sheetView workbookViewId="0" topLeftCell="A1">
      <selection activeCell="M20" sqref="M20"/>
    </sheetView>
  </sheetViews>
  <sheetFormatPr defaultColWidth="9.140625" defaultRowHeight="12.75"/>
  <cols>
    <col min="1" max="1" width="9.140625" style="63" customWidth="1"/>
    <col min="2" max="2" width="34.28125" style="64" customWidth="1"/>
    <col min="3" max="3" width="10.28125" style="64" customWidth="1"/>
    <col min="4" max="9" width="10.140625" style="64" customWidth="1"/>
    <col min="10" max="10" width="1.7109375" style="64" customWidth="1"/>
    <col min="11" max="11" width="10.57421875" style="64" customWidth="1"/>
    <col min="12" max="16384" width="9.140625" style="63" customWidth="1"/>
  </cols>
  <sheetData>
    <row r="1" spans="2:11" ht="12.75">
      <c r="B1" s="452"/>
      <c r="C1" s="452"/>
      <c r="D1" s="452"/>
      <c r="E1" s="452"/>
      <c r="F1" s="452"/>
      <c r="G1" s="452"/>
      <c r="H1" s="452"/>
      <c r="I1" s="452"/>
      <c r="J1" s="452"/>
      <c r="K1" s="452"/>
    </row>
    <row r="2" spans="3:9" ht="12.75">
      <c r="C2" s="12"/>
      <c r="D2" s="12"/>
      <c r="E2" s="12"/>
      <c r="F2" s="12"/>
      <c r="G2" s="12"/>
      <c r="H2" s="12"/>
      <c r="I2" s="12"/>
    </row>
    <row r="3" spans="2:13" ht="12.75" customHeight="1">
      <c r="B3" s="447" t="s">
        <v>170</v>
      </c>
      <c r="C3" s="447"/>
      <c r="D3" s="447"/>
      <c r="E3" s="447"/>
      <c r="F3" s="447"/>
      <c r="G3" s="447"/>
      <c r="H3" s="447"/>
      <c r="I3" s="447"/>
      <c r="J3" s="447"/>
      <c r="K3" s="447"/>
      <c r="L3" s="65"/>
      <c r="M3" s="65"/>
    </row>
    <row r="4" spans="2:13" ht="18" customHeight="1">
      <c r="B4" s="447"/>
      <c r="C4" s="447"/>
      <c r="D4" s="447"/>
      <c r="E4" s="447"/>
      <c r="F4" s="447"/>
      <c r="G4" s="447"/>
      <c r="H4" s="447"/>
      <c r="I4" s="447"/>
      <c r="J4" s="447"/>
      <c r="K4" s="447"/>
      <c r="L4" s="65"/>
      <c r="M4" s="65"/>
    </row>
    <row r="5" spans="2:13" ht="14.25" customHeight="1">
      <c r="B5" s="4"/>
      <c r="C5" s="4"/>
      <c r="D5" s="4"/>
      <c r="E5" s="4"/>
      <c r="F5" s="4"/>
      <c r="G5" s="4"/>
      <c r="H5" s="4"/>
      <c r="I5" s="4"/>
      <c r="J5" s="4"/>
      <c r="K5" s="4"/>
      <c r="L5" s="65"/>
      <c r="M5" s="65"/>
    </row>
    <row r="6" spans="2:13" ht="14.25" customHeight="1" thickBot="1">
      <c r="B6" s="77"/>
      <c r="C6" s="77"/>
      <c r="D6" s="77"/>
      <c r="E6" s="77"/>
      <c r="F6" s="448" t="s">
        <v>33</v>
      </c>
      <c r="G6" s="448"/>
      <c r="H6" s="448"/>
      <c r="I6" s="448"/>
      <c r="J6" s="448"/>
      <c r="K6" s="448"/>
      <c r="L6" s="68"/>
      <c r="M6" s="68"/>
    </row>
    <row r="7" spans="2:11" ht="15.75" customHeight="1">
      <c r="B7" s="453" t="s">
        <v>159</v>
      </c>
      <c r="C7" s="166"/>
      <c r="D7" s="167"/>
      <c r="E7" s="170"/>
      <c r="F7" s="171"/>
      <c r="G7" s="171"/>
      <c r="H7" s="171"/>
      <c r="I7" s="171"/>
      <c r="J7" s="440"/>
      <c r="K7" s="440" t="s">
        <v>211</v>
      </c>
    </row>
    <row r="8" spans="2:11" ht="45" customHeight="1" thickBot="1">
      <c r="B8" s="451"/>
      <c r="C8" s="371" t="s">
        <v>227</v>
      </c>
      <c r="D8" s="372" t="s">
        <v>254</v>
      </c>
      <c r="E8" s="373" t="s">
        <v>228</v>
      </c>
      <c r="F8" s="294" t="s">
        <v>99</v>
      </c>
      <c r="G8" s="294" t="s">
        <v>145</v>
      </c>
      <c r="H8" s="294" t="s">
        <v>150</v>
      </c>
      <c r="I8" s="294" t="s">
        <v>215</v>
      </c>
      <c r="J8" s="441"/>
      <c r="K8" s="454"/>
    </row>
    <row r="9" spans="2:13" ht="14.25" customHeight="1">
      <c r="B9" s="17"/>
      <c r="C9" s="71"/>
      <c r="D9" s="71"/>
      <c r="E9" s="442" t="s">
        <v>92</v>
      </c>
      <c r="F9" s="442"/>
      <c r="G9" s="442"/>
      <c r="H9" s="442"/>
      <c r="I9" s="442"/>
      <c r="J9" s="13"/>
      <c r="K9" s="17"/>
      <c r="M9" s="64"/>
    </row>
    <row r="10" spans="2:11" ht="14.25" customHeight="1">
      <c r="B10" s="17"/>
      <c r="C10" s="89"/>
      <c r="D10" s="90"/>
      <c r="E10" s="17"/>
      <c r="F10" s="13"/>
      <c r="G10" s="13"/>
      <c r="H10" s="13"/>
      <c r="I10" s="13"/>
      <c r="J10" s="13"/>
      <c r="K10" s="17"/>
    </row>
    <row r="11" spans="2:15" ht="14.25" customHeight="1">
      <c r="B11" s="374" t="s">
        <v>15</v>
      </c>
      <c r="C11" s="92">
        <v>991</v>
      </c>
      <c r="D11" s="93">
        <v>843</v>
      </c>
      <c r="E11" s="40">
        <v>627</v>
      </c>
      <c r="F11" s="40">
        <v>646</v>
      </c>
      <c r="G11" s="40">
        <v>665</v>
      </c>
      <c r="H11" s="40">
        <v>643</v>
      </c>
      <c r="I11" s="40">
        <v>652</v>
      </c>
      <c r="J11" s="33"/>
      <c r="K11" s="283">
        <v>4</v>
      </c>
      <c r="L11" s="301"/>
      <c r="M11" s="72"/>
      <c r="N11" s="72"/>
      <c r="O11" s="72"/>
    </row>
    <row r="12" spans="2:13" ht="14.25" customHeight="1">
      <c r="B12" s="19"/>
      <c r="C12" s="92"/>
      <c r="D12" s="93"/>
      <c r="E12" s="40"/>
      <c r="F12" s="40"/>
      <c r="G12" s="40"/>
      <c r="H12" s="40"/>
      <c r="I12" s="40"/>
      <c r="J12" s="1"/>
      <c r="K12" s="283"/>
      <c r="L12" s="301"/>
      <c r="M12" s="72"/>
    </row>
    <row r="13" spans="2:15" ht="14.25" customHeight="1">
      <c r="B13" s="23" t="s">
        <v>171</v>
      </c>
      <c r="C13" s="96">
        <v>288</v>
      </c>
      <c r="D13" s="96">
        <v>208</v>
      </c>
      <c r="E13" s="43">
        <v>201</v>
      </c>
      <c r="F13" s="43">
        <v>181</v>
      </c>
      <c r="G13" s="43">
        <v>194</v>
      </c>
      <c r="H13" s="43">
        <v>180</v>
      </c>
      <c r="I13" s="43">
        <v>175</v>
      </c>
      <c r="J13" s="1"/>
      <c r="K13" s="283">
        <v>-13</v>
      </c>
      <c r="L13" s="301"/>
      <c r="M13" s="72"/>
      <c r="N13" s="72"/>
      <c r="O13" s="72"/>
    </row>
    <row r="14" spans="2:15" ht="14.25" customHeight="1">
      <c r="B14" s="23" t="s">
        <v>27</v>
      </c>
      <c r="C14" s="96">
        <v>24</v>
      </c>
      <c r="D14" s="96">
        <v>19</v>
      </c>
      <c r="E14" s="43">
        <v>22</v>
      </c>
      <c r="F14" s="43">
        <v>16</v>
      </c>
      <c r="G14" s="43">
        <v>19</v>
      </c>
      <c r="H14" s="43">
        <v>25</v>
      </c>
      <c r="I14" s="43">
        <v>20</v>
      </c>
      <c r="J14" s="1"/>
      <c r="K14" s="283" t="s">
        <v>55</v>
      </c>
      <c r="L14" s="301"/>
      <c r="M14" s="72"/>
      <c r="N14" s="72"/>
      <c r="O14" s="72"/>
    </row>
    <row r="15" spans="2:15" ht="14.25" customHeight="1">
      <c r="B15" s="23" t="s">
        <v>14</v>
      </c>
      <c r="C15" s="96">
        <v>4</v>
      </c>
      <c r="D15" s="96">
        <v>2</v>
      </c>
      <c r="E15" s="43">
        <v>2</v>
      </c>
      <c r="F15" s="43">
        <v>2</v>
      </c>
      <c r="G15" s="43">
        <v>0</v>
      </c>
      <c r="H15" s="43">
        <v>0</v>
      </c>
      <c r="I15" s="43">
        <v>0</v>
      </c>
      <c r="J15" s="1"/>
      <c r="K15" s="283" t="s">
        <v>55</v>
      </c>
      <c r="L15" s="301"/>
      <c r="M15" s="72"/>
      <c r="N15" s="72"/>
      <c r="O15" s="72"/>
    </row>
    <row r="16" spans="2:15" ht="14.25" customHeight="1">
      <c r="B16" s="23" t="s">
        <v>23</v>
      </c>
      <c r="C16" s="96">
        <v>541</v>
      </c>
      <c r="D16" s="96">
        <v>476</v>
      </c>
      <c r="E16" s="43">
        <v>319</v>
      </c>
      <c r="F16" s="43">
        <v>329</v>
      </c>
      <c r="G16" s="43">
        <v>344</v>
      </c>
      <c r="H16" s="43">
        <v>326</v>
      </c>
      <c r="I16" s="43">
        <v>366</v>
      </c>
      <c r="J16" s="1"/>
      <c r="K16" s="283">
        <v>15</v>
      </c>
      <c r="L16" s="301"/>
      <c r="M16" s="72"/>
      <c r="N16" s="72"/>
      <c r="O16" s="72"/>
    </row>
    <row r="17" spans="2:15" ht="14.25" customHeight="1">
      <c r="B17" s="23" t="s">
        <v>26</v>
      </c>
      <c r="C17" s="96">
        <v>93</v>
      </c>
      <c r="D17" s="96">
        <v>105</v>
      </c>
      <c r="E17" s="43">
        <v>59</v>
      </c>
      <c r="F17" s="43">
        <v>78</v>
      </c>
      <c r="G17" s="43">
        <v>72</v>
      </c>
      <c r="H17" s="43">
        <v>77</v>
      </c>
      <c r="I17" s="43">
        <v>66</v>
      </c>
      <c r="J17" s="1"/>
      <c r="K17" s="283">
        <v>12</v>
      </c>
      <c r="L17" s="301"/>
      <c r="M17" s="72"/>
      <c r="N17" s="72"/>
      <c r="O17" s="72"/>
    </row>
    <row r="18" spans="2:15" ht="14.25" customHeight="1">
      <c r="B18" s="23" t="s">
        <v>172</v>
      </c>
      <c r="C18" s="96">
        <v>41</v>
      </c>
      <c r="D18" s="96">
        <v>33</v>
      </c>
      <c r="E18" s="43">
        <v>24</v>
      </c>
      <c r="F18" s="43">
        <v>40</v>
      </c>
      <c r="G18" s="43">
        <v>36</v>
      </c>
      <c r="H18" s="43">
        <v>35</v>
      </c>
      <c r="I18" s="43">
        <v>25</v>
      </c>
      <c r="J18" s="1"/>
      <c r="K18" s="283" t="s">
        <v>55</v>
      </c>
      <c r="L18" s="301"/>
      <c r="M18" s="72"/>
      <c r="N18" s="72"/>
      <c r="O18" s="72"/>
    </row>
    <row r="19" spans="2:13" ht="14.25" customHeight="1">
      <c r="B19" s="23"/>
      <c r="C19" s="23"/>
      <c r="D19" s="23"/>
      <c r="E19" s="73"/>
      <c r="F19" s="73"/>
      <c r="G19" s="73"/>
      <c r="H19" s="73"/>
      <c r="I19" s="103"/>
      <c r="J19" s="12"/>
      <c r="K19" s="33"/>
      <c r="L19" s="301"/>
      <c r="M19" s="72"/>
    </row>
    <row r="20" spans="2:13" ht="14.25" customHeight="1">
      <c r="B20" s="19"/>
      <c r="C20" s="71"/>
      <c r="D20" s="71"/>
      <c r="E20" s="442" t="s">
        <v>154</v>
      </c>
      <c r="F20" s="442"/>
      <c r="G20" s="442"/>
      <c r="H20" s="442"/>
      <c r="I20" s="442"/>
      <c r="J20" s="10"/>
      <c r="K20" s="33"/>
      <c r="L20" s="301"/>
      <c r="M20" s="72"/>
    </row>
    <row r="21" spans="2:13" ht="14.25" customHeight="1">
      <c r="B21" s="19"/>
      <c r="C21" s="99"/>
      <c r="D21" s="100"/>
      <c r="E21" s="19"/>
      <c r="F21" s="13"/>
      <c r="G21" s="13"/>
      <c r="H21" s="13"/>
      <c r="I21" s="104"/>
      <c r="J21" s="13"/>
      <c r="K21" s="33"/>
      <c r="L21" s="301"/>
      <c r="M21" s="72"/>
    </row>
    <row r="22" spans="2:23" ht="14.25" customHeight="1">
      <c r="B22" s="23" t="s">
        <v>171</v>
      </c>
      <c r="C22" s="274">
        <v>29.061553985872855</v>
      </c>
      <c r="D22" s="275">
        <v>24.67378410438909</v>
      </c>
      <c r="E22" s="276">
        <v>32.057416267942585</v>
      </c>
      <c r="F22" s="276">
        <v>28.01857585139319</v>
      </c>
      <c r="G22" s="276">
        <v>29.172932330827066</v>
      </c>
      <c r="H22" s="276">
        <v>27.993779160186627</v>
      </c>
      <c r="I22" s="276">
        <v>26.840490797546014</v>
      </c>
      <c r="J22" s="41"/>
      <c r="K22" s="285"/>
      <c r="L22" s="301"/>
      <c r="M22" s="300"/>
      <c r="N22" s="300"/>
      <c r="O22" s="300"/>
      <c r="P22" s="300"/>
      <c r="Q22" s="300"/>
      <c r="R22" s="300"/>
      <c r="S22" s="27"/>
      <c r="T22" s="301"/>
      <c r="U22" s="301"/>
      <c r="V22" s="301"/>
      <c r="W22" s="301"/>
    </row>
    <row r="23" spans="2:23" ht="14.25" customHeight="1">
      <c r="B23" s="23" t="str">
        <f>B14</f>
        <v>Absolute/conditional discharge</v>
      </c>
      <c r="C23" s="274">
        <v>2.4217961654894045</v>
      </c>
      <c r="D23" s="275">
        <v>2.2538552787663106</v>
      </c>
      <c r="E23" s="276">
        <v>3.508771929824561</v>
      </c>
      <c r="F23" s="276">
        <v>2.476780185758514</v>
      </c>
      <c r="G23" s="276">
        <v>2.857142857142857</v>
      </c>
      <c r="H23" s="276">
        <v>3.8880248833592534</v>
      </c>
      <c r="I23" s="276">
        <v>3.067484662576687</v>
      </c>
      <c r="J23" s="41"/>
      <c r="K23" s="285"/>
      <c r="L23" s="301"/>
      <c r="M23" s="300"/>
      <c r="N23" s="300"/>
      <c r="O23" s="300"/>
      <c r="P23" s="300"/>
      <c r="Q23" s="300"/>
      <c r="R23" s="300"/>
      <c r="S23" s="27"/>
      <c r="T23" s="301"/>
      <c r="U23" s="301"/>
      <c r="V23" s="301"/>
      <c r="W23" s="301"/>
    </row>
    <row r="24" spans="2:23" ht="14.25" customHeight="1">
      <c r="B24" s="23" t="str">
        <f>B15</f>
        <v>Fine</v>
      </c>
      <c r="C24" s="274">
        <v>0.4036326942482341</v>
      </c>
      <c r="D24" s="275">
        <v>0.2372479240806643</v>
      </c>
      <c r="E24" s="276">
        <v>0.3189792663476874</v>
      </c>
      <c r="F24" s="276">
        <v>0.30959752321981426</v>
      </c>
      <c r="G24" s="276">
        <v>0</v>
      </c>
      <c r="H24" s="276">
        <v>0</v>
      </c>
      <c r="I24" s="276">
        <v>0</v>
      </c>
      <c r="J24" s="41"/>
      <c r="K24" s="285"/>
      <c r="L24" s="301"/>
      <c r="M24" s="300"/>
      <c r="N24" s="300"/>
      <c r="O24" s="300"/>
      <c r="P24" s="300"/>
      <c r="Q24" s="300"/>
      <c r="R24" s="300"/>
      <c r="S24" s="27"/>
      <c r="T24" s="301"/>
      <c r="U24" s="301"/>
      <c r="V24" s="301"/>
      <c r="W24" s="301"/>
    </row>
    <row r="25" spans="2:23" ht="14.25" customHeight="1">
      <c r="B25" s="23" t="str">
        <f>B16</f>
        <v>Community sentence</v>
      </c>
      <c r="C25" s="274">
        <v>54.59132189707366</v>
      </c>
      <c r="D25" s="275">
        <v>56.4650059311981</v>
      </c>
      <c r="E25" s="276">
        <v>50.877192982456144</v>
      </c>
      <c r="F25" s="276">
        <v>50.92879256965944</v>
      </c>
      <c r="G25" s="276">
        <v>51.72932330827068</v>
      </c>
      <c r="H25" s="276">
        <v>50.69984447900466</v>
      </c>
      <c r="I25" s="276">
        <v>56.13496932515337</v>
      </c>
      <c r="J25" s="41"/>
      <c r="K25" s="285"/>
      <c r="L25" s="301"/>
      <c r="M25" s="300"/>
      <c r="N25" s="300"/>
      <c r="O25" s="300"/>
      <c r="P25" s="300"/>
      <c r="Q25" s="300"/>
      <c r="R25" s="300"/>
      <c r="S25" s="27"/>
      <c r="T25" s="301"/>
      <c r="U25" s="301"/>
      <c r="V25" s="301"/>
      <c r="W25" s="301"/>
    </row>
    <row r="26" spans="2:23" ht="14.25" customHeight="1">
      <c r="B26" s="23" t="str">
        <f>B17</f>
        <v>Immediate custody</v>
      </c>
      <c r="C26" s="274">
        <v>9.384460141271443</v>
      </c>
      <c r="D26" s="275">
        <v>12.455516014234876</v>
      </c>
      <c r="E26" s="276">
        <v>9.409888357256778</v>
      </c>
      <c r="F26" s="276">
        <v>12.074303405572756</v>
      </c>
      <c r="G26" s="276">
        <v>10.827067669172932</v>
      </c>
      <c r="H26" s="276">
        <v>11.975116640746501</v>
      </c>
      <c r="I26" s="276">
        <v>10.122699386503067</v>
      </c>
      <c r="J26" s="41"/>
      <c r="K26" s="285"/>
      <c r="L26" s="301"/>
      <c r="M26" s="300"/>
      <c r="N26" s="300"/>
      <c r="O26" s="300"/>
      <c r="P26" s="300"/>
      <c r="Q26" s="300"/>
      <c r="R26" s="300"/>
      <c r="S26" s="27"/>
      <c r="T26" s="301"/>
      <c r="U26" s="301"/>
      <c r="V26" s="301"/>
      <c r="W26" s="301"/>
    </row>
    <row r="27" spans="2:23" ht="14.25" customHeight="1">
      <c r="B27" s="23" t="s">
        <v>172</v>
      </c>
      <c r="C27" s="274">
        <v>4.137235116044399</v>
      </c>
      <c r="D27" s="275">
        <v>3.9145907473309607</v>
      </c>
      <c r="E27" s="276">
        <v>3.827751196172249</v>
      </c>
      <c r="F27" s="276">
        <v>6.191950464396285</v>
      </c>
      <c r="G27" s="276">
        <v>5.413533834586466</v>
      </c>
      <c r="H27" s="276">
        <v>5.443234836702955</v>
      </c>
      <c r="I27" s="276">
        <v>3.834355828220859</v>
      </c>
      <c r="J27" s="41"/>
      <c r="K27" s="285"/>
      <c r="L27" s="301"/>
      <c r="M27" s="300"/>
      <c r="N27" s="300"/>
      <c r="O27" s="300"/>
      <c r="P27" s="300"/>
      <c r="Q27" s="300"/>
      <c r="R27" s="300"/>
      <c r="S27" s="27"/>
      <c r="T27" s="301"/>
      <c r="U27" s="301"/>
      <c r="V27" s="301"/>
      <c r="W27" s="301"/>
    </row>
    <row r="28" spans="2:13" ht="14.25" customHeight="1">
      <c r="B28" s="28"/>
      <c r="C28" s="28"/>
      <c r="D28" s="28"/>
      <c r="E28" s="78"/>
      <c r="F28" s="78"/>
      <c r="G28" s="78"/>
      <c r="H28" s="78"/>
      <c r="I28" s="105"/>
      <c r="J28" s="78"/>
      <c r="K28" s="29"/>
      <c r="L28" s="301"/>
      <c r="M28" s="72"/>
    </row>
    <row r="29" spans="2:13" ht="14.25" customHeight="1">
      <c r="B29" s="79"/>
      <c r="C29" s="80"/>
      <c r="D29" s="80"/>
      <c r="E29" s="442" t="s">
        <v>92</v>
      </c>
      <c r="F29" s="442"/>
      <c r="G29" s="442"/>
      <c r="H29" s="442"/>
      <c r="I29" s="442"/>
      <c r="J29" s="13"/>
      <c r="K29" s="31"/>
      <c r="L29" s="301"/>
      <c r="M29" s="72"/>
    </row>
    <row r="30" spans="2:13" ht="14.25" customHeight="1">
      <c r="B30" s="79"/>
      <c r="C30" s="89"/>
      <c r="D30" s="90"/>
      <c r="E30" s="79"/>
      <c r="F30" s="13"/>
      <c r="G30" s="13"/>
      <c r="H30" s="13"/>
      <c r="I30" s="104"/>
      <c r="J30" s="13"/>
      <c r="K30" s="31"/>
      <c r="L30" s="301"/>
      <c r="M30" s="72"/>
    </row>
    <row r="31" spans="2:13" ht="14.25" customHeight="1">
      <c r="B31" s="370" t="s">
        <v>20</v>
      </c>
      <c r="C31" s="92">
        <v>4239</v>
      </c>
      <c r="D31" s="93">
        <v>3958</v>
      </c>
      <c r="E31" s="42">
        <v>3180</v>
      </c>
      <c r="F31" s="42">
        <v>3366</v>
      </c>
      <c r="G31" s="42">
        <v>3644</v>
      </c>
      <c r="H31" s="42">
        <v>3283</v>
      </c>
      <c r="I31" s="42">
        <v>3262</v>
      </c>
      <c r="J31" s="33"/>
      <c r="K31" s="282">
        <v>3</v>
      </c>
      <c r="L31" s="301"/>
      <c r="M31" s="72"/>
    </row>
    <row r="32" spans="2:13" ht="14.25" customHeight="1">
      <c r="B32" s="79"/>
      <c r="C32" s="92"/>
      <c r="D32" s="93"/>
      <c r="E32" s="79"/>
      <c r="F32" s="79"/>
      <c r="G32" s="79"/>
      <c r="H32" s="79"/>
      <c r="I32" s="79"/>
      <c r="J32" s="1"/>
      <c r="K32" s="282"/>
      <c r="L32" s="301"/>
      <c r="M32" s="72"/>
    </row>
    <row r="33" spans="2:13" ht="14.25" customHeight="1">
      <c r="B33" s="23" t="s">
        <v>28</v>
      </c>
      <c r="C33" s="96">
        <v>801</v>
      </c>
      <c r="D33" s="97">
        <v>710</v>
      </c>
      <c r="E33" s="43">
        <v>483</v>
      </c>
      <c r="F33" s="43">
        <v>518</v>
      </c>
      <c r="G33" s="43">
        <v>577</v>
      </c>
      <c r="H33" s="43">
        <v>405</v>
      </c>
      <c r="I33" s="43">
        <v>377</v>
      </c>
      <c r="J33" s="1"/>
      <c r="K33" s="282">
        <v>-22</v>
      </c>
      <c r="L33" s="301"/>
      <c r="M33" s="72"/>
    </row>
    <row r="34" spans="2:13" ht="14.25" customHeight="1">
      <c r="B34" s="23" t="s">
        <v>24</v>
      </c>
      <c r="C34" s="96">
        <v>192</v>
      </c>
      <c r="D34" s="97">
        <v>153</v>
      </c>
      <c r="E34" s="43">
        <v>117</v>
      </c>
      <c r="F34" s="43">
        <v>102</v>
      </c>
      <c r="G34" s="43">
        <v>134</v>
      </c>
      <c r="H34" s="43">
        <v>107</v>
      </c>
      <c r="I34" s="43">
        <v>137</v>
      </c>
      <c r="J34" s="1"/>
      <c r="K34" s="282">
        <v>17</v>
      </c>
      <c r="L34" s="301"/>
      <c r="M34" s="72"/>
    </row>
    <row r="35" spans="2:13" ht="14.25" customHeight="1">
      <c r="B35" s="23" t="s">
        <v>14</v>
      </c>
      <c r="C35" s="96">
        <v>209</v>
      </c>
      <c r="D35" s="97">
        <v>201</v>
      </c>
      <c r="E35" s="43">
        <v>172</v>
      </c>
      <c r="F35" s="43">
        <v>184</v>
      </c>
      <c r="G35" s="43">
        <v>183</v>
      </c>
      <c r="H35" s="43">
        <v>190</v>
      </c>
      <c r="I35" s="43">
        <v>164</v>
      </c>
      <c r="J35" s="1"/>
      <c r="K35" s="282">
        <v>-5</v>
      </c>
      <c r="L35" s="301"/>
      <c r="M35" s="72"/>
    </row>
    <row r="36" spans="2:13" ht="14.25" customHeight="1">
      <c r="B36" s="23" t="s">
        <v>23</v>
      </c>
      <c r="C36" s="96">
        <v>1090</v>
      </c>
      <c r="D36" s="97">
        <v>923</v>
      </c>
      <c r="E36" s="43">
        <v>726</v>
      </c>
      <c r="F36" s="43">
        <v>776</v>
      </c>
      <c r="G36" s="43">
        <v>805</v>
      </c>
      <c r="H36" s="43">
        <v>805</v>
      </c>
      <c r="I36" s="43">
        <v>772</v>
      </c>
      <c r="J36" s="1"/>
      <c r="K36" s="282">
        <v>6</v>
      </c>
      <c r="L36" s="301"/>
      <c r="M36" s="72"/>
    </row>
    <row r="37" spans="2:13" ht="14.25" customHeight="1">
      <c r="B37" s="23" t="s">
        <v>25</v>
      </c>
      <c r="C37" s="96">
        <v>593</v>
      </c>
      <c r="D37" s="97">
        <v>614</v>
      </c>
      <c r="E37" s="43">
        <v>579</v>
      </c>
      <c r="F37" s="43">
        <v>608</v>
      </c>
      <c r="G37" s="43">
        <v>652</v>
      </c>
      <c r="H37" s="43">
        <v>624</v>
      </c>
      <c r="I37" s="43">
        <v>606</v>
      </c>
      <c r="J37" s="1"/>
      <c r="K37" s="282">
        <v>5</v>
      </c>
      <c r="L37" s="301"/>
      <c r="M37" s="72"/>
    </row>
    <row r="38" spans="2:13" ht="14.25" customHeight="1">
      <c r="B38" s="23" t="s">
        <v>26</v>
      </c>
      <c r="C38" s="96">
        <v>1177</v>
      </c>
      <c r="D38" s="97">
        <v>1190</v>
      </c>
      <c r="E38" s="43">
        <v>987</v>
      </c>
      <c r="F38" s="43">
        <v>1034</v>
      </c>
      <c r="G38" s="43">
        <v>1145</v>
      </c>
      <c r="H38" s="43">
        <v>1007</v>
      </c>
      <c r="I38" s="43">
        <v>1033</v>
      </c>
      <c r="J38" s="1"/>
      <c r="K38" s="282">
        <v>5</v>
      </c>
      <c r="L38" s="301"/>
      <c r="M38" s="72"/>
    </row>
    <row r="39" spans="2:13" ht="14.25" customHeight="1">
      <c r="B39" s="23" t="s">
        <v>172</v>
      </c>
      <c r="C39" s="96">
        <v>177</v>
      </c>
      <c r="D39" s="97">
        <v>167</v>
      </c>
      <c r="E39" s="43">
        <v>116</v>
      </c>
      <c r="F39" s="43">
        <v>144</v>
      </c>
      <c r="G39" s="43">
        <v>148</v>
      </c>
      <c r="H39" s="43">
        <v>145</v>
      </c>
      <c r="I39" s="43">
        <v>173</v>
      </c>
      <c r="J39" s="1"/>
      <c r="K39" s="282">
        <v>49</v>
      </c>
      <c r="L39" s="301"/>
      <c r="M39" s="72"/>
    </row>
    <row r="40" spans="2:13" ht="14.25" customHeight="1">
      <c r="B40" s="23"/>
      <c r="C40" s="23"/>
      <c r="D40" s="23"/>
      <c r="E40" s="23"/>
      <c r="F40" s="1"/>
      <c r="G40" s="1"/>
      <c r="H40" s="1"/>
      <c r="I40" s="106"/>
      <c r="J40" s="1"/>
      <c r="K40" s="1"/>
      <c r="L40" s="301"/>
      <c r="M40" s="72"/>
    </row>
    <row r="41" spans="2:13" ht="14.25" customHeight="1">
      <c r="B41" s="19"/>
      <c r="C41" s="71"/>
      <c r="D41" s="71"/>
      <c r="E41" s="442" t="s">
        <v>154</v>
      </c>
      <c r="F41" s="442"/>
      <c r="G41" s="442"/>
      <c r="H41" s="442"/>
      <c r="I41" s="442"/>
      <c r="J41" s="13"/>
      <c r="K41" s="9"/>
      <c r="L41" s="301"/>
      <c r="M41" s="72"/>
    </row>
    <row r="42" spans="2:12" ht="14.25" customHeight="1">
      <c r="B42" s="19"/>
      <c r="C42" s="99"/>
      <c r="D42" s="100"/>
      <c r="E42" s="19"/>
      <c r="F42" s="23"/>
      <c r="G42" s="23"/>
      <c r="H42" s="23"/>
      <c r="I42" s="107"/>
      <c r="J42" s="23"/>
      <c r="K42" s="10"/>
      <c r="L42" s="301"/>
    </row>
    <row r="43" spans="2:18" ht="14.25" customHeight="1">
      <c r="B43" s="23" t="str">
        <f aca="true" t="shared" si="0" ref="B43:B48">B33</f>
        <v>Caution</v>
      </c>
      <c r="C43" s="274">
        <v>18.895966029723994</v>
      </c>
      <c r="D43" s="274">
        <v>17.938352703385547</v>
      </c>
      <c r="E43" s="276">
        <v>15.188679245283017</v>
      </c>
      <c r="F43" s="276">
        <v>15.38918597742127</v>
      </c>
      <c r="G43" s="276">
        <v>15.834248079034028</v>
      </c>
      <c r="H43" s="276">
        <v>12.336277794699969</v>
      </c>
      <c r="I43" s="276">
        <v>11.557326793378296</v>
      </c>
      <c r="J43" s="27"/>
      <c r="K43" s="31"/>
      <c r="L43" s="301"/>
      <c r="M43" s="301"/>
      <c r="N43" s="301"/>
      <c r="O43" s="301"/>
      <c r="P43" s="301"/>
      <c r="Q43" s="301"/>
      <c r="R43" s="301"/>
    </row>
    <row r="44" spans="2:18" ht="14.25" customHeight="1">
      <c r="B44" s="23" t="str">
        <f t="shared" si="0"/>
        <v>Absolute/Conditional discharge</v>
      </c>
      <c r="C44" s="274">
        <v>4.529370134465676</v>
      </c>
      <c r="D44" s="274">
        <v>3.8655886811520968</v>
      </c>
      <c r="E44" s="276">
        <v>3.6792452830188678</v>
      </c>
      <c r="F44" s="276">
        <v>3.0303030303030303</v>
      </c>
      <c r="G44" s="276">
        <v>3.677277716794731</v>
      </c>
      <c r="H44" s="276">
        <v>3.25921413341456</v>
      </c>
      <c r="I44" s="276">
        <v>4.199877375843041</v>
      </c>
      <c r="J44" s="27"/>
      <c r="K44" s="31"/>
      <c r="L44" s="301"/>
      <c r="M44" s="301"/>
      <c r="N44" s="301"/>
      <c r="O44" s="301"/>
      <c r="P44" s="301"/>
      <c r="Q44" s="301"/>
      <c r="R44" s="301"/>
    </row>
    <row r="45" spans="2:18" ht="14.25" customHeight="1">
      <c r="B45" s="23" t="str">
        <f t="shared" si="0"/>
        <v>Fine</v>
      </c>
      <c r="C45" s="274">
        <v>4.930408115121491</v>
      </c>
      <c r="D45" s="274">
        <v>5.07832238504295</v>
      </c>
      <c r="E45" s="276">
        <v>5.4088050314465415</v>
      </c>
      <c r="F45" s="276">
        <v>5.466428995840761</v>
      </c>
      <c r="G45" s="276">
        <v>5.021953896816685</v>
      </c>
      <c r="H45" s="276">
        <v>5.787389582698752</v>
      </c>
      <c r="I45" s="276">
        <v>5.027590435315757</v>
      </c>
      <c r="J45" s="27"/>
      <c r="K45" s="31"/>
      <c r="L45" s="301"/>
      <c r="M45" s="301"/>
      <c r="N45" s="301"/>
      <c r="O45" s="301"/>
      <c r="P45" s="301"/>
      <c r="Q45" s="301"/>
      <c r="R45" s="301"/>
    </row>
    <row r="46" spans="2:18" ht="14.25" customHeight="1">
      <c r="B46" s="23" t="str">
        <f t="shared" si="0"/>
        <v>Community sentence</v>
      </c>
      <c r="C46" s="274">
        <v>25.713611700872846</v>
      </c>
      <c r="D46" s="274">
        <v>23.31985851440121</v>
      </c>
      <c r="E46" s="276">
        <v>22.830188679245282</v>
      </c>
      <c r="F46" s="276">
        <v>23.054070112893644</v>
      </c>
      <c r="G46" s="276">
        <v>22.091108671789243</v>
      </c>
      <c r="H46" s="276">
        <v>24.520255863539443</v>
      </c>
      <c r="I46" s="276">
        <v>23.666462293071735</v>
      </c>
      <c r="J46" s="27"/>
      <c r="K46" s="31"/>
      <c r="L46" s="301"/>
      <c r="M46" s="301"/>
      <c r="N46" s="301"/>
      <c r="O46" s="301"/>
      <c r="P46" s="301"/>
      <c r="Q46" s="301"/>
      <c r="R46" s="301"/>
    </row>
    <row r="47" spans="2:18" ht="14.25" customHeight="1">
      <c r="B47" s="23" t="str">
        <f t="shared" si="0"/>
        <v>Suspended sentence</v>
      </c>
      <c r="C47" s="274">
        <v>13.989148384052843</v>
      </c>
      <c r="D47" s="274">
        <v>15.51288529560384</v>
      </c>
      <c r="E47" s="276">
        <v>18.20754716981132</v>
      </c>
      <c r="F47" s="276">
        <v>18.062982768865123</v>
      </c>
      <c r="G47" s="276">
        <v>17.892425905598245</v>
      </c>
      <c r="H47" s="276">
        <v>19.007005787389584</v>
      </c>
      <c r="I47" s="276">
        <v>18.577559779276516</v>
      </c>
      <c r="J47" s="27"/>
      <c r="K47" s="31"/>
      <c r="L47" s="301"/>
      <c r="M47" s="301"/>
      <c r="N47" s="301"/>
      <c r="O47" s="301"/>
      <c r="P47" s="301"/>
      <c r="Q47" s="301"/>
      <c r="R47" s="301"/>
    </row>
    <row r="48" spans="2:18" ht="14.25" customHeight="1">
      <c r="B48" s="23" t="str">
        <f t="shared" si="0"/>
        <v>Immediate custody</v>
      </c>
      <c r="C48" s="274">
        <v>27.76598254305261</v>
      </c>
      <c r="D48" s="274">
        <v>30.06568974229409</v>
      </c>
      <c r="E48" s="276">
        <v>31.037735849056602</v>
      </c>
      <c r="F48" s="276">
        <v>30.718954248366014</v>
      </c>
      <c r="G48" s="276">
        <v>31.421514818880354</v>
      </c>
      <c r="H48" s="276">
        <v>30.67316478830338</v>
      </c>
      <c r="I48" s="276">
        <v>31.667688534641325</v>
      </c>
      <c r="J48" s="27"/>
      <c r="K48" s="31"/>
      <c r="L48" s="301"/>
      <c r="M48" s="301"/>
      <c r="N48" s="301"/>
      <c r="O48" s="301"/>
      <c r="P48" s="301"/>
      <c r="Q48" s="301"/>
      <c r="R48" s="301"/>
    </row>
    <row r="49" spans="2:18" ht="14.25" customHeight="1">
      <c r="B49" s="23" t="s">
        <v>172</v>
      </c>
      <c r="C49" s="274">
        <v>4.175513092710545</v>
      </c>
      <c r="D49" s="274">
        <v>4.219302678120263</v>
      </c>
      <c r="E49" s="276">
        <v>3.647798742138365</v>
      </c>
      <c r="F49" s="276">
        <v>4.27807486631016</v>
      </c>
      <c r="G49" s="276">
        <v>4.061470911086718</v>
      </c>
      <c r="H49" s="276">
        <v>4.41669204995431</v>
      </c>
      <c r="I49" s="276">
        <v>5.303494788473329</v>
      </c>
      <c r="J49" s="27"/>
      <c r="K49" s="31"/>
      <c r="L49" s="301"/>
      <c r="M49" s="301"/>
      <c r="N49" s="301"/>
      <c r="O49" s="301"/>
      <c r="P49" s="301"/>
      <c r="Q49" s="301"/>
      <c r="R49" s="301"/>
    </row>
    <row r="50" spans="2:11" ht="14.25" customHeight="1">
      <c r="B50" s="28"/>
      <c r="C50" s="28"/>
      <c r="D50" s="28"/>
      <c r="E50" s="28"/>
      <c r="F50" s="74"/>
      <c r="G50" s="74"/>
      <c r="H50" s="74"/>
      <c r="I50" s="74"/>
      <c r="J50" s="74"/>
      <c r="K50" s="29"/>
    </row>
    <row r="51" spans="2:12" s="277" customFormat="1" ht="14.25" customHeight="1">
      <c r="B51" s="278" t="s">
        <v>225</v>
      </c>
      <c r="C51" s="279"/>
      <c r="D51" s="279"/>
      <c r="E51" s="279"/>
      <c r="F51" s="280"/>
      <c r="G51" s="280"/>
      <c r="H51" s="280"/>
      <c r="I51" s="280"/>
      <c r="J51" s="280"/>
      <c r="K51" s="280"/>
      <c r="L51" s="280"/>
    </row>
    <row r="52" spans="2:12" s="277" customFormat="1" ht="4.5" customHeight="1">
      <c r="B52" s="279"/>
      <c r="C52" s="279"/>
      <c r="D52" s="279"/>
      <c r="E52" s="279"/>
      <c r="F52" s="280"/>
      <c r="G52" s="280"/>
      <c r="H52" s="280"/>
      <c r="I52" s="280"/>
      <c r="J52" s="280"/>
      <c r="K52" s="280"/>
      <c r="L52" s="280"/>
    </row>
    <row r="53" spans="2:11" s="281" customFormat="1" ht="12.75" customHeight="1">
      <c r="B53" s="445" t="s">
        <v>226</v>
      </c>
      <c r="C53" s="445"/>
      <c r="D53" s="445"/>
      <c r="E53" s="445"/>
      <c r="F53" s="445"/>
      <c r="G53" s="445"/>
      <c r="H53" s="445"/>
      <c r="I53" s="445"/>
      <c r="J53" s="445"/>
      <c r="K53" s="279"/>
    </row>
    <row r="54" spans="2:11" s="281" customFormat="1" ht="25.5" customHeight="1">
      <c r="B54" s="445" t="s">
        <v>268</v>
      </c>
      <c r="C54" s="445"/>
      <c r="D54" s="445"/>
      <c r="E54" s="445"/>
      <c r="F54" s="445"/>
      <c r="G54" s="445"/>
      <c r="H54" s="445"/>
      <c r="I54" s="445"/>
      <c r="J54" s="445"/>
      <c r="K54" s="279"/>
    </row>
    <row r="55" spans="2:11" s="281" customFormat="1" ht="12.75" customHeight="1">
      <c r="B55" s="445" t="s">
        <v>216</v>
      </c>
      <c r="C55" s="446"/>
      <c r="D55" s="446"/>
      <c r="E55" s="446"/>
      <c r="F55" s="446"/>
      <c r="G55" s="446"/>
      <c r="H55" s="446"/>
      <c r="I55" s="446"/>
      <c r="J55" s="446"/>
      <c r="K55" s="279"/>
    </row>
    <row r="56" spans="2:11" s="284" customFormat="1" ht="24" customHeight="1">
      <c r="B56" s="445" t="s">
        <v>217</v>
      </c>
      <c r="C56" s="446"/>
      <c r="D56" s="446"/>
      <c r="E56" s="446"/>
      <c r="F56" s="446"/>
      <c r="G56" s="446"/>
      <c r="H56" s="446"/>
      <c r="I56" s="446"/>
      <c r="J56" s="279"/>
      <c r="K56" s="279"/>
    </row>
    <row r="57" spans="2:11" s="281" customFormat="1" ht="12.75" customHeight="1">
      <c r="B57" s="445" t="s">
        <v>218</v>
      </c>
      <c r="C57" s="446"/>
      <c r="D57" s="446"/>
      <c r="E57" s="446"/>
      <c r="F57" s="446"/>
      <c r="G57" s="446"/>
      <c r="H57" s="446"/>
      <c r="I57" s="446"/>
      <c r="J57" s="446"/>
      <c r="K57" s="279"/>
    </row>
    <row r="58" spans="2:11" s="284" customFormat="1" ht="15.75" customHeight="1">
      <c r="B58" s="445" t="s">
        <v>219</v>
      </c>
      <c r="C58" s="445"/>
      <c r="D58" s="445"/>
      <c r="E58" s="445"/>
      <c r="F58" s="445"/>
      <c r="G58" s="445"/>
      <c r="H58" s="445"/>
      <c r="I58" s="445"/>
      <c r="J58" s="445"/>
      <c r="K58" s="445"/>
    </row>
    <row r="59" spans="2:11" s="284" customFormat="1" ht="14.25" customHeight="1">
      <c r="B59" s="446" t="s">
        <v>161</v>
      </c>
      <c r="C59" s="446"/>
      <c r="D59" s="446"/>
      <c r="E59" s="446"/>
      <c r="F59" s="446"/>
      <c r="G59" s="446"/>
      <c r="H59" s="446"/>
      <c r="I59" s="446"/>
      <c r="J59" s="446"/>
      <c r="K59" s="446"/>
    </row>
    <row r="60" spans="2:11" ht="7.5" customHeight="1">
      <c r="B60" s="23"/>
      <c r="C60" s="23"/>
      <c r="D60" s="23"/>
      <c r="E60" s="23"/>
      <c r="F60" s="23"/>
      <c r="G60" s="23"/>
      <c r="H60" s="23"/>
      <c r="I60" s="23"/>
      <c r="J60" s="23"/>
      <c r="K60" s="23"/>
    </row>
    <row r="62" spans="3:9" ht="12.75">
      <c r="C62" s="76"/>
      <c r="D62" s="76"/>
      <c r="E62" s="76"/>
      <c r="F62" s="76"/>
      <c r="G62" s="76"/>
      <c r="H62" s="76"/>
      <c r="I62" s="82"/>
    </row>
    <row r="63" spans="3:11" ht="12.75">
      <c r="C63" s="82"/>
      <c r="D63" s="82"/>
      <c r="E63" s="82"/>
      <c r="F63" s="82"/>
      <c r="G63" s="82"/>
      <c r="H63" s="82"/>
      <c r="I63" s="82"/>
      <c r="J63" s="82"/>
      <c r="K63" s="82"/>
    </row>
    <row r="64" spans="3:10" ht="12.75">
      <c r="C64" s="82"/>
      <c r="D64" s="82"/>
      <c r="E64" s="82"/>
      <c r="F64" s="82"/>
      <c r="G64" s="82"/>
      <c r="H64" s="82"/>
      <c r="I64" s="82"/>
      <c r="J64" s="82"/>
    </row>
    <row r="65" spans="3:9" ht="12.75">
      <c r="C65" s="82"/>
      <c r="D65" s="82"/>
      <c r="E65" s="82"/>
      <c r="F65" s="82"/>
      <c r="G65" s="82"/>
      <c r="H65" s="82"/>
      <c r="I65" s="82"/>
    </row>
    <row r="66" spans="3:9" ht="12.75">
      <c r="C66" s="76"/>
      <c r="D66" s="76"/>
      <c r="E66" s="76"/>
      <c r="F66" s="76"/>
      <c r="G66" s="76"/>
      <c r="H66" s="76"/>
      <c r="I66" s="76"/>
    </row>
    <row r="67" spans="3:9" ht="12.75">
      <c r="C67" s="76"/>
      <c r="D67" s="76"/>
      <c r="E67" s="76"/>
      <c r="F67" s="76"/>
      <c r="G67" s="76"/>
      <c r="H67" s="76"/>
      <c r="I67" s="76"/>
    </row>
    <row r="68" spans="3:9" ht="12.75">
      <c r="C68" s="76"/>
      <c r="D68" s="76"/>
      <c r="E68" s="76"/>
      <c r="F68" s="76"/>
      <c r="G68" s="76"/>
      <c r="H68" s="76"/>
      <c r="I68" s="76"/>
    </row>
    <row r="69" spans="3:9" ht="12.75">
      <c r="C69" s="76"/>
      <c r="D69" s="76"/>
      <c r="E69" s="76"/>
      <c r="F69" s="76"/>
      <c r="G69" s="76"/>
      <c r="H69" s="76"/>
      <c r="I69" s="76"/>
    </row>
    <row r="70" spans="3:5" ht="12.75">
      <c r="C70" s="76"/>
      <c r="D70" s="82"/>
      <c r="E70" s="82"/>
    </row>
    <row r="71" spans="3:9" ht="12.75">
      <c r="C71" s="76"/>
      <c r="D71" s="82"/>
      <c r="E71" s="82"/>
      <c r="F71" s="108"/>
      <c r="G71" s="108"/>
      <c r="H71" s="108"/>
      <c r="I71" s="108"/>
    </row>
    <row r="72" spans="3:9" ht="12.75">
      <c r="C72" s="76"/>
      <c r="D72" s="82"/>
      <c r="E72" s="82"/>
      <c r="F72" s="108"/>
      <c r="G72" s="108"/>
      <c r="H72" s="108"/>
      <c r="I72" s="108"/>
    </row>
    <row r="73" spans="3:9" ht="12.75">
      <c r="C73" s="76"/>
      <c r="D73" s="82"/>
      <c r="E73" s="82"/>
      <c r="F73" s="108"/>
      <c r="G73" s="108"/>
      <c r="H73" s="108"/>
      <c r="I73" s="108"/>
    </row>
    <row r="74" spans="3:9" ht="12.75">
      <c r="C74" s="76"/>
      <c r="D74" s="82"/>
      <c r="E74" s="82"/>
      <c r="F74" s="108"/>
      <c r="G74" s="108"/>
      <c r="H74" s="108"/>
      <c r="I74" s="108"/>
    </row>
    <row r="75" spans="3:9" ht="12.75">
      <c r="C75" s="82"/>
      <c r="D75" s="82"/>
      <c r="E75" s="82"/>
      <c r="F75" s="108"/>
      <c r="G75" s="108"/>
      <c r="H75" s="108"/>
      <c r="I75" s="108"/>
    </row>
    <row r="76" spans="3:9" ht="12.75">
      <c r="C76" s="76"/>
      <c r="E76" s="82"/>
      <c r="F76" s="108"/>
      <c r="G76" s="108"/>
      <c r="H76" s="108"/>
      <c r="I76" s="108"/>
    </row>
    <row r="77" spans="3:9" ht="12.75">
      <c r="C77" s="76"/>
      <c r="F77" s="108"/>
      <c r="G77" s="108"/>
      <c r="H77" s="108"/>
      <c r="I77" s="108"/>
    </row>
    <row r="78" ht="12.75">
      <c r="C78" s="76"/>
    </row>
    <row r="79" ht="12.75">
      <c r="C79" s="76"/>
    </row>
  </sheetData>
  <sheetProtection/>
  <mergeCells count="17">
    <mergeCell ref="E29:I29"/>
    <mergeCell ref="B56:I56"/>
    <mergeCell ref="B57:J57"/>
    <mergeCell ref="B59:K59"/>
    <mergeCell ref="E41:I41"/>
    <mergeCell ref="B54:J54"/>
    <mergeCell ref="B55:J55"/>
    <mergeCell ref="B53:J53"/>
    <mergeCell ref="B58:K58"/>
    <mergeCell ref="E9:I9"/>
    <mergeCell ref="E20:I20"/>
    <mergeCell ref="J7:J8"/>
    <mergeCell ref="B1:K1"/>
    <mergeCell ref="B7:B8"/>
    <mergeCell ref="F6:K6"/>
    <mergeCell ref="B3:K4"/>
    <mergeCell ref="K7:K8"/>
  </mergeCells>
  <printOptions/>
  <pageMargins left="0.75" right="0.75" top="1" bottom="1" header="0.5" footer="0.5"/>
  <pageSetup fitToHeight="1" fitToWidth="1" horizontalDpi="600" verticalDpi="600" orientation="portrait" paperSize="9" scale="67" r:id="rId1"/>
</worksheet>
</file>

<file path=xl/worksheets/sheet4.xml><?xml version="1.0" encoding="utf-8"?>
<worksheet xmlns="http://schemas.openxmlformats.org/spreadsheetml/2006/main" xmlns:r="http://schemas.openxmlformats.org/officeDocument/2006/relationships">
  <sheetPr>
    <tabColor indexed="42"/>
    <pageSetUpPr fitToPage="1"/>
  </sheetPr>
  <dimension ref="A1:Q69"/>
  <sheetViews>
    <sheetView workbookViewId="0" topLeftCell="A1">
      <selection activeCell="P18" sqref="P18"/>
    </sheetView>
  </sheetViews>
  <sheetFormatPr defaultColWidth="9.140625" defaultRowHeight="12.75"/>
  <cols>
    <col min="1" max="1" width="9.140625" style="34" customWidth="1"/>
    <col min="2" max="2" width="28.00390625" style="23" customWidth="1"/>
    <col min="3" max="9" width="10.28125" style="23" customWidth="1"/>
    <col min="10" max="10" width="1.7109375" style="23" customWidth="1"/>
    <col min="11" max="11" width="11.57421875" style="23" customWidth="1"/>
    <col min="12" max="12" width="9.140625" style="299" customWidth="1"/>
    <col min="13" max="16384" width="9.140625" style="34" customWidth="1"/>
  </cols>
  <sheetData>
    <row r="1" spans="2:11" ht="12.75">
      <c r="B1" s="83"/>
      <c r="C1" s="83"/>
      <c r="D1" s="83"/>
      <c r="E1" s="83"/>
      <c r="F1" s="83"/>
      <c r="G1" s="83"/>
      <c r="H1" s="83"/>
      <c r="I1" s="83"/>
      <c r="J1" s="83"/>
      <c r="K1" s="83"/>
    </row>
    <row r="3" spans="2:14" ht="12.75" customHeight="1">
      <c r="B3" s="447" t="s">
        <v>173</v>
      </c>
      <c r="C3" s="447"/>
      <c r="D3" s="447"/>
      <c r="E3" s="447"/>
      <c r="F3" s="447"/>
      <c r="G3" s="447"/>
      <c r="H3" s="447"/>
      <c r="I3" s="447"/>
      <c r="J3" s="447"/>
      <c r="K3" s="447"/>
      <c r="L3" s="302"/>
      <c r="M3" s="5"/>
      <c r="N3" s="5"/>
    </row>
    <row r="4" spans="2:14" ht="18" customHeight="1">
      <c r="B4" s="447"/>
      <c r="C4" s="447"/>
      <c r="D4" s="447"/>
      <c r="E4" s="447"/>
      <c r="F4" s="447"/>
      <c r="G4" s="447"/>
      <c r="H4" s="447"/>
      <c r="I4" s="447"/>
      <c r="J4" s="447"/>
      <c r="K4" s="447"/>
      <c r="L4" s="302"/>
      <c r="M4" s="5"/>
      <c r="N4" s="5"/>
    </row>
    <row r="5" spans="2:14" ht="14.25" customHeight="1">
      <c r="B5" s="6"/>
      <c r="C5" s="6"/>
      <c r="D5" s="6"/>
      <c r="E5" s="6"/>
      <c r="F5" s="84"/>
      <c r="G5" s="84"/>
      <c r="H5" s="84"/>
      <c r="I5" s="84"/>
      <c r="J5" s="84"/>
      <c r="K5" s="16"/>
      <c r="L5" s="303"/>
      <c r="M5" s="16"/>
      <c r="N5" s="16"/>
    </row>
    <row r="6" spans="2:14" ht="14.25" customHeight="1" thickBot="1">
      <c r="B6" s="77"/>
      <c r="C6" s="77"/>
      <c r="D6" s="77"/>
      <c r="E6" s="77"/>
      <c r="F6" s="448" t="s">
        <v>33</v>
      </c>
      <c r="G6" s="448"/>
      <c r="H6" s="448"/>
      <c r="I6" s="448"/>
      <c r="J6" s="448"/>
      <c r="K6" s="448"/>
      <c r="L6" s="303"/>
      <c r="M6" s="16"/>
      <c r="N6" s="16"/>
    </row>
    <row r="7" spans="2:11" ht="14.25" customHeight="1">
      <c r="B7" s="450" t="s">
        <v>159</v>
      </c>
      <c r="C7" s="162"/>
      <c r="D7" s="162"/>
      <c r="E7" s="164"/>
      <c r="F7" s="165"/>
      <c r="G7" s="163"/>
      <c r="H7" s="165"/>
      <c r="I7" s="165"/>
      <c r="J7" s="440"/>
      <c r="K7" s="440" t="s">
        <v>211</v>
      </c>
    </row>
    <row r="8" spans="2:11" ht="45" customHeight="1" thickBot="1">
      <c r="B8" s="451"/>
      <c r="C8" s="176" t="s">
        <v>122</v>
      </c>
      <c r="D8" s="176" t="s">
        <v>125</v>
      </c>
      <c r="E8" s="175" t="s">
        <v>93</v>
      </c>
      <c r="F8" s="194" t="s">
        <v>99</v>
      </c>
      <c r="G8" s="194" t="s">
        <v>145</v>
      </c>
      <c r="H8" s="194" t="s">
        <v>150</v>
      </c>
      <c r="I8" s="194" t="s">
        <v>215</v>
      </c>
      <c r="J8" s="441"/>
      <c r="K8" s="441"/>
    </row>
    <row r="9" spans="2:11" ht="14.25" customHeight="1">
      <c r="B9" s="453" t="s">
        <v>22</v>
      </c>
      <c r="C9" s="71"/>
      <c r="D9" s="71"/>
      <c r="E9" s="442" t="s">
        <v>92</v>
      </c>
      <c r="F9" s="442"/>
      <c r="G9" s="442"/>
      <c r="H9" s="442"/>
      <c r="I9" s="442"/>
      <c r="J9" s="13"/>
      <c r="K9" s="17"/>
    </row>
    <row r="10" spans="2:11" ht="14.25" customHeight="1">
      <c r="B10" s="453"/>
      <c r="C10" s="89"/>
      <c r="D10" s="90"/>
      <c r="E10" s="79"/>
      <c r="F10" s="13"/>
      <c r="G10" s="13"/>
      <c r="H10" s="13"/>
      <c r="I10" s="104"/>
      <c r="J10" s="13"/>
      <c r="K10" s="17"/>
    </row>
    <row r="11" spans="2:14" ht="14.25" customHeight="1">
      <c r="B11" s="453"/>
      <c r="C11" s="92">
        <v>2836</v>
      </c>
      <c r="D11" s="93">
        <v>2711</v>
      </c>
      <c r="E11" s="42">
        <v>2154</v>
      </c>
      <c r="F11" s="42">
        <v>2414</v>
      </c>
      <c r="G11" s="42">
        <v>2559</v>
      </c>
      <c r="H11" s="42">
        <v>2312</v>
      </c>
      <c r="I11" s="42">
        <v>2329</v>
      </c>
      <c r="J11" s="40"/>
      <c r="K11" s="282">
        <v>8</v>
      </c>
      <c r="M11" s="94"/>
      <c r="N11" s="85"/>
    </row>
    <row r="12" spans="2:15" ht="14.25" customHeight="1">
      <c r="B12" s="19"/>
      <c r="C12" s="92"/>
      <c r="D12" s="93"/>
      <c r="E12" s="79"/>
      <c r="F12" s="79"/>
      <c r="G12" s="79"/>
      <c r="H12" s="79"/>
      <c r="I12" s="79"/>
      <c r="J12" s="40"/>
      <c r="K12" s="282"/>
      <c r="M12" s="85"/>
      <c r="N12" s="299"/>
      <c r="O12" s="85"/>
    </row>
    <row r="13" spans="2:15" ht="14.25" customHeight="1">
      <c r="B13" s="23" t="s">
        <v>157</v>
      </c>
      <c r="C13" s="96">
        <v>441</v>
      </c>
      <c r="D13" s="97">
        <v>403</v>
      </c>
      <c r="E13" s="43">
        <v>287</v>
      </c>
      <c r="F13" s="43">
        <v>329</v>
      </c>
      <c r="G13" s="43">
        <v>350</v>
      </c>
      <c r="H13" s="43">
        <v>264</v>
      </c>
      <c r="I13" s="43">
        <v>242</v>
      </c>
      <c r="J13" s="12"/>
      <c r="K13" s="282">
        <v>-16</v>
      </c>
      <c r="M13" s="85"/>
      <c r="N13" s="299"/>
      <c r="O13" s="85"/>
    </row>
    <row r="14" spans="2:14" ht="14.25" customHeight="1">
      <c r="B14" s="23" t="s">
        <v>24</v>
      </c>
      <c r="C14" s="96">
        <v>139</v>
      </c>
      <c r="D14" s="97">
        <v>111</v>
      </c>
      <c r="E14" s="43">
        <v>88</v>
      </c>
      <c r="F14" s="43">
        <v>82</v>
      </c>
      <c r="G14" s="43">
        <v>101</v>
      </c>
      <c r="H14" s="43">
        <v>91</v>
      </c>
      <c r="I14" s="43">
        <v>98</v>
      </c>
      <c r="J14" s="12"/>
      <c r="K14" s="282">
        <v>11</v>
      </c>
      <c r="M14" s="85"/>
      <c r="N14" s="299"/>
    </row>
    <row r="15" spans="2:14" ht="14.25" customHeight="1">
      <c r="B15" s="23" t="s">
        <v>14</v>
      </c>
      <c r="C15" s="96">
        <v>107</v>
      </c>
      <c r="D15" s="97">
        <v>125</v>
      </c>
      <c r="E15" s="43">
        <v>105</v>
      </c>
      <c r="F15" s="43">
        <v>124</v>
      </c>
      <c r="G15" s="43">
        <v>106</v>
      </c>
      <c r="H15" s="43">
        <v>115</v>
      </c>
      <c r="I15" s="43">
        <v>105</v>
      </c>
      <c r="J15" s="12"/>
      <c r="K15" s="282">
        <v>0</v>
      </c>
      <c r="M15" s="85"/>
      <c r="N15" s="85"/>
    </row>
    <row r="16" spans="2:14" ht="14.25" customHeight="1">
      <c r="B16" s="23" t="s">
        <v>23</v>
      </c>
      <c r="C16" s="96">
        <v>928</v>
      </c>
      <c r="D16" s="97">
        <v>820</v>
      </c>
      <c r="E16" s="43">
        <v>624</v>
      </c>
      <c r="F16" s="43">
        <v>681</v>
      </c>
      <c r="G16" s="43">
        <v>713</v>
      </c>
      <c r="H16" s="43">
        <v>681</v>
      </c>
      <c r="I16" s="43">
        <v>720</v>
      </c>
      <c r="J16" s="12"/>
      <c r="K16" s="282">
        <v>15</v>
      </c>
      <c r="M16" s="85"/>
      <c r="N16" s="85"/>
    </row>
    <row r="17" spans="2:14" ht="14.25" customHeight="1">
      <c r="B17" s="23" t="s">
        <v>25</v>
      </c>
      <c r="C17" s="96">
        <v>355</v>
      </c>
      <c r="D17" s="97">
        <v>372</v>
      </c>
      <c r="E17" s="43">
        <v>343</v>
      </c>
      <c r="F17" s="43">
        <v>372</v>
      </c>
      <c r="G17" s="43">
        <v>406</v>
      </c>
      <c r="H17" s="43">
        <v>377</v>
      </c>
      <c r="I17" s="43">
        <v>365</v>
      </c>
      <c r="J17" s="12"/>
      <c r="K17" s="282">
        <v>6</v>
      </c>
      <c r="M17" s="85"/>
      <c r="N17" s="85"/>
    </row>
    <row r="18" spans="2:14" ht="14.25" customHeight="1">
      <c r="B18" s="23" t="s">
        <v>26</v>
      </c>
      <c r="C18" s="96">
        <v>739</v>
      </c>
      <c r="D18" s="97">
        <v>764</v>
      </c>
      <c r="E18" s="43">
        <v>634</v>
      </c>
      <c r="F18" s="43">
        <v>707</v>
      </c>
      <c r="G18" s="43">
        <v>789</v>
      </c>
      <c r="H18" s="43">
        <v>668</v>
      </c>
      <c r="I18" s="43">
        <v>690</v>
      </c>
      <c r="J18" s="12"/>
      <c r="K18" s="282">
        <v>9</v>
      </c>
      <c r="M18" s="85"/>
      <c r="N18" s="85"/>
    </row>
    <row r="19" spans="2:14" ht="14.25" customHeight="1">
      <c r="B19" s="23" t="s">
        <v>158</v>
      </c>
      <c r="C19" s="96">
        <v>127</v>
      </c>
      <c r="D19" s="97">
        <v>116</v>
      </c>
      <c r="E19" s="43">
        <v>73</v>
      </c>
      <c r="F19" s="43">
        <v>119</v>
      </c>
      <c r="G19" s="43">
        <v>94</v>
      </c>
      <c r="H19" s="43">
        <v>116</v>
      </c>
      <c r="I19" s="43">
        <v>109</v>
      </c>
      <c r="J19" s="12"/>
      <c r="K19" s="282">
        <v>49</v>
      </c>
      <c r="M19" s="85"/>
      <c r="N19" s="85"/>
    </row>
    <row r="20" spans="6:11" ht="14.25" customHeight="1">
      <c r="F20" s="73"/>
      <c r="G20" s="73"/>
      <c r="H20" s="73"/>
      <c r="I20" s="73"/>
      <c r="J20" s="73"/>
      <c r="K20" s="73"/>
    </row>
    <row r="21" spans="2:11" ht="14.25" customHeight="1">
      <c r="B21" s="19"/>
      <c r="C21" s="71"/>
      <c r="D21" s="71"/>
      <c r="E21" s="442" t="s">
        <v>154</v>
      </c>
      <c r="F21" s="442"/>
      <c r="G21" s="442"/>
      <c r="H21" s="442"/>
      <c r="I21" s="442"/>
      <c r="J21" s="13"/>
      <c r="K21" s="13"/>
    </row>
    <row r="22" spans="2:11" ht="14.25" customHeight="1">
      <c r="B22" s="19"/>
      <c r="C22" s="99"/>
      <c r="D22" s="100"/>
      <c r="E22" s="19"/>
      <c r="F22" s="13"/>
      <c r="G22" s="13"/>
      <c r="H22" s="13"/>
      <c r="I22" s="104"/>
      <c r="J22" s="13"/>
      <c r="K22" s="13"/>
    </row>
    <row r="23" spans="2:17" ht="14.25" customHeight="1">
      <c r="B23" s="23" t="s">
        <v>157</v>
      </c>
      <c r="C23" s="274">
        <v>15.550070521861779</v>
      </c>
      <c r="D23" s="274">
        <v>14.865363334562891</v>
      </c>
      <c r="E23" s="276">
        <v>13.324048282265553</v>
      </c>
      <c r="F23" s="276">
        <v>13.628831814415907</v>
      </c>
      <c r="G23" s="276">
        <v>13.67721766314967</v>
      </c>
      <c r="H23" s="276">
        <v>11.418685121107266</v>
      </c>
      <c r="I23" s="276">
        <v>10.390725633319022</v>
      </c>
      <c r="J23" s="27"/>
      <c r="K23" s="31"/>
      <c r="M23" s="31"/>
      <c r="N23" s="31"/>
      <c r="O23" s="31"/>
      <c r="P23" s="31"/>
      <c r="Q23" s="31"/>
    </row>
    <row r="24" spans="2:17" ht="14.25" customHeight="1">
      <c r="B24" s="23" t="s">
        <v>24</v>
      </c>
      <c r="C24" s="274">
        <v>4.901269393511988</v>
      </c>
      <c r="D24" s="274">
        <v>4.094430099594246</v>
      </c>
      <c r="E24" s="276">
        <v>4.085422469823584</v>
      </c>
      <c r="F24" s="276">
        <v>3.396851698425849</v>
      </c>
      <c r="G24" s="276">
        <v>3.9468542399374758</v>
      </c>
      <c r="H24" s="276">
        <v>3.93598615916955</v>
      </c>
      <c r="I24" s="276">
        <v>4.20781451266638</v>
      </c>
      <c r="J24" s="27"/>
      <c r="K24" s="31"/>
      <c r="M24" s="31"/>
      <c r="N24" s="31"/>
      <c r="O24" s="31"/>
      <c r="P24" s="31"/>
      <c r="Q24" s="31"/>
    </row>
    <row r="25" spans="2:17" ht="14.25" customHeight="1">
      <c r="B25" s="23" t="s">
        <v>14</v>
      </c>
      <c r="C25" s="274">
        <v>3.7729196050775737</v>
      </c>
      <c r="D25" s="274">
        <v>4.610844706750276</v>
      </c>
      <c r="E25" s="276">
        <v>4.874651810584958</v>
      </c>
      <c r="F25" s="276">
        <v>5.136702568351284</v>
      </c>
      <c r="G25" s="276">
        <v>4.142243063696757</v>
      </c>
      <c r="H25" s="276">
        <v>4.974048442906574</v>
      </c>
      <c r="I25" s="276">
        <v>4.50837269214255</v>
      </c>
      <c r="J25" s="27"/>
      <c r="K25" s="31"/>
      <c r="M25" s="31"/>
      <c r="N25" s="31"/>
      <c r="O25" s="31"/>
      <c r="P25" s="31"/>
      <c r="Q25" s="31"/>
    </row>
    <row r="26" spans="2:17" ht="14.25" customHeight="1">
      <c r="B26" s="23" t="s">
        <v>23</v>
      </c>
      <c r="C26" s="274">
        <v>32.722143864598024</v>
      </c>
      <c r="D26" s="274">
        <v>30.247141276281813</v>
      </c>
      <c r="E26" s="276">
        <v>28.969359331476323</v>
      </c>
      <c r="F26" s="276">
        <v>28.210439105219553</v>
      </c>
      <c r="G26" s="276">
        <v>27.862446268073466</v>
      </c>
      <c r="H26" s="276">
        <v>29.455017301038062</v>
      </c>
      <c r="I26" s="276">
        <v>30.914555603263207</v>
      </c>
      <c r="J26" s="27"/>
      <c r="K26" s="31"/>
      <c r="M26" s="31"/>
      <c r="N26" s="31"/>
      <c r="O26" s="31"/>
      <c r="P26" s="31"/>
      <c r="Q26" s="31"/>
    </row>
    <row r="27" spans="2:17" ht="14.25" customHeight="1">
      <c r="B27" s="23" t="s">
        <v>25</v>
      </c>
      <c r="C27" s="274">
        <v>12.517630465444288</v>
      </c>
      <c r="D27" s="274">
        <v>13.721873847288823</v>
      </c>
      <c r="E27" s="276">
        <v>15.923862581244197</v>
      </c>
      <c r="F27" s="276">
        <v>15.410107705053852</v>
      </c>
      <c r="G27" s="276">
        <v>15.865572489253616</v>
      </c>
      <c r="H27" s="276">
        <v>16.30622837370242</v>
      </c>
      <c r="I27" s="276">
        <v>15.67196221554315</v>
      </c>
      <c r="J27" s="27"/>
      <c r="K27" s="31"/>
      <c r="M27" s="31"/>
      <c r="N27" s="31"/>
      <c r="O27" s="31"/>
      <c r="P27" s="31"/>
      <c r="Q27" s="31"/>
    </row>
    <row r="28" spans="2:17" ht="14.25" customHeight="1">
      <c r="B28" s="23" t="s">
        <v>26</v>
      </c>
      <c r="C28" s="274">
        <v>26.05782792665726</v>
      </c>
      <c r="D28" s="274">
        <v>28.18148284765769</v>
      </c>
      <c r="E28" s="276">
        <v>29.433611884865368</v>
      </c>
      <c r="F28" s="276">
        <v>29.287489643744824</v>
      </c>
      <c r="G28" s="276">
        <v>30.83235638921454</v>
      </c>
      <c r="H28" s="276">
        <v>28.892733564013838</v>
      </c>
      <c r="I28" s="276">
        <v>29.6264491197939</v>
      </c>
      <c r="J28" s="27"/>
      <c r="K28" s="31"/>
      <c r="M28" s="31"/>
      <c r="N28" s="31"/>
      <c r="O28" s="31"/>
      <c r="P28" s="31"/>
      <c r="Q28" s="31"/>
    </row>
    <row r="29" spans="2:17" ht="14.25" customHeight="1">
      <c r="B29" s="23" t="s">
        <v>158</v>
      </c>
      <c r="C29" s="274">
        <v>4.478138222849084</v>
      </c>
      <c r="D29" s="274">
        <v>4.278863887864256</v>
      </c>
      <c r="E29" s="276">
        <v>3.3890436397400183</v>
      </c>
      <c r="F29" s="276">
        <v>4.929577464788732</v>
      </c>
      <c r="G29" s="276">
        <v>3.673309886674482</v>
      </c>
      <c r="H29" s="276">
        <v>5.017301038062284</v>
      </c>
      <c r="I29" s="276">
        <v>4.680120223271791</v>
      </c>
      <c r="J29" s="27"/>
      <c r="K29" s="31"/>
      <c r="M29" s="31"/>
      <c r="N29" s="31"/>
      <c r="O29" s="31"/>
      <c r="P29" s="31"/>
      <c r="Q29" s="31"/>
    </row>
    <row r="30" spans="2:11" ht="14.25" customHeight="1">
      <c r="B30" s="28"/>
      <c r="C30" s="30"/>
      <c r="D30" s="30"/>
      <c r="E30" s="28"/>
      <c r="F30" s="74"/>
      <c r="G30" s="74"/>
      <c r="H30" s="74"/>
      <c r="I30" s="74"/>
      <c r="J30" s="74"/>
      <c r="K30" s="29"/>
    </row>
    <row r="31" spans="2:11" ht="14.25" customHeight="1">
      <c r="B31" s="430" t="s">
        <v>21</v>
      </c>
      <c r="C31" s="80"/>
      <c r="D31" s="80"/>
      <c r="E31" s="442" t="s">
        <v>92</v>
      </c>
      <c r="F31" s="442"/>
      <c r="G31" s="442"/>
      <c r="H31" s="442"/>
      <c r="I31" s="442"/>
      <c r="J31" s="13"/>
      <c r="K31" s="31"/>
    </row>
    <row r="32" spans="2:11" ht="14.25" customHeight="1">
      <c r="B32" s="453"/>
      <c r="C32" s="89"/>
      <c r="D32" s="90"/>
      <c r="E32" s="79"/>
      <c r="F32" s="13"/>
      <c r="G32" s="13"/>
      <c r="H32" s="13"/>
      <c r="I32" s="104"/>
      <c r="J32" s="13"/>
      <c r="K32" s="31"/>
    </row>
    <row r="33" spans="2:14" ht="14.25" customHeight="1">
      <c r="B33" s="453"/>
      <c r="C33" s="177">
        <v>2399</v>
      </c>
      <c r="D33" s="177">
        <v>2090</v>
      </c>
      <c r="E33" s="40">
        <v>1656</v>
      </c>
      <c r="F33" s="40">
        <v>1598</v>
      </c>
      <c r="G33" s="40">
        <v>1750</v>
      </c>
      <c r="H33" s="40">
        <v>1614</v>
      </c>
      <c r="I33" s="40">
        <v>1585</v>
      </c>
      <c r="J33" s="12"/>
      <c r="K33" s="282">
        <v>-4</v>
      </c>
      <c r="M33" s="299"/>
      <c r="N33" s="85"/>
    </row>
    <row r="34" spans="2:14" ht="14.25" customHeight="1">
      <c r="B34" s="79"/>
      <c r="C34" s="92"/>
      <c r="D34" s="93"/>
      <c r="E34" s="79"/>
      <c r="F34" s="79"/>
      <c r="G34" s="79"/>
      <c r="H34" s="79"/>
      <c r="I34" s="79"/>
      <c r="J34" s="12"/>
      <c r="K34" s="282"/>
      <c r="M34" s="299"/>
      <c r="N34" s="85"/>
    </row>
    <row r="35" spans="2:14" ht="14.25" customHeight="1">
      <c r="B35" s="23" t="s">
        <v>157</v>
      </c>
      <c r="C35" s="96">
        <v>650</v>
      </c>
      <c r="D35" s="96">
        <v>515</v>
      </c>
      <c r="E35" s="43">
        <v>397</v>
      </c>
      <c r="F35" s="43">
        <v>370</v>
      </c>
      <c r="G35" s="43">
        <v>421</v>
      </c>
      <c r="H35" s="43">
        <v>321</v>
      </c>
      <c r="I35" s="43">
        <v>310</v>
      </c>
      <c r="J35" s="12"/>
      <c r="K35" s="282">
        <v>-22</v>
      </c>
      <c r="M35" s="299"/>
      <c r="N35" s="85"/>
    </row>
    <row r="36" spans="2:14" ht="14.25" customHeight="1">
      <c r="B36" s="23" t="s">
        <v>24</v>
      </c>
      <c r="C36" s="96">
        <v>78</v>
      </c>
      <c r="D36" s="96">
        <v>61</v>
      </c>
      <c r="E36" s="43">
        <v>51</v>
      </c>
      <c r="F36" s="43">
        <v>36</v>
      </c>
      <c r="G36" s="43">
        <v>52</v>
      </c>
      <c r="H36" s="43">
        <v>41</v>
      </c>
      <c r="I36" s="43">
        <v>59</v>
      </c>
      <c r="J36" s="12"/>
      <c r="K36" s="282">
        <v>16</v>
      </c>
      <c r="M36" s="299"/>
      <c r="N36" s="85"/>
    </row>
    <row r="37" spans="2:14" ht="14.25" customHeight="1">
      <c r="B37" s="23" t="s">
        <v>14</v>
      </c>
      <c r="C37" s="96">
        <v>106</v>
      </c>
      <c r="D37" s="96">
        <v>78</v>
      </c>
      <c r="E37" s="43">
        <v>69</v>
      </c>
      <c r="F37" s="43">
        <v>62</v>
      </c>
      <c r="G37" s="43">
        <v>77</v>
      </c>
      <c r="H37" s="43">
        <v>75</v>
      </c>
      <c r="I37" s="43">
        <v>59</v>
      </c>
      <c r="J37" s="12"/>
      <c r="K37" s="282">
        <v>-14</v>
      </c>
      <c r="M37" s="299"/>
      <c r="N37" s="85"/>
    </row>
    <row r="38" spans="2:14" ht="14.25" customHeight="1">
      <c r="B38" s="23" t="s">
        <v>23</v>
      </c>
      <c r="C38" s="96">
        <v>704</v>
      </c>
      <c r="D38" s="96">
        <v>579</v>
      </c>
      <c r="E38" s="43">
        <v>422</v>
      </c>
      <c r="F38" s="43">
        <v>424</v>
      </c>
      <c r="G38" s="43">
        <v>436</v>
      </c>
      <c r="H38" s="43">
        <v>450</v>
      </c>
      <c r="I38" s="43">
        <v>418</v>
      </c>
      <c r="J38" s="12"/>
      <c r="K38" s="282">
        <v>-1</v>
      </c>
      <c r="M38" s="299"/>
      <c r="N38" s="85"/>
    </row>
    <row r="39" spans="2:14" ht="14.25" customHeight="1">
      <c r="B39" s="23" t="s">
        <v>25</v>
      </c>
      <c r="C39" s="96">
        <v>238</v>
      </c>
      <c r="D39" s="96">
        <v>242</v>
      </c>
      <c r="E39" s="43">
        <v>236</v>
      </c>
      <c r="F39" s="43">
        <v>236</v>
      </c>
      <c r="G39" s="43">
        <v>246</v>
      </c>
      <c r="H39" s="43">
        <v>247</v>
      </c>
      <c r="I39" s="43">
        <v>241</v>
      </c>
      <c r="J39" s="12"/>
      <c r="K39" s="282">
        <v>2</v>
      </c>
      <c r="M39" s="299"/>
      <c r="N39" s="85"/>
    </row>
    <row r="40" spans="2:14" ht="14.25" customHeight="1">
      <c r="B40" s="23" t="s">
        <v>26</v>
      </c>
      <c r="C40" s="96">
        <v>532</v>
      </c>
      <c r="D40" s="96">
        <v>531</v>
      </c>
      <c r="E40" s="43">
        <v>414</v>
      </c>
      <c r="F40" s="43">
        <v>405</v>
      </c>
      <c r="G40" s="43">
        <v>428</v>
      </c>
      <c r="H40" s="43">
        <v>416</v>
      </c>
      <c r="I40" s="43">
        <v>409</v>
      </c>
      <c r="J40" s="12"/>
      <c r="K40" s="282">
        <v>-1</v>
      </c>
      <c r="M40" s="299"/>
      <c r="N40" s="85"/>
    </row>
    <row r="41" spans="2:14" ht="14.25" customHeight="1">
      <c r="B41" s="23" t="s">
        <v>158</v>
      </c>
      <c r="C41" s="96">
        <v>91</v>
      </c>
      <c r="D41" s="96">
        <v>84</v>
      </c>
      <c r="E41" s="43">
        <v>67</v>
      </c>
      <c r="F41" s="43">
        <v>65</v>
      </c>
      <c r="G41" s="43">
        <v>90</v>
      </c>
      <c r="H41" s="43">
        <v>64</v>
      </c>
      <c r="I41" s="43">
        <v>89</v>
      </c>
      <c r="J41" s="12"/>
      <c r="K41" s="282">
        <v>33</v>
      </c>
      <c r="M41" s="299"/>
      <c r="N41" s="85"/>
    </row>
    <row r="42" spans="6:11" ht="14.25" customHeight="1">
      <c r="F42" s="1"/>
      <c r="G42" s="1"/>
      <c r="H42" s="1"/>
      <c r="I42" s="1"/>
      <c r="J42" s="1"/>
      <c r="K42" s="1"/>
    </row>
    <row r="43" spans="2:11" ht="14.25" customHeight="1">
      <c r="B43" s="19"/>
      <c r="C43" s="71"/>
      <c r="D43" s="71"/>
      <c r="E43" s="442" t="s">
        <v>154</v>
      </c>
      <c r="F43" s="442"/>
      <c r="G43" s="442"/>
      <c r="H43" s="442"/>
      <c r="I43" s="442"/>
      <c r="J43" s="13"/>
      <c r="K43" s="9"/>
    </row>
    <row r="44" spans="2:12" ht="14.25" customHeight="1">
      <c r="B44" s="19"/>
      <c r="C44" s="99"/>
      <c r="D44" s="100"/>
      <c r="E44" s="19"/>
      <c r="I44" s="107"/>
      <c r="K44" s="10"/>
      <c r="L44" s="26"/>
    </row>
    <row r="45" spans="2:17" ht="14.25" customHeight="1">
      <c r="B45" s="23" t="s">
        <v>229</v>
      </c>
      <c r="C45" s="274">
        <v>27.094622759483116</v>
      </c>
      <c r="D45" s="274">
        <v>24.641148325358852</v>
      </c>
      <c r="E45" s="276">
        <v>23.97342995169082</v>
      </c>
      <c r="F45" s="276">
        <v>23.153942428035045</v>
      </c>
      <c r="G45" s="276">
        <v>24.057142857142857</v>
      </c>
      <c r="H45" s="276">
        <v>19.888475836431226</v>
      </c>
      <c r="I45" s="276">
        <v>19.558359621451103</v>
      </c>
      <c r="J45" s="27"/>
      <c r="K45" s="31"/>
      <c r="L45" s="31"/>
      <c r="M45" s="31"/>
      <c r="N45" s="31"/>
      <c r="O45" s="31"/>
      <c r="P45" s="31"/>
      <c r="Q45" s="31"/>
    </row>
    <row r="46" spans="2:17" ht="14.25" customHeight="1">
      <c r="B46" s="23" t="s">
        <v>24</v>
      </c>
      <c r="C46" s="274">
        <v>3.251354731137974</v>
      </c>
      <c r="D46" s="274">
        <v>2.9186602870813396</v>
      </c>
      <c r="E46" s="276">
        <v>3.0797101449275366</v>
      </c>
      <c r="F46" s="276">
        <v>2.252816020025031</v>
      </c>
      <c r="G46" s="276">
        <v>2.9714285714285715</v>
      </c>
      <c r="H46" s="276">
        <v>2.540272614622057</v>
      </c>
      <c r="I46" s="276">
        <v>3.722397476340694</v>
      </c>
      <c r="J46" s="27"/>
      <c r="K46" s="31"/>
      <c r="L46" s="31"/>
      <c r="M46" s="31"/>
      <c r="N46" s="31"/>
      <c r="O46" s="31"/>
      <c r="P46" s="31"/>
      <c r="Q46" s="31"/>
    </row>
    <row r="47" spans="2:17" ht="14.25" customHeight="1">
      <c r="B47" s="23" t="s">
        <v>14</v>
      </c>
      <c r="C47" s="274">
        <v>4.418507711546478</v>
      </c>
      <c r="D47" s="274">
        <v>3.732057416267943</v>
      </c>
      <c r="E47" s="276">
        <v>4.166666666666666</v>
      </c>
      <c r="F47" s="276">
        <v>3.879849812265332</v>
      </c>
      <c r="G47" s="276">
        <v>4.4</v>
      </c>
      <c r="H47" s="276">
        <v>4.646840148698884</v>
      </c>
      <c r="I47" s="276">
        <v>3.722397476340694</v>
      </c>
      <c r="J47" s="27"/>
      <c r="K47" s="31"/>
      <c r="L47" s="31"/>
      <c r="M47" s="31"/>
      <c r="N47" s="31"/>
      <c r="O47" s="31"/>
      <c r="P47" s="31"/>
      <c r="Q47" s="31"/>
    </row>
    <row r="48" spans="2:17" ht="14.25" customHeight="1">
      <c r="B48" s="23" t="s">
        <v>23</v>
      </c>
      <c r="C48" s="274">
        <v>29.345560650270947</v>
      </c>
      <c r="D48" s="274">
        <v>27.703349282296653</v>
      </c>
      <c r="E48" s="276">
        <v>25.483091787439616</v>
      </c>
      <c r="F48" s="276">
        <v>26.533166458072593</v>
      </c>
      <c r="G48" s="276">
        <v>24.914285714285715</v>
      </c>
      <c r="H48" s="276">
        <v>27.881040892193308</v>
      </c>
      <c r="I48" s="276">
        <v>26.37223974763407</v>
      </c>
      <c r="J48" s="27"/>
      <c r="K48" s="31"/>
      <c r="L48" s="31"/>
      <c r="M48" s="31"/>
      <c r="N48" s="31"/>
      <c r="O48" s="31"/>
      <c r="P48" s="31"/>
      <c r="Q48" s="31"/>
    </row>
    <row r="49" spans="2:17" ht="14.25" customHeight="1">
      <c r="B49" s="23" t="s">
        <v>25</v>
      </c>
      <c r="C49" s="274">
        <v>9.92080033347228</v>
      </c>
      <c r="D49" s="274">
        <v>11.578947368421053</v>
      </c>
      <c r="E49" s="276">
        <v>14.251207729468598</v>
      </c>
      <c r="F49" s="276">
        <v>14.768460575719649</v>
      </c>
      <c r="G49" s="276">
        <v>14.057142857142857</v>
      </c>
      <c r="H49" s="276">
        <v>15.303593556381662</v>
      </c>
      <c r="I49" s="276">
        <v>15.205047318611985</v>
      </c>
      <c r="J49" s="27"/>
      <c r="K49" s="31"/>
      <c r="L49" s="31"/>
      <c r="M49" s="31"/>
      <c r="N49" s="31"/>
      <c r="O49" s="31"/>
      <c r="P49" s="31"/>
      <c r="Q49" s="31"/>
    </row>
    <row r="50" spans="2:17" ht="14.25" customHeight="1">
      <c r="B50" s="23" t="s">
        <v>26</v>
      </c>
      <c r="C50" s="274">
        <v>22.17590662776157</v>
      </c>
      <c r="D50" s="274">
        <v>25.4066985645933</v>
      </c>
      <c r="E50" s="276">
        <v>25</v>
      </c>
      <c r="F50" s="276">
        <v>25.344180225281605</v>
      </c>
      <c r="G50" s="276">
        <v>24.45714285714286</v>
      </c>
      <c r="H50" s="276">
        <v>25.774473358116477</v>
      </c>
      <c r="I50" s="276">
        <v>25.804416403785492</v>
      </c>
      <c r="J50" s="27"/>
      <c r="K50" s="31"/>
      <c r="L50" s="31"/>
      <c r="M50" s="31"/>
      <c r="N50" s="31"/>
      <c r="O50" s="31"/>
      <c r="P50" s="31"/>
      <c r="Q50" s="31"/>
    </row>
    <row r="51" spans="2:17" ht="14.25" customHeight="1">
      <c r="B51" s="23" t="s">
        <v>158</v>
      </c>
      <c r="C51" s="274">
        <v>3.793247186327636</v>
      </c>
      <c r="D51" s="274">
        <v>4.019138755980861</v>
      </c>
      <c r="E51" s="276">
        <v>4.045893719806763</v>
      </c>
      <c r="F51" s="276">
        <v>4.06758448060075</v>
      </c>
      <c r="G51" s="276">
        <v>5.142857142857142</v>
      </c>
      <c r="H51" s="276">
        <v>3.965303593556382</v>
      </c>
      <c r="I51" s="276">
        <v>5.615141955835963</v>
      </c>
      <c r="J51" s="27"/>
      <c r="K51" s="31"/>
      <c r="L51" s="31"/>
      <c r="M51" s="31"/>
      <c r="N51" s="31"/>
      <c r="O51" s="31"/>
      <c r="P51" s="31"/>
      <c r="Q51" s="31"/>
    </row>
    <row r="52" spans="2:11" ht="14.25" customHeight="1">
      <c r="B52" s="28"/>
      <c r="C52" s="28"/>
      <c r="D52" s="28"/>
      <c r="E52" s="28"/>
      <c r="F52" s="74"/>
      <c r="G52" s="74"/>
      <c r="H52" s="74"/>
      <c r="I52" s="74"/>
      <c r="J52" s="74"/>
      <c r="K52" s="29"/>
    </row>
    <row r="53" spans="1:11" ht="5.25" customHeight="1">
      <c r="A53" s="8"/>
      <c r="B53" s="8"/>
      <c r="C53" s="8"/>
      <c r="D53" s="8"/>
      <c r="E53" s="8"/>
      <c r="J53" s="34"/>
      <c r="K53" s="34"/>
    </row>
    <row r="54" spans="2:12" s="277" customFormat="1" ht="10.5" customHeight="1">
      <c r="B54" s="278" t="s">
        <v>224</v>
      </c>
      <c r="C54" s="279"/>
      <c r="D54" s="279"/>
      <c r="E54" s="279"/>
      <c r="F54" s="280"/>
      <c r="G54" s="280"/>
      <c r="H54" s="280"/>
      <c r="I54" s="280"/>
      <c r="J54" s="280"/>
      <c r="K54" s="280"/>
      <c r="L54" s="280"/>
    </row>
    <row r="55" spans="2:12" s="277" customFormat="1" ht="4.5" customHeight="1">
      <c r="B55" s="279"/>
      <c r="C55" s="279"/>
      <c r="D55" s="279"/>
      <c r="E55" s="279"/>
      <c r="F55" s="280"/>
      <c r="G55" s="280"/>
      <c r="H55" s="280"/>
      <c r="I55" s="280"/>
      <c r="J55" s="280"/>
      <c r="K55" s="280"/>
      <c r="L55" s="280"/>
    </row>
    <row r="56" spans="2:12" s="281" customFormat="1" ht="12.75" customHeight="1">
      <c r="B56" s="443" t="s">
        <v>220</v>
      </c>
      <c r="C56" s="443"/>
      <c r="D56" s="443"/>
      <c r="E56" s="443"/>
      <c r="F56" s="443"/>
      <c r="G56" s="443"/>
      <c r="H56" s="443"/>
      <c r="I56" s="443"/>
      <c r="J56" s="443"/>
      <c r="K56" s="443"/>
      <c r="L56" s="279"/>
    </row>
    <row r="57" spans="2:12" s="281" customFormat="1" ht="25.5" customHeight="1">
      <c r="B57" s="445" t="s">
        <v>268</v>
      </c>
      <c r="C57" s="445"/>
      <c r="D57" s="445"/>
      <c r="E57" s="445"/>
      <c r="F57" s="445"/>
      <c r="G57" s="445"/>
      <c r="H57" s="445"/>
      <c r="I57" s="445"/>
      <c r="J57" s="445"/>
      <c r="K57" s="445"/>
      <c r="L57" s="279"/>
    </row>
    <row r="58" spans="2:12" s="281" customFormat="1" ht="12.75" customHeight="1">
      <c r="B58" s="443" t="s">
        <v>249</v>
      </c>
      <c r="C58" s="444"/>
      <c r="D58" s="444"/>
      <c r="E58" s="444"/>
      <c r="F58" s="444"/>
      <c r="G58" s="444"/>
      <c r="H58" s="444"/>
      <c r="I58" s="444"/>
      <c r="J58" s="444"/>
      <c r="K58" s="444"/>
      <c r="L58" s="279"/>
    </row>
    <row r="59" spans="2:12" s="281" customFormat="1" ht="12.75" customHeight="1">
      <c r="B59" s="444"/>
      <c r="C59" s="444"/>
      <c r="D59" s="444"/>
      <c r="E59" s="444"/>
      <c r="F59" s="444"/>
      <c r="G59" s="444"/>
      <c r="H59" s="444"/>
      <c r="I59" s="444"/>
      <c r="J59" s="444"/>
      <c r="K59" s="444"/>
      <c r="L59" s="279"/>
    </row>
    <row r="60" spans="2:12" s="281" customFormat="1" ht="12.75" customHeight="1">
      <c r="B60" s="445" t="s">
        <v>213</v>
      </c>
      <c r="C60" s="446"/>
      <c r="D60" s="446"/>
      <c r="E60" s="446"/>
      <c r="F60" s="446"/>
      <c r="G60" s="446"/>
      <c r="H60" s="446"/>
      <c r="I60" s="446"/>
      <c r="J60" s="446"/>
      <c r="K60" s="446"/>
      <c r="L60" s="279"/>
    </row>
    <row r="61" spans="2:12" s="281" customFormat="1" ht="24.75" customHeight="1">
      <c r="B61" s="445" t="s">
        <v>219</v>
      </c>
      <c r="C61" s="445"/>
      <c r="D61" s="445"/>
      <c r="E61" s="445"/>
      <c r="F61" s="445"/>
      <c r="G61" s="445"/>
      <c r="H61" s="445"/>
      <c r="I61" s="445"/>
      <c r="J61" s="445"/>
      <c r="K61" s="445"/>
      <c r="L61" s="291"/>
    </row>
    <row r="62" spans="3:9" ht="12.75">
      <c r="C62" s="101"/>
      <c r="D62" s="101"/>
      <c r="E62" s="101"/>
      <c r="F62" s="64"/>
      <c r="G62" s="64"/>
      <c r="H62" s="64"/>
      <c r="I62" s="64"/>
    </row>
    <row r="63" spans="3:9" ht="12.75">
      <c r="C63" s="101"/>
      <c r="D63" s="101"/>
      <c r="E63" s="101"/>
      <c r="F63" s="108"/>
      <c r="G63" s="108"/>
      <c r="H63" s="108"/>
      <c r="I63" s="108"/>
    </row>
    <row r="64" spans="6:9" ht="12.75">
      <c r="F64" s="108"/>
      <c r="G64" s="108"/>
      <c r="H64" s="108"/>
      <c r="I64" s="108"/>
    </row>
    <row r="65" spans="3:9" ht="12.75">
      <c r="C65" s="101"/>
      <c r="D65" s="101"/>
      <c r="E65" s="101"/>
      <c r="F65" s="108"/>
      <c r="G65" s="108"/>
      <c r="H65" s="108"/>
      <c r="I65" s="108"/>
    </row>
    <row r="66" spans="3:9" ht="12.75">
      <c r="C66" s="101"/>
      <c r="D66" s="101"/>
      <c r="E66" s="101"/>
      <c r="F66" s="108"/>
      <c r="G66" s="108"/>
      <c r="H66" s="108"/>
      <c r="I66" s="108"/>
    </row>
    <row r="67" spans="3:9" ht="12.75">
      <c r="C67" s="101"/>
      <c r="D67" s="101"/>
      <c r="E67" s="101"/>
      <c r="F67" s="108"/>
      <c r="G67" s="108"/>
      <c r="H67" s="108"/>
      <c r="I67" s="108"/>
    </row>
    <row r="68" spans="3:9" ht="12.75">
      <c r="C68" s="101"/>
      <c r="D68" s="101"/>
      <c r="E68" s="101"/>
      <c r="F68" s="108"/>
      <c r="G68" s="108"/>
      <c r="H68" s="108"/>
      <c r="I68" s="108"/>
    </row>
    <row r="69" spans="6:9" ht="12.75">
      <c r="F69" s="108"/>
      <c r="G69" s="108"/>
      <c r="H69" s="108"/>
      <c r="I69" s="108"/>
    </row>
  </sheetData>
  <sheetProtection/>
  <mergeCells count="16">
    <mergeCell ref="B3:K4"/>
    <mergeCell ref="F6:K6"/>
    <mergeCell ref="B9:B11"/>
    <mergeCell ref="K7:K8"/>
    <mergeCell ref="E9:I9"/>
    <mergeCell ref="B61:K61"/>
    <mergeCell ref="B31:B33"/>
    <mergeCell ref="B7:B8"/>
    <mergeCell ref="E31:I31"/>
    <mergeCell ref="J7:J8"/>
    <mergeCell ref="E21:I21"/>
    <mergeCell ref="B60:K60"/>
    <mergeCell ref="E43:I43"/>
    <mergeCell ref="B56:K56"/>
    <mergeCell ref="B57:K57"/>
    <mergeCell ref="B58:K59"/>
  </mergeCells>
  <printOptions/>
  <pageMargins left="0.75" right="0.75" top="1" bottom="1" header="0.5" footer="0.5"/>
  <pageSetup fitToHeight="1" fitToWidth="1" horizontalDpi="600" verticalDpi="600" orientation="portrait" paperSize="9" scale="66" r:id="rId1"/>
</worksheet>
</file>

<file path=xl/worksheets/sheet5.xml><?xml version="1.0" encoding="utf-8"?>
<worksheet xmlns="http://schemas.openxmlformats.org/spreadsheetml/2006/main" xmlns:r="http://schemas.openxmlformats.org/officeDocument/2006/relationships">
  <sheetPr>
    <tabColor indexed="42"/>
    <pageSetUpPr fitToPage="1"/>
  </sheetPr>
  <dimension ref="A1:R43"/>
  <sheetViews>
    <sheetView workbookViewId="0" topLeftCell="A1">
      <selection activeCell="I45" sqref="I45"/>
    </sheetView>
  </sheetViews>
  <sheetFormatPr defaultColWidth="9.140625" defaultRowHeight="12.75"/>
  <cols>
    <col min="1" max="1" width="9.140625" style="63" customWidth="1"/>
    <col min="2" max="2" width="24.8515625" style="64" customWidth="1"/>
    <col min="3" max="9" width="10.28125" style="64" customWidth="1"/>
    <col min="10" max="11" width="1.421875" style="64" customWidth="1"/>
    <col min="12" max="12" width="12.7109375" style="64" customWidth="1"/>
    <col min="13" max="16384" width="9.140625" style="63" customWidth="1"/>
  </cols>
  <sheetData>
    <row r="1" spans="1:12" ht="12.75">
      <c r="A1" s="34"/>
      <c r="B1" s="434"/>
      <c r="C1" s="434"/>
      <c r="D1" s="434"/>
      <c r="E1" s="434"/>
      <c r="F1" s="434"/>
      <c r="G1" s="434"/>
      <c r="H1" s="434"/>
      <c r="I1" s="434"/>
      <c r="J1" s="434"/>
      <c r="K1" s="434"/>
      <c r="L1" s="434"/>
    </row>
    <row r="2" spans="1:13" ht="31.5" customHeight="1">
      <c r="A2" s="34"/>
      <c r="B2" s="447" t="s">
        <v>178</v>
      </c>
      <c r="C2" s="447"/>
      <c r="D2" s="447"/>
      <c r="E2" s="447"/>
      <c r="F2" s="447"/>
      <c r="G2" s="447"/>
      <c r="H2" s="447"/>
      <c r="I2" s="447"/>
      <c r="J2" s="447"/>
      <c r="K2" s="447"/>
      <c r="L2" s="447"/>
      <c r="M2" s="65"/>
    </row>
    <row r="3" spans="1:13" ht="15.75">
      <c r="A3" s="34"/>
      <c r="B3" s="6"/>
      <c r="C3" s="6"/>
      <c r="D3" s="6"/>
      <c r="E3" s="6"/>
      <c r="F3" s="84"/>
      <c r="G3" s="84"/>
      <c r="H3" s="84"/>
      <c r="I3" s="84"/>
      <c r="J3" s="84"/>
      <c r="K3" s="84"/>
      <c r="L3" s="16"/>
      <c r="M3" s="68"/>
    </row>
    <row r="4" spans="1:12" ht="16.5" customHeight="1" thickBot="1">
      <c r="A4" s="34"/>
      <c r="B4" s="77"/>
      <c r="C4" s="77"/>
      <c r="D4" s="77"/>
      <c r="E4" s="77"/>
      <c r="F4" s="448" t="s">
        <v>186</v>
      </c>
      <c r="G4" s="448"/>
      <c r="H4" s="448"/>
      <c r="I4" s="448"/>
      <c r="J4" s="63"/>
      <c r="K4" s="63"/>
      <c r="L4" s="63"/>
    </row>
    <row r="5" spans="1:12" ht="12.75" customHeight="1">
      <c r="A5" s="34"/>
      <c r="B5" s="431" t="s">
        <v>19</v>
      </c>
      <c r="C5" s="166"/>
      <c r="D5" s="167"/>
      <c r="E5" s="170"/>
      <c r="F5" s="172"/>
      <c r="G5" s="172"/>
      <c r="H5" s="172"/>
      <c r="I5" s="172"/>
      <c r="J5" s="63"/>
      <c r="K5" s="63"/>
      <c r="L5" s="63"/>
    </row>
    <row r="6" spans="1:12" ht="45" customHeight="1" thickBot="1">
      <c r="A6" s="34"/>
      <c r="B6" s="432"/>
      <c r="C6" s="365" t="s">
        <v>122</v>
      </c>
      <c r="D6" s="366" t="s">
        <v>125</v>
      </c>
      <c r="E6" s="375" t="s">
        <v>93</v>
      </c>
      <c r="F6" s="175" t="s">
        <v>100</v>
      </c>
      <c r="G6" s="175" t="s">
        <v>146</v>
      </c>
      <c r="H6" s="175" t="s">
        <v>192</v>
      </c>
      <c r="I6" s="175" t="s">
        <v>221</v>
      </c>
      <c r="J6" s="63"/>
      <c r="K6" s="63"/>
      <c r="L6" s="63"/>
    </row>
    <row r="7" spans="1:12" ht="12.75" customHeight="1" hidden="1">
      <c r="A7" s="34"/>
      <c r="B7" s="17"/>
      <c r="C7" s="71"/>
      <c r="D7" s="71"/>
      <c r="E7" s="71"/>
      <c r="F7" s="442" t="s">
        <v>32</v>
      </c>
      <c r="G7" s="442"/>
      <c r="H7" s="442"/>
      <c r="I7" s="442"/>
      <c r="J7" s="63"/>
      <c r="K7" s="63"/>
      <c r="L7" s="63"/>
    </row>
    <row r="8" spans="1:12" ht="12.75" customHeight="1" hidden="1">
      <c r="A8" s="34"/>
      <c r="B8" s="17"/>
      <c r="C8" s="89"/>
      <c r="D8" s="90"/>
      <c r="E8" s="17"/>
      <c r="F8" s="13"/>
      <c r="G8" s="13"/>
      <c r="H8" s="13"/>
      <c r="I8" s="13"/>
      <c r="J8" s="63"/>
      <c r="K8" s="63"/>
      <c r="L8" s="63"/>
    </row>
    <row r="9" spans="1:12" ht="14.25" customHeight="1" hidden="1">
      <c r="A9" s="34"/>
      <c r="B9" s="79" t="s">
        <v>31</v>
      </c>
      <c r="C9" s="92">
        <f aca="true" t="shared" si="0" ref="C9:I9">SUM(C11:C13)</f>
        <v>1386</v>
      </c>
      <c r="D9" s="93">
        <f t="shared" si="0"/>
        <v>1189</v>
      </c>
      <c r="E9" s="86">
        <f t="shared" si="0"/>
        <v>1363</v>
      </c>
      <c r="F9" s="86">
        <f t="shared" si="0"/>
        <v>1242</v>
      </c>
      <c r="G9" s="86">
        <f t="shared" si="0"/>
        <v>1101</v>
      </c>
      <c r="H9" s="86">
        <f t="shared" si="0"/>
        <v>1096</v>
      </c>
      <c r="I9" s="86">
        <f t="shared" si="0"/>
        <v>915</v>
      </c>
      <c r="J9" s="72"/>
      <c r="K9" s="63"/>
      <c r="L9" s="63"/>
    </row>
    <row r="10" spans="1:12" ht="12.75" customHeight="1" hidden="1">
      <c r="A10" s="34"/>
      <c r="B10" s="19"/>
      <c r="C10" s="92"/>
      <c r="D10" s="93"/>
      <c r="E10" s="19"/>
      <c r="F10" s="19"/>
      <c r="G10" s="19"/>
      <c r="H10" s="19"/>
      <c r="I10" s="19"/>
      <c r="J10" s="72"/>
      <c r="K10" s="63"/>
      <c r="L10" s="63"/>
    </row>
    <row r="11" spans="1:12" ht="24.75" customHeight="1" hidden="1">
      <c r="A11" s="34"/>
      <c r="B11" s="30" t="s">
        <v>16</v>
      </c>
      <c r="C11" s="96">
        <v>528</v>
      </c>
      <c r="D11" s="97">
        <v>495</v>
      </c>
      <c r="E11" s="43">
        <v>476</v>
      </c>
      <c r="F11" s="43">
        <v>459</v>
      </c>
      <c r="G11" s="43">
        <v>410</v>
      </c>
      <c r="H11" s="43">
        <v>406</v>
      </c>
      <c r="I11" s="43">
        <v>277</v>
      </c>
      <c r="J11" s="72"/>
      <c r="K11" s="63"/>
      <c r="L11" s="63"/>
    </row>
    <row r="12" spans="1:12" ht="24.75" customHeight="1" hidden="1">
      <c r="A12" s="34"/>
      <c r="B12" s="30" t="s">
        <v>17</v>
      </c>
      <c r="C12" s="96">
        <v>426</v>
      </c>
      <c r="D12" s="97">
        <v>348</v>
      </c>
      <c r="E12" s="43">
        <v>395</v>
      </c>
      <c r="F12" s="43">
        <v>355</v>
      </c>
      <c r="G12" s="43">
        <v>290</v>
      </c>
      <c r="H12" s="43">
        <v>288</v>
      </c>
      <c r="I12" s="43">
        <v>290</v>
      </c>
      <c r="J12" s="72"/>
      <c r="K12" s="63"/>
      <c r="L12" s="63"/>
    </row>
    <row r="13" spans="1:12" ht="24.75" customHeight="1" hidden="1">
      <c r="A13" s="34"/>
      <c r="B13" s="30" t="s">
        <v>18</v>
      </c>
      <c r="C13" s="96">
        <v>432</v>
      </c>
      <c r="D13" s="97">
        <v>346</v>
      </c>
      <c r="E13" s="43">
        <v>492</v>
      </c>
      <c r="F13" s="43">
        <v>428</v>
      </c>
      <c r="G13" s="43">
        <v>401</v>
      </c>
      <c r="H13" s="43">
        <v>402</v>
      </c>
      <c r="I13" s="43">
        <v>348</v>
      </c>
      <c r="J13" s="72"/>
      <c r="K13" s="63"/>
      <c r="L13" s="63"/>
    </row>
    <row r="14" spans="1:12" ht="12.75" customHeight="1" hidden="1">
      <c r="A14" s="34"/>
      <c r="B14" s="23"/>
      <c r="C14" s="23"/>
      <c r="D14" s="23"/>
      <c r="E14" s="23"/>
      <c r="F14" s="12"/>
      <c r="G14" s="12"/>
      <c r="H14" s="12"/>
      <c r="I14" s="12"/>
      <c r="J14" s="63"/>
      <c r="K14" s="63"/>
      <c r="L14" s="63"/>
    </row>
    <row r="15" spans="1:12" ht="12.75">
      <c r="A15" s="34"/>
      <c r="B15" s="19"/>
      <c r="C15" s="71"/>
      <c r="D15" s="71"/>
      <c r="E15" s="71"/>
      <c r="F15" s="442" t="s">
        <v>154</v>
      </c>
      <c r="G15" s="442"/>
      <c r="H15" s="442"/>
      <c r="I15" s="442"/>
      <c r="J15" s="63"/>
      <c r="K15" s="63"/>
      <c r="L15" s="63"/>
    </row>
    <row r="16" spans="1:18" ht="25.5" customHeight="1">
      <c r="A16" s="34"/>
      <c r="B16" s="30" t="s">
        <v>16</v>
      </c>
      <c r="C16" s="392">
        <v>40.23622047244094</v>
      </c>
      <c r="D16" s="393">
        <v>37.712519319938174</v>
      </c>
      <c r="E16" s="394">
        <v>36.015325670498086</v>
      </c>
      <c r="F16" s="394">
        <v>39.3686165273909</v>
      </c>
      <c r="G16" s="394">
        <v>35.004321521175456</v>
      </c>
      <c r="H16" s="394">
        <v>33.770161290322584</v>
      </c>
      <c r="I16" s="394">
        <v>38.034188034188034</v>
      </c>
      <c r="J16" s="27"/>
      <c r="L16" s="368"/>
      <c r="M16" s="368"/>
      <c r="N16" s="368"/>
      <c r="O16" s="368"/>
      <c r="P16" s="368"/>
      <c r="Q16" s="368"/>
      <c r="R16" s="368"/>
    </row>
    <row r="17" spans="1:18" ht="12.75" customHeight="1">
      <c r="A17" s="34"/>
      <c r="B17" s="30"/>
      <c r="C17" s="394"/>
      <c r="D17" s="393"/>
      <c r="E17" s="394"/>
      <c r="F17" s="394"/>
      <c r="G17" s="394"/>
      <c r="H17" s="394"/>
      <c r="I17" s="394"/>
      <c r="J17" s="27"/>
      <c r="L17" s="368"/>
      <c r="M17" s="368"/>
      <c r="N17" s="368"/>
      <c r="O17" s="368"/>
      <c r="P17" s="368"/>
      <c r="Q17" s="368"/>
      <c r="R17" s="368"/>
    </row>
    <row r="18" spans="1:18" ht="25.5" customHeight="1">
      <c r="A18" s="34"/>
      <c r="B18" s="30" t="s">
        <v>17</v>
      </c>
      <c r="C18" s="395">
        <v>31.811023622047248</v>
      </c>
      <c r="D18" s="396">
        <v>28.825347758887172</v>
      </c>
      <c r="E18" s="397">
        <v>28.065134099616856</v>
      </c>
      <c r="F18" s="397">
        <v>28.040854224698236</v>
      </c>
      <c r="G18" s="397">
        <v>26.96629213483146</v>
      </c>
      <c r="H18" s="397">
        <v>27.62096774193548</v>
      </c>
      <c r="I18" s="397">
        <v>24.679487179487182</v>
      </c>
      <c r="J18" s="27"/>
      <c r="L18" s="368"/>
      <c r="M18" s="368"/>
      <c r="N18" s="368"/>
      <c r="O18" s="368"/>
      <c r="P18" s="368"/>
      <c r="Q18" s="368"/>
      <c r="R18" s="368"/>
    </row>
    <row r="19" spans="1:18" ht="12.75" customHeight="1">
      <c r="A19" s="34"/>
      <c r="B19" s="30"/>
      <c r="C19" s="397"/>
      <c r="D19" s="396"/>
      <c r="E19" s="397"/>
      <c r="F19" s="397"/>
      <c r="G19" s="397"/>
      <c r="H19" s="397"/>
      <c r="I19" s="397"/>
      <c r="J19" s="27"/>
      <c r="L19" s="368"/>
      <c r="M19" s="368"/>
      <c r="N19" s="368"/>
      <c r="O19" s="368"/>
      <c r="P19" s="368"/>
      <c r="Q19" s="368"/>
      <c r="R19" s="368"/>
    </row>
    <row r="20" spans="1:18" ht="12.75" customHeight="1">
      <c r="A20" s="34"/>
      <c r="B20" s="30" t="s">
        <v>18</v>
      </c>
      <c r="C20" s="392">
        <v>27.95275590551181</v>
      </c>
      <c r="D20" s="393">
        <v>33.46213292117465</v>
      </c>
      <c r="E20" s="394">
        <v>35.91954022988506</v>
      </c>
      <c r="F20" s="394">
        <v>32.590529247910865</v>
      </c>
      <c r="G20" s="394">
        <v>38.02938634399309</v>
      </c>
      <c r="H20" s="394">
        <v>38.608870967741936</v>
      </c>
      <c r="I20" s="394">
        <v>37.28632478632478</v>
      </c>
      <c r="J20" s="27"/>
      <c r="L20" s="368"/>
      <c r="M20" s="368"/>
      <c r="N20" s="368"/>
      <c r="O20" s="368"/>
      <c r="P20" s="368"/>
      <c r="Q20" s="368"/>
      <c r="R20" s="368"/>
    </row>
    <row r="21" spans="1:12" ht="15.75" customHeight="1">
      <c r="A21" s="34"/>
      <c r="B21" s="87"/>
      <c r="C21" s="87"/>
      <c r="D21" s="87"/>
      <c r="E21" s="87"/>
      <c r="F21" s="74"/>
      <c r="G21" s="74"/>
      <c r="H21" s="74"/>
      <c r="I21" s="74"/>
      <c r="J21" s="26"/>
      <c r="L21" s="63"/>
    </row>
    <row r="22" spans="2:12" s="277" customFormat="1" ht="14.25" customHeight="1">
      <c r="B22" s="449" t="s">
        <v>224</v>
      </c>
      <c r="C22" s="449"/>
      <c r="D22" s="279"/>
      <c r="E22" s="279"/>
      <c r="F22" s="280"/>
      <c r="G22" s="280"/>
      <c r="H22" s="280"/>
      <c r="I22" s="280"/>
      <c r="J22" s="280"/>
      <c r="K22" s="280"/>
      <c r="L22" s="280"/>
    </row>
    <row r="23" spans="2:12" s="277" customFormat="1" ht="7.5" customHeight="1">
      <c r="B23" s="293"/>
      <c r="C23" s="293"/>
      <c r="D23" s="279"/>
      <c r="E23" s="279"/>
      <c r="F23" s="280"/>
      <c r="G23" s="280"/>
      <c r="H23" s="280"/>
      <c r="I23" s="280"/>
      <c r="J23" s="280"/>
      <c r="K23" s="280"/>
      <c r="L23" s="280"/>
    </row>
    <row r="24" spans="1:13" s="284" customFormat="1" ht="12.75" customHeight="1">
      <c r="A24" s="281"/>
      <c r="B24" s="445" t="s">
        <v>1</v>
      </c>
      <c r="C24" s="445"/>
      <c r="D24" s="445"/>
      <c r="E24" s="445"/>
      <c r="F24" s="445"/>
      <c r="G24" s="445"/>
      <c r="H24" s="445"/>
      <c r="I24" s="445"/>
      <c r="J24" s="410"/>
      <c r="K24" s="410"/>
      <c r="L24" s="410"/>
      <c r="M24" s="411"/>
    </row>
    <row r="25" spans="1:13" s="284" customFormat="1" ht="11.25" customHeight="1">
      <c r="A25" s="281"/>
      <c r="B25" s="445" t="s">
        <v>264</v>
      </c>
      <c r="C25" s="445"/>
      <c r="D25" s="445"/>
      <c r="E25" s="445"/>
      <c r="F25" s="445"/>
      <c r="G25" s="445"/>
      <c r="H25" s="445"/>
      <c r="I25" s="445"/>
      <c r="J25" s="410"/>
      <c r="K25" s="410"/>
      <c r="L25" s="410"/>
      <c r="M25" s="411"/>
    </row>
    <row r="26" spans="2:12" s="409" customFormat="1" ht="11.25" customHeight="1">
      <c r="B26" s="443" t="s">
        <v>265</v>
      </c>
      <c r="C26" s="433"/>
      <c r="D26" s="291"/>
      <c r="E26" s="291"/>
      <c r="F26" s="291"/>
      <c r="G26" s="291"/>
      <c r="H26" s="291"/>
      <c r="I26" s="291"/>
      <c r="J26" s="291"/>
      <c r="K26" s="291"/>
      <c r="L26" s="291"/>
    </row>
    <row r="27" spans="1:13" ht="7.5" customHeight="1">
      <c r="A27" s="34"/>
      <c r="B27" s="136"/>
      <c r="C27" s="136"/>
      <c r="D27" s="136"/>
      <c r="E27" s="136"/>
      <c r="F27" s="136"/>
      <c r="G27" s="136"/>
      <c r="H27" s="136"/>
      <c r="I27" s="136"/>
      <c r="J27" s="304"/>
      <c r="K27" s="304"/>
      <c r="L27" s="304"/>
      <c r="M27" s="81"/>
    </row>
    <row r="28" spans="1:13" ht="7.5" customHeight="1">
      <c r="A28" s="34"/>
      <c r="B28" s="136"/>
      <c r="C28" s="136"/>
      <c r="D28" s="136"/>
      <c r="E28" s="136"/>
      <c r="F28" s="136"/>
      <c r="G28" s="136"/>
      <c r="H28" s="136"/>
      <c r="I28" s="136"/>
      <c r="J28" s="304"/>
      <c r="K28" s="304"/>
      <c r="L28" s="304"/>
      <c r="M28" s="81"/>
    </row>
    <row r="30" spans="2:14" s="64" customFormat="1" ht="30" customHeight="1">
      <c r="B30" s="447" t="s">
        <v>87</v>
      </c>
      <c r="C30" s="447"/>
      <c r="D30" s="447"/>
      <c r="E30" s="447"/>
      <c r="F30" s="447"/>
      <c r="G30" s="447"/>
      <c r="H30" s="447"/>
      <c r="I30" s="447"/>
      <c r="J30" s="447"/>
      <c r="K30" s="447"/>
      <c r="L30" s="447"/>
      <c r="M30" s="65"/>
      <c r="N30" s="65"/>
    </row>
    <row r="31" spans="2:11" s="64" customFormat="1" ht="12.75">
      <c r="B31" s="81"/>
      <c r="C31" s="178"/>
      <c r="D31" s="178"/>
      <c r="E31" s="178"/>
      <c r="F31" s="81"/>
      <c r="G31" s="81"/>
      <c r="H31" s="81"/>
      <c r="I31" s="82"/>
      <c r="J31" s="82"/>
      <c r="K31" s="82"/>
    </row>
    <row r="32" spans="2:12" s="64" customFormat="1" ht="16.5" thickBot="1">
      <c r="B32" s="66"/>
      <c r="C32" s="66"/>
      <c r="D32" s="66"/>
      <c r="E32" s="66"/>
      <c r="F32" s="448" t="s">
        <v>88</v>
      </c>
      <c r="G32" s="448"/>
      <c r="H32" s="448"/>
      <c r="I32" s="448"/>
      <c r="J32" s="448"/>
      <c r="K32" s="448"/>
      <c r="L32" s="448"/>
    </row>
    <row r="33" spans="2:12" s="64" customFormat="1" ht="12.75">
      <c r="B33" s="431"/>
      <c r="C33" s="166"/>
      <c r="D33" s="167"/>
      <c r="E33" s="183"/>
      <c r="F33" s="172"/>
      <c r="G33" s="172"/>
      <c r="H33" s="172"/>
      <c r="I33" s="172"/>
      <c r="J33" s="69"/>
      <c r="K33" s="69"/>
      <c r="L33" s="179"/>
    </row>
    <row r="34" spans="2:12" s="64" customFormat="1" ht="39" thickBot="1">
      <c r="B34" s="432"/>
      <c r="C34" s="365" t="s">
        <v>122</v>
      </c>
      <c r="D34" s="366" t="s">
        <v>125</v>
      </c>
      <c r="E34" s="369" t="s">
        <v>93</v>
      </c>
      <c r="F34" s="369" t="s">
        <v>100</v>
      </c>
      <c r="G34" s="369" t="s">
        <v>146</v>
      </c>
      <c r="H34" s="369" t="s">
        <v>192</v>
      </c>
      <c r="I34" s="367" t="s">
        <v>221</v>
      </c>
      <c r="J34" s="173"/>
      <c r="K34" s="173"/>
      <c r="L34" s="175" t="s">
        <v>222</v>
      </c>
    </row>
    <row r="35" spans="2:12" s="64" customFormat="1" ht="14.25" customHeight="1">
      <c r="B35" s="17"/>
      <c r="C35" s="71"/>
      <c r="D35" s="71"/>
      <c r="E35" s="71"/>
      <c r="F35" s="442" t="s">
        <v>162</v>
      </c>
      <c r="G35" s="442"/>
      <c r="H35" s="442"/>
      <c r="I35" s="442"/>
      <c r="J35" s="180"/>
      <c r="K35" s="181"/>
      <c r="L35" s="182"/>
    </row>
    <row r="36" spans="2:12" s="64" customFormat="1" ht="12.75">
      <c r="B36" s="17"/>
      <c r="C36" s="89"/>
      <c r="D36" s="89"/>
      <c r="E36" s="17"/>
      <c r="F36" s="17"/>
      <c r="G36" s="10"/>
      <c r="H36" s="10"/>
      <c r="I36" s="10"/>
      <c r="J36" s="10"/>
      <c r="K36" s="17"/>
      <c r="L36" s="19"/>
    </row>
    <row r="37" spans="2:12" s="64" customFormat="1" ht="14.25">
      <c r="B37" s="79" t="s">
        <v>29</v>
      </c>
      <c r="C37" s="109">
        <v>186</v>
      </c>
      <c r="D37" s="109">
        <v>199</v>
      </c>
      <c r="E37" s="24">
        <v>220</v>
      </c>
      <c r="F37" s="24">
        <v>203</v>
      </c>
      <c r="G37" s="24">
        <v>225</v>
      </c>
      <c r="H37" s="24">
        <v>220</v>
      </c>
      <c r="I37" s="24">
        <v>221</v>
      </c>
      <c r="J37" s="42"/>
      <c r="K37" s="33"/>
      <c r="L37" s="392">
        <v>0</v>
      </c>
    </row>
    <row r="38" spans="2:12" s="64" customFormat="1" ht="12.75">
      <c r="B38" s="245"/>
      <c r="C38" s="246"/>
      <c r="D38" s="246"/>
      <c r="E38" s="240"/>
      <c r="F38" s="240"/>
      <c r="G38" s="240"/>
      <c r="H38" s="240"/>
      <c r="I38" s="185"/>
      <c r="J38" s="247"/>
      <c r="K38" s="248"/>
      <c r="L38" s="248"/>
    </row>
    <row r="39" spans="2:12" s="277" customFormat="1" ht="14.25" customHeight="1">
      <c r="B39" s="449" t="s">
        <v>224</v>
      </c>
      <c r="C39" s="449"/>
      <c r="D39" s="279"/>
      <c r="E39" s="279"/>
      <c r="F39" s="280"/>
      <c r="G39" s="280"/>
      <c r="H39" s="280"/>
      <c r="I39" s="280"/>
      <c r="J39" s="280"/>
      <c r="K39" s="280"/>
      <c r="L39" s="280"/>
    </row>
    <row r="40" spans="2:12" s="277" customFormat="1" ht="6.75" customHeight="1">
      <c r="B40" s="293"/>
      <c r="C40" s="293"/>
      <c r="D40" s="279"/>
      <c r="E40" s="279"/>
      <c r="F40" s="280"/>
      <c r="G40" s="280"/>
      <c r="H40" s="280"/>
      <c r="I40" s="280"/>
      <c r="J40" s="280"/>
      <c r="K40" s="280"/>
      <c r="L40" s="280"/>
    </row>
    <row r="41" spans="2:12" s="408" customFormat="1" ht="12.75" customHeight="1">
      <c r="B41" s="445" t="s">
        <v>1</v>
      </c>
      <c r="C41" s="445"/>
      <c r="D41" s="445"/>
      <c r="E41" s="445"/>
      <c r="F41" s="445"/>
      <c r="G41" s="445"/>
      <c r="H41" s="445"/>
      <c r="I41" s="445"/>
      <c r="J41" s="445"/>
      <c r="K41" s="445"/>
      <c r="L41" s="445"/>
    </row>
    <row r="42" spans="2:12" s="408" customFormat="1" ht="12" customHeight="1">
      <c r="B42" s="445" t="s">
        <v>263</v>
      </c>
      <c r="C42" s="445"/>
      <c r="D42" s="445"/>
      <c r="E42" s="445"/>
      <c r="F42" s="445"/>
      <c r="G42" s="445"/>
      <c r="H42" s="445"/>
      <c r="I42" s="445"/>
      <c r="J42" s="291"/>
      <c r="K42" s="291"/>
      <c r="L42" s="291"/>
    </row>
    <row r="43" spans="2:12" s="409" customFormat="1" ht="11.25" customHeight="1">
      <c r="B43" s="443" t="s">
        <v>265</v>
      </c>
      <c r="C43" s="433"/>
      <c r="D43" s="291"/>
      <c r="E43" s="291"/>
      <c r="F43" s="291"/>
      <c r="G43" s="291"/>
      <c r="H43" s="291"/>
      <c r="I43" s="291"/>
      <c r="J43" s="291"/>
      <c r="K43" s="291"/>
      <c r="L43" s="291"/>
    </row>
  </sheetData>
  <sheetProtection/>
  <mergeCells count="18">
    <mergeCell ref="B43:C43"/>
    <mergeCell ref="B26:C26"/>
    <mergeCell ref="B1:L1"/>
    <mergeCell ref="B2:L2"/>
    <mergeCell ref="F4:I4"/>
    <mergeCell ref="B25:I25"/>
    <mergeCell ref="B24:I24"/>
    <mergeCell ref="B5:B6"/>
    <mergeCell ref="F15:I15"/>
    <mergeCell ref="F7:I7"/>
    <mergeCell ref="B22:C22"/>
    <mergeCell ref="B41:L41"/>
    <mergeCell ref="B42:I42"/>
    <mergeCell ref="B30:L30"/>
    <mergeCell ref="F32:L32"/>
    <mergeCell ref="B33:B34"/>
    <mergeCell ref="F35:I35"/>
    <mergeCell ref="B39:C39"/>
  </mergeCells>
  <printOptions/>
  <pageMargins left="0.75" right="0.75" top="1" bottom="1" header="0.5" footer="0.5"/>
  <pageSetup fitToHeight="1" fitToWidth="1"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tabColor indexed="12"/>
  </sheetPr>
  <dimension ref="B2:M41"/>
  <sheetViews>
    <sheetView showGridLines="0" workbookViewId="0" topLeftCell="A22">
      <selection activeCell="B41" sqref="B41"/>
    </sheetView>
  </sheetViews>
  <sheetFormatPr defaultColWidth="9.140625" defaultRowHeight="12.75"/>
  <cols>
    <col min="1" max="1" width="9.140625" style="199" customWidth="1"/>
    <col min="2" max="2" width="28.7109375" style="199" customWidth="1"/>
    <col min="3" max="6" width="11.7109375" style="199" customWidth="1"/>
    <col min="7" max="7" width="13.7109375" style="199" customWidth="1"/>
    <col min="8" max="16384" width="9.140625" style="199" customWidth="1"/>
  </cols>
  <sheetData>
    <row r="2" spans="2:8" ht="45.75" customHeight="1">
      <c r="B2" s="417" t="s">
        <v>281</v>
      </c>
      <c r="C2" s="417"/>
      <c r="D2" s="417"/>
      <c r="E2" s="417"/>
      <c r="F2" s="417"/>
      <c r="G2" s="417"/>
      <c r="H2" s="198"/>
    </row>
    <row r="3" spans="2:8" ht="12.75" customHeight="1">
      <c r="B3" s="198"/>
      <c r="C3" s="198"/>
      <c r="D3" s="198"/>
      <c r="E3" s="198"/>
      <c r="F3" s="198"/>
      <c r="G3" s="198"/>
      <c r="H3" s="198"/>
    </row>
    <row r="4" spans="2:7" ht="13.5" thickBot="1">
      <c r="B4" s="200"/>
      <c r="C4" s="200"/>
      <c r="D4" s="418" t="s">
        <v>90</v>
      </c>
      <c r="E4" s="419"/>
      <c r="F4" s="419"/>
      <c r="G4" s="420"/>
    </row>
    <row r="5" spans="2:7" ht="19.5" customHeight="1">
      <c r="B5" s="455" t="s">
        <v>190</v>
      </c>
      <c r="C5" s="421" t="s">
        <v>174</v>
      </c>
      <c r="D5" s="422"/>
      <c r="E5" s="422"/>
      <c r="F5" s="422"/>
      <c r="G5" s="422"/>
    </row>
    <row r="6" spans="2:7" ht="19.5" customHeight="1" thickBot="1">
      <c r="B6" s="456"/>
      <c r="C6" s="201">
        <v>0</v>
      </c>
      <c r="D6" s="201">
        <v>1</v>
      </c>
      <c r="E6" s="201">
        <v>2</v>
      </c>
      <c r="F6" s="201" t="s">
        <v>175</v>
      </c>
      <c r="G6" s="264" t="s">
        <v>91</v>
      </c>
    </row>
    <row r="7" spans="2:7" ht="19.5" customHeight="1">
      <c r="B7" s="202"/>
      <c r="C7" s="435" t="s">
        <v>176</v>
      </c>
      <c r="D7" s="436"/>
      <c r="E7" s="436"/>
      <c r="F7" s="436"/>
      <c r="G7" s="437"/>
    </row>
    <row r="8" spans="2:7" ht="12.75" customHeight="1">
      <c r="B8" s="202"/>
      <c r="C8" s="202"/>
      <c r="D8" s="202"/>
      <c r="E8" s="204"/>
      <c r="F8" s="205"/>
      <c r="G8" s="205"/>
    </row>
    <row r="9" spans="2:9" ht="14.25" customHeight="1">
      <c r="B9" s="206" t="s">
        <v>156</v>
      </c>
      <c r="C9" s="207">
        <v>11211</v>
      </c>
      <c r="D9" s="207">
        <v>2336</v>
      </c>
      <c r="E9" s="207">
        <v>837</v>
      </c>
      <c r="F9" s="207">
        <v>694</v>
      </c>
      <c r="G9" s="207">
        <v>15078</v>
      </c>
      <c r="I9" s="210"/>
    </row>
    <row r="10" spans="2:9" ht="12.75" customHeight="1">
      <c r="B10" s="206"/>
      <c r="C10" s="207"/>
      <c r="D10" s="207"/>
      <c r="E10" s="207"/>
      <c r="F10" s="208"/>
      <c r="G10" s="208"/>
      <c r="I10" s="210"/>
    </row>
    <row r="11" spans="2:13" ht="14.25" customHeight="1">
      <c r="B11" s="209" t="s">
        <v>157</v>
      </c>
      <c r="C11" s="43">
        <v>2455</v>
      </c>
      <c r="D11" s="43">
        <v>91</v>
      </c>
      <c r="E11" s="43">
        <v>13</v>
      </c>
      <c r="F11" s="43">
        <v>8</v>
      </c>
      <c r="G11" s="43">
        <v>2567</v>
      </c>
      <c r="I11" s="210"/>
      <c r="J11" s="210"/>
      <c r="K11" s="210"/>
      <c r="L11" s="210"/>
      <c r="M11" s="210"/>
    </row>
    <row r="12" spans="2:9" ht="12.75" customHeight="1">
      <c r="B12" s="209" t="s">
        <v>24</v>
      </c>
      <c r="C12" s="43">
        <v>415</v>
      </c>
      <c r="D12" s="43">
        <v>63</v>
      </c>
      <c r="E12" s="43">
        <v>17</v>
      </c>
      <c r="F12" s="43">
        <v>15</v>
      </c>
      <c r="G12" s="43">
        <v>510</v>
      </c>
      <c r="I12" s="210"/>
    </row>
    <row r="13" spans="2:9" ht="12.75" customHeight="1">
      <c r="B13" s="209" t="s">
        <v>14</v>
      </c>
      <c r="C13" s="43">
        <v>559</v>
      </c>
      <c r="D13" s="43">
        <v>96</v>
      </c>
      <c r="E13" s="43">
        <v>18</v>
      </c>
      <c r="F13" s="43">
        <v>16</v>
      </c>
      <c r="G13" s="43">
        <v>689</v>
      </c>
      <c r="I13" s="210"/>
    </row>
    <row r="14" spans="2:9" ht="12.75" customHeight="1">
      <c r="B14" s="209" t="s">
        <v>23</v>
      </c>
      <c r="C14" s="43">
        <v>3445</v>
      </c>
      <c r="D14" s="43">
        <v>640</v>
      </c>
      <c r="E14" s="43">
        <v>182</v>
      </c>
      <c r="F14" s="43">
        <v>122</v>
      </c>
      <c r="G14" s="43">
        <v>4389</v>
      </c>
      <c r="I14" s="210"/>
    </row>
    <row r="15" spans="2:9" ht="12.75" customHeight="1">
      <c r="B15" s="209" t="s">
        <v>25</v>
      </c>
      <c r="C15" s="43">
        <v>1656</v>
      </c>
      <c r="D15" s="43">
        <v>433</v>
      </c>
      <c r="E15" s="43">
        <v>143</v>
      </c>
      <c r="F15" s="43">
        <v>118</v>
      </c>
      <c r="G15" s="43">
        <v>2350</v>
      </c>
      <c r="I15" s="210"/>
    </row>
    <row r="16" spans="2:9" ht="12.75" customHeight="1">
      <c r="B16" s="209" t="s">
        <v>26</v>
      </c>
      <c r="C16" s="43">
        <v>2143</v>
      </c>
      <c r="D16" s="43">
        <v>880</v>
      </c>
      <c r="E16" s="43">
        <v>412</v>
      </c>
      <c r="F16" s="43">
        <v>372</v>
      </c>
      <c r="G16" s="43">
        <v>3807</v>
      </c>
      <c r="I16" s="210"/>
    </row>
    <row r="17" spans="2:9" ht="14.25">
      <c r="B17" s="209" t="s">
        <v>158</v>
      </c>
      <c r="C17" s="43">
        <v>538</v>
      </c>
      <c r="D17" s="43">
        <v>133</v>
      </c>
      <c r="E17" s="43">
        <v>52</v>
      </c>
      <c r="F17" s="43">
        <v>43</v>
      </c>
      <c r="G17" s="43">
        <v>766</v>
      </c>
      <c r="I17" s="210"/>
    </row>
    <row r="19" spans="3:7" ht="15">
      <c r="C19" s="435" t="s">
        <v>167</v>
      </c>
      <c r="D19" s="416"/>
      <c r="E19" s="416"/>
      <c r="F19" s="416"/>
      <c r="G19" s="436"/>
    </row>
    <row r="20" spans="3:7" ht="15">
      <c r="C20" s="205"/>
      <c r="D20" s="205"/>
      <c r="E20" s="205"/>
      <c r="F20" s="205"/>
      <c r="G20" s="211"/>
    </row>
    <row r="21" spans="2:9" ht="14.25">
      <c r="B21" s="209" t="s">
        <v>157</v>
      </c>
      <c r="C21" s="286">
        <v>21.898135759521896</v>
      </c>
      <c r="D21" s="286">
        <v>3.8955479452054798</v>
      </c>
      <c r="E21" s="286">
        <v>1.5531660692951015</v>
      </c>
      <c r="F21" s="286">
        <v>1.1527377521613833</v>
      </c>
      <c r="G21" s="286">
        <v>17.024804350709644</v>
      </c>
      <c r="H21" s="212"/>
      <c r="I21" s="237"/>
    </row>
    <row r="22" spans="2:9" ht="12.75">
      <c r="B22" s="209" t="s">
        <v>24</v>
      </c>
      <c r="C22" s="286">
        <v>3.7017215235037018</v>
      </c>
      <c r="D22" s="286">
        <v>2.6969178082191783</v>
      </c>
      <c r="E22" s="286">
        <v>2.031063321385902</v>
      </c>
      <c r="F22" s="286">
        <v>2.161383285302594</v>
      </c>
      <c r="G22" s="286">
        <v>3.3824114604058897</v>
      </c>
      <c r="H22" s="212"/>
      <c r="I22" s="237"/>
    </row>
    <row r="23" spans="2:9" ht="12.75">
      <c r="B23" s="209" t="s">
        <v>14</v>
      </c>
      <c r="C23" s="286">
        <v>4.986174293104987</v>
      </c>
      <c r="D23" s="286">
        <v>4.10958904109589</v>
      </c>
      <c r="E23" s="286">
        <v>2.1505376344086025</v>
      </c>
      <c r="F23" s="286">
        <v>2.3054755043227666</v>
      </c>
      <c r="G23" s="286">
        <v>4.569571561215016</v>
      </c>
      <c r="H23" s="212"/>
      <c r="I23" s="237"/>
    </row>
    <row r="24" spans="2:9" ht="12.75">
      <c r="B24" s="209" t="s">
        <v>23</v>
      </c>
      <c r="C24" s="286">
        <v>30.728748550530728</v>
      </c>
      <c r="D24" s="286">
        <v>27.397260273972602</v>
      </c>
      <c r="E24" s="286">
        <v>21.74432497013142</v>
      </c>
      <c r="F24" s="286">
        <v>17.579250720461097</v>
      </c>
      <c r="G24" s="286">
        <v>29.108635097493035</v>
      </c>
      <c r="H24" s="212"/>
      <c r="I24" s="237"/>
    </row>
    <row r="25" spans="2:9" ht="12.75">
      <c r="B25" s="209" t="s">
        <v>25</v>
      </c>
      <c r="C25" s="286">
        <v>14.771206850414773</v>
      </c>
      <c r="D25" s="286">
        <v>18.535958904109588</v>
      </c>
      <c r="E25" s="286">
        <v>17.084826762246117</v>
      </c>
      <c r="F25" s="286">
        <v>17.002881844380404</v>
      </c>
      <c r="G25" s="286">
        <v>15.585621435203608</v>
      </c>
      <c r="H25" s="212"/>
      <c r="I25" s="237"/>
    </row>
    <row r="26" spans="2:9" ht="12.75">
      <c r="B26" s="209" t="s">
        <v>26</v>
      </c>
      <c r="C26" s="286">
        <v>19.115154758719115</v>
      </c>
      <c r="D26" s="286">
        <v>37.67123287671233</v>
      </c>
      <c r="E26" s="286">
        <v>49.22341696535245</v>
      </c>
      <c r="F26" s="286">
        <v>53.602305475504316</v>
      </c>
      <c r="G26" s="286">
        <v>25.248706725029844</v>
      </c>
      <c r="H26" s="212"/>
      <c r="I26" s="237"/>
    </row>
    <row r="27" spans="2:9" ht="14.25">
      <c r="B27" s="209" t="s">
        <v>158</v>
      </c>
      <c r="C27" s="286">
        <v>4.7988582642047986</v>
      </c>
      <c r="D27" s="286">
        <v>5.693493150684931</v>
      </c>
      <c r="E27" s="286">
        <v>6.212664277180406</v>
      </c>
      <c r="F27" s="286">
        <v>6.195965417867435</v>
      </c>
      <c r="G27" s="286">
        <v>5.080249369942963</v>
      </c>
      <c r="I27" s="237"/>
    </row>
    <row r="28" spans="2:7" ht="12.75">
      <c r="B28" s="213"/>
      <c r="C28" s="214"/>
      <c r="D28" s="214"/>
      <c r="E28" s="214"/>
      <c r="F28" s="214"/>
      <c r="G28" s="215"/>
    </row>
    <row r="29" spans="2:12" s="277" customFormat="1" ht="14.25" customHeight="1">
      <c r="B29" s="449" t="s">
        <v>225</v>
      </c>
      <c r="C29" s="449"/>
      <c r="D29" s="279"/>
      <c r="E29" s="279"/>
      <c r="F29" s="280"/>
      <c r="G29" s="280"/>
      <c r="H29" s="280"/>
      <c r="I29" s="280"/>
      <c r="J29" s="280"/>
      <c r="K29" s="280"/>
      <c r="L29" s="280"/>
    </row>
    <row r="30" spans="2:12" s="277" customFormat="1" ht="6.75" customHeight="1">
      <c r="B30" s="305"/>
      <c r="C30" s="305"/>
      <c r="D30" s="279"/>
      <c r="E30" s="279"/>
      <c r="F30" s="280"/>
      <c r="G30" s="280"/>
      <c r="H30" s="280"/>
      <c r="I30" s="280"/>
      <c r="J30" s="280"/>
      <c r="K30" s="280"/>
      <c r="L30" s="280"/>
    </row>
    <row r="31" spans="2:11" s="307" customFormat="1" ht="24" customHeight="1">
      <c r="B31" s="425" t="s">
        <v>279</v>
      </c>
      <c r="C31" s="425"/>
      <c r="D31" s="425"/>
      <c r="E31" s="425"/>
      <c r="F31" s="425"/>
      <c r="G31" s="425"/>
      <c r="H31" s="306"/>
      <c r="I31" s="306"/>
      <c r="J31" s="306"/>
      <c r="K31" s="306"/>
    </row>
    <row r="32" spans="2:12" s="307" customFormat="1" ht="12.75" customHeight="1">
      <c r="B32" s="426" t="s">
        <v>212</v>
      </c>
      <c r="C32" s="426"/>
      <c r="D32" s="426"/>
      <c r="E32" s="426"/>
      <c r="F32" s="426"/>
      <c r="G32" s="426"/>
      <c r="H32" s="308"/>
      <c r="I32" s="308"/>
      <c r="J32" s="308"/>
      <c r="K32" s="308"/>
      <c r="L32" s="308"/>
    </row>
    <row r="33" spans="2:12" s="307" customFormat="1" ht="12.75" customHeight="1">
      <c r="B33" s="426" t="s">
        <v>231</v>
      </c>
      <c r="C33" s="427"/>
      <c r="D33" s="427"/>
      <c r="E33" s="427"/>
      <c r="F33" s="427"/>
      <c r="G33" s="427"/>
      <c r="H33" s="308"/>
      <c r="I33" s="308"/>
      <c r="J33" s="308"/>
      <c r="K33" s="308"/>
      <c r="L33" s="308"/>
    </row>
    <row r="34" spans="2:12" s="307" customFormat="1" ht="23.25" customHeight="1">
      <c r="B34" s="427"/>
      <c r="C34" s="427"/>
      <c r="D34" s="427"/>
      <c r="E34" s="427"/>
      <c r="F34" s="427"/>
      <c r="G34" s="427"/>
      <c r="H34" s="308"/>
      <c r="I34" s="308"/>
      <c r="J34" s="308"/>
      <c r="K34" s="308"/>
      <c r="L34" s="308"/>
    </row>
    <row r="35" spans="2:12" s="310" customFormat="1" ht="12.75" customHeight="1">
      <c r="B35" s="428" t="s">
        <v>230</v>
      </c>
      <c r="C35" s="429"/>
      <c r="D35" s="429"/>
      <c r="E35" s="429"/>
      <c r="F35" s="429"/>
      <c r="G35" s="429"/>
      <c r="H35" s="296"/>
      <c r="I35" s="296"/>
      <c r="J35" s="296"/>
      <c r="K35" s="296"/>
      <c r="L35" s="309"/>
    </row>
    <row r="36" spans="2:12" s="310" customFormat="1" ht="36" customHeight="1">
      <c r="B36" s="428" t="s">
        <v>232</v>
      </c>
      <c r="C36" s="429"/>
      <c r="D36" s="429"/>
      <c r="E36" s="429"/>
      <c r="F36" s="429"/>
      <c r="G36" s="429"/>
      <c r="H36" s="296"/>
      <c r="I36" s="296"/>
      <c r="J36" s="296"/>
      <c r="K36" s="296"/>
      <c r="L36" s="309"/>
    </row>
    <row r="37" spans="2:12" s="310" customFormat="1" ht="37.5" customHeight="1">
      <c r="B37" s="414" t="s">
        <v>233</v>
      </c>
      <c r="C37" s="415"/>
      <c r="D37" s="415"/>
      <c r="E37" s="415"/>
      <c r="F37" s="415"/>
      <c r="G37" s="415"/>
      <c r="H37" s="311"/>
      <c r="I37" s="296"/>
      <c r="J37" s="296"/>
      <c r="K37" s="296"/>
      <c r="L37" s="309"/>
    </row>
    <row r="41" spans="2:4" ht="12.75">
      <c r="B41" s="220"/>
      <c r="D41" s="221"/>
    </row>
  </sheetData>
  <sheetProtection/>
  <mergeCells count="13">
    <mergeCell ref="B2:G2"/>
    <mergeCell ref="D4:G4"/>
    <mergeCell ref="C5:G5"/>
    <mergeCell ref="B5:B6"/>
    <mergeCell ref="B33:G34"/>
    <mergeCell ref="B35:G35"/>
    <mergeCell ref="B37:G37"/>
    <mergeCell ref="C19:G19"/>
    <mergeCell ref="B36:G36"/>
    <mergeCell ref="C7:G7"/>
    <mergeCell ref="B31:G31"/>
    <mergeCell ref="B32:G32"/>
    <mergeCell ref="B29:C29"/>
  </mergeCells>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indexed="12"/>
  </sheetPr>
  <dimension ref="B2:M40"/>
  <sheetViews>
    <sheetView showGridLines="0" workbookViewId="0" topLeftCell="A28">
      <selection activeCell="B19" sqref="B19"/>
    </sheetView>
  </sheetViews>
  <sheetFormatPr defaultColWidth="9.140625" defaultRowHeight="12.75"/>
  <cols>
    <col min="1" max="1" width="9.140625" style="199" customWidth="1"/>
    <col min="2" max="2" width="28.7109375" style="199" customWidth="1"/>
    <col min="3" max="6" width="11.7109375" style="199" customWidth="1"/>
    <col min="7" max="7" width="13.7109375" style="199" customWidth="1"/>
    <col min="8" max="16384" width="9.140625" style="199" customWidth="1"/>
  </cols>
  <sheetData>
    <row r="2" spans="2:8" ht="45.75" customHeight="1">
      <c r="B2" s="417" t="s">
        <v>280</v>
      </c>
      <c r="C2" s="417"/>
      <c r="D2" s="417"/>
      <c r="E2" s="417"/>
      <c r="F2" s="417"/>
      <c r="G2" s="417"/>
      <c r="H2" s="198"/>
    </row>
    <row r="3" spans="2:8" ht="12.75" customHeight="1">
      <c r="B3" s="198"/>
      <c r="C3" s="198"/>
      <c r="D3" s="198"/>
      <c r="E3" s="198"/>
      <c r="F3" s="198"/>
      <c r="G3" s="198"/>
      <c r="H3" s="198"/>
    </row>
    <row r="4" spans="2:7" ht="13.5" thickBot="1">
      <c r="B4" s="200"/>
      <c r="C4" s="200"/>
      <c r="D4" s="418" t="s">
        <v>90</v>
      </c>
      <c r="E4" s="419"/>
      <c r="F4" s="419"/>
      <c r="G4" s="420"/>
    </row>
    <row r="5" spans="2:7" ht="19.5" customHeight="1">
      <c r="B5" s="455" t="s">
        <v>190</v>
      </c>
      <c r="C5" s="421" t="s">
        <v>174</v>
      </c>
      <c r="D5" s="422"/>
      <c r="E5" s="422"/>
      <c r="F5" s="422"/>
      <c r="G5" s="422"/>
    </row>
    <row r="6" spans="2:7" ht="19.5" customHeight="1" thickBot="1">
      <c r="B6" s="456"/>
      <c r="C6" s="201">
        <v>0</v>
      </c>
      <c r="D6" s="201">
        <v>1</v>
      </c>
      <c r="E6" s="201">
        <v>2</v>
      </c>
      <c r="F6" s="201" t="s">
        <v>175</v>
      </c>
      <c r="G6" s="264" t="s">
        <v>91</v>
      </c>
    </row>
    <row r="7" spans="2:7" ht="19.5" customHeight="1">
      <c r="B7" s="202"/>
      <c r="C7" s="435" t="s">
        <v>176</v>
      </c>
      <c r="D7" s="436"/>
      <c r="E7" s="436"/>
      <c r="F7" s="436"/>
      <c r="G7" s="437"/>
    </row>
    <row r="8" spans="2:7" ht="12.75" customHeight="1">
      <c r="B8" s="202"/>
      <c r="C8" s="202"/>
      <c r="D8" s="202"/>
      <c r="E8" s="204"/>
      <c r="F8" s="205"/>
      <c r="G8" s="205"/>
    </row>
    <row r="9" spans="2:9" ht="14.25" customHeight="1">
      <c r="B9" s="206" t="s">
        <v>156</v>
      </c>
      <c r="C9" s="207">
        <v>11717</v>
      </c>
      <c r="D9" s="207">
        <v>2428</v>
      </c>
      <c r="E9" s="207">
        <v>805</v>
      </c>
      <c r="F9" s="207">
        <v>616</v>
      </c>
      <c r="G9" s="207">
        <v>15566</v>
      </c>
      <c r="I9" s="210"/>
    </row>
    <row r="10" spans="2:9" ht="12.75" customHeight="1">
      <c r="B10" s="206"/>
      <c r="C10" s="207"/>
      <c r="D10" s="207"/>
      <c r="E10" s="207"/>
      <c r="F10" s="208"/>
      <c r="G10" s="208"/>
      <c r="I10" s="210"/>
    </row>
    <row r="11" spans="2:13" ht="14.25" customHeight="1">
      <c r="B11" s="209" t="s">
        <v>157</v>
      </c>
      <c r="C11" s="43">
        <v>3068</v>
      </c>
      <c r="D11" s="43">
        <v>100</v>
      </c>
      <c r="E11" s="43">
        <v>18</v>
      </c>
      <c r="F11" s="43">
        <v>8</v>
      </c>
      <c r="G11" s="43">
        <v>3194</v>
      </c>
      <c r="I11" s="210"/>
      <c r="J11" s="210"/>
      <c r="K11" s="210"/>
      <c r="L11" s="210"/>
      <c r="M11" s="210"/>
    </row>
    <row r="12" spans="2:9" ht="12.75" customHeight="1">
      <c r="B12" s="209" t="s">
        <v>24</v>
      </c>
      <c r="C12" s="43">
        <v>414</v>
      </c>
      <c r="D12" s="43">
        <v>85</v>
      </c>
      <c r="E12" s="43">
        <v>21</v>
      </c>
      <c r="F12" s="43">
        <v>17</v>
      </c>
      <c r="G12" s="43">
        <v>537</v>
      </c>
      <c r="I12" s="210"/>
    </row>
    <row r="13" spans="2:9" ht="12.75" customHeight="1">
      <c r="B13" s="209" t="s">
        <v>14</v>
      </c>
      <c r="C13" s="43">
        <v>549</v>
      </c>
      <c r="D13" s="43">
        <v>109</v>
      </c>
      <c r="E13" s="43">
        <v>18</v>
      </c>
      <c r="F13" s="43">
        <v>17</v>
      </c>
      <c r="G13" s="43">
        <v>693</v>
      </c>
      <c r="I13" s="210"/>
    </row>
    <row r="14" spans="2:9" ht="12.75" customHeight="1">
      <c r="B14" s="209" t="s">
        <v>23</v>
      </c>
      <c r="C14" s="43">
        <v>3376</v>
      </c>
      <c r="D14" s="43">
        <v>632</v>
      </c>
      <c r="E14" s="43">
        <v>176</v>
      </c>
      <c r="F14" s="43">
        <v>87</v>
      </c>
      <c r="G14" s="43">
        <v>4271</v>
      </c>
      <c r="I14" s="210"/>
    </row>
    <row r="15" spans="2:9" ht="12.75" customHeight="1">
      <c r="B15" s="209" t="s">
        <v>25</v>
      </c>
      <c r="C15" s="43">
        <v>1455</v>
      </c>
      <c r="D15" s="43">
        <v>387</v>
      </c>
      <c r="E15" s="43">
        <v>127</v>
      </c>
      <c r="F15" s="43">
        <v>83</v>
      </c>
      <c r="G15" s="43">
        <v>2052</v>
      </c>
      <c r="I15" s="210"/>
    </row>
    <row r="16" spans="2:9" ht="12.75" customHeight="1">
      <c r="B16" s="209" t="s">
        <v>26</v>
      </c>
      <c r="C16" s="43">
        <v>2406</v>
      </c>
      <c r="D16" s="43">
        <v>1011</v>
      </c>
      <c r="E16" s="43">
        <v>407</v>
      </c>
      <c r="F16" s="43">
        <v>376</v>
      </c>
      <c r="G16" s="43">
        <v>4200</v>
      </c>
      <c r="I16" s="210"/>
    </row>
    <row r="17" spans="2:9" ht="14.25">
      <c r="B17" s="209" t="s">
        <v>158</v>
      </c>
      <c r="C17" s="43">
        <v>449</v>
      </c>
      <c r="D17" s="43">
        <v>104</v>
      </c>
      <c r="E17" s="43">
        <v>38</v>
      </c>
      <c r="F17" s="43">
        <v>28</v>
      </c>
      <c r="G17" s="43">
        <v>619</v>
      </c>
      <c r="I17" s="210"/>
    </row>
    <row r="19" spans="3:7" ht="15">
      <c r="C19" s="435" t="s">
        <v>167</v>
      </c>
      <c r="D19" s="416"/>
      <c r="E19" s="416"/>
      <c r="F19" s="416"/>
      <c r="G19" s="436"/>
    </row>
    <row r="20" spans="3:7" ht="15">
      <c r="C20" s="205"/>
      <c r="D20" s="205"/>
      <c r="E20" s="205"/>
      <c r="F20" s="205"/>
      <c r="G20" s="211"/>
    </row>
    <row r="21" spans="2:9" ht="14.25">
      <c r="B21" s="209" t="s">
        <v>157</v>
      </c>
      <c r="C21" s="286">
        <v>26.184176837074336</v>
      </c>
      <c r="D21" s="286">
        <v>4.118616144975288</v>
      </c>
      <c r="E21" s="286">
        <v>2.236024844720497</v>
      </c>
      <c r="F21" s="286">
        <v>1.2987012987012987</v>
      </c>
      <c r="G21" s="286">
        <v>20.519080046254658</v>
      </c>
      <c r="H21" s="212"/>
      <c r="I21" s="237"/>
    </row>
    <row r="22" spans="2:9" ht="12.75">
      <c r="B22" s="209" t="s">
        <v>24</v>
      </c>
      <c r="C22" s="286">
        <v>3.533327643594777</v>
      </c>
      <c r="D22" s="286">
        <v>3.500823723228995</v>
      </c>
      <c r="E22" s="286">
        <v>2.608695652173913</v>
      </c>
      <c r="F22" s="286">
        <v>2.75974025974026</v>
      </c>
      <c r="G22" s="286">
        <v>3.449826545034049</v>
      </c>
      <c r="H22" s="212"/>
      <c r="I22" s="237"/>
    </row>
    <row r="23" spans="2:9" ht="12.75">
      <c r="B23" s="209" t="s">
        <v>14</v>
      </c>
      <c r="C23" s="286">
        <v>4.685499701288726</v>
      </c>
      <c r="D23" s="286">
        <v>4.4892915980230645</v>
      </c>
      <c r="E23" s="286">
        <v>2.236024844720497</v>
      </c>
      <c r="F23" s="286">
        <v>2.75974025974026</v>
      </c>
      <c r="G23" s="286">
        <v>4.452010792753438</v>
      </c>
      <c r="H23" s="212"/>
      <c r="I23" s="237"/>
    </row>
    <row r="24" spans="2:9" ht="12.75">
      <c r="B24" s="209" t="s">
        <v>23</v>
      </c>
      <c r="C24" s="286">
        <v>28.812836050183492</v>
      </c>
      <c r="D24" s="286">
        <v>26.02965403624382</v>
      </c>
      <c r="E24" s="286">
        <v>21.86335403726708</v>
      </c>
      <c r="F24" s="286">
        <v>14.123376623376624</v>
      </c>
      <c r="G24" s="286">
        <v>27.438005910317358</v>
      </c>
      <c r="H24" s="212"/>
      <c r="I24" s="237"/>
    </row>
    <row r="25" spans="2:9" ht="12.75">
      <c r="B25" s="209" t="s">
        <v>25</v>
      </c>
      <c r="C25" s="286">
        <v>12.41785439959034</v>
      </c>
      <c r="D25" s="286">
        <v>15.939044481054365</v>
      </c>
      <c r="E25" s="286">
        <v>15.77639751552795</v>
      </c>
      <c r="F25" s="286">
        <v>13.474025974025974</v>
      </c>
      <c r="G25" s="286">
        <v>13.182577412308879</v>
      </c>
      <c r="H25" s="212"/>
      <c r="I25" s="237"/>
    </row>
    <row r="26" spans="2:9" ht="12.75">
      <c r="B26" s="209" t="s">
        <v>26</v>
      </c>
      <c r="C26" s="286">
        <v>20.534266450456602</v>
      </c>
      <c r="D26" s="286">
        <v>41.639209225700164</v>
      </c>
      <c r="E26" s="286">
        <v>50.559006211180126</v>
      </c>
      <c r="F26" s="286">
        <v>61.038961038961034</v>
      </c>
      <c r="G26" s="286">
        <v>26.981883592445072</v>
      </c>
      <c r="H26" s="212"/>
      <c r="I26" s="237"/>
    </row>
    <row r="27" spans="2:9" ht="14.25">
      <c r="B27" s="209" t="s">
        <v>158</v>
      </c>
      <c r="C27" s="286">
        <v>3.832038917811727</v>
      </c>
      <c r="D27" s="286">
        <v>4.2833607907743</v>
      </c>
      <c r="E27" s="286">
        <v>4.720496894409938</v>
      </c>
      <c r="F27" s="286">
        <v>4.545454545454546</v>
      </c>
      <c r="G27" s="286">
        <v>3.9766157008865473</v>
      </c>
      <c r="I27" s="237"/>
    </row>
    <row r="28" spans="2:7" ht="12.75">
      <c r="B28" s="213"/>
      <c r="C28" s="214"/>
      <c r="D28" s="214"/>
      <c r="E28" s="214"/>
      <c r="F28" s="214"/>
      <c r="G28" s="215"/>
    </row>
    <row r="29" spans="2:12" s="277" customFormat="1" ht="14.25" customHeight="1">
      <c r="B29" s="449" t="s">
        <v>225</v>
      </c>
      <c r="C29" s="449"/>
      <c r="D29" s="279"/>
      <c r="E29" s="279"/>
      <c r="F29" s="280"/>
      <c r="G29" s="280"/>
      <c r="H29" s="280"/>
      <c r="I29" s="280"/>
      <c r="J29" s="280"/>
      <c r="K29" s="280"/>
      <c r="L29" s="280"/>
    </row>
    <row r="30" spans="2:7" ht="12" customHeight="1">
      <c r="B30" s="305"/>
      <c r="C30" s="305"/>
      <c r="D30" s="279"/>
      <c r="E30" s="279"/>
      <c r="F30" s="280"/>
      <c r="G30" s="280"/>
    </row>
    <row r="31" spans="2:11" ht="22.5" customHeight="1">
      <c r="B31" s="425" t="s">
        <v>267</v>
      </c>
      <c r="C31" s="425"/>
      <c r="D31" s="425"/>
      <c r="E31" s="425"/>
      <c r="F31" s="425"/>
      <c r="G31" s="425"/>
      <c r="H31" s="203"/>
      <c r="I31" s="203"/>
      <c r="J31" s="203"/>
      <c r="K31" s="203"/>
    </row>
    <row r="32" spans="2:12" ht="12.75" customHeight="1">
      <c r="B32" s="426" t="s">
        <v>212</v>
      </c>
      <c r="C32" s="426"/>
      <c r="D32" s="426"/>
      <c r="E32" s="426"/>
      <c r="F32" s="426"/>
      <c r="G32" s="426"/>
      <c r="H32" s="216"/>
      <c r="I32" s="216"/>
      <c r="J32" s="216"/>
      <c r="K32" s="216"/>
      <c r="L32" s="216"/>
    </row>
    <row r="33" spans="2:12" ht="12.75" customHeight="1">
      <c r="B33" s="426" t="s">
        <v>231</v>
      </c>
      <c r="C33" s="427"/>
      <c r="D33" s="427"/>
      <c r="E33" s="427"/>
      <c r="F33" s="427"/>
      <c r="G33" s="427"/>
      <c r="H33" s="216"/>
      <c r="I33" s="216"/>
      <c r="J33" s="216"/>
      <c r="K33" s="216"/>
      <c r="L33" s="216"/>
    </row>
    <row r="34" spans="2:12" ht="23.25" customHeight="1">
      <c r="B34" s="427"/>
      <c r="C34" s="427"/>
      <c r="D34" s="427"/>
      <c r="E34" s="427"/>
      <c r="F34" s="427"/>
      <c r="G34" s="427"/>
      <c r="H34" s="216"/>
      <c r="I34" s="216"/>
      <c r="J34" s="216"/>
      <c r="K34" s="216"/>
      <c r="L34" s="216"/>
    </row>
    <row r="35" spans="2:12" s="219" customFormat="1" ht="12.75" customHeight="1">
      <c r="B35" s="428" t="s">
        <v>230</v>
      </c>
      <c r="C35" s="429"/>
      <c r="D35" s="429"/>
      <c r="E35" s="429"/>
      <c r="F35" s="429"/>
      <c r="G35" s="429"/>
      <c r="H35" s="217"/>
      <c r="I35" s="217"/>
      <c r="J35" s="217"/>
      <c r="K35" s="217"/>
      <c r="L35" s="218"/>
    </row>
    <row r="36" spans="2:12" s="219" customFormat="1" ht="37.5" customHeight="1">
      <c r="B36" s="414" t="s">
        <v>269</v>
      </c>
      <c r="C36" s="415"/>
      <c r="D36" s="415"/>
      <c r="E36" s="415"/>
      <c r="F36" s="415"/>
      <c r="G36" s="415"/>
      <c r="H36" s="272"/>
      <c r="I36" s="217"/>
      <c r="J36" s="217"/>
      <c r="K36" s="217"/>
      <c r="L36" s="218"/>
    </row>
    <row r="40" spans="2:4" ht="12.75">
      <c r="B40" s="220"/>
      <c r="D40" s="221"/>
    </row>
  </sheetData>
  <sheetProtection/>
  <mergeCells count="12">
    <mergeCell ref="B2:G2"/>
    <mergeCell ref="D4:G4"/>
    <mergeCell ref="C5:G5"/>
    <mergeCell ref="B5:B6"/>
    <mergeCell ref="B33:G34"/>
    <mergeCell ref="B35:G35"/>
    <mergeCell ref="B36:G36"/>
    <mergeCell ref="C19:G19"/>
    <mergeCell ref="C7:G7"/>
    <mergeCell ref="B31:G31"/>
    <mergeCell ref="B32:G32"/>
    <mergeCell ref="B29:C29"/>
  </mergeCells>
  <printOptions/>
  <pageMargins left="0.75" right="0.75" top="1" bottom="1" header="0.5"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indexed="12"/>
  </sheetPr>
  <dimension ref="B2:M58"/>
  <sheetViews>
    <sheetView showGridLines="0" workbookViewId="0" topLeftCell="A1">
      <selection activeCell="B55" sqref="B55:G55"/>
    </sheetView>
  </sheetViews>
  <sheetFormatPr defaultColWidth="9.140625" defaultRowHeight="12.75"/>
  <cols>
    <col min="1" max="1" width="9.140625" style="223" customWidth="1"/>
    <col min="2" max="2" width="33.8515625" style="223" customWidth="1"/>
    <col min="3" max="6" width="11.7109375" style="223" customWidth="1"/>
    <col min="7" max="7" width="13.7109375" style="223" customWidth="1"/>
    <col min="8" max="16384" width="9.140625" style="223" customWidth="1"/>
  </cols>
  <sheetData>
    <row r="2" spans="2:8" ht="48" customHeight="1">
      <c r="B2" s="457" t="s">
        <v>0</v>
      </c>
      <c r="C2" s="457"/>
      <c r="D2" s="457"/>
      <c r="E2" s="457"/>
      <c r="F2" s="457"/>
      <c r="G2" s="457"/>
      <c r="H2" s="222"/>
    </row>
    <row r="4" spans="2:7" ht="13.5" thickBot="1">
      <c r="B4" s="224"/>
      <c r="C4" s="224"/>
      <c r="D4" s="462" t="s">
        <v>90</v>
      </c>
      <c r="E4" s="462"/>
      <c r="F4" s="462"/>
      <c r="G4" s="462"/>
    </row>
    <row r="5" spans="2:7" ht="19.5" customHeight="1">
      <c r="B5" s="460" t="s">
        <v>191</v>
      </c>
      <c r="C5" s="458" t="s">
        <v>174</v>
      </c>
      <c r="D5" s="458"/>
      <c r="E5" s="458"/>
      <c r="F5" s="458"/>
      <c r="G5" s="458"/>
    </row>
    <row r="6" spans="2:7" ht="19.5" customHeight="1" thickBot="1">
      <c r="B6" s="461"/>
      <c r="C6" s="225">
        <v>0</v>
      </c>
      <c r="D6" s="225">
        <v>1</v>
      </c>
      <c r="E6" s="225">
        <v>2</v>
      </c>
      <c r="F6" s="225" t="s">
        <v>175</v>
      </c>
      <c r="G6" s="263" t="s">
        <v>91</v>
      </c>
    </row>
    <row r="7" spans="2:7" ht="19.5" customHeight="1">
      <c r="B7" s="202"/>
      <c r="C7" s="463" t="s">
        <v>176</v>
      </c>
      <c r="D7" s="463"/>
      <c r="E7" s="463"/>
      <c r="F7" s="463"/>
      <c r="G7" s="463"/>
    </row>
    <row r="8" spans="2:7" ht="12.75" customHeight="1">
      <c r="B8" s="202"/>
      <c r="C8" s="202"/>
      <c r="D8" s="202"/>
      <c r="E8" s="202"/>
      <c r="F8" s="205"/>
      <c r="G8" s="205"/>
    </row>
    <row r="9" spans="2:9" ht="14.25" customHeight="1">
      <c r="B9" s="226" t="s">
        <v>203</v>
      </c>
      <c r="C9" s="207">
        <v>2143</v>
      </c>
      <c r="D9" s="207">
        <v>258</v>
      </c>
      <c r="E9" s="207">
        <v>58</v>
      </c>
      <c r="F9" s="207">
        <v>21</v>
      </c>
      <c r="G9" s="207">
        <v>2480</v>
      </c>
      <c r="I9" s="238"/>
    </row>
    <row r="10" spans="2:9" ht="12.75" customHeight="1">
      <c r="B10" s="206"/>
      <c r="C10" s="207"/>
      <c r="D10" s="207"/>
      <c r="E10" s="207"/>
      <c r="F10" s="208"/>
      <c r="G10" s="208"/>
      <c r="I10" s="238"/>
    </row>
    <row r="11" spans="2:9" ht="14.25" customHeight="1">
      <c r="B11" s="209" t="s">
        <v>160</v>
      </c>
      <c r="C11" s="43">
        <v>703</v>
      </c>
      <c r="D11" s="43">
        <v>11</v>
      </c>
      <c r="E11" s="43">
        <v>0</v>
      </c>
      <c r="F11" s="43">
        <v>0</v>
      </c>
      <c r="G11" s="43">
        <v>714</v>
      </c>
      <c r="I11" s="238"/>
    </row>
    <row r="12" spans="2:9" ht="12.75" customHeight="1">
      <c r="B12" s="209" t="s">
        <v>24</v>
      </c>
      <c r="C12" s="43">
        <v>62</v>
      </c>
      <c r="D12" s="43">
        <v>8</v>
      </c>
      <c r="E12" s="43">
        <v>0</v>
      </c>
      <c r="F12" s="43">
        <v>1</v>
      </c>
      <c r="G12" s="43">
        <v>71</v>
      </c>
      <c r="I12" s="238"/>
    </row>
    <row r="13" spans="2:9" ht="12.75" customHeight="1">
      <c r="B13" s="209" t="s">
        <v>14</v>
      </c>
      <c r="C13" s="43">
        <v>2</v>
      </c>
      <c r="D13" s="43">
        <v>0</v>
      </c>
      <c r="E13" s="43">
        <v>0</v>
      </c>
      <c r="F13" s="43">
        <v>0</v>
      </c>
      <c r="G13" s="43">
        <v>2</v>
      </c>
      <c r="I13" s="238"/>
    </row>
    <row r="14" spans="2:9" ht="12.75" customHeight="1">
      <c r="B14" s="209" t="s">
        <v>23</v>
      </c>
      <c r="C14" s="43">
        <v>1142</v>
      </c>
      <c r="D14" s="43">
        <v>172</v>
      </c>
      <c r="E14" s="43">
        <v>30</v>
      </c>
      <c r="F14" s="43">
        <v>9</v>
      </c>
      <c r="G14" s="43">
        <v>1353</v>
      </c>
      <c r="I14" s="238"/>
    </row>
    <row r="15" spans="2:9" ht="12.75" customHeight="1">
      <c r="B15" s="209" t="s">
        <v>26</v>
      </c>
      <c r="C15" s="43">
        <v>150</v>
      </c>
      <c r="D15" s="43">
        <v>50</v>
      </c>
      <c r="E15" s="43">
        <v>20</v>
      </c>
      <c r="F15" s="43">
        <v>10</v>
      </c>
      <c r="G15" s="43">
        <v>230</v>
      </c>
      <c r="I15" s="238"/>
    </row>
    <row r="16" spans="2:9" ht="12.75" customHeight="1">
      <c r="B16" s="209" t="s">
        <v>158</v>
      </c>
      <c r="C16" s="43">
        <v>84</v>
      </c>
      <c r="D16" s="43">
        <v>17</v>
      </c>
      <c r="E16" s="43">
        <v>8</v>
      </c>
      <c r="F16" s="43">
        <v>1</v>
      </c>
      <c r="G16" s="43">
        <v>110</v>
      </c>
      <c r="I16" s="238"/>
    </row>
    <row r="17" spans="2:7" ht="12.75">
      <c r="B17" s="199"/>
      <c r="C17" s="199"/>
      <c r="D17" s="199"/>
      <c r="E17" s="199"/>
      <c r="F17" s="199"/>
      <c r="G17" s="199"/>
    </row>
    <row r="18" spans="2:7" ht="19.5" customHeight="1">
      <c r="B18" s="199"/>
      <c r="C18" s="464" t="s">
        <v>167</v>
      </c>
      <c r="D18" s="464"/>
      <c r="E18" s="464"/>
      <c r="F18" s="464"/>
      <c r="G18" s="464"/>
    </row>
    <row r="19" spans="2:7" ht="19.5" customHeight="1">
      <c r="B19" s="199"/>
      <c r="C19" s="205"/>
      <c r="D19" s="205"/>
      <c r="E19" s="205"/>
      <c r="F19" s="205"/>
      <c r="G19" s="205"/>
    </row>
    <row r="20" spans="2:9" ht="14.25">
      <c r="B20" s="209" t="s">
        <v>160</v>
      </c>
      <c r="C20" s="287">
        <v>32.804479701353245</v>
      </c>
      <c r="D20" s="287">
        <v>4.263565891472868</v>
      </c>
      <c r="E20" s="287">
        <v>0</v>
      </c>
      <c r="F20" s="288" t="s">
        <v>55</v>
      </c>
      <c r="G20" s="287">
        <v>28.79032258064516</v>
      </c>
      <c r="I20" s="239"/>
    </row>
    <row r="21" spans="2:9" ht="12.75">
      <c r="B21" s="209" t="str">
        <f>B12</f>
        <v>Absolute/Conditional discharge</v>
      </c>
      <c r="C21" s="287">
        <v>2.8931404573028465</v>
      </c>
      <c r="D21" s="287">
        <v>3.10077519379845</v>
      </c>
      <c r="E21" s="287">
        <v>0</v>
      </c>
      <c r="F21" s="288" t="s">
        <v>55</v>
      </c>
      <c r="G21" s="287">
        <v>2.8629032258064515</v>
      </c>
      <c r="I21" s="239"/>
    </row>
    <row r="22" spans="2:9" ht="12.75">
      <c r="B22" s="209" t="str">
        <f>B13</f>
        <v>Fine</v>
      </c>
      <c r="C22" s="287">
        <v>0.09332711152589827</v>
      </c>
      <c r="D22" s="287">
        <v>0</v>
      </c>
      <c r="E22" s="287">
        <v>0</v>
      </c>
      <c r="F22" s="288" t="s">
        <v>55</v>
      </c>
      <c r="G22" s="287">
        <v>0.08064516129032258</v>
      </c>
      <c r="I22" s="239"/>
    </row>
    <row r="23" spans="2:9" ht="12.75">
      <c r="B23" s="209" t="str">
        <f>B14</f>
        <v>Community sentence</v>
      </c>
      <c r="C23" s="287">
        <v>53.289780681287915</v>
      </c>
      <c r="D23" s="287">
        <v>66.66666666666666</v>
      </c>
      <c r="E23" s="287">
        <v>51.724137931034484</v>
      </c>
      <c r="F23" s="288" t="s">
        <v>55</v>
      </c>
      <c r="G23" s="287">
        <v>54.556451612903224</v>
      </c>
      <c r="I23" s="239"/>
    </row>
    <row r="24" spans="2:9" ht="12.75">
      <c r="B24" s="209" t="str">
        <f>B15</f>
        <v>Immediate custody</v>
      </c>
      <c r="C24" s="287">
        <v>6.99953336444237</v>
      </c>
      <c r="D24" s="287">
        <v>19.379844961240313</v>
      </c>
      <c r="E24" s="287">
        <v>34.48275862068966</v>
      </c>
      <c r="F24" s="288" t="s">
        <v>55</v>
      </c>
      <c r="G24" s="287">
        <v>9.274193548387096</v>
      </c>
      <c r="I24" s="239"/>
    </row>
    <row r="25" spans="2:9" ht="14.25">
      <c r="B25" s="209" t="s">
        <v>158</v>
      </c>
      <c r="C25" s="287">
        <v>3.919738684087728</v>
      </c>
      <c r="D25" s="287">
        <v>6.5891472868217065</v>
      </c>
      <c r="E25" s="287">
        <v>13.793103448275861</v>
      </c>
      <c r="F25" s="288" t="s">
        <v>55</v>
      </c>
      <c r="G25" s="287">
        <v>4.435483870967742</v>
      </c>
      <c r="I25" s="239"/>
    </row>
    <row r="26" spans="2:7" ht="12.75">
      <c r="B26" s="227"/>
      <c r="C26" s="228"/>
      <c r="D26" s="228"/>
      <c r="E26" s="228"/>
      <c r="F26" s="228"/>
      <c r="G26" s="229"/>
    </row>
    <row r="27" spans="2:7" ht="19.5" customHeight="1">
      <c r="B27" s="202"/>
      <c r="C27" s="465" t="s">
        <v>176</v>
      </c>
      <c r="D27" s="465"/>
      <c r="E27" s="465"/>
      <c r="F27" s="465"/>
      <c r="G27" s="466"/>
    </row>
    <row r="28" spans="2:7" ht="19.5" customHeight="1">
      <c r="B28" s="202"/>
      <c r="C28" s="205"/>
      <c r="D28" s="205"/>
      <c r="E28" s="205"/>
      <c r="F28" s="205"/>
      <c r="G28" s="230"/>
    </row>
    <row r="29" spans="2:9" ht="14.25">
      <c r="B29" s="231" t="s">
        <v>204</v>
      </c>
      <c r="C29" s="207">
        <v>9067</v>
      </c>
      <c r="D29" s="207">
        <v>2077</v>
      </c>
      <c r="E29" s="207">
        <v>779</v>
      </c>
      <c r="F29" s="207">
        <v>673</v>
      </c>
      <c r="G29" s="207">
        <v>12596</v>
      </c>
      <c r="I29" s="238"/>
    </row>
    <row r="30" spans="2:9" ht="12.75">
      <c r="B30" s="206"/>
      <c r="C30" s="207"/>
      <c r="D30" s="207"/>
      <c r="E30" s="207"/>
      <c r="F30" s="208"/>
      <c r="G30" s="208"/>
      <c r="I30" s="238"/>
    </row>
    <row r="31" spans="2:12" ht="12.75" customHeight="1">
      <c r="B31" s="209" t="s">
        <v>28</v>
      </c>
      <c r="C31" s="43">
        <v>1751</v>
      </c>
      <c r="D31" s="43">
        <v>80</v>
      </c>
      <c r="E31" s="43">
        <v>13</v>
      </c>
      <c r="F31" s="43">
        <v>8</v>
      </c>
      <c r="G31" s="43">
        <v>1852</v>
      </c>
      <c r="H31" s="232"/>
      <c r="I31" s="238"/>
      <c r="J31" s="232"/>
      <c r="K31" s="232"/>
      <c r="L31" s="232"/>
    </row>
    <row r="32" spans="2:12" ht="12.75" customHeight="1">
      <c r="B32" s="209" t="s">
        <v>24</v>
      </c>
      <c r="C32" s="43">
        <v>353</v>
      </c>
      <c r="D32" s="43">
        <v>55</v>
      </c>
      <c r="E32" s="43">
        <v>17</v>
      </c>
      <c r="F32" s="43">
        <v>14</v>
      </c>
      <c r="G32" s="43">
        <v>439</v>
      </c>
      <c r="H32" s="232"/>
      <c r="I32" s="238"/>
      <c r="J32" s="232"/>
      <c r="K32" s="232"/>
      <c r="L32" s="232"/>
    </row>
    <row r="33" spans="2:9" ht="12.75">
      <c r="B33" s="209" t="s">
        <v>14</v>
      </c>
      <c r="C33" s="43">
        <v>557</v>
      </c>
      <c r="D33" s="43">
        <v>96</v>
      </c>
      <c r="E33" s="43">
        <v>18</v>
      </c>
      <c r="F33" s="43">
        <v>16</v>
      </c>
      <c r="G33" s="43">
        <v>687</v>
      </c>
      <c r="H33" s="233"/>
      <c r="I33" s="238"/>
    </row>
    <row r="34" spans="2:13" ht="12.75">
      <c r="B34" s="209" t="s">
        <v>23</v>
      </c>
      <c r="C34" s="43">
        <v>2303</v>
      </c>
      <c r="D34" s="43">
        <v>467</v>
      </c>
      <c r="E34" s="43">
        <v>152</v>
      </c>
      <c r="F34" s="43">
        <v>113</v>
      </c>
      <c r="G34" s="43">
        <v>3035</v>
      </c>
      <c r="H34" s="234"/>
      <c r="I34" s="238"/>
      <c r="J34" s="234"/>
      <c r="K34" s="234"/>
      <c r="L34" s="234"/>
      <c r="M34" s="234"/>
    </row>
    <row r="35" spans="2:13" ht="12.75" customHeight="1">
      <c r="B35" s="209" t="s">
        <v>25</v>
      </c>
      <c r="C35" s="43">
        <v>1656</v>
      </c>
      <c r="D35" s="43">
        <v>433</v>
      </c>
      <c r="E35" s="43">
        <v>143</v>
      </c>
      <c r="F35" s="43">
        <v>118</v>
      </c>
      <c r="G35" s="43">
        <v>2350</v>
      </c>
      <c r="H35" s="235"/>
      <c r="I35" s="238"/>
      <c r="J35" s="235"/>
      <c r="K35" s="235"/>
      <c r="L35" s="235"/>
      <c r="M35" s="235"/>
    </row>
    <row r="36" spans="2:9" ht="12.75">
      <c r="B36" s="209" t="s">
        <v>26</v>
      </c>
      <c r="C36" s="43">
        <v>1993</v>
      </c>
      <c r="D36" s="43">
        <v>830</v>
      </c>
      <c r="E36" s="43">
        <v>392</v>
      </c>
      <c r="F36" s="43">
        <v>362</v>
      </c>
      <c r="G36" s="43">
        <v>3577</v>
      </c>
      <c r="H36" s="233"/>
      <c r="I36" s="238"/>
    </row>
    <row r="37" spans="2:9" ht="14.25">
      <c r="B37" s="209" t="s">
        <v>158</v>
      </c>
      <c r="C37" s="43">
        <v>454</v>
      </c>
      <c r="D37" s="43">
        <v>116</v>
      </c>
      <c r="E37" s="43">
        <v>44</v>
      </c>
      <c r="F37" s="43">
        <v>42</v>
      </c>
      <c r="G37" s="43">
        <v>656</v>
      </c>
      <c r="H37" s="233"/>
      <c r="I37" s="238"/>
    </row>
    <row r="38" spans="2:7" ht="12.75">
      <c r="B38" s="199"/>
      <c r="C38" s="199"/>
      <c r="D38" s="199"/>
      <c r="E38" s="199"/>
      <c r="F38" s="199"/>
      <c r="G38" s="199"/>
    </row>
    <row r="39" spans="2:7" ht="19.5" customHeight="1">
      <c r="B39" s="199"/>
      <c r="C39" s="464" t="s">
        <v>167</v>
      </c>
      <c r="D39" s="464"/>
      <c r="E39" s="464"/>
      <c r="F39" s="464"/>
      <c r="G39" s="436"/>
    </row>
    <row r="40" spans="2:7" ht="19.5" customHeight="1">
      <c r="B40" s="199"/>
      <c r="C40" s="205"/>
      <c r="D40" s="205"/>
      <c r="E40" s="205"/>
      <c r="F40" s="205"/>
      <c r="G40" s="211"/>
    </row>
    <row r="41" spans="2:9" ht="12.75">
      <c r="B41" s="209" t="s">
        <v>28</v>
      </c>
      <c r="C41" s="287">
        <v>19.311790007720305</v>
      </c>
      <c r="D41" s="287">
        <v>3.8517091959557055</v>
      </c>
      <c r="E41" s="287">
        <v>1.6688061617458279</v>
      </c>
      <c r="F41" s="287">
        <v>1.188707280832095</v>
      </c>
      <c r="G41" s="287">
        <v>14.703080342966022</v>
      </c>
      <c r="I41" s="239"/>
    </row>
    <row r="42" spans="2:9" ht="12.75">
      <c r="B42" s="209" t="str">
        <f>B32</f>
        <v>Absolute/Conditional discharge</v>
      </c>
      <c r="C42" s="287">
        <v>3.8932392191463547</v>
      </c>
      <c r="D42" s="287">
        <v>2.6480500722195472</v>
      </c>
      <c r="E42" s="287">
        <v>2.1822849807445444</v>
      </c>
      <c r="F42" s="287">
        <v>2.080237741456166</v>
      </c>
      <c r="G42" s="287">
        <v>3.485233407430931</v>
      </c>
      <c r="I42" s="239"/>
    </row>
    <row r="43" spans="2:9" ht="12.75">
      <c r="B43" s="209" t="str">
        <f>B33</f>
        <v>Fine</v>
      </c>
      <c r="C43" s="287">
        <v>6.143156501599206</v>
      </c>
      <c r="D43" s="287">
        <v>4.622051035146846</v>
      </c>
      <c r="E43" s="287">
        <v>2.3106546854942236</v>
      </c>
      <c r="F43" s="287">
        <v>2.37741456166419</v>
      </c>
      <c r="G43" s="287">
        <v>5.4541124166402035</v>
      </c>
      <c r="I43" s="239"/>
    </row>
    <row r="44" spans="2:9" ht="12.75">
      <c r="B44" s="209" t="str">
        <f>B34</f>
        <v>Community sentence</v>
      </c>
      <c r="C44" s="287">
        <v>25.39980147788684</v>
      </c>
      <c r="D44" s="287">
        <v>22.48435243139143</v>
      </c>
      <c r="E44" s="287">
        <v>19.51219512195122</v>
      </c>
      <c r="F44" s="287">
        <v>16.79049034175334</v>
      </c>
      <c r="G44" s="287">
        <v>24.09495077802477</v>
      </c>
      <c r="I44" s="239"/>
    </row>
    <row r="45" spans="2:9" ht="12.75">
      <c r="B45" s="209" t="str">
        <f>B35</f>
        <v>Suspended sentence</v>
      </c>
      <c r="C45" s="287">
        <v>18.26403441049961</v>
      </c>
      <c r="D45" s="287">
        <v>20.847376023110257</v>
      </c>
      <c r="E45" s="287">
        <v>18.35686777920411</v>
      </c>
      <c r="F45" s="287">
        <v>17.5334323922734</v>
      </c>
      <c r="G45" s="287">
        <v>18.65671641791045</v>
      </c>
      <c r="I45" s="239"/>
    </row>
    <row r="46" spans="2:9" ht="12.75">
      <c r="B46" s="209" t="str">
        <f>B36</f>
        <v>Immediate custody</v>
      </c>
      <c r="C46" s="287">
        <v>21.980809529061432</v>
      </c>
      <c r="D46" s="287">
        <v>39.96148290804044</v>
      </c>
      <c r="E46" s="287">
        <v>50.3209242618742</v>
      </c>
      <c r="F46" s="287">
        <v>53.789004457652304</v>
      </c>
      <c r="G46" s="287">
        <v>28.397904096538586</v>
      </c>
      <c r="I46" s="239"/>
    </row>
    <row r="47" spans="2:9" ht="14.25">
      <c r="B47" s="209" t="s">
        <v>158</v>
      </c>
      <c r="C47" s="287">
        <v>5.007168854086247</v>
      </c>
      <c r="D47" s="287">
        <v>5.584978334135773</v>
      </c>
      <c r="E47" s="287">
        <v>5.648267008985879</v>
      </c>
      <c r="F47" s="287">
        <v>6.240713224368499</v>
      </c>
      <c r="G47" s="287">
        <v>5.208002540489044</v>
      </c>
      <c r="I47" s="239"/>
    </row>
    <row r="48" spans="2:7" ht="12.75">
      <c r="B48" s="227"/>
      <c r="C48" s="228"/>
      <c r="D48" s="228"/>
      <c r="E48" s="228"/>
      <c r="F48" s="228"/>
      <c r="G48" s="229"/>
    </row>
    <row r="49" spans="2:12" s="277" customFormat="1" ht="14.25" customHeight="1">
      <c r="B49" s="278" t="s">
        <v>225</v>
      </c>
      <c r="C49" s="279"/>
      <c r="D49" s="279"/>
      <c r="E49" s="279"/>
      <c r="F49" s="280"/>
      <c r="G49" s="280"/>
      <c r="H49" s="280"/>
      <c r="I49" s="280"/>
      <c r="J49" s="280"/>
      <c r="K49" s="280"/>
      <c r="L49" s="280"/>
    </row>
    <row r="50" spans="2:7" ht="6" customHeight="1">
      <c r="B50" s="312"/>
      <c r="C50" s="312"/>
      <c r="D50" s="312"/>
      <c r="E50" s="312"/>
      <c r="F50" s="312"/>
      <c r="G50" s="312"/>
    </row>
    <row r="51" spans="2:9" s="199" customFormat="1" ht="12.75" customHeight="1">
      <c r="B51" s="426" t="s">
        <v>1</v>
      </c>
      <c r="C51" s="426"/>
      <c r="D51" s="426"/>
      <c r="E51" s="426"/>
      <c r="F51" s="426"/>
      <c r="G51" s="426"/>
      <c r="H51" s="216"/>
      <c r="I51" s="216"/>
    </row>
    <row r="52" spans="2:9" s="199" customFormat="1" ht="26.25" customHeight="1">
      <c r="B52" s="425" t="s">
        <v>268</v>
      </c>
      <c r="C52" s="425"/>
      <c r="D52" s="425"/>
      <c r="E52" s="425"/>
      <c r="F52" s="425"/>
      <c r="G52" s="425"/>
      <c r="H52" s="216"/>
      <c r="I52" s="216"/>
    </row>
    <row r="53" spans="2:9" s="199" customFormat="1" ht="26.25" customHeight="1">
      <c r="B53" s="426" t="s">
        <v>2</v>
      </c>
      <c r="C53" s="459"/>
      <c r="D53" s="459"/>
      <c r="E53" s="459"/>
      <c r="F53" s="459"/>
      <c r="G53" s="459"/>
      <c r="H53" s="216"/>
      <c r="I53" s="216"/>
    </row>
    <row r="54" spans="2:11" s="236" customFormat="1" ht="12.75" customHeight="1">
      <c r="B54" s="428" t="s">
        <v>3</v>
      </c>
      <c r="C54" s="468"/>
      <c r="D54" s="468"/>
      <c r="E54" s="468"/>
      <c r="F54" s="468"/>
      <c r="G54" s="468"/>
      <c r="H54" s="217"/>
      <c r="I54" s="217"/>
      <c r="J54" s="217"/>
      <c r="K54" s="217"/>
    </row>
    <row r="55" spans="2:11" s="236" customFormat="1" ht="35.25" customHeight="1">
      <c r="B55" s="428" t="s">
        <v>232</v>
      </c>
      <c r="C55" s="468"/>
      <c r="D55" s="468"/>
      <c r="E55" s="468"/>
      <c r="F55" s="468"/>
      <c r="G55" s="468"/>
      <c r="H55" s="217"/>
      <c r="I55" s="217"/>
      <c r="J55" s="217"/>
      <c r="K55" s="217"/>
    </row>
    <row r="56" spans="2:11" s="236" customFormat="1" ht="35.25" customHeight="1">
      <c r="B56" s="414" t="s">
        <v>233</v>
      </c>
      <c r="C56" s="469"/>
      <c r="D56" s="469"/>
      <c r="E56" s="469"/>
      <c r="F56" s="469"/>
      <c r="G56" s="469"/>
      <c r="H56" s="217"/>
      <c r="I56" s="217"/>
      <c r="J56" s="217"/>
      <c r="K56" s="217"/>
    </row>
    <row r="57" spans="2:11" s="236" customFormat="1" ht="27" customHeight="1">
      <c r="B57" s="445" t="s">
        <v>4</v>
      </c>
      <c r="C57" s="468"/>
      <c r="D57" s="468"/>
      <c r="E57" s="468"/>
      <c r="F57" s="468"/>
      <c r="G57" s="468"/>
      <c r="H57" s="2"/>
      <c r="I57" s="2"/>
      <c r="J57" s="2"/>
      <c r="K57" s="217"/>
    </row>
    <row r="58" spans="2:11" s="236" customFormat="1" ht="24.75" customHeight="1">
      <c r="B58" s="467" t="s">
        <v>177</v>
      </c>
      <c r="C58" s="467"/>
      <c r="D58" s="467"/>
      <c r="E58" s="467"/>
      <c r="F58" s="467"/>
      <c r="G58" s="467"/>
      <c r="H58" s="217"/>
      <c r="I58" s="217"/>
      <c r="J58" s="217"/>
      <c r="K58" s="217"/>
    </row>
  </sheetData>
  <mergeCells count="16">
    <mergeCell ref="C39:G39"/>
    <mergeCell ref="B58:G58"/>
    <mergeCell ref="B54:G54"/>
    <mergeCell ref="B55:G55"/>
    <mergeCell ref="B56:G56"/>
    <mergeCell ref="B57:G57"/>
    <mergeCell ref="B2:G2"/>
    <mergeCell ref="C5:G5"/>
    <mergeCell ref="B53:G53"/>
    <mergeCell ref="B52:G52"/>
    <mergeCell ref="B5:B6"/>
    <mergeCell ref="D4:G4"/>
    <mergeCell ref="C7:G7"/>
    <mergeCell ref="B51:G51"/>
    <mergeCell ref="C18:G18"/>
    <mergeCell ref="C27:G27"/>
  </mergeCells>
  <printOptions/>
  <pageMargins left="0.75" right="0.75" top="1" bottom="1" header="0.5" footer="0.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indexed="12"/>
  </sheetPr>
  <dimension ref="B2:M58"/>
  <sheetViews>
    <sheetView showGridLines="0" workbookViewId="0" topLeftCell="A40">
      <selection activeCell="B60" sqref="B60"/>
    </sheetView>
  </sheetViews>
  <sheetFormatPr defaultColWidth="9.140625" defaultRowHeight="12.75"/>
  <cols>
    <col min="1" max="1" width="9.140625" style="223" customWidth="1"/>
    <col min="2" max="2" width="33.8515625" style="223" customWidth="1"/>
    <col min="3" max="6" width="11.7109375" style="223" customWidth="1"/>
    <col min="7" max="7" width="13.7109375" style="223" customWidth="1"/>
    <col min="8" max="16384" width="9.140625" style="223" customWidth="1"/>
  </cols>
  <sheetData>
    <row r="2" spans="2:8" ht="48" customHeight="1">
      <c r="B2" s="457" t="s">
        <v>284</v>
      </c>
      <c r="C2" s="457"/>
      <c r="D2" s="457"/>
      <c r="E2" s="457"/>
      <c r="F2" s="457"/>
      <c r="G2" s="457"/>
      <c r="H2" s="222"/>
    </row>
    <row r="4" spans="2:7" ht="13.5" thickBot="1">
      <c r="B4" s="224"/>
      <c r="C4" s="224"/>
      <c r="D4" s="462" t="s">
        <v>90</v>
      </c>
      <c r="E4" s="462"/>
      <c r="F4" s="462"/>
      <c r="G4" s="462"/>
    </row>
    <row r="5" spans="2:7" ht="19.5" customHeight="1">
      <c r="B5" s="460" t="s">
        <v>191</v>
      </c>
      <c r="C5" s="458" t="s">
        <v>174</v>
      </c>
      <c r="D5" s="458"/>
      <c r="E5" s="458"/>
      <c r="F5" s="458"/>
      <c r="G5" s="458"/>
    </row>
    <row r="6" spans="2:7" ht="19.5" customHeight="1" thickBot="1">
      <c r="B6" s="461"/>
      <c r="C6" s="225">
        <v>0</v>
      </c>
      <c r="D6" s="225">
        <v>1</v>
      </c>
      <c r="E6" s="225">
        <v>2</v>
      </c>
      <c r="F6" s="225" t="s">
        <v>175</v>
      </c>
      <c r="G6" s="263" t="s">
        <v>91</v>
      </c>
    </row>
    <row r="7" spans="2:7" ht="19.5" customHeight="1">
      <c r="B7" s="202"/>
      <c r="C7" s="463" t="s">
        <v>176</v>
      </c>
      <c r="D7" s="463"/>
      <c r="E7" s="463"/>
      <c r="F7" s="463"/>
      <c r="G7" s="463"/>
    </row>
    <row r="8" spans="2:7" ht="12.75" customHeight="1">
      <c r="B8" s="202"/>
      <c r="C8" s="202"/>
      <c r="D8" s="202"/>
      <c r="E8" s="202"/>
      <c r="F8" s="205"/>
      <c r="G8" s="205"/>
    </row>
    <row r="9" spans="2:9" ht="14.25" customHeight="1">
      <c r="B9" s="226" t="s">
        <v>283</v>
      </c>
      <c r="C9" s="207">
        <v>2340</v>
      </c>
      <c r="D9" s="207">
        <v>220</v>
      </c>
      <c r="E9" s="207">
        <v>42</v>
      </c>
      <c r="F9" s="207">
        <v>14</v>
      </c>
      <c r="G9" s="207">
        <v>2616</v>
      </c>
      <c r="I9" s="238"/>
    </row>
    <row r="10" spans="2:9" ht="12.75" customHeight="1">
      <c r="B10" s="206"/>
      <c r="C10" s="207"/>
      <c r="D10" s="207"/>
      <c r="E10" s="207"/>
      <c r="F10" s="208"/>
      <c r="G10" s="208"/>
      <c r="I10" s="238"/>
    </row>
    <row r="11" spans="2:9" ht="14.25" customHeight="1">
      <c r="B11" s="209" t="s">
        <v>160</v>
      </c>
      <c r="C11" s="43">
        <v>790</v>
      </c>
      <c r="D11" s="43">
        <v>4</v>
      </c>
      <c r="E11" s="43">
        <v>0</v>
      </c>
      <c r="F11" s="43">
        <v>0</v>
      </c>
      <c r="G11" s="43">
        <v>794</v>
      </c>
      <c r="I11" s="238"/>
    </row>
    <row r="12" spans="2:9" ht="12.75" customHeight="1">
      <c r="B12" s="209" t="s">
        <v>24</v>
      </c>
      <c r="C12" s="43">
        <v>50</v>
      </c>
      <c r="D12" s="43">
        <v>6</v>
      </c>
      <c r="E12" s="43">
        <v>1</v>
      </c>
      <c r="F12" s="43">
        <v>1</v>
      </c>
      <c r="G12" s="43">
        <v>58</v>
      </c>
      <c r="I12" s="238"/>
    </row>
    <row r="13" spans="2:9" ht="12.75" customHeight="1">
      <c r="B13" s="209" t="s">
        <v>14</v>
      </c>
      <c r="C13" s="43">
        <v>3</v>
      </c>
      <c r="D13" s="43">
        <v>1</v>
      </c>
      <c r="E13" s="43">
        <v>0</v>
      </c>
      <c r="F13" s="43">
        <v>1</v>
      </c>
      <c r="G13" s="43">
        <v>5</v>
      </c>
      <c r="I13" s="238"/>
    </row>
    <row r="14" spans="2:9" ht="12.75" customHeight="1">
      <c r="B14" s="209" t="s">
        <v>23</v>
      </c>
      <c r="C14" s="43">
        <v>1196</v>
      </c>
      <c r="D14" s="43">
        <v>127</v>
      </c>
      <c r="E14" s="43">
        <v>24</v>
      </c>
      <c r="F14" s="43">
        <v>4</v>
      </c>
      <c r="G14" s="43">
        <v>1351</v>
      </c>
      <c r="I14" s="238"/>
    </row>
    <row r="15" spans="2:9" ht="12.75" customHeight="1">
      <c r="B15" s="209" t="s">
        <v>26</v>
      </c>
      <c r="C15" s="43">
        <v>196</v>
      </c>
      <c r="D15" s="43">
        <v>65</v>
      </c>
      <c r="E15" s="43">
        <v>12</v>
      </c>
      <c r="F15" s="43">
        <v>6</v>
      </c>
      <c r="G15" s="43">
        <v>279</v>
      </c>
      <c r="I15" s="238"/>
    </row>
    <row r="16" spans="2:9" ht="12.75" customHeight="1">
      <c r="B16" s="209" t="s">
        <v>158</v>
      </c>
      <c r="C16" s="43">
        <v>105</v>
      </c>
      <c r="D16" s="43">
        <v>17</v>
      </c>
      <c r="E16" s="43">
        <v>5</v>
      </c>
      <c r="F16" s="43">
        <v>2</v>
      </c>
      <c r="G16" s="43">
        <v>129</v>
      </c>
      <c r="I16" s="238"/>
    </row>
    <row r="17" spans="2:7" ht="12.75">
      <c r="B17" s="199"/>
      <c r="C17" s="199"/>
      <c r="D17" s="199"/>
      <c r="E17" s="199"/>
      <c r="F17" s="199"/>
      <c r="G17" s="199"/>
    </row>
    <row r="18" spans="2:7" ht="19.5" customHeight="1">
      <c r="B18" s="199"/>
      <c r="C18" s="464" t="s">
        <v>167</v>
      </c>
      <c r="D18" s="464"/>
      <c r="E18" s="464"/>
      <c r="F18" s="464"/>
      <c r="G18" s="464"/>
    </row>
    <row r="19" spans="2:7" ht="19.5" customHeight="1">
      <c r="B19" s="199"/>
      <c r="C19" s="205"/>
      <c r="D19" s="205"/>
      <c r="E19" s="205"/>
      <c r="F19" s="205"/>
      <c r="G19" s="205"/>
    </row>
    <row r="20" spans="2:9" ht="14.25">
      <c r="B20" s="209" t="s">
        <v>160</v>
      </c>
      <c r="C20" s="287">
        <v>33.76068376068376</v>
      </c>
      <c r="D20" s="287">
        <v>1.8181818181818181</v>
      </c>
      <c r="E20" s="288" t="s">
        <v>55</v>
      </c>
      <c r="F20" s="288" t="s">
        <v>55</v>
      </c>
      <c r="G20" s="287">
        <v>30.351681957186543</v>
      </c>
      <c r="I20" s="239"/>
    </row>
    <row r="21" spans="2:9" ht="12.75">
      <c r="B21" s="209" t="str">
        <f>B12</f>
        <v>Absolute/Conditional discharge</v>
      </c>
      <c r="C21" s="287">
        <v>2.1367521367521367</v>
      </c>
      <c r="D21" s="287">
        <v>2.727272727272727</v>
      </c>
      <c r="E21" s="288" t="s">
        <v>55</v>
      </c>
      <c r="F21" s="288" t="s">
        <v>55</v>
      </c>
      <c r="G21" s="287">
        <v>2.217125382262997</v>
      </c>
      <c r="I21" s="239"/>
    </row>
    <row r="22" spans="2:9" ht="12.75">
      <c r="B22" s="209" t="str">
        <f>B13</f>
        <v>Fine</v>
      </c>
      <c r="C22" s="287">
        <v>0.1282051282051282</v>
      </c>
      <c r="D22" s="287">
        <v>0.45454545454545453</v>
      </c>
      <c r="E22" s="288" t="s">
        <v>55</v>
      </c>
      <c r="F22" s="288" t="s">
        <v>55</v>
      </c>
      <c r="G22" s="287">
        <v>0.191131498470948</v>
      </c>
      <c r="I22" s="239"/>
    </row>
    <row r="23" spans="2:9" ht="12.75">
      <c r="B23" s="209" t="str">
        <f>B14</f>
        <v>Community sentence</v>
      </c>
      <c r="C23" s="287">
        <v>51.11111111111111</v>
      </c>
      <c r="D23" s="287">
        <v>57.72727272727273</v>
      </c>
      <c r="E23" s="288" t="s">
        <v>55</v>
      </c>
      <c r="F23" s="288" t="s">
        <v>55</v>
      </c>
      <c r="G23" s="287">
        <v>51.64373088685015</v>
      </c>
      <c r="I23" s="239"/>
    </row>
    <row r="24" spans="2:9" ht="12.75">
      <c r="B24" s="209" t="str">
        <f>B15</f>
        <v>Immediate custody</v>
      </c>
      <c r="C24" s="287">
        <v>8.376068376068375</v>
      </c>
      <c r="D24" s="287">
        <v>29.545454545454547</v>
      </c>
      <c r="E24" s="288" t="s">
        <v>55</v>
      </c>
      <c r="F24" s="288" t="s">
        <v>55</v>
      </c>
      <c r="G24" s="287">
        <v>10.6651376146789</v>
      </c>
      <c r="I24" s="239"/>
    </row>
    <row r="25" spans="2:9" ht="14.25">
      <c r="B25" s="209" t="s">
        <v>158</v>
      </c>
      <c r="C25" s="287">
        <v>4.487179487179487</v>
      </c>
      <c r="D25" s="287">
        <v>7.727272727272727</v>
      </c>
      <c r="E25" s="288" t="s">
        <v>55</v>
      </c>
      <c r="F25" s="288" t="s">
        <v>55</v>
      </c>
      <c r="G25" s="287">
        <v>4.931192660550459</v>
      </c>
      <c r="I25" s="239"/>
    </row>
    <row r="26" spans="2:7" ht="12.75">
      <c r="B26" s="227"/>
      <c r="C26" s="228"/>
      <c r="D26" s="228"/>
      <c r="E26" s="228"/>
      <c r="F26" s="228"/>
      <c r="G26" s="229"/>
    </row>
    <row r="27" spans="2:7" ht="19.5" customHeight="1">
      <c r="B27" s="202"/>
      <c r="C27" s="465" t="s">
        <v>176</v>
      </c>
      <c r="D27" s="465"/>
      <c r="E27" s="465"/>
      <c r="F27" s="465"/>
      <c r="G27" s="466"/>
    </row>
    <row r="28" spans="2:7" ht="19.5" customHeight="1">
      <c r="B28" s="202"/>
      <c r="C28" s="205"/>
      <c r="D28" s="205"/>
      <c r="E28" s="205"/>
      <c r="F28" s="205"/>
      <c r="G28" s="230"/>
    </row>
    <row r="29" spans="2:9" ht="14.25">
      <c r="B29" s="231" t="s">
        <v>204</v>
      </c>
      <c r="C29" s="207">
        <v>9373</v>
      </c>
      <c r="D29" s="207">
        <v>2207</v>
      </c>
      <c r="E29" s="207">
        <v>763</v>
      </c>
      <c r="F29" s="207">
        <v>602</v>
      </c>
      <c r="G29" s="207">
        <v>12945</v>
      </c>
      <c r="I29" s="238"/>
    </row>
    <row r="30" spans="2:9" ht="12.75">
      <c r="B30" s="206"/>
      <c r="C30" s="207"/>
      <c r="D30" s="207"/>
      <c r="E30" s="207"/>
      <c r="F30" s="208"/>
      <c r="G30" s="208"/>
      <c r="I30" s="238"/>
    </row>
    <row r="31" spans="2:12" ht="12.75" customHeight="1">
      <c r="B31" s="209" t="s">
        <v>28</v>
      </c>
      <c r="C31" s="43">
        <v>2278</v>
      </c>
      <c r="D31" s="43">
        <v>96</v>
      </c>
      <c r="E31" s="43">
        <v>18</v>
      </c>
      <c r="F31" s="43">
        <v>8</v>
      </c>
      <c r="G31" s="43">
        <v>2400</v>
      </c>
      <c r="H31" s="232"/>
      <c r="I31" s="238"/>
      <c r="J31" s="232"/>
      <c r="K31" s="232"/>
      <c r="L31" s="232"/>
    </row>
    <row r="32" spans="2:12" ht="12.75" customHeight="1">
      <c r="B32" s="209" t="s">
        <v>24</v>
      </c>
      <c r="C32" s="43">
        <v>364</v>
      </c>
      <c r="D32" s="43">
        <v>79</v>
      </c>
      <c r="E32" s="43">
        <v>20</v>
      </c>
      <c r="F32" s="43">
        <v>16</v>
      </c>
      <c r="G32" s="43">
        <v>479</v>
      </c>
      <c r="H32" s="232"/>
      <c r="I32" s="238"/>
      <c r="J32" s="232"/>
      <c r="K32" s="232"/>
      <c r="L32" s="232"/>
    </row>
    <row r="33" spans="2:9" ht="12.75">
      <c r="B33" s="209" t="s">
        <v>14</v>
      </c>
      <c r="C33" s="43">
        <v>546</v>
      </c>
      <c r="D33" s="43">
        <v>108</v>
      </c>
      <c r="E33" s="43">
        <v>18</v>
      </c>
      <c r="F33" s="43">
        <v>16</v>
      </c>
      <c r="G33" s="43">
        <v>688</v>
      </c>
      <c r="H33" s="233"/>
      <c r="I33" s="238"/>
    </row>
    <row r="34" spans="2:13" ht="12.75">
      <c r="B34" s="209" t="s">
        <v>23</v>
      </c>
      <c r="C34" s="43">
        <v>2178</v>
      </c>
      <c r="D34" s="43">
        <v>504</v>
      </c>
      <c r="E34" s="43">
        <v>152</v>
      </c>
      <c r="F34" s="43">
        <v>83</v>
      </c>
      <c r="G34" s="43">
        <v>2917</v>
      </c>
      <c r="H34" s="234"/>
      <c r="I34" s="238"/>
      <c r="J34" s="234"/>
      <c r="K34" s="234"/>
      <c r="L34" s="234"/>
      <c r="M34" s="234"/>
    </row>
    <row r="35" spans="2:13" ht="12.75" customHeight="1">
      <c r="B35" s="209" t="s">
        <v>25</v>
      </c>
      <c r="C35" s="43">
        <v>1455</v>
      </c>
      <c r="D35" s="43">
        <v>387</v>
      </c>
      <c r="E35" s="43">
        <v>127</v>
      </c>
      <c r="F35" s="43">
        <v>83</v>
      </c>
      <c r="G35" s="43">
        <v>2052</v>
      </c>
      <c r="H35" s="235"/>
      <c r="I35" s="238"/>
      <c r="J35" s="235"/>
      <c r="K35" s="235"/>
      <c r="L35" s="235"/>
      <c r="M35" s="235"/>
    </row>
    <row r="36" spans="2:9" ht="12.75">
      <c r="B36" s="209" t="s">
        <v>26</v>
      </c>
      <c r="C36" s="43">
        <v>2208</v>
      </c>
      <c r="D36" s="43">
        <v>946</v>
      </c>
      <c r="E36" s="43">
        <v>395</v>
      </c>
      <c r="F36" s="43">
        <v>370</v>
      </c>
      <c r="G36" s="43">
        <v>3919</v>
      </c>
      <c r="H36" s="233"/>
      <c r="I36" s="238"/>
    </row>
    <row r="37" spans="2:9" ht="14.25">
      <c r="B37" s="209" t="s">
        <v>158</v>
      </c>
      <c r="C37" s="43">
        <v>344</v>
      </c>
      <c r="D37" s="43">
        <v>87</v>
      </c>
      <c r="E37" s="43">
        <v>33</v>
      </c>
      <c r="F37" s="43">
        <v>26</v>
      </c>
      <c r="G37" s="43">
        <v>490</v>
      </c>
      <c r="H37" s="233"/>
      <c r="I37" s="238"/>
    </row>
    <row r="38" spans="2:7" ht="12.75">
      <c r="B38" s="199"/>
      <c r="C38" s="199"/>
      <c r="D38" s="199"/>
      <c r="E38" s="199"/>
      <c r="F38" s="199"/>
      <c r="G38" s="199"/>
    </row>
    <row r="39" spans="2:7" ht="19.5" customHeight="1">
      <c r="B39" s="199"/>
      <c r="C39" s="464" t="s">
        <v>167</v>
      </c>
      <c r="D39" s="464"/>
      <c r="E39" s="464"/>
      <c r="F39" s="464"/>
      <c r="G39" s="436"/>
    </row>
    <row r="40" spans="2:7" ht="19.5" customHeight="1">
      <c r="B40" s="199"/>
      <c r="C40" s="205"/>
      <c r="D40" s="205"/>
      <c r="E40" s="205"/>
      <c r="F40" s="205"/>
      <c r="G40" s="211"/>
    </row>
    <row r="41" spans="2:9" ht="12.75">
      <c r="B41" s="209" t="s">
        <v>28</v>
      </c>
      <c r="C41" s="287">
        <v>24.303851488317505</v>
      </c>
      <c r="D41" s="287">
        <v>4.349796103307658</v>
      </c>
      <c r="E41" s="287">
        <v>2.3591087811271296</v>
      </c>
      <c r="F41" s="287">
        <v>1.3289036544850499</v>
      </c>
      <c r="G41" s="287">
        <v>18.53997682502897</v>
      </c>
      <c r="I41" s="239"/>
    </row>
    <row r="42" spans="2:9" ht="12.75">
      <c r="B42" s="209" t="str">
        <f>B32</f>
        <v>Absolute/Conditional discharge</v>
      </c>
      <c r="C42" s="287">
        <v>3.8834951456310676</v>
      </c>
      <c r="D42" s="287">
        <v>3.5795197100135927</v>
      </c>
      <c r="E42" s="287">
        <v>2.621231979030144</v>
      </c>
      <c r="F42" s="287">
        <v>2.6578073089700998</v>
      </c>
      <c r="G42" s="287">
        <v>3.700270374662032</v>
      </c>
      <c r="I42" s="239"/>
    </row>
    <row r="43" spans="2:9" ht="12.75">
      <c r="B43" s="209" t="str">
        <f>B33</f>
        <v>Fine</v>
      </c>
      <c r="C43" s="287">
        <v>5.825242718446602</v>
      </c>
      <c r="D43" s="287">
        <v>4.893520616221115</v>
      </c>
      <c r="E43" s="287">
        <v>2.3591087811271296</v>
      </c>
      <c r="F43" s="287">
        <v>2.6578073089700998</v>
      </c>
      <c r="G43" s="287">
        <v>5.3147933565083045</v>
      </c>
      <c r="I43" s="239"/>
    </row>
    <row r="44" spans="2:9" ht="12.75">
      <c r="B44" s="209" t="str">
        <f>B34</f>
        <v>Community sentence</v>
      </c>
      <c r="C44" s="287">
        <v>23.236957217539743</v>
      </c>
      <c r="D44" s="287">
        <v>22.836429542365202</v>
      </c>
      <c r="E44" s="287">
        <v>19.921363040629096</v>
      </c>
      <c r="F44" s="287">
        <v>13.78737541528239</v>
      </c>
      <c r="G44" s="287">
        <v>22.533796832753957</v>
      </c>
      <c r="I44" s="239"/>
    </row>
    <row r="45" spans="2:9" ht="12.75">
      <c r="B45" s="209" t="str">
        <f>B35</f>
        <v>Suspended sentence</v>
      </c>
      <c r="C45" s="287">
        <v>15.523311639816495</v>
      </c>
      <c r="D45" s="287">
        <v>17.535115541458996</v>
      </c>
      <c r="E45" s="287">
        <v>16.644823066841415</v>
      </c>
      <c r="F45" s="287">
        <v>13.78737541528239</v>
      </c>
      <c r="G45" s="287">
        <v>15.851680185399768</v>
      </c>
      <c r="I45" s="239"/>
    </row>
    <row r="46" spans="2:9" ht="12.75">
      <c r="B46" s="209" t="str">
        <f>B36</f>
        <v>Immediate custody</v>
      </c>
      <c r="C46" s="287">
        <v>23.557025498773072</v>
      </c>
      <c r="D46" s="287">
        <v>42.863615768010874</v>
      </c>
      <c r="E46" s="287">
        <v>51.76933158584534</v>
      </c>
      <c r="F46" s="287">
        <v>61.461794019933556</v>
      </c>
      <c r="G46" s="287">
        <v>30.274237157203554</v>
      </c>
      <c r="I46" s="239"/>
    </row>
    <row r="47" spans="2:9" ht="14.25">
      <c r="B47" s="209" t="s">
        <v>158</v>
      </c>
      <c r="C47" s="287">
        <v>3.670116291475515</v>
      </c>
      <c r="D47" s="287">
        <v>3.942002718622564</v>
      </c>
      <c r="E47" s="287">
        <v>4.3250327653997385</v>
      </c>
      <c r="F47" s="287">
        <v>4.318936877076411</v>
      </c>
      <c r="G47" s="287">
        <v>3.7852452684434144</v>
      </c>
      <c r="I47" s="239"/>
    </row>
    <row r="48" spans="2:7" ht="12.75">
      <c r="B48" s="227"/>
      <c r="C48" s="228"/>
      <c r="D48" s="228"/>
      <c r="E48" s="228"/>
      <c r="F48" s="228"/>
      <c r="G48" s="229"/>
    </row>
    <row r="49" spans="2:12" s="277" customFormat="1" ht="14.25" customHeight="1">
      <c r="B49" s="278" t="s">
        <v>225</v>
      </c>
      <c r="C49" s="279"/>
      <c r="D49" s="279"/>
      <c r="E49" s="279"/>
      <c r="F49" s="280"/>
      <c r="G49" s="280"/>
      <c r="H49" s="280"/>
      <c r="I49" s="280"/>
      <c r="J49" s="280"/>
      <c r="K49" s="280"/>
      <c r="L49" s="280"/>
    </row>
    <row r="50" spans="2:7" s="313" customFormat="1" ht="7.5" customHeight="1">
      <c r="B50" s="312"/>
      <c r="C50" s="312"/>
      <c r="D50" s="312"/>
      <c r="E50" s="312"/>
      <c r="F50" s="312"/>
      <c r="G50" s="312"/>
    </row>
    <row r="51" spans="2:9" s="312" customFormat="1" ht="12.75" customHeight="1">
      <c r="B51" s="426" t="s">
        <v>1</v>
      </c>
      <c r="C51" s="426"/>
      <c r="D51" s="426"/>
      <c r="E51" s="426"/>
      <c r="F51" s="426"/>
      <c r="G51" s="426"/>
      <c r="H51" s="308"/>
      <c r="I51" s="308"/>
    </row>
    <row r="52" spans="2:9" s="312" customFormat="1" ht="26.25" customHeight="1">
      <c r="B52" s="425" t="s">
        <v>268</v>
      </c>
      <c r="C52" s="425"/>
      <c r="D52" s="425"/>
      <c r="E52" s="425"/>
      <c r="F52" s="425"/>
      <c r="G52" s="425"/>
      <c r="H52" s="308"/>
      <c r="I52" s="308"/>
    </row>
    <row r="53" spans="2:9" s="312" customFormat="1" ht="26.25" customHeight="1">
      <c r="B53" s="426" t="s">
        <v>2</v>
      </c>
      <c r="C53" s="459"/>
      <c r="D53" s="459"/>
      <c r="E53" s="459"/>
      <c r="F53" s="459"/>
      <c r="G53" s="459"/>
      <c r="H53" s="308"/>
      <c r="I53" s="308"/>
    </row>
    <row r="54" spans="2:11" s="314" customFormat="1" ht="12.75" customHeight="1">
      <c r="B54" s="428" t="s">
        <v>3</v>
      </c>
      <c r="C54" s="468"/>
      <c r="D54" s="468"/>
      <c r="E54" s="468"/>
      <c r="F54" s="468"/>
      <c r="G54" s="468"/>
      <c r="H54" s="296"/>
      <c r="I54" s="296"/>
      <c r="J54" s="296"/>
      <c r="K54" s="296"/>
    </row>
    <row r="55" spans="2:11" s="314" customFormat="1" ht="27" customHeight="1">
      <c r="B55" s="445" t="s">
        <v>282</v>
      </c>
      <c r="C55" s="468"/>
      <c r="D55" s="468"/>
      <c r="E55" s="468"/>
      <c r="F55" s="468"/>
      <c r="G55" s="468"/>
      <c r="H55" s="292"/>
      <c r="I55" s="292"/>
      <c r="J55" s="292"/>
      <c r="K55" s="296"/>
    </row>
    <row r="56" spans="2:11" s="314" customFormat="1" ht="35.25" customHeight="1">
      <c r="B56" s="414" t="s">
        <v>233</v>
      </c>
      <c r="C56" s="469"/>
      <c r="D56" s="469"/>
      <c r="E56" s="469"/>
      <c r="F56" s="469"/>
      <c r="G56" s="469"/>
      <c r="H56" s="296"/>
      <c r="I56" s="296"/>
      <c r="J56" s="296"/>
      <c r="K56" s="296"/>
    </row>
    <row r="57" spans="2:11" s="314" customFormat="1" ht="24.75" customHeight="1">
      <c r="B57" s="467" t="s">
        <v>177</v>
      </c>
      <c r="C57" s="467"/>
      <c r="D57" s="467"/>
      <c r="E57" s="467"/>
      <c r="F57" s="467"/>
      <c r="G57" s="467"/>
      <c r="H57" s="296"/>
      <c r="I57" s="296"/>
      <c r="J57" s="296"/>
      <c r="K57" s="296"/>
    </row>
    <row r="58" spans="2:7" ht="12.75">
      <c r="B58" s="199"/>
      <c r="C58" s="199"/>
      <c r="D58" s="199"/>
      <c r="E58" s="199"/>
      <c r="F58" s="199"/>
      <c r="G58" s="199"/>
    </row>
  </sheetData>
  <mergeCells count="15">
    <mergeCell ref="C39:G39"/>
    <mergeCell ref="B57:G57"/>
    <mergeCell ref="B54:G54"/>
    <mergeCell ref="B56:G56"/>
    <mergeCell ref="B55:G55"/>
    <mergeCell ref="B2:G2"/>
    <mergeCell ref="C5:G5"/>
    <mergeCell ref="B53:G53"/>
    <mergeCell ref="B52:G52"/>
    <mergeCell ref="B5:B6"/>
    <mergeCell ref="D4:G4"/>
    <mergeCell ref="C7:G7"/>
    <mergeCell ref="B51:G51"/>
    <mergeCell ref="C18:G18"/>
    <mergeCell ref="C27:G27"/>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Fujitsu Services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MillarK</dc:creator>
  <cp:keywords/>
  <dc:description/>
  <cp:lastModifiedBy>emclennon</cp:lastModifiedBy>
  <cp:lastPrinted>2014-06-04T14:18:50Z</cp:lastPrinted>
  <dcterms:created xsi:type="dcterms:W3CDTF">2009-02-03T15:40:42Z</dcterms:created>
  <dcterms:modified xsi:type="dcterms:W3CDTF">2014-06-10T13:45:57Z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