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5" windowWidth="19440" windowHeight="7875"/>
  </bookViews>
  <sheets>
    <sheet name="Notes" sheetId="2" r:id="rId1"/>
    <sheet name="Data" sheetId="1" r:id="rId2"/>
  </sheets>
  <definedNames>
    <definedName name="_xlnm._FilterDatabase" localSheetId="1" hidden="1">Data!$A$3:$B$177</definedName>
    <definedName name="_xlnm.Print_Area" localSheetId="1">Data!$C$3:$J$198</definedName>
    <definedName name="_xlnm.Print_Area" localSheetId="0">Notes!$A$1:$A$54</definedName>
    <definedName name="_xlnm.Print_Titles" localSheetId="1">Data!$A:$B,Data!$1:$1</definedName>
  </definedNames>
  <calcPr calcId="145621"/>
</workbook>
</file>

<file path=xl/calcChain.xml><?xml version="1.0" encoding="utf-8"?>
<calcChain xmlns="http://schemas.openxmlformats.org/spreadsheetml/2006/main">
  <c r="I30" i="1" l="1"/>
  <c r="I95" i="1" l="1"/>
  <c r="I52" i="1"/>
  <c r="I56" i="1"/>
  <c r="I71" i="1"/>
  <c r="I74" i="1"/>
  <c r="I146" i="1"/>
  <c r="I92" i="1"/>
  <c r="I160" i="1"/>
  <c r="I16" i="1"/>
  <c r="I187" i="1"/>
  <c r="I108" i="1"/>
  <c r="I49" i="1"/>
  <c r="I69" i="1"/>
  <c r="I40" i="1"/>
  <c r="I193" i="1"/>
  <c r="I192" i="1"/>
  <c r="I191" i="1"/>
  <c r="I190" i="1"/>
  <c r="I189" i="1"/>
  <c r="I188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65" i="1"/>
  <c r="I109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4" i="1"/>
  <c r="I93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3" i="1"/>
  <c r="I72" i="1"/>
  <c r="I70" i="1"/>
  <c r="I68" i="1"/>
  <c r="I67" i="1"/>
  <c r="I66" i="1"/>
  <c r="I64" i="1"/>
  <c r="I63" i="1"/>
  <c r="I62" i="1"/>
  <c r="I61" i="1"/>
  <c r="I60" i="1"/>
  <c r="I59" i="1"/>
  <c r="I58" i="1"/>
  <c r="I57" i="1"/>
  <c r="I55" i="1"/>
  <c r="I54" i="1"/>
  <c r="I53" i="1"/>
  <c r="I51" i="1"/>
  <c r="I50" i="1"/>
  <c r="I48" i="1"/>
  <c r="I47" i="1"/>
  <c r="I46" i="1"/>
  <c r="I45" i="1"/>
  <c r="I44" i="1"/>
  <c r="I43" i="1"/>
  <c r="I42" i="1"/>
  <c r="I41" i="1"/>
  <c r="I39" i="1"/>
  <c r="I38" i="1"/>
  <c r="I37" i="1"/>
  <c r="I36" i="1"/>
  <c r="I35" i="1"/>
  <c r="I34" i="1"/>
  <c r="I33" i="1"/>
  <c r="I32" i="1"/>
  <c r="I31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5" i="1"/>
  <c r="I14" i="1"/>
  <c r="I13" i="1"/>
  <c r="I12" i="1"/>
  <c r="I11" i="1"/>
  <c r="I10" i="1"/>
  <c r="I9" i="1"/>
  <c r="I8" i="1"/>
  <c r="I7" i="1"/>
  <c r="I6" i="1"/>
  <c r="I5" i="1"/>
  <c r="I4" i="1"/>
  <c r="I3" i="1"/>
</calcChain>
</file>

<file path=xl/sharedStrings.xml><?xml version="1.0" encoding="utf-8"?>
<sst xmlns="http://schemas.openxmlformats.org/spreadsheetml/2006/main" count="271" uniqueCount="241">
  <si>
    <t>Name</t>
  </si>
  <si>
    <t>Clawback recovered</t>
  </si>
  <si>
    <t>Responsive Growth Paid</t>
  </si>
  <si>
    <t>A4E LTD</t>
  </si>
  <si>
    <t>ACADEMY OF HAIR &amp; BEAUTY LIMITED</t>
  </si>
  <si>
    <t>ACCESS TO MUSIC LIMITED</t>
  </si>
  <si>
    <t>ACCESS TRAINING (EAST MIDLANDS) LTD</t>
  </si>
  <si>
    <t>ACE TRAINING AND CONSULTANCY LIMITED</t>
  </si>
  <si>
    <t>ACORN TRAINING CONSULTANTS LIMITED</t>
  </si>
  <si>
    <t>AGE UK TRADING LIMITED</t>
  </si>
  <si>
    <t>APCYMRU LIMITED</t>
  </si>
  <si>
    <t>ARCHWAY ACADEMY LIMITED</t>
  </si>
  <si>
    <t>ARTHUR RANK TRAINING</t>
  </si>
  <si>
    <t>ASPHALEIA LIMITED</t>
  </si>
  <si>
    <t>ASPIRE-I LIMITED</t>
  </si>
  <si>
    <t>AZURE CHARITABLE ENTERPRISES</t>
  </si>
  <si>
    <t>BARNARDO'S</t>
  </si>
  <si>
    <t>BEACON EMPLOYMENT</t>
  </si>
  <si>
    <t>BEDFORD TRAINING GROUP LIMITED</t>
  </si>
  <si>
    <t>BEDFORDSHIRE &amp; LUTON EDUCATION BUSINESS PARTNERSHIP</t>
  </si>
  <si>
    <t>BELLIS TRAINING LIMITED</t>
  </si>
  <si>
    <t>BEXLEY YOUTH TRAINING GROUP</t>
  </si>
  <si>
    <t>BLAKE COLLEGE LLP</t>
  </si>
  <si>
    <t>BOSCO CENTRE</t>
  </si>
  <si>
    <t>BRIDGE TRAINING LIMITED</t>
  </si>
  <si>
    <t>BTCV ENTERPRISES LIMITED</t>
  </si>
  <si>
    <t>BUILDING CRAFTS COLLEGE</t>
  </si>
  <si>
    <t>BUSINESS TRAINING ENTERPRISE LTD</t>
  </si>
  <si>
    <t>BUZZ LEARNING LIMITED</t>
  </si>
  <si>
    <t>C G PARTNERSHIP (TRAINING PROJECTS) LIMITED</t>
  </si>
  <si>
    <t>CANTO LIMITED</t>
  </si>
  <si>
    <t>CARILLION CONSTRUCTION LIMITED</t>
  </si>
  <si>
    <t>CATCH 22 CHARITY LIMITED</t>
  </si>
  <si>
    <t>CENTRAL TRAINING ACADEMY LIMITED</t>
  </si>
  <si>
    <t>CENTRAL TRAINING UK LIMITED</t>
  </si>
  <si>
    <t>CERTIFIED COMPUTING PERSONNEL LTD</t>
  </si>
  <si>
    <t>CFBT EDUCATION TRUST</t>
  </si>
  <si>
    <t>CHELMER TRAINING LIMITED</t>
  </si>
  <si>
    <t>CHILTERN TRAINING LIMITED</t>
  </si>
  <si>
    <t>CHOICES 4 ALL</t>
  </si>
  <si>
    <t>CHRIS PRITCHARD</t>
  </si>
  <si>
    <t>CLEVELAND YOUTH ASSOCIATION</t>
  </si>
  <si>
    <t>COMMUNITY TRAINING SERVICES LIMITED</t>
  </si>
  <si>
    <t>CSV</t>
  </si>
  <si>
    <t>DART LIMITED</t>
  </si>
  <si>
    <t>DERBY SKILLBUILD</t>
  </si>
  <si>
    <t>DERBYSHIRE AND NOTTINGHAMSHIRE CHAMBER OF COMMERCE AND INDUSTRY</t>
  </si>
  <si>
    <t>E.QUALITY TRAINING LIMITED</t>
  </si>
  <si>
    <t>EAST LONDON ADVANCED TECHNOLOGY TRAINING</t>
  </si>
  <si>
    <t>ECONOMIC SOLUTIONS LIMITED</t>
  </si>
  <si>
    <t>EDUCATION &amp; YOUTH SERVICES LIMITED</t>
  </si>
  <si>
    <t>ELFRIDA RATHBONE (CAMDEN)</t>
  </si>
  <si>
    <t>EMPLOYMENT NEEDS TRAINING AGENCY C.I.C.</t>
  </si>
  <si>
    <t>ENHAM</t>
  </si>
  <si>
    <t>FAREPORT TRAINING ORGANISATION LIMITED</t>
  </si>
  <si>
    <t>FASHION RETAIL ACADEMY</t>
  </si>
  <si>
    <t>FIRST RUNG LIMITED</t>
  </si>
  <si>
    <t>FNTC TRAINING AND CONSULTANCY LIMITED</t>
  </si>
  <si>
    <t>FRIENDS CENTRE</t>
  </si>
  <si>
    <t>FURNITURE RECYCLING PROJECT</t>
  </si>
  <si>
    <t>GENIUS SOLUTIONS LIMITED</t>
  </si>
  <si>
    <t>GK TRAINING SERVICES LIMITED</t>
  </si>
  <si>
    <t>GORDON FRANKS</t>
  </si>
  <si>
    <t>GREATER MERSEYSIDE LEARNING PROVIDERS' FEDERATION LIMITED</t>
  </si>
  <si>
    <t>GREENBANK PROJECT (THE)</t>
  </si>
  <si>
    <t>HARINGTON SCHEME LIMITED(THE)</t>
  </si>
  <si>
    <t>HAYDON TRAINING SERVICES LIMITED</t>
  </si>
  <si>
    <t>HEAD TO HEAD TRAINING</t>
  </si>
  <si>
    <t>HEART OF ENGLAND TRAINING LIMITED</t>
  </si>
  <si>
    <t>HILL HOLT WOOD</t>
  </si>
  <si>
    <t>HILLINGDON TRAINING LIMITED</t>
  </si>
  <si>
    <t>HOSPITALITY TRAINING PARTNERSHIP (IOW) LIMITED</t>
  </si>
  <si>
    <t>HYA TRAINING LIMITED</t>
  </si>
  <si>
    <t>IGEN LIMITED</t>
  </si>
  <si>
    <t>INDEPENDENT TRAINING SERVICES LIMITED</t>
  </si>
  <si>
    <t>JACKIE EVERETT</t>
  </si>
  <si>
    <t>JHP GROUP LIMITED</t>
  </si>
  <si>
    <t>JOBWISE TRAINING LIMITED</t>
  </si>
  <si>
    <t>JOINT LEARNING PARTNERSHIP LIMITED</t>
  </si>
  <si>
    <t>JUNIPER TRAINING LIMITED</t>
  </si>
  <si>
    <t>KEEPING IT SIMPLE TRAINING LIMITED</t>
  </si>
  <si>
    <t>KEY TRAINING LIMITED</t>
  </si>
  <si>
    <t>KINGSBURY TRAINING CENTRE LIMITED</t>
  </si>
  <si>
    <t>KTS TRAINING (2002) LIMITED</t>
  </si>
  <si>
    <t>LIFESKILLS SOLUTIONS LIMITED</t>
  </si>
  <si>
    <t>LONDON SKILLS ACADEMY</t>
  </si>
  <si>
    <t>MANOR TRAINING AND RESOURCE CENTRE LIMITED</t>
  </si>
  <si>
    <t>MARSON GARAGES (WOLSTANTON) LIMITED</t>
  </si>
  <si>
    <t>MICHAEL JOHN HEATH</t>
  </si>
  <si>
    <t>MICHAEL JOHN TRAINING LIMITED</t>
  </si>
  <si>
    <t>MILLBROOK MANAGEMENT SERVICES LIMITED</t>
  </si>
  <si>
    <t>MILTON KEYNES CHRISTIAN FOUNDATION LIMITED</t>
  </si>
  <si>
    <t>MORE TRAINING LIMITED</t>
  </si>
  <si>
    <t>MORTHYNG GROUP LIMITED</t>
  </si>
  <si>
    <t>MYRRH LIMITED</t>
  </si>
  <si>
    <t>N.T.S. LIMITED</t>
  </si>
  <si>
    <t>NACRO</t>
  </si>
  <si>
    <t>NATIONAL STAR CENTRE FOR DISABLED YOUTH LIMITED</t>
  </si>
  <si>
    <t>NEWHAM TRAINING AND EDUCATION CENTRE</t>
  </si>
  <si>
    <t>NLT TRAINING SERVICES LIMITED</t>
  </si>
  <si>
    <t>NORFOLK TRAINING SERVICES LIMITED</t>
  </si>
  <si>
    <t>NORTH LANCS. TRAINING GROUP LIMITED(THE)</t>
  </si>
  <si>
    <t>NORTHERN RACING COLLEGE</t>
  </si>
  <si>
    <t>NUNEATON TRAINING CENTRE LIMITED</t>
  </si>
  <si>
    <t>OAKMERE COMMUNITY COLLEGE</t>
  </si>
  <si>
    <t>OXFORDSHIRE ETHNIC MINORITIES ENTERPRISE DEVELOPMENTS LIMITED</t>
  </si>
  <si>
    <t>PARAGON EDUCATION &amp; SKILLS LIMITED</t>
  </si>
  <si>
    <t>PARENTA TRAINING LIMITED</t>
  </si>
  <si>
    <t>PERTEMPS LEARNING AND EDUCATION ALLIANCE LIMITED</t>
  </si>
  <si>
    <t>PETA LIMITED</t>
  </si>
  <si>
    <t>PLATINUM EMPLOYMENT ADVICE &amp; TRAINING LIMITED</t>
  </si>
  <si>
    <t>PRE-SCHOOL LEARNING ALLIANCE</t>
  </si>
  <si>
    <t>PRESET CHARITABLE TRUST</t>
  </si>
  <si>
    <t>PROCO NW LIMITED</t>
  </si>
  <si>
    <t>PROJECT MANAGEMENT (STAFFORDSHIRE) LIMITED</t>
  </si>
  <si>
    <t>PROSPECT TRAINING ORGANISATIONS LIMITED</t>
  </si>
  <si>
    <t>PROSPECT TRAINING SERVICES (GLOUCESTER) LIMITED</t>
  </si>
  <si>
    <t>R.W. RECHERE &amp; ASSOCIATES LIMITED</t>
  </si>
  <si>
    <t>RIDGEMOND TRAINING LTD.</t>
  </si>
  <si>
    <t>ROCKET TRAINING LIMITED</t>
  </si>
  <si>
    <t>ROMNEY RESOURCE CENTRE</t>
  </si>
  <si>
    <t>ROOTS AND SHOOTS</t>
  </si>
  <si>
    <t>S.Y.T.G. LIMITED</t>
  </si>
  <si>
    <t>SAFE IN TEES VALLEY LIMITED</t>
  </si>
  <si>
    <t>SCIENTIAM LIMITED</t>
  </si>
  <si>
    <t>SHAW TRUST LIMITED(THE)</t>
  </si>
  <si>
    <t>SHEFFIELD INDEPENDENT FILM AND TELEVISION LIMITED</t>
  </si>
  <si>
    <t>SHILDON AND DARLINGTON TRAINING LIMITED</t>
  </si>
  <si>
    <t>SHIRE TRAINING WORKSHOPS LIMITED</t>
  </si>
  <si>
    <t>SKEGNESS COLLEGE OF VOCATIONAL TRAINING LIMITED</t>
  </si>
  <si>
    <t>SKILLNET LIMITED</t>
  </si>
  <si>
    <t>SLOUGH PIT STOP PROJECT LIMITED</t>
  </si>
  <si>
    <t>SOUND BASE STUDIOS TRUST</t>
  </si>
  <si>
    <t>SOUTHBANK TRAINING LIMITED</t>
  </si>
  <si>
    <t>SPRINGBOARD BROMLEY TRUST</t>
  </si>
  <si>
    <t>SPRINGBOARD ISLINGTON TRUST</t>
  </si>
  <si>
    <t>SPRINGBOARD SUNDERLAND TRUST</t>
  </si>
  <si>
    <t>ST HELENS CHAMBER LIMITED</t>
  </si>
  <si>
    <t>STRATEGIC TRAINING SOLUTIONS (MANSFIELD) LIMITED</t>
  </si>
  <si>
    <t>STUBBING COURT TRAINING LIMITED</t>
  </si>
  <si>
    <t>SURREY CARE TRUST (THE)</t>
  </si>
  <si>
    <t>SURREY HILLS ONWARD LEARNING</t>
  </si>
  <si>
    <t>SUTTON AND DISTRICT TRAINING LIMITED</t>
  </si>
  <si>
    <t>SWARTHMORE EDUCATION CENTRE</t>
  </si>
  <si>
    <t>TBG LEARNING LTD</t>
  </si>
  <si>
    <t>THE BASSETLAW TRAINING AGENCY LIMITED</t>
  </si>
  <si>
    <t>THE FIVE LAMPS ORGANISATION</t>
  </si>
  <si>
    <t>THE LEARNING CURVE (VOLUNTARY SECTOR DEVELOPMENT)</t>
  </si>
  <si>
    <t>THE LONDON COLLEGE OF BEAUTY THERAPY LIMITED</t>
  </si>
  <si>
    <t>THE VOCATIONAL COLLEGE LIMITED</t>
  </si>
  <si>
    <t>TOMORROW'S PEOPLE TRUST LIMITED</t>
  </si>
  <si>
    <t>TOTAL PEOPLE LIMITED</t>
  </si>
  <si>
    <t>TRAINING 2000 LIMITED</t>
  </si>
  <si>
    <t>TRINITY TRAINING SERVICES LTD</t>
  </si>
  <si>
    <t>V LEARNING NET</t>
  </si>
  <si>
    <t>WEST BERKSHIRE TRAINING CONSORTIUM</t>
  </si>
  <si>
    <t>WOMEN'S TECHNOLOGY TRAINING LIMITED</t>
  </si>
  <si>
    <t>YH TRAINING SERVICES LIMITED</t>
  </si>
  <si>
    <t>YMCA DERBYSHIRE</t>
  </si>
  <si>
    <t>YMCA TRAINING</t>
  </si>
  <si>
    <t>N &amp; B. TRAINING COMPANY LIMITED</t>
  </si>
  <si>
    <t>SMART TRAINING AND RECRUITMENT LIMITED</t>
  </si>
  <si>
    <t>WEST LONDON TRAINING LIMITED</t>
  </si>
  <si>
    <t>HALTON YMCA LIMITED</t>
  </si>
  <si>
    <t>Notes</t>
  </si>
  <si>
    <t>A small number of providers went into liquidation/withdrew from the market during the year and this distorted some reconciliation results</t>
  </si>
  <si>
    <t>Programme Funding Allocation</t>
  </si>
  <si>
    <t>Programme Funding out-turn</t>
  </si>
  <si>
    <t>Transitional Protection</t>
  </si>
  <si>
    <t>UPIN</t>
  </si>
  <si>
    <t>Additional Learning Support (including high cost student support)</t>
  </si>
  <si>
    <t>ADVIZA PARTNERSHIP</t>
  </si>
  <si>
    <t>ASHTON, WIGAN &amp; DISTRICT YOUNG MEN'S CHRISTIAN ASSOCIATION (ALSO KNOWN AS ASHTON,WIGAN &amp; DISTRICT YMCA)</t>
  </si>
  <si>
    <t>AVANTA ENTERPRISE LTD</t>
  </si>
  <si>
    <t>BRIGHTER FUTURES MERSEYSIDE LTD</t>
  </si>
  <si>
    <t>BRITISH RACING SCHOOL</t>
  </si>
  <si>
    <t>DEVELOPING INITIATIVES FOR SUPPORT IN THE COMMUNITY LIMITED</t>
  </si>
  <si>
    <t>GP STRATEGIES TRAINING LTD</t>
  </si>
  <si>
    <t>HASTINGS FURNITURE SERVICE LTD</t>
  </si>
  <si>
    <t>HOOPLE LTD</t>
  </si>
  <si>
    <t>EXEMPLAS HOLDINGS LIMITED</t>
  </si>
  <si>
    <t>MOTOR INDUSTRY TRAINING LIMITED</t>
  </si>
  <si>
    <t>POULTEC TRAINING LTD</t>
  </si>
  <si>
    <t>PREVISTA</t>
  </si>
  <si>
    <t>PROSPECTS LEARNING FOUNDATION LIMITED</t>
  </si>
  <si>
    <t>REED IN PARTNERSHIP LTD</t>
  </si>
  <si>
    <t>STAFF SELECT LTD</t>
  </si>
  <si>
    <t>FIRST4SKILLS</t>
  </si>
  <si>
    <t>The general reconciliation rules were set out in ILR Funding Returns 2012/13</t>
  </si>
  <si>
    <t>CRACKERJACK TRAINING LTD</t>
  </si>
  <si>
    <t>MARR CORPORATION LTD</t>
  </si>
  <si>
    <t>WEBS TRAINING LTD</t>
  </si>
  <si>
    <t>ASPIRE TRAINING TEAM LTD</t>
  </si>
  <si>
    <t>SKILLS TO GROUP LIMITED</t>
  </si>
  <si>
    <t>ICON VOCATIONAL TRAINING LTD</t>
  </si>
  <si>
    <t>REFLECTIONS - (HOUSE OF CLIVE (HAIR AND BEAUTY) LTD)</t>
  </si>
  <si>
    <t>GENII ENGINEERING &amp; TECHNOLOGY TRAINING LTD</t>
  </si>
  <si>
    <t>FOUR COUNTIES TRAINING LTD</t>
  </si>
  <si>
    <t>DIDAC LTD</t>
  </si>
  <si>
    <t>DAVIDSON TRAINING UK LTD</t>
  </si>
  <si>
    <t>INTUITIONS LTD</t>
  </si>
  <si>
    <t>Notes 1</t>
  </si>
  <si>
    <t>Ceased delivery during 2012/13</t>
  </si>
  <si>
    <t>No longer funded after 2012/13</t>
  </si>
  <si>
    <t>Total Paid (Programme, Clawback, TP, Responsive Growth and ALS)</t>
  </si>
  <si>
    <t>Merged in 2013/14</t>
  </si>
  <si>
    <t>Pilot or pathfinder and no longer funded after 2012/13</t>
  </si>
  <si>
    <t>Pilot or pathfinder for 2012/13</t>
  </si>
  <si>
    <t>A higher tolerance applied to some individual providers funded under pilot or pathfinder arrangements</t>
  </si>
  <si>
    <t>DV8 TRAINING (London) LTD</t>
  </si>
  <si>
    <t>Commercial and Charitable Providers: 16 to 19 Allocations and Outturn for 2012 to 2013</t>
  </si>
  <si>
    <t>This spreadsheet includes allocation and outturn data for commercial and charitable providers funded by the</t>
  </si>
  <si>
    <t>The funding guidance, which sets out the national funding arrangements for young people’s learning for 2012/13</t>
  </si>
  <si>
    <t xml:space="preserve">(including the reconciliation rules), is available on the government website at: </t>
  </si>
  <si>
    <t>All figures shown are as at 1 June 2014.</t>
  </si>
  <si>
    <t>A small number of providers went into liquidation/withdrew from the market during the year and this affected</t>
  </si>
  <si>
    <t>some reconciliation results.</t>
  </si>
  <si>
    <t>This is the standard Unique Provider Identification Number (UPIN) used by EFA.</t>
  </si>
  <si>
    <t>Programme Funding Allocation (A)</t>
  </si>
  <si>
    <t>Programme funding allocated for the 2012/13 academic year.</t>
  </si>
  <si>
    <t>Programme Funding Outturn (B)</t>
  </si>
  <si>
    <t>Outturn programme funding delivered in the 2012/13 academic year.</t>
  </si>
  <si>
    <t>Clawback (C)</t>
  </si>
  <si>
    <t>Reduction in funding due to under-delivery in 2012/13 calculated following the EFA reconciliation rules.</t>
  </si>
  <si>
    <t>Transitional Protection (D)</t>
  </si>
  <si>
    <t>Transitional Protection paid in 2012/13 (in addition to programme funding allocation).</t>
  </si>
  <si>
    <t>Responsive Growth Funded (E)</t>
  </si>
  <si>
    <t>Any additional funding paid in 2012/13 due to over-delivery against the funding target. Transitional protection is</t>
  </si>
  <si>
    <t>deducted from over-performance before calculating growth.</t>
  </si>
  <si>
    <t>Additional Learning Support (F)</t>
  </si>
  <si>
    <t>Additional Learning Support (ALS) funding is paid in addition to the programme funding allocation.  ALS is funding</t>
  </si>
  <si>
    <t>for activities that provide direct support for learning to individual learners, over and above that which is normally</t>
  </si>
  <si>
    <t>provided in a standard learning programme.  In 2012/13 ALS was a block grant of funding to enable providers to</t>
  </si>
  <si>
    <t>put capacity in place and so was not subject to reconciliation.</t>
  </si>
  <si>
    <t>Figures include high cost ALS (for students where the amount required is more than £5500).</t>
  </si>
  <si>
    <t>Total Funding Paid</t>
  </si>
  <si>
    <t>Total funding paid to the provider in 2012/13: calculated from A+C+D+E+F (as labelled above).</t>
  </si>
  <si>
    <t>Any queries should be sent to:</t>
  </si>
  <si>
    <t>FundingQueries.EFA@education.gsi.gov.uk</t>
  </si>
  <si>
    <t>http://webarchive.nationalarchives.gov.uk/20131216163513/http://www.education.gov.uk/aboutdfe/executiveagencies/efa/funding/fundings</t>
  </si>
  <si>
    <t xml:space="preserve">Education Funding Agency (EFA) for the academic year 2012/13 (1 August 2012 to 31 July 2013).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</si>
</sst>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15">
    <font>
      <sz val="12"/>
      <name val="Arial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right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164" fontId="2" fillId="0" borderId="0" xfId="0" applyNumberFormat="1" applyFont="1" applyFill="1" applyBorder="1"/>
    <xf numFmtId="0" fontId="2" fillId="0" borderId="0" xfId="0" applyFont="1" applyFill="1"/>
    <xf numFmtId="0" fontId="2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164" fontId="2" fillId="0" borderId="0" xfId="0" applyNumberFormat="1" applyFont="1" applyFill="1"/>
    <xf numFmtId="0" fontId="1" fillId="0" borderId="0" xfId="0" applyFont="1" applyFill="1"/>
    <xf numFmtId="0" fontId="4" fillId="0" borderId="0" xfId="0" applyFont="1" applyAlignment="1"/>
    <xf numFmtId="0" fontId="5" fillId="0" borderId="0" xfId="0" applyFont="1" applyFill="1"/>
    <xf numFmtId="0" fontId="1" fillId="0" borderId="0" xfId="0" applyFont="1" applyFill="1" applyAlignment="1">
      <alignment horizontal="right"/>
    </xf>
    <xf numFmtId="0" fontId="6" fillId="0" borderId="0" xfId="0" applyFont="1" applyFill="1" applyBorder="1"/>
    <xf numFmtId="0" fontId="6" fillId="0" borderId="0" xfId="0" applyFont="1" applyFill="1"/>
    <xf numFmtId="164" fontId="6" fillId="0" borderId="0" xfId="0" applyNumberFormat="1" applyFont="1" applyFill="1"/>
    <xf numFmtId="0" fontId="7" fillId="0" borderId="0" xfId="0" applyFont="1" applyAlignment="1"/>
    <xf numFmtId="164" fontId="2" fillId="0" borderId="0" xfId="0" applyNumberFormat="1" applyFont="1" applyFill="1" applyBorder="1" applyAlignment="1">
      <alignment horizontal="left"/>
    </xf>
    <xf numFmtId="164" fontId="1" fillId="0" borderId="0" xfId="0" applyNumberFormat="1" applyFont="1" applyFill="1" applyAlignment="1">
      <alignment wrapText="1"/>
    </xf>
    <xf numFmtId="164" fontId="0" fillId="0" borderId="0" xfId="0" applyNumberFormat="1"/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164" fontId="2" fillId="0" borderId="0" xfId="0" applyNumberFormat="1" applyFont="1" applyFill="1" applyAlignment="1">
      <alignment horizontal="left"/>
    </xf>
    <xf numFmtId="0" fontId="9" fillId="0" borderId="0" xfId="2" applyFont="1" applyFill="1"/>
    <xf numFmtId="0" fontId="10" fillId="0" borderId="0" xfId="2" applyFont="1" applyFill="1" applyBorder="1"/>
    <xf numFmtId="0" fontId="11" fillId="0" borderId="0" xfId="2" applyFont="1" applyFill="1" applyBorder="1"/>
    <xf numFmtId="0" fontId="12" fillId="0" borderId="0" xfId="3" applyFill="1" applyBorder="1" applyAlignment="1" applyProtection="1"/>
    <xf numFmtId="0" fontId="9" fillId="0" borderId="0" xfId="2" applyFont="1" applyFill="1" applyBorder="1"/>
    <xf numFmtId="0" fontId="11" fillId="0" borderId="0" xfId="1" applyFont="1" applyFill="1"/>
    <xf numFmtId="0" fontId="13" fillId="0" borderId="0" xfId="2" applyFont="1" applyFill="1"/>
    <xf numFmtId="0" fontId="14" fillId="0" borderId="0" xfId="2" applyFont="1" applyFill="1"/>
    <xf numFmtId="0" fontId="10" fillId="0" borderId="0" xfId="2" applyFont="1" applyFill="1" applyAlignment="1"/>
    <xf numFmtId="0" fontId="14" fillId="0" borderId="0" xfId="2" applyFont="1" applyFill="1" applyAlignment="1"/>
    <xf numFmtId="0" fontId="11" fillId="0" borderId="0" xfId="3" applyFont="1" applyFill="1" applyProtection="1">
      <alignment vertical="top"/>
    </xf>
    <xf numFmtId="0" fontId="11" fillId="0" borderId="0" xfId="2" applyFont="1" applyFill="1"/>
    <xf numFmtId="0" fontId="12" fillId="0" borderId="0" xfId="3" applyAlignment="1" applyProtection="1"/>
  </cellXfs>
  <cellStyles count="4">
    <cellStyle name="Hyperlink" xfId="3" builtinId="8"/>
    <cellStyle name="Normal" xfId="0" builtinId="0"/>
    <cellStyle name="Normal 2" xfId="2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0</xdr:rowOff>
    </xdr:from>
    <xdr:to>
      <xdr:col>0</xdr:col>
      <xdr:colOff>1161415</xdr:colOff>
      <xdr:row>5</xdr:row>
      <xdr:rowOff>128270</xdr:rowOff>
    </xdr:to>
    <xdr:pic>
      <xdr:nvPicPr>
        <xdr:cNvPr id="2" name="Picture 1" descr="Education funding agency" title="Logo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1903"/>
        <a:stretch/>
      </xdr:blipFill>
      <xdr:spPr bwMode="auto">
        <a:xfrm>
          <a:off x="104775" y="0"/>
          <a:ext cx="1056640" cy="108077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undingQueries.EFA@education.gsi.gov.uk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0:A54"/>
  <sheetViews>
    <sheetView tabSelected="1" workbookViewId="0">
      <selection activeCell="A7" sqref="A7"/>
    </sheetView>
  </sheetViews>
  <sheetFormatPr defaultRowHeight="15"/>
  <cols>
    <col min="1" max="1" width="89.88671875" bestFit="1" customWidth="1"/>
  </cols>
  <sheetData>
    <row r="10" spans="1:1" ht="15.75">
      <c r="A10" s="25" t="s">
        <v>210</v>
      </c>
    </row>
    <row r="11" spans="1:1">
      <c r="A11" s="26" t="s">
        <v>211</v>
      </c>
    </row>
    <row r="12" spans="1:1">
      <c r="A12" s="26" t="s">
        <v>240</v>
      </c>
    </row>
    <row r="13" spans="1:1">
      <c r="A13" s="26"/>
    </row>
    <row r="14" spans="1:1">
      <c r="A14" s="26"/>
    </row>
    <row r="15" spans="1:1">
      <c r="A15" s="27" t="s">
        <v>212</v>
      </c>
    </row>
    <row r="16" spans="1:1">
      <c r="A16" s="27" t="s">
        <v>213</v>
      </c>
    </row>
    <row r="17" spans="1:1">
      <c r="A17" s="28" t="s">
        <v>239</v>
      </c>
    </row>
    <row r="18" spans="1:1">
      <c r="A18" s="27"/>
    </row>
    <row r="19" spans="1:1" ht="15.75">
      <c r="A19" s="29" t="s">
        <v>164</v>
      </c>
    </row>
    <row r="20" spans="1:1">
      <c r="A20" s="27" t="s">
        <v>214</v>
      </c>
    </row>
    <row r="21" spans="1:1">
      <c r="A21" s="30" t="s">
        <v>215</v>
      </c>
    </row>
    <row r="22" spans="1:1">
      <c r="A22" s="30" t="s">
        <v>216</v>
      </c>
    </row>
    <row r="23" spans="1:1" ht="15.75">
      <c r="A23" s="31"/>
    </row>
    <row r="24" spans="1:1" ht="15.75">
      <c r="A24" s="32" t="s">
        <v>169</v>
      </c>
    </row>
    <row r="25" spans="1:1">
      <c r="A25" s="33" t="s">
        <v>217</v>
      </c>
    </row>
    <row r="26" spans="1:1">
      <c r="A26" s="33"/>
    </row>
    <row r="27" spans="1:1" ht="15.75">
      <c r="A27" s="34" t="s">
        <v>218</v>
      </c>
    </row>
    <row r="28" spans="1:1">
      <c r="A28" s="33" t="s">
        <v>219</v>
      </c>
    </row>
    <row r="29" spans="1:1">
      <c r="A29" s="33"/>
    </row>
    <row r="30" spans="1:1" ht="15.75">
      <c r="A30" s="34" t="s">
        <v>220</v>
      </c>
    </row>
    <row r="31" spans="1:1">
      <c r="A31" s="33" t="s">
        <v>221</v>
      </c>
    </row>
    <row r="32" spans="1:1">
      <c r="A32" s="33"/>
    </row>
    <row r="33" spans="1:1" ht="15.75">
      <c r="A33" s="34" t="s">
        <v>222</v>
      </c>
    </row>
    <row r="34" spans="1:1">
      <c r="A34" s="33" t="s">
        <v>223</v>
      </c>
    </row>
    <row r="35" spans="1:1">
      <c r="A35" s="33"/>
    </row>
    <row r="36" spans="1:1" ht="15.75">
      <c r="A36" s="34" t="s">
        <v>224</v>
      </c>
    </row>
    <row r="37" spans="1:1">
      <c r="A37" s="33" t="s">
        <v>225</v>
      </c>
    </row>
    <row r="38" spans="1:1">
      <c r="A38" s="33"/>
    </row>
    <row r="39" spans="1:1" ht="15.75">
      <c r="A39" s="34" t="s">
        <v>226</v>
      </c>
    </row>
    <row r="40" spans="1:1">
      <c r="A40" s="33" t="s">
        <v>227</v>
      </c>
    </row>
    <row r="41" spans="1:1">
      <c r="A41" s="33" t="s">
        <v>228</v>
      </c>
    </row>
    <row r="42" spans="1:1">
      <c r="A42" s="33"/>
    </row>
    <row r="43" spans="1:1" ht="15.75">
      <c r="A43" s="34" t="s">
        <v>229</v>
      </c>
    </row>
    <row r="44" spans="1:1">
      <c r="A44" s="33" t="s">
        <v>230</v>
      </c>
    </row>
    <row r="45" spans="1:1">
      <c r="A45" s="35" t="s">
        <v>231</v>
      </c>
    </row>
    <row r="46" spans="1:1">
      <c r="A46" s="35" t="s">
        <v>232</v>
      </c>
    </row>
    <row r="47" spans="1:1">
      <c r="A47" s="35" t="s">
        <v>233</v>
      </c>
    </row>
    <row r="48" spans="1:1">
      <c r="A48" s="35" t="s">
        <v>234</v>
      </c>
    </row>
    <row r="49" spans="1:1">
      <c r="A49" s="33"/>
    </row>
    <row r="50" spans="1:1" ht="15.75">
      <c r="A50" s="34" t="s">
        <v>235</v>
      </c>
    </row>
    <row r="51" spans="1:1">
      <c r="A51" s="33" t="s">
        <v>236</v>
      </c>
    </row>
    <row r="52" spans="1:1">
      <c r="A52" s="33"/>
    </row>
    <row r="53" spans="1:1">
      <c r="A53" s="36" t="s">
        <v>237</v>
      </c>
    </row>
    <row r="54" spans="1:1">
      <c r="A54" s="37" t="s">
        <v>238</v>
      </c>
    </row>
  </sheetData>
  <hyperlinks>
    <hyperlink ref="A54" r:id="rId1"/>
  </hyperlinks>
  <printOptions horizontalCentered="1" verticalCentered="1"/>
  <pageMargins left="0.31496062992125984" right="0.31496062992125984" top="0.39370078740157483" bottom="0.39370078740157483" header="0.19685039370078741" footer="0.19685039370078741"/>
  <pageSetup paperSize="9" scale="97" orientation="portrait" r:id="rId2"/>
  <headerFooter>
    <oddHeader>&amp;L&amp;A&amp;R&amp;D</oddHead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98"/>
  <sheetViews>
    <sheetView workbookViewId="0">
      <pane xSplit="2" ySplit="1" topLeftCell="C2" activePane="bottomRight" state="frozen"/>
      <selection pane="topRight" activeCell="G1" sqref="G1"/>
      <selection pane="bottomLeft" activeCell="A3" sqref="A3"/>
      <selection pane="bottomRight" activeCell="C2" sqref="C2"/>
    </sheetView>
  </sheetViews>
  <sheetFormatPr defaultRowHeight="12.75"/>
  <cols>
    <col min="1" max="1" width="9.109375" style="9" bestFit="1" customWidth="1"/>
    <col min="2" max="2" width="45.88671875" style="9" bestFit="1" customWidth="1"/>
    <col min="3" max="3" width="15.77734375" style="6" customWidth="1"/>
    <col min="4" max="4" width="13.44140625" style="6" customWidth="1"/>
    <col min="5" max="5" width="8.88671875" style="6"/>
    <col min="6" max="6" width="9.109375" style="6" bestFit="1" customWidth="1"/>
    <col min="7" max="7" width="8.88671875" style="14"/>
    <col min="8" max="8" width="17.109375" style="14" customWidth="1"/>
    <col min="9" max="9" width="16.109375" style="6" customWidth="1"/>
    <col min="10" max="10" width="35.6640625" style="23" bestFit="1" customWidth="1"/>
    <col min="11" max="11" width="8.88671875" style="6"/>
    <col min="12" max="13" width="8.88671875" style="10"/>
    <col min="14" max="16384" width="8.88671875" style="6"/>
  </cols>
  <sheetData>
    <row r="1" spans="1:30" s="3" customFormat="1" ht="63.75">
      <c r="A1" s="2" t="s">
        <v>169</v>
      </c>
      <c r="B1" s="1" t="s">
        <v>0</v>
      </c>
      <c r="C1" s="2" t="s">
        <v>166</v>
      </c>
      <c r="D1" s="3" t="s">
        <v>167</v>
      </c>
      <c r="E1" s="3" t="s">
        <v>1</v>
      </c>
      <c r="F1" s="3" t="s">
        <v>168</v>
      </c>
      <c r="G1" s="2" t="s">
        <v>2</v>
      </c>
      <c r="H1" s="4" t="s">
        <v>170</v>
      </c>
      <c r="I1" s="3" t="s">
        <v>204</v>
      </c>
      <c r="J1" s="4" t="s">
        <v>201</v>
      </c>
      <c r="L1" s="20"/>
      <c r="M1" s="20"/>
    </row>
    <row r="2" spans="1:30" s="3" customFormat="1" ht="5.25" customHeight="1">
      <c r="A2" s="2"/>
      <c r="B2" s="1"/>
      <c r="C2" s="2"/>
      <c r="G2" s="2"/>
      <c r="H2" s="4"/>
      <c r="J2" s="1"/>
      <c r="L2" s="20"/>
      <c r="M2" s="20"/>
    </row>
    <row r="3" spans="1:30" s="7" customFormat="1">
      <c r="A3" s="8">
        <v>105987</v>
      </c>
      <c r="B3" s="15" t="s">
        <v>3</v>
      </c>
      <c r="C3" s="5">
        <v>143933.66</v>
      </c>
      <c r="D3" s="5">
        <v>80170.41</v>
      </c>
      <c r="E3" s="5">
        <v>-56566</v>
      </c>
      <c r="F3" s="5">
        <v>0</v>
      </c>
      <c r="G3" s="5">
        <v>0</v>
      </c>
      <c r="H3" s="5">
        <v>24195.59</v>
      </c>
      <c r="I3" s="5">
        <f t="shared" ref="I3:I34" si="0">SUM(C3+E3+F3+G3+H3)</f>
        <v>111563.25</v>
      </c>
      <c r="J3" s="19" t="s">
        <v>203</v>
      </c>
      <c r="L3" s="5"/>
      <c r="M3" s="5"/>
    </row>
    <row r="4" spans="1:30">
      <c r="A4" s="9">
        <v>117530</v>
      </c>
      <c r="B4" s="16" t="s">
        <v>4</v>
      </c>
      <c r="C4" s="5">
        <v>93303.27</v>
      </c>
      <c r="D4" s="5">
        <v>75104.73</v>
      </c>
      <c r="E4" s="5">
        <v>-13534</v>
      </c>
      <c r="F4" s="5">
        <v>0</v>
      </c>
      <c r="G4" s="5">
        <v>0</v>
      </c>
      <c r="H4" s="5">
        <v>20014.57</v>
      </c>
      <c r="I4" s="5">
        <f t="shared" si="0"/>
        <v>99783.84</v>
      </c>
      <c r="J4" s="19" t="s">
        <v>203</v>
      </c>
      <c r="L4" s="5"/>
      <c r="M4" s="5"/>
      <c r="N4" s="7"/>
    </row>
    <row r="5" spans="1:30">
      <c r="A5" s="9">
        <v>113004</v>
      </c>
      <c r="B5" s="16" t="s">
        <v>5</v>
      </c>
      <c r="C5" s="5">
        <v>5283153.8499999996</v>
      </c>
      <c r="D5" s="5">
        <v>4799310.75</v>
      </c>
      <c r="E5" s="5">
        <v>-219685</v>
      </c>
      <c r="F5" s="5">
        <v>0</v>
      </c>
      <c r="G5" s="5">
        <v>0</v>
      </c>
      <c r="H5" s="5">
        <v>297518.13</v>
      </c>
      <c r="I5" s="5">
        <f t="shared" si="0"/>
        <v>5360986.9799999995</v>
      </c>
      <c r="J5" s="19"/>
      <c r="L5" s="5"/>
      <c r="M5" s="5"/>
      <c r="N5" s="7"/>
    </row>
    <row r="6" spans="1:30">
      <c r="A6" s="9">
        <v>117783</v>
      </c>
      <c r="B6" s="16" t="s">
        <v>6</v>
      </c>
      <c r="C6" s="5">
        <v>554896.86</v>
      </c>
      <c r="D6" s="5">
        <v>332381.17</v>
      </c>
      <c r="E6" s="5">
        <v>-194771</v>
      </c>
      <c r="F6" s="5">
        <v>0</v>
      </c>
      <c r="G6" s="5">
        <v>0</v>
      </c>
      <c r="H6" s="5">
        <v>117032.16</v>
      </c>
      <c r="I6" s="5">
        <f t="shared" si="0"/>
        <v>477158.02</v>
      </c>
      <c r="J6" s="19"/>
      <c r="L6" s="5"/>
      <c r="M6" s="5"/>
      <c r="N6" s="7"/>
    </row>
    <row r="7" spans="1:30">
      <c r="A7" s="9">
        <v>120015</v>
      </c>
      <c r="B7" s="16" t="s">
        <v>7</v>
      </c>
      <c r="C7" s="5">
        <v>208290.38</v>
      </c>
      <c r="D7" s="5">
        <v>209096.76</v>
      </c>
      <c r="E7" s="5">
        <v>0</v>
      </c>
      <c r="F7" s="5">
        <v>0</v>
      </c>
      <c r="G7" s="5">
        <v>0</v>
      </c>
      <c r="H7" s="5">
        <v>33269.01</v>
      </c>
      <c r="I7" s="5">
        <f t="shared" si="0"/>
        <v>241559.39</v>
      </c>
      <c r="J7" s="19"/>
      <c r="L7" s="5"/>
      <c r="M7" s="5"/>
      <c r="N7" s="7"/>
    </row>
    <row r="8" spans="1:30">
      <c r="A8" s="9">
        <v>105353</v>
      </c>
      <c r="B8" s="16" t="s">
        <v>8</v>
      </c>
      <c r="C8" s="5">
        <v>329719.34999999998</v>
      </c>
      <c r="D8" s="5">
        <v>321404</v>
      </c>
      <c r="E8" s="5">
        <v>0</v>
      </c>
      <c r="F8" s="5">
        <v>0</v>
      </c>
      <c r="G8" s="5">
        <v>0</v>
      </c>
      <c r="H8" s="5">
        <v>66165.960000000006</v>
      </c>
      <c r="I8" s="5">
        <f t="shared" si="0"/>
        <v>395885.31</v>
      </c>
      <c r="J8" s="19"/>
      <c r="L8" s="5"/>
      <c r="M8" s="5"/>
      <c r="N8" s="7"/>
    </row>
    <row r="9" spans="1:30">
      <c r="A9" s="9">
        <v>119456</v>
      </c>
      <c r="B9" s="16" t="s">
        <v>171</v>
      </c>
      <c r="C9" s="5">
        <v>124120.25</v>
      </c>
      <c r="D9" s="5">
        <v>38851.800000000003</v>
      </c>
      <c r="E9" s="5">
        <v>-79062</v>
      </c>
      <c r="F9" s="5">
        <v>0</v>
      </c>
      <c r="G9" s="5">
        <v>0</v>
      </c>
      <c r="H9" s="5">
        <v>18826.560000000001</v>
      </c>
      <c r="I9" s="5">
        <f t="shared" si="0"/>
        <v>63884.81</v>
      </c>
      <c r="J9" s="19"/>
      <c r="L9" s="5"/>
      <c r="M9" s="5"/>
      <c r="N9" s="7"/>
    </row>
    <row r="10" spans="1:30" s="11" customFormat="1">
      <c r="A10" s="9">
        <v>119513</v>
      </c>
      <c r="B10" s="16" t="s">
        <v>9</v>
      </c>
      <c r="C10" s="5">
        <v>1471636.61</v>
      </c>
      <c r="D10" s="5">
        <v>1655521.35</v>
      </c>
      <c r="E10" s="5">
        <v>0</v>
      </c>
      <c r="F10" s="5">
        <v>0</v>
      </c>
      <c r="G10" s="5">
        <v>153885</v>
      </c>
      <c r="H10" s="5">
        <v>194851.65</v>
      </c>
      <c r="I10" s="5">
        <f t="shared" si="0"/>
        <v>1820373.26</v>
      </c>
      <c r="J10" s="19"/>
      <c r="L10" s="5"/>
      <c r="M10" s="5"/>
      <c r="N10" s="7"/>
    </row>
    <row r="11" spans="1:30">
      <c r="A11" s="9">
        <v>118496</v>
      </c>
      <c r="B11" s="16" t="s">
        <v>10</v>
      </c>
      <c r="C11" s="5">
        <v>1354736.65</v>
      </c>
      <c r="D11" s="5">
        <v>1286771.22</v>
      </c>
      <c r="E11" s="5">
        <v>-228</v>
      </c>
      <c r="F11" s="5">
        <v>0</v>
      </c>
      <c r="G11" s="5">
        <v>0</v>
      </c>
      <c r="H11" s="5">
        <v>172269.07</v>
      </c>
      <c r="I11" s="5">
        <f t="shared" si="0"/>
        <v>1526777.72</v>
      </c>
      <c r="J11" s="19"/>
      <c r="L11" s="5"/>
      <c r="M11" s="5"/>
      <c r="N11" s="7"/>
    </row>
    <row r="12" spans="1:30">
      <c r="A12" s="9">
        <v>116562</v>
      </c>
      <c r="B12" s="16" t="s">
        <v>11</v>
      </c>
      <c r="C12" s="5">
        <v>556691.14</v>
      </c>
      <c r="D12" s="5">
        <v>542684.88</v>
      </c>
      <c r="E12" s="5">
        <v>0</v>
      </c>
      <c r="F12" s="5">
        <v>0</v>
      </c>
      <c r="G12" s="5">
        <v>0</v>
      </c>
      <c r="H12" s="5">
        <v>97114.19</v>
      </c>
      <c r="I12" s="5">
        <f t="shared" si="0"/>
        <v>653805.33000000007</v>
      </c>
      <c r="J12" s="19"/>
      <c r="L12" s="5"/>
      <c r="M12" s="5"/>
      <c r="N12" s="7"/>
    </row>
    <row r="13" spans="1:30" ht="13.5" customHeight="1">
      <c r="A13" s="9">
        <v>107677</v>
      </c>
      <c r="B13" s="16" t="s">
        <v>12</v>
      </c>
      <c r="C13" s="5">
        <v>585485.04</v>
      </c>
      <c r="D13" s="5">
        <v>230669.4</v>
      </c>
      <c r="E13" s="5">
        <v>-325542</v>
      </c>
      <c r="F13" s="5">
        <v>0</v>
      </c>
      <c r="G13" s="5">
        <v>0</v>
      </c>
      <c r="H13" s="5">
        <v>117240.19</v>
      </c>
      <c r="I13" s="5">
        <f t="shared" si="0"/>
        <v>377183.23000000004</v>
      </c>
      <c r="J13" s="19" t="s">
        <v>203</v>
      </c>
      <c r="L13" s="5"/>
      <c r="M13" s="5"/>
      <c r="N13" s="7"/>
    </row>
    <row r="14" spans="1:30" ht="13.5" customHeight="1">
      <c r="A14" s="9">
        <v>105851</v>
      </c>
      <c r="B14" s="17" t="s">
        <v>172</v>
      </c>
      <c r="C14" s="5">
        <v>27419.73</v>
      </c>
      <c r="D14" s="5">
        <v>17122.72</v>
      </c>
      <c r="E14" s="5">
        <v>-8926</v>
      </c>
      <c r="F14" s="5">
        <v>0</v>
      </c>
      <c r="G14" s="5">
        <v>0</v>
      </c>
      <c r="H14" s="5">
        <v>3842.25</v>
      </c>
      <c r="I14" s="5">
        <f t="shared" si="0"/>
        <v>22335.98</v>
      </c>
      <c r="J14" s="19"/>
      <c r="L14" s="5"/>
      <c r="M14" s="5"/>
      <c r="N14" s="7"/>
    </row>
    <row r="15" spans="1:30">
      <c r="A15" s="9">
        <v>118233</v>
      </c>
      <c r="B15" s="16" t="s">
        <v>13</v>
      </c>
      <c r="C15" s="5">
        <v>691839.31</v>
      </c>
      <c r="D15" s="5">
        <v>217223.24</v>
      </c>
      <c r="E15" s="5">
        <v>-440024</v>
      </c>
      <c r="F15" s="5">
        <v>0</v>
      </c>
      <c r="G15" s="5">
        <v>0</v>
      </c>
      <c r="H15" s="5">
        <v>156054.44</v>
      </c>
      <c r="I15" s="5">
        <f t="shared" si="0"/>
        <v>407869.75000000006</v>
      </c>
      <c r="J15" s="19"/>
      <c r="L15" s="5"/>
      <c r="M15" s="5"/>
      <c r="N15" s="7"/>
    </row>
    <row r="16" spans="1:30" ht="15">
      <c r="A16" s="12">
        <v>109194</v>
      </c>
      <c r="B16" s="18" t="s">
        <v>192</v>
      </c>
      <c r="C16" s="5">
        <v>100510</v>
      </c>
      <c r="D16" s="5">
        <v>46108.24</v>
      </c>
      <c r="E16" s="5">
        <v>-29274</v>
      </c>
      <c r="F16" s="5">
        <v>0</v>
      </c>
      <c r="G16" s="5">
        <v>0</v>
      </c>
      <c r="H16" s="5">
        <v>0</v>
      </c>
      <c r="I16" s="5">
        <f t="shared" si="0"/>
        <v>71236</v>
      </c>
      <c r="J16" s="19" t="s">
        <v>207</v>
      </c>
      <c r="K16"/>
      <c r="L16" s="5"/>
      <c r="M16" s="5"/>
      <c r="N16" s="7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</row>
    <row r="17" spans="1:30" s="11" customFormat="1">
      <c r="A17" s="9">
        <v>115463</v>
      </c>
      <c r="B17" s="16" t="s">
        <v>14</v>
      </c>
      <c r="C17" s="5">
        <v>2463180.96</v>
      </c>
      <c r="D17" s="5">
        <v>2780626.96</v>
      </c>
      <c r="E17" s="5">
        <v>0</v>
      </c>
      <c r="F17" s="5">
        <v>0</v>
      </c>
      <c r="G17" s="5">
        <v>287446</v>
      </c>
      <c r="H17" s="5">
        <v>523469.36</v>
      </c>
      <c r="I17" s="5">
        <f t="shared" si="0"/>
        <v>3274096.32</v>
      </c>
      <c r="J17" s="19"/>
      <c r="K17" s="6"/>
      <c r="L17" s="5"/>
      <c r="M17" s="5"/>
      <c r="N17" s="7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</row>
    <row r="18" spans="1:30">
      <c r="A18" s="9">
        <v>122920</v>
      </c>
      <c r="B18" s="16" t="s">
        <v>173</v>
      </c>
      <c r="C18" s="5">
        <v>266717.63</v>
      </c>
      <c r="D18" s="5">
        <v>63554.7</v>
      </c>
      <c r="E18" s="5">
        <v>-189827</v>
      </c>
      <c r="F18" s="5">
        <v>0</v>
      </c>
      <c r="G18" s="5">
        <v>0</v>
      </c>
      <c r="H18" s="5">
        <v>41309.99</v>
      </c>
      <c r="I18" s="5">
        <f t="shared" si="0"/>
        <v>118200.62</v>
      </c>
      <c r="J18" s="19"/>
      <c r="K18" s="11"/>
      <c r="L18" s="5"/>
      <c r="M18" s="5"/>
      <c r="N18" s="7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</row>
    <row r="19" spans="1:30">
      <c r="A19" s="9">
        <v>115824</v>
      </c>
      <c r="B19" s="16" t="s">
        <v>15</v>
      </c>
      <c r="C19" s="5">
        <v>18312.12</v>
      </c>
      <c r="D19" s="5">
        <v>26496.46</v>
      </c>
      <c r="E19" s="5">
        <v>0</v>
      </c>
      <c r="F19" s="5">
        <v>0</v>
      </c>
      <c r="G19" s="5">
        <v>7635</v>
      </c>
      <c r="H19" s="5">
        <v>3421.82</v>
      </c>
      <c r="I19" s="5">
        <f t="shared" si="0"/>
        <v>29368.94</v>
      </c>
      <c r="J19" s="19"/>
      <c r="L19" s="5"/>
      <c r="M19" s="5"/>
      <c r="N19" s="7"/>
    </row>
    <row r="20" spans="1:30">
      <c r="A20" s="9">
        <v>106160</v>
      </c>
      <c r="B20" s="16" t="s">
        <v>16</v>
      </c>
      <c r="C20" s="5">
        <v>1095966.46</v>
      </c>
      <c r="D20" s="5">
        <v>738698.9</v>
      </c>
      <c r="E20" s="5">
        <v>-302470</v>
      </c>
      <c r="F20" s="5">
        <v>0</v>
      </c>
      <c r="G20" s="5">
        <v>0</v>
      </c>
      <c r="H20" s="5">
        <v>192390.38</v>
      </c>
      <c r="I20" s="5">
        <f t="shared" si="0"/>
        <v>985886.84</v>
      </c>
      <c r="J20" s="19"/>
      <c r="L20" s="5"/>
      <c r="M20" s="5"/>
      <c r="N20" s="7"/>
    </row>
    <row r="21" spans="1:30">
      <c r="A21" s="9">
        <v>109922</v>
      </c>
      <c r="B21" s="16" t="s">
        <v>17</v>
      </c>
      <c r="C21" s="5">
        <v>307743.23</v>
      </c>
      <c r="D21" s="5">
        <v>315054.28000000003</v>
      </c>
      <c r="E21" s="5">
        <v>0</v>
      </c>
      <c r="F21" s="5">
        <v>0</v>
      </c>
      <c r="G21" s="5">
        <v>0</v>
      </c>
      <c r="H21" s="5">
        <v>53944.05</v>
      </c>
      <c r="I21" s="5">
        <f t="shared" si="0"/>
        <v>361687.27999999997</v>
      </c>
      <c r="J21" s="19"/>
      <c r="L21" s="5"/>
      <c r="M21" s="5"/>
      <c r="N21" s="7"/>
    </row>
    <row r="22" spans="1:30">
      <c r="A22" s="9">
        <v>118497</v>
      </c>
      <c r="B22" s="16" t="s">
        <v>18</v>
      </c>
      <c r="C22" s="5">
        <v>286818.37</v>
      </c>
      <c r="D22" s="5">
        <v>105675.26</v>
      </c>
      <c r="E22" s="5">
        <v>-166802</v>
      </c>
      <c r="F22" s="5">
        <v>64247.07</v>
      </c>
      <c r="G22" s="5">
        <v>0</v>
      </c>
      <c r="H22" s="5">
        <v>55563.37</v>
      </c>
      <c r="I22" s="5">
        <f t="shared" si="0"/>
        <v>239826.81</v>
      </c>
      <c r="J22" s="19" t="s">
        <v>203</v>
      </c>
      <c r="L22" s="5"/>
      <c r="M22" s="5"/>
      <c r="N22" s="7"/>
    </row>
    <row r="23" spans="1:30">
      <c r="A23" s="9">
        <v>106323</v>
      </c>
      <c r="B23" s="16" t="s">
        <v>19</v>
      </c>
      <c r="C23" s="5">
        <v>1037430.46</v>
      </c>
      <c r="D23" s="5">
        <v>1142411.18</v>
      </c>
      <c r="E23" s="5">
        <v>0</v>
      </c>
      <c r="F23" s="5">
        <v>0</v>
      </c>
      <c r="G23" s="5">
        <v>74981</v>
      </c>
      <c r="H23" s="5">
        <v>184000.52</v>
      </c>
      <c r="I23" s="5">
        <f t="shared" si="0"/>
        <v>1296411.98</v>
      </c>
      <c r="J23" s="19"/>
      <c r="L23" s="5"/>
      <c r="M23" s="5"/>
      <c r="N23" s="7"/>
    </row>
    <row r="24" spans="1:30" s="11" customFormat="1">
      <c r="A24" s="9">
        <v>106343</v>
      </c>
      <c r="B24" s="16" t="s">
        <v>20</v>
      </c>
      <c r="C24" s="5">
        <v>190188.86</v>
      </c>
      <c r="D24" s="5">
        <v>163406.04</v>
      </c>
      <c r="E24" s="5">
        <v>-17274</v>
      </c>
      <c r="F24" s="5">
        <v>0</v>
      </c>
      <c r="G24" s="5">
        <v>0</v>
      </c>
      <c r="H24" s="5">
        <v>24414.26</v>
      </c>
      <c r="I24" s="5">
        <f t="shared" si="0"/>
        <v>197329.12</v>
      </c>
      <c r="J24" s="19"/>
      <c r="K24" s="6"/>
      <c r="L24" s="5"/>
      <c r="M24" s="5"/>
      <c r="N24" s="7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</row>
    <row r="25" spans="1:30" s="11" customFormat="1">
      <c r="A25" s="9">
        <v>108680</v>
      </c>
      <c r="B25" s="16" t="s">
        <v>21</v>
      </c>
      <c r="C25" s="5">
        <v>2126318.89</v>
      </c>
      <c r="D25" s="5">
        <v>1118234.78</v>
      </c>
      <c r="E25" s="5">
        <v>-901768</v>
      </c>
      <c r="F25" s="5">
        <v>0</v>
      </c>
      <c r="G25" s="5">
        <v>0</v>
      </c>
      <c r="H25" s="5">
        <v>270314.25</v>
      </c>
      <c r="I25" s="5">
        <f t="shared" si="0"/>
        <v>1494865.1400000001</v>
      </c>
      <c r="J25" s="19"/>
      <c r="L25" s="5"/>
      <c r="M25" s="5"/>
      <c r="N25" s="7"/>
    </row>
    <row r="26" spans="1:30">
      <c r="A26" s="9">
        <v>123624</v>
      </c>
      <c r="B26" s="16" t="s">
        <v>22</v>
      </c>
      <c r="C26" s="5">
        <v>101549.7</v>
      </c>
      <c r="D26" s="5">
        <v>42172.21</v>
      </c>
      <c r="E26" s="5">
        <v>-54300</v>
      </c>
      <c r="F26" s="5">
        <v>0</v>
      </c>
      <c r="G26" s="5">
        <v>0</v>
      </c>
      <c r="H26" s="5">
        <v>9335.52</v>
      </c>
      <c r="I26" s="5">
        <f t="shared" si="0"/>
        <v>56585.22</v>
      </c>
      <c r="J26" s="19"/>
      <c r="K26" s="11"/>
      <c r="L26" s="5"/>
      <c r="M26" s="5"/>
      <c r="N26" s="7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</row>
    <row r="27" spans="1:30">
      <c r="A27" s="9">
        <v>106778</v>
      </c>
      <c r="B27" s="16" t="s">
        <v>23</v>
      </c>
      <c r="C27" s="5">
        <v>485686.93000000005</v>
      </c>
      <c r="D27" s="5">
        <v>355731.80999999994</v>
      </c>
      <c r="E27" s="5">
        <v>-71061</v>
      </c>
      <c r="F27" s="5">
        <v>0</v>
      </c>
      <c r="G27" s="5">
        <v>0</v>
      </c>
      <c r="H27" s="5">
        <v>120402.74</v>
      </c>
      <c r="I27" s="5">
        <f t="shared" si="0"/>
        <v>535028.67000000004</v>
      </c>
      <c r="J27" s="19"/>
      <c r="L27" s="5"/>
      <c r="M27" s="5"/>
      <c r="N27" s="7"/>
    </row>
    <row r="28" spans="1:30">
      <c r="A28" s="9">
        <v>106578</v>
      </c>
      <c r="B28" s="16" t="s">
        <v>24</v>
      </c>
      <c r="C28" s="5">
        <v>819792.15</v>
      </c>
      <c r="D28" s="5">
        <v>790374.85</v>
      </c>
      <c r="E28" s="5">
        <v>0</v>
      </c>
      <c r="F28" s="5">
        <v>0</v>
      </c>
      <c r="G28" s="5">
        <v>0</v>
      </c>
      <c r="H28" s="5">
        <v>153938.65</v>
      </c>
      <c r="I28" s="5">
        <f t="shared" si="0"/>
        <v>973730.8</v>
      </c>
      <c r="J28" s="19"/>
      <c r="L28" s="5"/>
      <c r="M28" s="5"/>
      <c r="N28" s="7"/>
    </row>
    <row r="29" spans="1:30">
      <c r="A29" s="9">
        <v>122966</v>
      </c>
      <c r="B29" s="16" t="s">
        <v>174</v>
      </c>
      <c r="C29" s="5">
        <v>1402005.95</v>
      </c>
      <c r="D29" s="5">
        <v>1254068.92</v>
      </c>
      <c r="E29" s="5">
        <v>-77837</v>
      </c>
      <c r="F29" s="5">
        <v>0</v>
      </c>
      <c r="G29" s="5">
        <v>0</v>
      </c>
      <c r="H29" s="5">
        <v>246457.36</v>
      </c>
      <c r="I29" s="5">
        <f t="shared" si="0"/>
        <v>1570626.31</v>
      </c>
      <c r="J29" s="19"/>
      <c r="L29" s="5"/>
      <c r="M29" s="5"/>
      <c r="N29" s="7"/>
    </row>
    <row r="30" spans="1:30">
      <c r="A30" s="12">
        <v>107049</v>
      </c>
      <c r="B30" s="18" t="s">
        <v>175</v>
      </c>
      <c r="C30" s="5">
        <v>286338.28999999998</v>
      </c>
      <c r="D30" s="5">
        <v>238576.71</v>
      </c>
      <c r="E30" s="5">
        <v>0</v>
      </c>
      <c r="F30" s="5">
        <v>0</v>
      </c>
      <c r="G30" s="5">
        <v>0</v>
      </c>
      <c r="H30" s="5">
        <v>21596.04</v>
      </c>
      <c r="I30" s="5">
        <f t="shared" si="0"/>
        <v>307934.32999999996</v>
      </c>
      <c r="J30" s="19" t="s">
        <v>207</v>
      </c>
      <c r="L30" s="5"/>
      <c r="M30" s="5"/>
      <c r="N30" s="7"/>
    </row>
    <row r="31" spans="1:30" s="11" customFormat="1">
      <c r="A31" s="9">
        <v>116515</v>
      </c>
      <c r="B31" s="16" t="s">
        <v>25</v>
      </c>
      <c r="C31" s="5">
        <v>1020365.63</v>
      </c>
      <c r="D31" s="5">
        <v>1223671.96</v>
      </c>
      <c r="E31" s="5">
        <v>0</v>
      </c>
      <c r="F31" s="5">
        <v>0</v>
      </c>
      <c r="G31" s="5">
        <v>173306</v>
      </c>
      <c r="H31" s="5">
        <v>192911.61</v>
      </c>
      <c r="I31" s="5">
        <f t="shared" si="0"/>
        <v>1386583.2399999998</v>
      </c>
      <c r="J31" s="19"/>
      <c r="K31" s="6"/>
      <c r="L31" s="5"/>
      <c r="M31" s="5"/>
      <c r="N31" s="7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</row>
    <row r="32" spans="1:30">
      <c r="A32" s="9">
        <v>108146</v>
      </c>
      <c r="B32" s="16" t="s">
        <v>26</v>
      </c>
      <c r="C32" s="5">
        <v>491760.97</v>
      </c>
      <c r="D32" s="5">
        <v>341753.72000000003</v>
      </c>
      <c r="E32" s="5">
        <v>-125419</v>
      </c>
      <c r="F32" s="5">
        <v>0</v>
      </c>
      <c r="G32" s="5">
        <v>0</v>
      </c>
      <c r="H32" s="5">
        <v>46483.99</v>
      </c>
      <c r="I32" s="5">
        <f t="shared" si="0"/>
        <v>412825.95999999996</v>
      </c>
      <c r="J32" s="19"/>
      <c r="L32" s="5"/>
      <c r="M32" s="5"/>
      <c r="N32" s="7"/>
    </row>
    <row r="33" spans="1:30">
      <c r="A33" s="9">
        <v>110238</v>
      </c>
      <c r="B33" s="16" t="s">
        <v>27</v>
      </c>
      <c r="C33" s="5">
        <v>398853</v>
      </c>
      <c r="D33" s="5">
        <v>400041.79</v>
      </c>
      <c r="E33" s="5">
        <v>0</v>
      </c>
      <c r="F33" s="5">
        <v>0</v>
      </c>
      <c r="G33" s="5">
        <v>0</v>
      </c>
      <c r="H33" s="5">
        <v>113759.74</v>
      </c>
      <c r="I33" s="5">
        <f t="shared" si="0"/>
        <v>512612.74</v>
      </c>
      <c r="J33" s="19"/>
      <c r="K33" s="11"/>
      <c r="L33" s="5"/>
      <c r="M33" s="5"/>
      <c r="N33" s="7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</row>
    <row r="34" spans="1:30">
      <c r="A34" s="9">
        <v>117563</v>
      </c>
      <c r="B34" s="16" t="s">
        <v>28</v>
      </c>
      <c r="C34" s="5">
        <v>202484.27</v>
      </c>
      <c r="D34" s="5">
        <v>210289.24</v>
      </c>
      <c r="E34" s="5">
        <v>0</v>
      </c>
      <c r="F34" s="5">
        <v>0</v>
      </c>
      <c r="G34" s="5">
        <v>1730</v>
      </c>
      <c r="H34" s="5">
        <v>36743.279999999999</v>
      </c>
      <c r="I34" s="5">
        <f t="shared" si="0"/>
        <v>240957.55</v>
      </c>
      <c r="J34" s="19"/>
      <c r="L34" s="5"/>
      <c r="M34" s="5"/>
      <c r="N34" s="7"/>
    </row>
    <row r="35" spans="1:30">
      <c r="A35" s="9">
        <v>121224</v>
      </c>
      <c r="B35" s="16" t="s">
        <v>29</v>
      </c>
      <c r="C35" s="5">
        <v>227987.19</v>
      </c>
      <c r="D35" s="5">
        <v>229337.37</v>
      </c>
      <c r="E35" s="5">
        <v>0</v>
      </c>
      <c r="F35" s="5">
        <v>20361.78</v>
      </c>
      <c r="G35" s="5">
        <v>0</v>
      </c>
      <c r="H35" s="5">
        <v>40802.43</v>
      </c>
      <c r="I35" s="5">
        <f t="shared" ref="I35:I66" si="1">SUM(C35+E35+F35+G35+H35)</f>
        <v>289151.40000000002</v>
      </c>
      <c r="J35" s="19"/>
      <c r="L35" s="5"/>
      <c r="M35" s="5"/>
      <c r="N35" s="7"/>
    </row>
    <row r="36" spans="1:30">
      <c r="A36" s="9">
        <v>108825</v>
      </c>
      <c r="B36" s="16" t="s">
        <v>30</v>
      </c>
      <c r="C36" s="5">
        <v>116977.25</v>
      </c>
      <c r="D36" s="5">
        <v>91774.31</v>
      </c>
      <c r="E36" s="5">
        <v>-19354</v>
      </c>
      <c r="F36" s="5">
        <v>0</v>
      </c>
      <c r="G36" s="5">
        <v>0</v>
      </c>
      <c r="H36" s="5">
        <v>177866.28</v>
      </c>
      <c r="I36" s="5">
        <f t="shared" si="1"/>
        <v>275489.53000000003</v>
      </c>
      <c r="J36" s="19"/>
      <c r="L36" s="5"/>
      <c r="M36" s="5"/>
      <c r="N36" s="7"/>
    </row>
    <row r="37" spans="1:30">
      <c r="A37" s="9">
        <v>109389</v>
      </c>
      <c r="B37" s="16" t="s">
        <v>31</v>
      </c>
      <c r="C37" s="5">
        <v>49870.080000000002</v>
      </c>
      <c r="D37" s="5">
        <v>195079.6</v>
      </c>
      <c r="E37" s="5">
        <v>0</v>
      </c>
      <c r="F37" s="5">
        <v>0</v>
      </c>
      <c r="G37" s="5">
        <v>100000</v>
      </c>
      <c r="H37" s="5">
        <v>4371</v>
      </c>
      <c r="I37" s="5">
        <f t="shared" si="1"/>
        <v>154241.08000000002</v>
      </c>
      <c r="J37" s="19"/>
      <c r="L37" s="5"/>
      <c r="M37" s="5"/>
      <c r="N37" s="7"/>
    </row>
    <row r="38" spans="1:30">
      <c r="A38" s="9">
        <v>118766</v>
      </c>
      <c r="B38" s="16" t="s">
        <v>32</v>
      </c>
      <c r="C38" s="5">
        <v>454847.18</v>
      </c>
      <c r="D38" s="5">
        <v>456362.68</v>
      </c>
      <c r="E38" s="5">
        <v>0</v>
      </c>
      <c r="F38" s="5">
        <v>0</v>
      </c>
      <c r="G38" s="5">
        <v>0</v>
      </c>
      <c r="H38" s="5">
        <v>77786.740000000005</v>
      </c>
      <c r="I38" s="5">
        <f t="shared" si="1"/>
        <v>532633.92000000004</v>
      </c>
      <c r="J38" s="19"/>
      <c r="L38" s="5"/>
      <c r="M38" s="5"/>
      <c r="N38" s="7"/>
    </row>
    <row r="39" spans="1:30" s="11" customFormat="1">
      <c r="A39" s="9">
        <v>106548</v>
      </c>
      <c r="B39" s="16" t="s">
        <v>33</v>
      </c>
      <c r="C39" s="5">
        <v>1874341.36</v>
      </c>
      <c r="D39" s="5">
        <v>1872530.07</v>
      </c>
      <c r="E39" s="5">
        <v>0</v>
      </c>
      <c r="F39" s="5">
        <v>0</v>
      </c>
      <c r="G39" s="5">
        <v>0</v>
      </c>
      <c r="H39" s="5">
        <v>278317.96000000002</v>
      </c>
      <c r="I39" s="5">
        <f t="shared" si="1"/>
        <v>2152659.3200000003</v>
      </c>
      <c r="J39" s="19"/>
      <c r="K39" s="6"/>
      <c r="L39" s="5"/>
      <c r="M39" s="5"/>
      <c r="N39" s="7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</row>
    <row r="40" spans="1:30">
      <c r="A40" s="9">
        <v>105608</v>
      </c>
      <c r="B40" s="16" t="s">
        <v>34</v>
      </c>
      <c r="C40" s="5">
        <v>328818.34000000003</v>
      </c>
      <c r="D40" s="5">
        <v>328818.24</v>
      </c>
      <c r="E40" s="5">
        <v>0</v>
      </c>
      <c r="F40" s="5">
        <v>0</v>
      </c>
      <c r="G40" s="5">
        <v>0</v>
      </c>
      <c r="H40" s="5">
        <v>81313.539999999994</v>
      </c>
      <c r="I40" s="5">
        <f t="shared" si="1"/>
        <v>410131.88</v>
      </c>
      <c r="J40" s="19" t="s">
        <v>202</v>
      </c>
      <c r="K40" s="11"/>
      <c r="L40" s="5"/>
      <c r="M40" s="5"/>
      <c r="N40" s="7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</row>
    <row r="41" spans="1:30">
      <c r="A41" s="9">
        <v>110099</v>
      </c>
      <c r="B41" s="16" t="s">
        <v>35</v>
      </c>
      <c r="C41" s="5">
        <v>182332.97</v>
      </c>
      <c r="D41" s="5">
        <v>116980.04</v>
      </c>
      <c r="E41" s="5">
        <v>-56236</v>
      </c>
      <c r="F41" s="5">
        <v>0</v>
      </c>
      <c r="G41" s="5">
        <v>0</v>
      </c>
      <c r="H41" s="5">
        <v>24739.61</v>
      </c>
      <c r="I41" s="5">
        <f t="shared" si="1"/>
        <v>150836.58000000002</v>
      </c>
      <c r="J41" s="19"/>
      <c r="L41" s="5"/>
      <c r="M41" s="5"/>
      <c r="N41" s="7"/>
    </row>
    <row r="42" spans="1:30">
      <c r="A42" s="9">
        <v>117373</v>
      </c>
      <c r="B42" s="16" t="s">
        <v>36</v>
      </c>
      <c r="C42" s="5">
        <v>1693244</v>
      </c>
      <c r="D42" s="5">
        <v>963784.21</v>
      </c>
      <c r="E42" s="5">
        <v>-644798</v>
      </c>
      <c r="F42" s="5">
        <v>0</v>
      </c>
      <c r="G42" s="5">
        <v>0</v>
      </c>
      <c r="H42" s="5">
        <v>337945.46</v>
      </c>
      <c r="I42" s="5">
        <f t="shared" si="1"/>
        <v>1386391.46</v>
      </c>
      <c r="J42" s="19"/>
      <c r="K42" s="11"/>
      <c r="L42" s="5"/>
      <c r="M42" s="5"/>
      <c r="N42" s="7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</row>
    <row r="43" spans="1:30">
      <c r="A43" s="9">
        <v>108832</v>
      </c>
      <c r="B43" s="16" t="s">
        <v>37</v>
      </c>
      <c r="C43" s="5">
        <v>565567.80000000005</v>
      </c>
      <c r="D43" s="5">
        <v>318455.56</v>
      </c>
      <c r="E43" s="5">
        <v>-218834</v>
      </c>
      <c r="F43" s="5">
        <v>0</v>
      </c>
      <c r="G43" s="5">
        <v>0</v>
      </c>
      <c r="H43" s="5">
        <v>79047.25</v>
      </c>
      <c r="I43" s="5">
        <f t="shared" si="1"/>
        <v>425781.05000000005</v>
      </c>
      <c r="J43" s="19"/>
      <c r="L43" s="5"/>
      <c r="M43" s="5"/>
      <c r="N43" s="7"/>
    </row>
    <row r="44" spans="1:30">
      <c r="A44" s="9">
        <v>106328</v>
      </c>
      <c r="B44" s="16" t="s">
        <v>38</v>
      </c>
      <c r="C44" s="5">
        <v>5459.94</v>
      </c>
      <c r="D44" s="5">
        <v>23242.73</v>
      </c>
      <c r="E44" s="5">
        <v>0</v>
      </c>
      <c r="F44" s="5">
        <v>0</v>
      </c>
      <c r="G44" s="5">
        <v>17619</v>
      </c>
      <c r="H44" s="5">
        <v>835.69</v>
      </c>
      <c r="I44" s="5">
        <f t="shared" si="1"/>
        <v>23914.629999999997</v>
      </c>
      <c r="J44" s="19"/>
      <c r="L44" s="5"/>
      <c r="M44" s="5"/>
      <c r="N44" s="7"/>
    </row>
    <row r="45" spans="1:30">
      <c r="A45" s="6">
        <v>115598</v>
      </c>
      <c r="B45" s="16" t="s">
        <v>39</v>
      </c>
      <c r="C45" s="5">
        <v>39246.75</v>
      </c>
      <c r="D45" s="5">
        <v>73085.149999999994</v>
      </c>
      <c r="E45" s="5">
        <v>0</v>
      </c>
      <c r="F45" s="5">
        <v>0</v>
      </c>
      <c r="G45" s="5">
        <v>32661</v>
      </c>
      <c r="H45" s="5">
        <v>104353.12</v>
      </c>
      <c r="I45" s="5">
        <f t="shared" si="1"/>
        <v>176260.87</v>
      </c>
      <c r="J45" s="19"/>
      <c r="L45" s="5"/>
      <c r="M45" s="5"/>
      <c r="N45" s="7"/>
    </row>
    <row r="46" spans="1:30" s="11" customFormat="1">
      <c r="A46" s="9">
        <v>105732</v>
      </c>
      <c r="B46" s="16" t="s">
        <v>40</v>
      </c>
      <c r="C46" s="5">
        <v>392757.1</v>
      </c>
      <c r="D46" s="5">
        <v>312720.99000000005</v>
      </c>
      <c r="E46" s="5">
        <v>-60398</v>
      </c>
      <c r="F46" s="5">
        <v>0</v>
      </c>
      <c r="G46" s="5">
        <v>0</v>
      </c>
      <c r="H46" s="5">
        <v>78604.429999999993</v>
      </c>
      <c r="I46" s="5">
        <f t="shared" si="1"/>
        <v>410963.52999999997</v>
      </c>
      <c r="J46" s="19"/>
      <c r="K46" s="6"/>
      <c r="L46" s="5"/>
      <c r="M46" s="5"/>
      <c r="N46" s="7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</row>
    <row r="47" spans="1:30" customFormat="1" ht="15">
      <c r="A47" s="9">
        <v>107081</v>
      </c>
      <c r="B47" s="16" t="s">
        <v>41</v>
      </c>
      <c r="C47" s="5">
        <v>437423.83</v>
      </c>
      <c r="D47" s="5">
        <v>488919.94</v>
      </c>
      <c r="E47" s="5">
        <v>0</v>
      </c>
      <c r="F47" s="5">
        <v>0</v>
      </c>
      <c r="G47" s="5">
        <v>38373</v>
      </c>
      <c r="H47" s="5">
        <v>73534.5</v>
      </c>
      <c r="I47" s="5">
        <f t="shared" si="1"/>
        <v>549331.33000000007</v>
      </c>
      <c r="J47" s="19"/>
      <c r="K47" s="6"/>
      <c r="L47" s="5"/>
      <c r="M47" s="5"/>
      <c r="N47" s="7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</row>
    <row r="48" spans="1:30" customFormat="1" ht="15">
      <c r="A48" s="9">
        <v>109908</v>
      </c>
      <c r="B48" s="16" t="s">
        <v>42</v>
      </c>
      <c r="C48" s="5">
        <v>2036881.91</v>
      </c>
      <c r="D48" s="5">
        <v>1508971.03</v>
      </c>
      <c r="E48" s="5">
        <v>-426067</v>
      </c>
      <c r="F48" s="5">
        <v>0</v>
      </c>
      <c r="G48" s="5">
        <v>0</v>
      </c>
      <c r="H48" s="5">
        <v>381012.78</v>
      </c>
      <c r="I48" s="5">
        <f t="shared" si="1"/>
        <v>1991827.69</v>
      </c>
      <c r="J48" s="19"/>
      <c r="K48" s="6"/>
      <c r="L48" s="5"/>
      <c r="M48" s="5"/>
      <c r="N48" s="7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</row>
    <row r="49" spans="1:30" customFormat="1" ht="15">
      <c r="A49" s="12">
        <v>117100</v>
      </c>
      <c r="B49" s="18" t="s">
        <v>189</v>
      </c>
      <c r="C49" s="5">
        <v>371450</v>
      </c>
      <c r="D49" s="5">
        <v>143974.39999999999</v>
      </c>
      <c r="E49" s="5">
        <v>-134613</v>
      </c>
      <c r="F49" s="5">
        <v>0</v>
      </c>
      <c r="G49" s="5">
        <v>0</v>
      </c>
      <c r="H49" s="5">
        <v>0</v>
      </c>
      <c r="I49" s="5">
        <f t="shared" si="1"/>
        <v>236837</v>
      </c>
      <c r="J49" s="19" t="s">
        <v>207</v>
      </c>
      <c r="L49" s="5"/>
      <c r="M49" s="5"/>
      <c r="N49" s="7"/>
    </row>
    <row r="50" spans="1:30" customFormat="1" ht="15">
      <c r="A50" s="9">
        <v>117656</v>
      </c>
      <c r="B50" s="16" t="s">
        <v>43</v>
      </c>
      <c r="C50" s="5">
        <v>635480.61</v>
      </c>
      <c r="D50" s="5">
        <v>558891.05000000005</v>
      </c>
      <c r="E50" s="5">
        <v>-44816</v>
      </c>
      <c r="F50" s="5">
        <v>0</v>
      </c>
      <c r="G50" s="5">
        <v>0</v>
      </c>
      <c r="H50" s="5">
        <v>127010.67</v>
      </c>
      <c r="I50" s="5">
        <f t="shared" si="1"/>
        <v>717675.28</v>
      </c>
      <c r="J50" s="19"/>
      <c r="K50" s="11"/>
      <c r="L50" s="5"/>
      <c r="M50" s="5"/>
      <c r="N50" s="7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</row>
    <row r="51" spans="1:30" customFormat="1" ht="15">
      <c r="A51" s="9">
        <v>105372</v>
      </c>
      <c r="B51" s="16" t="s">
        <v>44</v>
      </c>
      <c r="C51" s="5">
        <v>123052.5</v>
      </c>
      <c r="D51" s="5">
        <v>183330.99</v>
      </c>
      <c r="E51" s="5">
        <v>0</v>
      </c>
      <c r="F51" s="5">
        <v>0</v>
      </c>
      <c r="G51" s="5">
        <v>56586</v>
      </c>
      <c r="H51" s="5">
        <v>24098.06</v>
      </c>
      <c r="I51" s="5">
        <f t="shared" si="1"/>
        <v>203736.56</v>
      </c>
      <c r="J51" s="19"/>
      <c r="L51" s="5"/>
      <c r="M51" s="5"/>
      <c r="N51" s="7"/>
    </row>
    <row r="52" spans="1:30" customFormat="1" ht="15">
      <c r="A52" s="12">
        <v>109420</v>
      </c>
      <c r="B52" s="18" t="s">
        <v>199</v>
      </c>
      <c r="C52" s="5">
        <v>13110</v>
      </c>
      <c r="D52" s="5">
        <v>7907.63</v>
      </c>
      <c r="E52" s="5">
        <v>-1924</v>
      </c>
      <c r="F52" s="5">
        <v>0</v>
      </c>
      <c r="G52" s="5">
        <v>0</v>
      </c>
      <c r="H52" s="5">
        <v>0</v>
      </c>
      <c r="I52" s="5">
        <f t="shared" si="1"/>
        <v>11186</v>
      </c>
      <c r="J52" s="19" t="s">
        <v>207</v>
      </c>
      <c r="L52" s="5"/>
      <c r="M52" s="5"/>
      <c r="N52" s="7"/>
    </row>
    <row r="53" spans="1:30" customFormat="1" ht="15">
      <c r="A53" s="9">
        <v>117534</v>
      </c>
      <c r="B53" s="16" t="s">
        <v>45</v>
      </c>
      <c r="C53" s="5">
        <v>284368.82</v>
      </c>
      <c r="D53" s="5">
        <v>119634.72</v>
      </c>
      <c r="E53" s="5">
        <v>-150516</v>
      </c>
      <c r="F53" s="5">
        <v>0</v>
      </c>
      <c r="G53" s="5">
        <v>0</v>
      </c>
      <c r="H53" s="5">
        <v>48685.97</v>
      </c>
      <c r="I53" s="5">
        <f t="shared" si="1"/>
        <v>182538.79</v>
      </c>
      <c r="J53" s="19"/>
      <c r="L53" s="5"/>
      <c r="M53" s="5"/>
      <c r="N53" s="7"/>
    </row>
    <row r="54" spans="1:30" customFormat="1" ht="15">
      <c r="A54" s="9">
        <v>116831</v>
      </c>
      <c r="B54" s="16" t="s">
        <v>46</v>
      </c>
      <c r="C54" s="5">
        <v>574541.61</v>
      </c>
      <c r="D54" s="5">
        <v>268076.43</v>
      </c>
      <c r="E54" s="5">
        <v>-277738</v>
      </c>
      <c r="F54" s="5">
        <v>0</v>
      </c>
      <c r="G54" s="5">
        <v>0</v>
      </c>
      <c r="H54" s="5">
        <v>89026.87</v>
      </c>
      <c r="I54" s="5">
        <f t="shared" si="1"/>
        <v>385830.48</v>
      </c>
      <c r="J54" s="19"/>
      <c r="L54" s="5"/>
      <c r="M54" s="5"/>
      <c r="N54" s="7"/>
    </row>
    <row r="55" spans="1:30" customFormat="1" ht="15">
      <c r="A55" s="9">
        <v>108657</v>
      </c>
      <c r="B55" s="16" t="s">
        <v>176</v>
      </c>
      <c r="C55" s="5">
        <v>219070.58</v>
      </c>
      <c r="D55" s="5">
        <v>152597.22</v>
      </c>
      <c r="E55" s="5">
        <v>-55519</v>
      </c>
      <c r="F55" s="5">
        <v>0</v>
      </c>
      <c r="G55" s="5">
        <v>0</v>
      </c>
      <c r="H55" s="5">
        <v>42680.72</v>
      </c>
      <c r="I55" s="5">
        <f t="shared" si="1"/>
        <v>206232.3</v>
      </c>
      <c r="J55" s="19"/>
      <c r="L55" s="5"/>
      <c r="M55" s="5"/>
      <c r="N55" s="7"/>
    </row>
    <row r="56" spans="1:30" customFormat="1" ht="15">
      <c r="A56" s="12">
        <v>107825</v>
      </c>
      <c r="B56" s="18" t="s">
        <v>198</v>
      </c>
      <c r="C56" s="5">
        <v>87400</v>
      </c>
      <c r="D56" s="5">
        <v>40041.22</v>
      </c>
      <c r="E56" s="5">
        <v>-25509</v>
      </c>
      <c r="F56" s="5">
        <v>0</v>
      </c>
      <c r="G56" s="5">
        <v>0</v>
      </c>
      <c r="H56" s="5">
        <v>0</v>
      </c>
      <c r="I56" s="5">
        <f t="shared" si="1"/>
        <v>61891</v>
      </c>
      <c r="J56" s="19" t="s">
        <v>207</v>
      </c>
      <c r="L56" s="5"/>
      <c r="M56" s="5"/>
      <c r="N56" s="7"/>
    </row>
    <row r="57" spans="1:30" customFormat="1" ht="15">
      <c r="A57" s="9">
        <v>110017</v>
      </c>
      <c r="B57" s="16" t="s">
        <v>209</v>
      </c>
      <c r="C57" s="5">
        <v>609914.06999999995</v>
      </c>
      <c r="D57" s="5">
        <v>582124.68999999994</v>
      </c>
      <c r="E57" s="5">
        <v>0</v>
      </c>
      <c r="F57" s="5">
        <v>0</v>
      </c>
      <c r="G57" s="5">
        <v>0</v>
      </c>
      <c r="H57" s="5">
        <v>88882.76</v>
      </c>
      <c r="I57" s="5">
        <f t="shared" si="1"/>
        <v>698796.83</v>
      </c>
      <c r="J57" s="19"/>
      <c r="L57" s="5"/>
      <c r="M57" s="5"/>
      <c r="N57" s="7"/>
    </row>
    <row r="58" spans="1:30" customFormat="1" ht="15">
      <c r="A58" s="9">
        <v>107610</v>
      </c>
      <c r="B58" s="16" t="s">
        <v>47</v>
      </c>
      <c r="C58" s="5">
        <v>360833.7</v>
      </c>
      <c r="D58" s="5">
        <v>408980</v>
      </c>
      <c r="E58" s="5">
        <v>0</v>
      </c>
      <c r="F58" s="5">
        <v>0</v>
      </c>
      <c r="G58" s="5">
        <v>37321</v>
      </c>
      <c r="H58" s="5">
        <v>59463</v>
      </c>
      <c r="I58" s="5">
        <f t="shared" si="1"/>
        <v>457617.7</v>
      </c>
      <c r="J58" s="19"/>
      <c r="L58" s="5"/>
      <c r="M58" s="5"/>
      <c r="N58" s="7"/>
    </row>
    <row r="59" spans="1:30" s="11" customFormat="1" ht="15">
      <c r="A59" s="9">
        <v>108088</v>
      </c>
      <c r="B59" s="16" t="s">
        <v>48</v>
      </c>
      <c r="C59" s="5">
        <v>33088.42</v>
      </c>
      <c r="D59" s="5">
        <v>39621.4</v>
      </c>
      <c r="E59" s="5">
        <v>0</v>
      </c>
      <c r="F59" s="5">
        <v>0</v>
      </c>
      <c r="G59" s="5">
        <v>5540</v>
      </c>
      <c r="H59" s="5">
        <v>1795.14</v>
      </c>
      <c r="I59" s="5">
        <f t="shared" si="1"/>
        <v>40423.56</v>
      </c>
      <c r="J59" s="19"/>
      <c r="K59"/>
      <c r="L59" s="5"/>
      <c r="M59" s="5"/>
      <c r="N59" s="7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</row>
    <row r="60" spans="1:30" customFormat="1" ht="15">
      <c r="A60" s="9">
        <v>109219</v>
      </c>
      <c r="B60" s="16" t="s">
        <v>49</v>
      </c>
      <c r="C60" s="5">
        <v>4999588.68</v>
      </c>
      <c r="D60" s="5">
        <v>5167577.8</v>
      </c>
      <c r="E60" s="5">
        <v>0</v>
      </c>
      <c r="F60" s="5">
        <v>0</v>
      </c>
      <c r="G60" s="5">
        <v>137989</v>
      </c>
      <c r="H60" s="5">
        <v>847686.47</v>
      </c>
      <c r="I60" s="5">
        <f t="shared" si="1"/>
        <v>5985264.1499999994</v>
      </c>
      <c r="J60" s="19"/>
      <c r="L60" s="5"/>
      <c r="M60" s="5"/>
      <c r="N60" s="7"/>
    </row>
    <row r="61" spans="1:30" customFormat="1" ht="15">
      <c r="A61" s="9">
        <v>109898</v>
      </c>
      <c r="B61" s="16" t="s">
        <v>50</v>
      </c>
      <c r="C61" s="5">
        <v>4436848.71</v>
      </c>
      <c r="D61" s="5">
        <v>4207649.1100000003</v>
      </c>
      <c r="E61" s="5">
        <v>-7358</v>
      </c>
      <c r="F61" s="5">
        <v>0</v>
      </c>
      <c r="G61" s="5">
        <v>0</v>
      </c>
      <c r="H61" s="5">
        <v>831396.8</v>
      </c>
      <c r="I61" s="5">
        <f t="shared" si="1"/>
        <v>5260887.51</v>
      </c>
      <c r="J61" s="19"/>
      <c r="L61" s="5"/>
      <c r="M61" s="5"/>
      <c r="N61" s="7"/>
    </row>
    <row r="62" spans="1:30" customFormat="1" ht="15">
      <c r="A62" s="6">
        <v>108087</v>
      </c>
      <c r="B62" s="16" t="s">
        <v>51</v>
      </c>
      <c r="C62" s="5">
        <v>76569.649999999994</v>
      </c>
      <c r="D62" s="5">
        <v>66121.66</v>
      </c>
      <c r="E62" s="5">
        <v>-6619</v>
      </c>
      <c r="F62" s="5">
        <v>4096.45</v>
      </c>
      <c r="G62" s="5">
        <v>0</v>
      </c>
      <c r="H62" s="5">
        <v>180468.66999999998</v>
      </c>
      <c r="I62" s="5">
        <f t="shared" si="1"/>
        <v>254515.76999999996</v>
      </c>
      <c r="J62" s="19"/>
      <c r="L62" s="5"/>
      <c r="M62" s="5"/>
      <c r="N62" s="7"/>
    </row>
    <row r="63" spans="1:30" customFormat="1" ht="15">
      <c r="A63" s="9">
        <v>106352</v>
      </c>
      <c r="B63" s="16" t="s">
        <v>52</v>
      </c>
      <c r="C63" s="5">
        <v>464228.12</v>
      </c>
      <c r="D63" s="5">
        <v>499276.79</v>
      </c>
      <c r="E63" s="5">
        <v>0</v>
      </c>
      <c r="F63" s="5">
        <v>0</v>
      </c>
      <c r="G63" s="5">
        <v>0</v>
      </c>
      <c r="H63" s="5">
        <v>88280.22</v>
      </c>
      <c r="I63" s="5">
        <f t="shared" si="1"/>
        <v>552508.34</v>
      </c>
      <c r="J63" s="19" t="s">
        <v>203</v>
      </c>
      <c r="L63" s="5"/>
      <c r="M63" s="5"/>
      <c r="N63" s="7"/>
    </row>
    <row r="64" spans="1:30" customFormat="1" ht="15">
      <c r="A64" s="9">
        <v>117618</v>
      </c>
      <c r="B64" s="16" t="s">
        <v>53</v>
      </c>
      <c r="C64" s="5">
        <v>559018.06000000006</v>
      </c>
      <c r="D64" s="5">
        <v>413279.69</v>
      </c>
      <c r="E64" s="5">
        <v>-117787</v>
      </c>
      <c r="F64" s="5">
        <v>0</v>
      </c>
      <c r="G64" s="5">
        <v>0</v>
      </c>
      <c r="H64" s="5">
        <v>98370.61</v>
      </c>
      <c r="I64" s="5">
        <f t="shared" si="1"/>
        <v>539601.67000000004</v>
      </c>
      <c r="J64" s="19"/>
      <c r="L64" s="5"/>
      <c r="M64" s="5"/>
      <c r="N64" s="7"/>
    </row>
    <row r="65" spans="1:30" customFormat="1" ht="15">
      <c r="A65" s="9">
        <v>112602</v>
      </c>
      <c r="B65" s="16" t="s">
        <v>180</v>
      </c>
      <c r="C65" s="5">
        <v>510283.32</v>
      </c>
      <c r="D65" s="5">
        <v>469321.8603</v>
      </c>
      <c r="E65" s="5">
        <v>-15447</v>
      </c>
      <c r="F65" s="5">
        <v>0</v>
      </c>
      <c r="G65" s="5">
        <v>0</v>
      </c>
      <c r="H65" s="5">
        <v>66710.17</v>
      </c>
      <c r="I65" s="5">
        <f t="shared" si="1"/>
        <v>561546.49</v>
      </c>
      <c r="J65" s="19"/>
      <c r="L65" s="5"/>
      <c r="M65" s="5"/>
      <c r="N65" s="7"/>
    </row>
    <row r="66" spans="1:30" customFormat="1" ht="15">
      <c r="A66" s="12">
        <v>106601</v>
      </c>
      <c r="B66" s="18" t="s">
        <v>54</v>
      </c>
      <c r="C66" s="5">
        <v>183327.8</v>
      </c>
      <c r="D66" s="5">
        <v>133815.04000000001</v>
      </c>
      <c r="E66" s="5">
        <v>-40347</v>
      </c>
      <c r="F66" s="5">
        <v>0</v>
      </c>
      <c r="G66" s="5">
        <v>0</v>
      </c>
      <c r="H66" s="5">
        <v>28541.99</v>
      </c>
      <c r="I66" s="5">
        <f t="shared" si="1"/>
        <v>171522.78999999998</v>
      </c>
      <c r="J66" s="22"/>
      <c r="K66" s="11"/>
      <c r="L66" s="5"/>
      <c r="M66" s="5"/>
      <c r="N66" s="7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</row>
    <row r="67" spans="1:30" customFormat="1" ht="15">
      <c r="A67" s="9">
        <v>117623</v>
      </c>
      <c r="B67" s="16" t="s">
        <v>55</v>
      </c>
      <c r="C67" s="5">
        <v>2298306.34</v>
      </c>
      <c r="D67" s="5">
        <v>2323093.5099999998</v>
      </c>
      <c r="E67" s="5">
        <v>0</v>
      </c>
      <c r="F67" s="5">
        <v>484635.14</v>
      </c>
      <c r="G67" s="5">
        <v>0</v>
      </c>
      <c r="H67" s="5">
        <v>144238.29999999999</v>
      </c>
      <c r="I67" s="5">
        <f t="shared" ref="I67:I98" si="2">SUM(C67+E67+F67+G67+H67)</f>
        <v>2927179.78</v>
      </c>
      <c r="J67" s="19"/>
      <c r="L67" s="5"/>
      <c r="M67" s="5"/>
      <c r="N67" s="7"/>
    </row>
    <row r="68" spans="1:30" s="11" customFormat="1" ht="15">
      <c r="A68" s="9">
        <v>107942</v>
      </c>
      <c r="B68" s="16" t="s">
        <v>56</v>
      </c>
      <c r="C68" s="5">
        <v>855922.64</v>
      </c>
      <c r="D68" s="5">
        <v>855568.94</v>
      </c>
      <c r="E68" s="5">
        <v>0</v>
      </c>
      <c r="F68" s="5">
        <v>0</v>
      </c>
      <c r="G68" s="5">
        <v>0</v>
      </c>
      <c r="H68" s="5">
        <v>196671.5</v>
      </c>
      <c r="I68" s="5">
        <f t="shared" si="2"/>
        <v>1052594.1400000001</v>
      </c>
      <c r="J68" s="19"/>
      <c r="K68"/>
      <c r="L68" s="5"/>
      <c r="M68" s="5"/>
      <c r="N68" s="7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</row>
    <row r="69" spans="1:30" customFormat="1" ht="15">
      <c r="A69" s="9">
        <v>105834</v>
      </c>
      <c r="B69" s="9" t="s">
        <v>187</v>
      </c>
      <c r="C69" s="5">
        <v>339607.77</v>
      </c>
      <c r="D69" s="5">
        <v>114673.22</v>
      </c>
      <c r="E69" s="5">
        <v>-207955</v>
      </c>
      <c r="F69" s="5">
        <v>0</v>
      </c>
      <c r="G69" s="5">
        <v>0</v>
      </c>
      <c r="H69" s="5">
        <v>105579.87</v>
      </c>
      <c r="I69" s="5">
        <f t="shared" si="2"/>
        <v>237232.64000000001</v>
      </c>
      <c r="J69" s="19" t="s">
        <v>202</v>
      </c>
      <c r="L69" s="5"/>
      <c r="M69" s="5"/>
      <c r="N69" s="7"/>
    </row>
    <row r="70" spans="1:30" s="11" customFormat="1" ht="15">
      <c r="A70" s="9">
        <v>106603</v>
      </c>
      <c r="B70" s="16" t="s">
        <v>57</v>
      </c>
      <c r="C70" s="5">
        <v>30288.53</v>
      </c>
      <c r="D70" s="5">
        <v>9357.4500000000007</v>
      </c>
      <c r="E70" s="5">
        <v>-19417</v>
      </c>
      <c r="F70" s="5">
        <v>0</v>
      </c>
      <c r="G70" s="5">
        <v>0</v>
      </c>
      <c r="H70" s="5">
        <v>4627.88</v>
      </c>
      <c r="I70" s="5">
        <f t="shared" si="2"/>
        <v>15499.41</v>
      </c>
      <c r="J70" s="19"/>
      <c r="K70"/>
      <c r="L70" s="5"/>
      <c r="M70" s="5"/>
      <c r="N70" s="7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</row>
    <row r="71" spans="1:30" customFormat="1" ht="15">
      <c r="A71" s="12">
        <v>108777</v>
      </c>
      <c r="B71" s="18" t="s">
        <v>197</v>
      </c>
      <c r="C71" s="5">
        <v>97000</v>
      </c>
      <c r="D71" s="5">
        <v>87386.96</v>
      </c>
      <c r="E71" s="5">
        <v>0</v>
      </c>
      <c r="F71" s="5">
        <v>0</v>
      </c>
      <c r="G71" s="5">
        <v>0</v>
      </c>
      <c r="H71" s="5">
        <v>0</v>
      </c>
      <c r="I71" s="5">
        <f t="shared" si="2"/>
        <v>97000</v>
      </c>
      <c r="J71" s="19" t="s">
        <v>207</v>
      </c>
      <c r="L71" s="5"/>
      <c r="M71" s="5"/>
      <c r="N71" s="7"/>
    </row>
    <row r="72" spans="1:30" customFormat="1" ht="15">
      <c r="A72" s="9">
        <v>107983</v>
      </c>
      <c r="B72" s="16" t="s">
        <v>58</v>
      </c>
      <c r="C72" s="5">
        <v>23579.11</v>
      </c>
      <c r="D72" s="5">
        <v>5573.66</v>
      </c>
      <c r="E72" s="5">
        <v>-16826</v>
      </c>
      <c r="F72" s="5">
        <v>0</v>
      </c>
      <c r="G72" s="5">
        <v>0</v>
      </c>
      <c r="H72" s="5">
        <v>3449.27</v>
      </c>
      <c r="I72" s="5">
        <f t="shared" si="2"/>
        <v>10202.380000000001</v>
      </c>
      <c r="J72" s="19"/>
      <c r="L72" s="5"/>
      <c r="M72" s="5"/>
      <c r="N72" s="7"/>
    </row>
    <row r="73" spans="1:30" customFormat="1" ht="15">
      <c r="A73" s="9">
        <v>110554</v>
      </c>
      <c r="B73" s="16" t="s">
        <v>59</v>
      </c>
      <c r="C73" s="5">
        <v>120314.23</v>
      </c>
      <c r="D73" s="5">
        <v>143188.94</v>
      </c>
      <c r="E73" s="5">
        <v>0</v>
      </c>
      <c r="F73" s="5">
        <v>0</v>
      </c>
      <c r="G73" s="5">
        <v>19266</v>
      </c>
      <c r="H73" s="5">
        <v>27324.51</v>
      </c>
      <c r="I73" s="5">
        <f t="shared" si="2"/>
        <v>166904.74</v>
      </c>
      <c r="J73" s="19"/>
      <c r="L73" s="5"/>
      <c r="M73" s="5"/>
      <c r="N73" s="7"/>
    </row>
    <row r="74" spans="1:30" s="11" customFormat="1" ht="15">
      <c r="A74" s="12">
        <v>106458</v>
      </c>
      <c r="B74" s="18" t="s">
        <v>196</v>
      </c>
      <c r="C74" s="5">
        <v>262200</v>
      </c>
      <c r="D74" s="5">
        <v>83125.990000000005</v>
      </c>
      <c r="E74" s="5">
        <v>-113524</v>
      </c>
      <c r="F74" s="5">
        <v>0</v>
      </c>
      <c r="G74" s="5">
        <v>0</v>
      </c>
      <c r="H74" s="5">
        <v>0</v>
      </c>
      <c r="I74" s="5">
        <f t="shared" si="2"/>
        <v>148676</v>
      </c>
      <c r="J74" s="19" t="s">
        <v>207</v>
      </c>
      <c r="K74"/>
      <c r="L74" s="5"/>
      <c r="M74" s="5"/>
      <c r="N74" s="7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</row>
    <row r="75" spans="1:30" customFormat="1" ht="15">
      <c r="A75" s="9">
        <v>116052</v>
      </c>
      <c r="B75" s="16" t="s">
        <v>60</v>
      </c>
      <c r="C75" s="5">
        <v>243858.12</v>
      </c>
      <c r="D75" s="5">
        <v>96846.95</v>
      </c>
      <c r="E75" s="5">
        <v>-134818</v>
      </c>
      <c r="F75" s="5">
        <v>7147.32</v>
      </c>
      <c r="G75" s="5">
        <v>0</v>
      </c>
      <c r="H75" s="5">
        <v>41111.769999999997</v>
      </c>
      <c r="I75" s="5">
        <f t="shared" si="2"/>
        <v>157299.21</v>
      </c>
      <c r="J75" s="19"/>
      <c r="L75" s="5"/>
      <c r="M75" s="5"/>
      <c r="N75" s="7"/>
    </row>
    <row r="76" spans="1:30" customFormat="1" ht="15">
      <c r="A76" s="9">
        <v>118473</v>
      </c>
      <c r="B76" s="16" t="s">
        <v>61</v>
      </c>
      <c r="C76" s="5">
        <v>223225.68</v>
      </c>
      <c r="D76" s="5">
        <v>273953.17</v>
      </c>
      <c r="E76" s="5">
        <v>0</v>
      </c>
      <c r="F76" s="5">
        <v>0</v>
      </c>
      <c r="G76" s="5">
        <v>44030</v>
      </c>
      <c r="H76" s="5">
        <v>35843.85</v>
      </c>
      <c r="I76" s="5">
        <f t="shared" si="2"/>
        <v>303099.52999999997</v>
      </c>
      <c r="J76" s="19"/>
      <c r="L76" s="5"/>
      <c r="M76" s="5"/>
      <c r="N76" s="7"/>
    </row>
    <row r="77" spans="1:30" customFormat="1" ht="15">
      <c r="A77" s="9">
        <v>106369</v>
      </c>
      <c r="B77" s="16" t="s">
        <v>62</v>
      </c>
      <c r="C77" s="5">
        <v>639213.6</v>
      </c>
      <c r="D77" s="5">
        <v>612762.68000000005</v>
      </c>
      <c r="E77" s="5">
        <v>0</v>
      </c>
      <c r="F77" s="5">
        <v>0</v>
      </c>
      <c r="G77" s="5">
        <v>0</v>
      </c>
      <c r="H77" s="5">
        <v>108637.72</v>
      </c>
      <c r="I77" s="5">
        <f t="shared" si="2"/>
        <v>747851.32</v>
      </c>
      <c r="J77" s="19"/>
      <c r="L77" s="5"/>
      <c r="M77" s="5"/>
      <c r="N77" s="7"/>
    </row>
    <row r="78" spans="1:30" customFormat="1" ht="15">
      <c r="A78" s="9">
        <v>122238</v>
      </c>
      <c r="B78" s="16" t="s">
        <v>177</v>
      </c>
      <c r="C78" s="5">
        <v>2027672.46</v>
      </c>
      <c r="D78" s="5">
        <v>1562747.07</v>
      </c>
      <c r="E78" s="5">
        <v>-363541</v>
      </c>
      <c r="F78" s="5">
        <v>0</v>
      </c>
      <c r="G78" s="5">
        <v>0</v>
      </c>
      <c r="H78" s="5">
        <v>357492.76</v>
      </c>
      <c r="I78" s="5">
        <f t="shared" si="2"/>
        <v>2021624.22</v>
      </c>
      <c r="J78" s="19"/>
      <c r="K78" s="11"/>
      <c r="L78" s="5"/>
      <c r="M78" s="5"/>
      <c r="N78" s="7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</row>
    <row r="79" spans="1:30" customFormat="1" ht="15">
      <c r="A79" s="9">
        <v>118164</v>
      </c>
      <c r="B79" s="16" t="s">
        <v>63</v>
      </c>
      <c r="C79" s="5">
        <v>1408179.14</v>
      </c>
      <c r="D79" s="5">
        <v>1442839.89</v>
      </c>
      <c r="E79" s="5">
        <v>0</v>
      </c>
      <c r="F79" s="5">
        <v>521517.84</v>
      </c>
      <c r="G79" s="5">
        <v>0</v>
      </c>
      <c r="H79" s="5">
        <v>238445.8</v>
      </c>
      <c r="I79" s="5">
        <f t="shared" si="2"/>
        <v>2168142.7799999998</v>
      </c>
      <c r="J79" s="19"/>
      <c r="L79" s="5"/>
      <c r="M79" s="5"/>
      <c r="N79" s="7"/>
    </row>
    <row r="80" spans="1:30" customFormat="1" ht="15">
      <c r="A80" s="9">
        <v>108080</v>
      </c>
      <c r="B80" s="16" t="s">
        <v>64</v>
      </c>
      <c r="C80" s="5">
        <v>423636.64999999997</v>
      </c>
      <c r="D80" s="5">
        <v>398200.62</v>
      </c>
      <c r="E80" s="5">
        <v>-4254</v>
      </c>
      <c r="F80" s="5">
        <v>0</v>
      </c>
      <c r="G80" s="5">
        <v>0</v>
      </c>
      <c r="H80" s="5">
        <v>103811.69</v>
      </c>
      <c r="I80" s="5">
        <f t="shared" si="2"/>
        <v>523194.33999999997</v>
      </c>
      <c r="J80" s="19"/>
      <c r="K80" s="11"/>
      <c r="L80" s="5"/>
      <c r="M80" s="5"/>
      <c r="N80" s="7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</row>
    <row r="81" spans="1:30" customFormat="1" ht="15">
      <c r="A81" s="9">
        <v>117356</v>
      </c>
      <c r="B81" s="16" t="s">
        <v>163</v>
      </c>
      <c r="C81" s="5">
        <v>14224.23</v>
      </c>
      <c r="D81" s="5">
        <v>27951.34</v>
      </c>
      <c r="E81" s="5">
        <v>0</v>
      </c>
      <c r="F81" s="5">
        <v>0</v>
      </c>
      <c r="G81" s="5">
        <v>13300</v>
      </c>
      <c r="H81" s="5">
        <v>2066.42</v>
      </c>
      <c r="I81" s="5">
        <f t="shared" si="2"/>
        <v>29590.65</v>
      </c>
      <c r="J81" s="19"/>
      <c r="L81" s="5"/>
      <c r="M81" s="5"/>
      <c r="N81" s="7"/>
    </row>
    <row r="82" spans="1:30" customFormat="1" ht="15">
      <c r="A82" s="9">
        <v>107481</v>
      </c>
      <c r="B82" s="16" t="s">
        <v>65</v>
      </c>
      <c r="C82" s="5">
        <v>266611.20000000001</v>
      </c>
      <c r="D82" s="5">
        <v>266539.33999999997</v>
      </c>
      <c r="E82" s="5">
        <v>0</v>
      </c>
      <c r="F82" s="5">
        <v>0</v>
      </c>
      <c r="G82" s="5">
        <v>0</v>
      </c>
      <c r="H82" s="5">
        <v>154242.08000000002</v>
      </c>
      <c r="I82" s="5">
        <f t="shared" si="2"/>
        <v>420853.28</v>
      </c>
      <c r="J82" s="19"/>
      <c r="L82" s="5"/>
      <c r="M82" s="5"/>
      <c r="N82" s="7"/>
    </row>
    <row r="83" spans="1:30" customFormat="1" ht="15">
      <c r="A83" s="9">
        <v>122929</v>
      </c>
      <c r="B83" s="16" t="s">
        <v>178</v>
      </c>
      <c r="C83" s="5">
        <v>66159.81</v>
      </c>
      <c r="D83" s="5">
        <v>53551.53</v>
      </c>
      <c r="E83" s="5">
        <v>-9300</v>
      </c>
      <c r="F83" s="5">
        <v>0</v>
      </c>
      <c r="G83" s="5">
        <v>0</v>
      </c>
      <c r="H83" s="5">
        <v>11295.96</v>
      </c>
      <c r="I83" s="5">
        <f t="shared" si="2"/>
        <v>68155.76999999999</v>
      </c>
      <c r="J83" s="19"/>
      <c r="L83" s="5"/>
      <c r="M83" s="5"/>
      <c r="N83" s="7"/>
    </row>
    <row r="84" spans="1:30" customFormat="1" ht="15">
      <c r="A84" s="12">
        <v>106393</v>
      </c>
      <c r="B84" s="18" t="s">
        <v>66</v>
      </c>
      <c r="C84" s="5">
        <v>566508.04</v>
      </c>
      <c r="D84" s="5">
        <v>561124.77</v>
      </c>
      <c r="E84" s="5">
        <v>0</v>
      </c>
      <c r="F84" s="5">
        <v>0</v>
      </c>
      <c r="G84" s="5">
        <v>0</v>
      </c>
      <c r="H84" s="5">
        <v>104100.47</v>
      </c>
      <c r="I84" s="5">
        <f t="shared" si="2"/>
        <v>670608.51</v>
      </c>
      <c r="J84" s="19"/>
      <c r="K84" s="11"/>
      <c r="L84" s="5"/>
      <c r="M84" s="5"/>
      <c r="N84" s="7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</row>
    <row r="85" spans="1:30" customFormat="1" ht="15">
      <c r="A85" s="9">
        <v>108780</v>
      </c>
      <c r="B85" s="16" t="s">
        <v>67</v>
      </c>
      <c r="C85" s="5">
        <v>517388.29</v>
      </c>
      <c r="D85" s="5">
        <v>214082.01</v>
      </c>
      <c r="E85" s="5">
        <v>-277437</v>
      </c>
      <c r="F85" s="5">
        <v>0</v>
      </c>
      <c r="G85" s="5">
        <v>0</v>
      </c>
      <c r="H85" s="5">
        <v>85352.4</v>
      </c>
      <c r="I85" s="5">
        <f t="shared" si="2"/>
        <v>325303.68999999994</v>
      </c>
      <c r="J85" s="19"/>
      <c r="L85" s="5"/>
      <c r="M85" s="5"/>
      <c r="N85" s="7"/>
    </row>
    <row r="86" spans="1:30" customFormat="1" ht="15">
      <c r="A86" s="9">
        <v>105055</v>
      </c>
      <c r="B86" s="16" t="s">
        <v>68</v>
      </c>
      <c r="C86" s="5">
        <v>763923.47</v>
      </c>
      <c r="D86" s="5">
        <v>746309.42</v>
      </c>
      <c r="E86" s="5">
        <v>0</v>
      </c>
      <c r="F86" s="5">
        <v>0</v>
      </c>
      <c r="G86" s="5">
        <v>0</v>
      </c>
      <c r="H86" s="5">
        <v>96148.9</v>
      </c>
      <c r="I86" s="5">
        <f t="shared" si="2"/>
        <v>860072.37</v>
      </c>
      <c r="J86" s="19"/>
      <c r="L86" s="5"/>
      <c r="M86" s="5"/>
      <c r="N86" s="7"/>
    </row>
    <row r="87" spans="1:30" customFormat="1" ht="15">
      <c r="A87" s="9">
        <v>116216</v>
      </c>
      <c r="B87" s="16" t="s">
        <v>69</v>
      </c>
      <c r="C87" s="5">
        <v>168844.88</v>
      </c>
      <c r="D87" s="5">
        <v>100784.53</v>
      </c>
      <c r="E87" s="5">
        <v>-59618</v>
      </c>
      <c r="F87" s="5">
        <v>0</v>
      </c>
      <c r="G87" s="5">
        <v>0</v>
      </c>
      <c r="H87" s="5">
        <v>34944.449999999997</v>
      </c>
      <c r="I87" s="5">
        <f t="shared" si="2"/>
        <v>144171.33000000002</v>
      </c>
      <c r="J87" s="19"/>
      <c r="L87" s="5"/>
      <c r="M87" s="5"/>
      <c r="N87" s="7"/>
    </row>
    <row r="88" spans="1:30" s="11" customFormat="1" ht="15">
      <c r="A88" s="9">
        <v>116502</v>
      </c>
      <c r="B88" s="16" t="s">
        <v>70</v>
      </c>
      <c r="C88" s="5">
        <v>448315.03</v>
      </c>
      <c r="D88" s="5">
        <v>385758.71</v>
      </c>
      <c r="E88" s="5">
        <v>-40140</v>
      </c>
      <c r="F88" s="5">
        <v>0</v>
      </c>
      <c r="G88" s="5">
        <v>0</v>
      </c>
      <c r="H88" s="5">
        <v>83581.11</v>
      </c>
      <c r="I88" s="5">
        <f t="shared" si="2"/>
        <v>491756.14</v>
      </c>
      <c r="J88" s="19"/>
      <c r="K88"/>
      <c r="L88" s="5"/>
      <c r="M88" s="5"/>
      <c r="N88" s="7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</row>
    <row r="89" spans="1:30" customFormat="1" ht="15">
      <c r="A89" s="9">
        <v>122889</v>
      </c>
      <c r="B89" s="16" t="s">
        <v>179</v>
      </c>
      <c r="C89" s="5">
        <v>197035.28</v>
      </c>
      <c r="D89" s="5">
        <v>164060.41</v>
      </c>
      <c r="E89" s="5">
        <v>-23123</v>
      </c>
      <c r="F89" s="5">
        <v>0</v>
      </c>
      <c r="G89" s="5">
        <v>0</v>
      </c>
      <c r="H89" s="5">
        <v>40062.85</v>
      </c>
      <c r="I89" s="5">
        <f t="shared" si="2"/>
        <v>213975.13</v>
      </c>
      <c r="J89" s="19"/>
      <c r="L89" s="5"/>
      <c r="M89" s="5"/>
      <c r="N89" s="7"/>
    </row>
    <row r="90" spans="1:30" customFormat="1" ht="15">
      <c r="A90" s="9">
        <v>108552</v>
      </c>
      <c r="B90" s="16" t="s">
        <v>71</v>
      </c>
      <c r="C90" s="5">
        <v>552184.38</v>
      </c>
      <c r="D90" s="5">
        <v>473928.32</v>
      </c>
      <c r="E90" s="5">
        <v>-50647</v>
      </c>
      <c r="F90" s="5">
        <v>0</v>
      </c>
      <c r="G90" s="5">
        <v>0</v>
      </c>
      <c r="H90" s="5">
        <v>96297.37</v>
      </c>
      <c r="I90" s="5">
        <f t="shared" si="2"/>
        <v>597834.75</v>
      </c>
      <c r="J90" s="19"/>
      <c r="L90" s="5"/>
      <c r="M90" s="5"/>
      <c r="N90" s="7"/>
    </row>
    <row r="91" spans="1:30" customFormat="1" ht="15">
      <c r="A91" s="9">
        <v>106695</v>
      </c>
      <c r="B91" s="16" t="s">
        <v>72</v>
      </c>
      <c r="C91" s="5">
        <v>256507.47</v>
      </c>
      <c r="D91" s="5">
        <v>264654.59999999998</v>
      </c>
      <c r="E91" s="5">
        <v>0</v>
      </c>
      <c r="F91" s="5">
        <v>0</v>
      </c>
      <c r="G91" s="5">
        <v>452</v>
      </c>
      <c r="H91" s="5">
        <v>60655.05</v>
      </c>
      <c r="I91" s="5">
        <f t="shared" si="2"/>
        <v>317614.52</v>
      </c>
      <c r="J91" s="19"/>
      <c r="L91" s="5"/>
      <c r="M91" s="5"/>
      <c r="N91" s="7"/>
    </row>
    <row r="92" spans="1:30" customFormat="1" ht="15">
      <c r="A92" s="12">
        <v>107136</v>
      </c>
      <c r="B92" s="18" t="s">
        <v>194</v>
      </c>
      <c r="C92" s="5">
        <v>116400</v>
      </c>
      <c r="D92" s="5">
        <v>14388.18</v>
      </c>
      <c r="E92" s="5">
        <v>-72903</v>
      </c>
      <c r="F92" s="5">
        <v>0</v>
      </c>
      <c r="G92" s="5">
        <v>0</v>
      </c>
      <c r="H92" s="5">
        <v>0</v>
      </c>
      <c r="I92" s="5">
        <f t="shared" si="2"/>
        <v>43497</v>
      </c>
      <c r="J92" s="19" t="s">
        <v>207</v>
      </c>
      <c r="L92" s="5"/>
      <c r="M92" s="5"/>
      <c r="N92" s="7"/>
    </row>
    <row r="93" spans="1:30" customFormat="1" ht="15">
      <c r="A93" s="9">
        <v>109969</v>
      </c>
      <c r="B93" s="16" t="s">
        <v>73</v>
      </c>
      <c r="C93" s="5">
        <v>4044043.52</v>
      </c>
      <c r="D93" s="5">
        <v>2856558.56</v>
      </c>
      <c r="E93" s="5">
        <v>-985283</v>
      </c>
      <c r="F93" s="5">
        <v>0</v>
      </c>
      <c r="G93" s="5">
        <v>0</v>
      </c>
      <c r="H93" s="5">
        <v>827758.57000000007</v>
      </c>
      <c r="I93" s="5">
        <f t="shared" si="2"/>
        <v>3886519.09</v>
      </c>
      <c r="J93" s="19"/>
      <c r="L93" s="5"/>
      <c r="M93" s="5"/>
      <c r="N93" s="7"/>
    </row>
    <row r="94" spans="1:30" customFormat="1" ht="15">
      <c r="A94" s="9">
        <v>107016</v>
      </c>
      <c r="B94" s="16" t="s">
        <v>74</v>
      </c>
      <c r="C94" s="5">
        <v>1204903.95</v>
      </c>
      <c r="D94" s="5">
        <v>920281.55</v>
      </c>
      <c r="E94" s="5">
        <v>-224377</v>
      </c>
      <c r="F94" s="5">
        <v>0</v>
      </c>
      <c r="G94" s="5">
        <v>0</v>
      </c>
      <c r="H94" s="5">
        <v>221263.61</v>
      </c>
      <c r="I94" s="5">
        <f t="shared" si="2"/>
        <v>1201790.56</v>
      </c>
      <c r="J94" s="19"/>
      <c r="L94" s="5"/>
      <c r="M94" s="5"/>
      <c r="N94" s="7"/>
    </row>
    <row r="95" spans="1:30" s="11" customFormat="1" ht="15">
      <c r="A95" s="12">
        <v>107560</v>
      </c>
      <c r="B95" s="18" t="s">
        <v>200</v>
      </c>
      <c r="C95" s="5">
        <v>65550</v>
      </c>
      <c r="D95" s="5">
        <v>684.46</v>
      </c>
      <c r="E95" s="5">
        <v>-48478</v>
      </c>
      <c r="F95" s="5">
        <v>0</v>
      </c>
      <c r="G95" s="5">
        <v>0</v>
      </c>
      <c r="H95" s="5">
        <v>0</v>
      </c>
      <c r="I95" s="5">
        <f t="shared" si="2"/>
        <v>17072</v>
      </c>
      <c r="J95" s="19" t="s">
        <v>207</v>
      </c>
      <c r="K95"/>
      <c r="L95" s="5"/>
      <c r="M95" s="5"/>
      <c r="N95" s="7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</row>
    <row r="96" spans="1:30" customFormat="1" ht="15">
      <c r="A96" s="9">
        <v>107557</v>
      </c>
      <c r="B96" s="16" t="s">
        <v>75</v>
      </c>
      <c r="C96" s="5">
        <v>42539.39</v>
      </c>
      <c r="D96" s="5">
        <v>30589.200000000001</v>
      </c>
      <c r="E96" s="5">
        <v>-9823</v>
      </c>
      <c r="F96" s="5">
        <v>3565</v>
      </c>
      <c r="G96" s="5">
        <v>0</v>
      </c>
      <c r="H96" s="5">
        <v>7259.96</v>
      </c>
      <c r="I96" s="5">
        <f t="shared" si="2"/>
        <v>43541.35</v>
      </c>
      <c r="J96" s="19"/>
      <c r="L96" s="5"/>
      <c r="M96" s="5"/>
      <c r="N96" s="7"/>
    </row>
    <row r="97" spans="1:30" customFormat="1" ht="15">
      <c r="A97" s="9">
        <v>105060</v>
      </c>
      <c r="B97" s="16" t="s">
        <v>76</v>
      </c>
      <c r="C97" s="5">
        <v>2470199.02</v>
      </c>
      <c r="D97" s="5">
        <v>1220873.02</v>
      </c>
      <c r="E97" s="5">
        <v>-1125816</v>
      </c>
      <c r="F97" s="5">
        <v>0</v>
      </c>
      <c r="G97" s="5">
        <v>0</v>
      </c>
      <c r="H97" s="5">
        <v>408833.65</v>
      </c>
      <c r="I97" s="5">
        <f t="shared" si="2"/>
        <v>1753216.67</v>
      </c>
      <c r="J97" s="19"/>
      <c r="L97" s="5"/>
      <c r="M97" s="5"/>
      <c r="N97" s="7"/>
    </row>
    <row r="98" spans="1:30" customFormat="1" ht="15">
      <c r="A98" s="9">
        <v>108877</v>
      </c>
      <c r="B98" s="16" t="s">
        <v>77</v>
      </c>
      <c r="C98" s="5">
        <v>812949.31</v>
      </c>
      <c r="D98" s="5">
        <v>931956.16</v>
      </c>
      <c r="E98" s="5">
        <v>0</v>
      </c>
      <c r="F98" s="5">
        <v>0</v>
      </c>
      <c r="G98" s="5">
        <v>94619</v>
      </c>
      <c r="H98" s="5">
        <v>122331.44</v>
      </c>
      <c r="I98" s="5">
        <f t="shared" si="2"/>
        <v>1029899.75</v>
      </c>
      <c r="J98" s="19"/>
      <c r="L98" s="5"/>
      <c r="M98" s="5"/>
      <c r="N98" s="7"/>
    </row>
    <row r="99" spans="1:30" customFormat="1" ht="15">
      <c r="A99" s="9">
        <v>106907</v>
      </c>
      <c r="B99" s="16" t="s">
        <v>78</v>
      </c>
      <c r="C99" s="5">
        <v>398307.68</v>
      </c>
      <c r="D99" s="5">
        <v>414126.33</v>
      </c>
      <c r="E99" s="5">
        <v>0</v>
      </c>
      <c r="F99" s="5">
        <v>0</v>
      </c>
      <c r="G99" s="5">
        <v>3870</v>
      </c>
      <c r="H99" s="5">
        <v>67355.83</v>
      </c>
      <c r="I99" s="5">
        <f t="shared" ref="I99:I130" si="3">SUM(C99+E99+F99+G99+H99)</f>
        <v>469533.51</v>
      </c>
      <c r="J99" s="19"/>
      <c r="L99" s="5"/>
      <c r="M99" s="5"/>
      <c r="N99" s="7"/>
    </row>
    <row r="100" spans="1:30" customFormat="1" ht="15">
      <c r="A100" s="9">
        <v>106372</v>
      </c>
      <c r="B100" s="16" t="s">
        <v>79</v>
      </c>
      <c r="C100" s="5">
        <v>3618335.47</v>
      </c>
      <c r="D100" s="5">
        <v>3633227.41</v>
      </c>
      <c r="E100" s="5">
        <v>0</v>
      </c>
      <c r="F100" s="5">
        <v>0</v>
      </c>
      <c r="G100" s="5">
        <v>0</v>
      </c>
      <c r="H100" s="5">
        <v>627108.42000000004</v>
      </c>
      <c r="I100" s="5">
        <f t="shared" si="3"/>
        <v>4245443.8900000006</v>
      </c>
      <c r="J100" s="19"/>
      <c r="K100" s="11"/>
      <c r="L100" s="5"/>
      <c r="M100" s="5"/>
      <c r="N100" s="7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</row>
    <row r="101" spans="1:30" customFormat="1" ht="15">
      <c r="A101" s="9">
        <v>115618</v>
      </c>
      <c r="B101" s="16" t="s">
        <v>80</v>
      </c>
      <c r="C101" s="5">
        <v>225286.95</v>
      </c>
      <c r="D101" s="5">
        <v>9604.06</v>
      </c>
      <c r="E101" s="5">
        <v>-204419</v>
      </c>
      <c r="F101" s="5">
        <v>0</v>
      </c>
      <c r="G101" s="5">
        <v>0</v>
      </c>
      <c r="H101" s="5">
        <v>39435.26</v>
      </c>
      <c r="I101" s="5">
        <f t="shared" si="3"/>
        <v>60303.210000000014</v>
      </c>
      <c r="J101" s="19" t="s">
        <v>203</v>
      </c>
      <c r="L101" s="5"/>
      <c r="M101" s="5"/>
      <c r="N101" s="7"/>
    </row>
    <row r="102" spans="1:30" customFormat="1" ht="15">
      <c r="A102" s="9">
        <v>106311</v>
      </c>
      <c r="B102" s="16" t="s">
        <v>81</v>
      </c>
      <c r="C102" s="5">
        <v>750686.07</v>
      </c>
      <c r="D102" s="5">
        <v>771832.77999999991</v>
      </c>
      <c r="E102" s="5">
        <v>0</v>
      </c>
      <c r="F102" s="5">
        <v>0</v>
      </c>
      <c r="G102" s="5">
        <v>0</v>
      </c>
      <c r="H102" s="5">
        <v>128582.39999999999</v>
      </c>
      <c r="I102" s="5">
        <f t="shared" si="3"/>
        <v>879268.47</v>
      </c>
      <c r="J102" s="19"/>
      <c r="L102" s="5"/>
      <c r="M102" s="5"/>
      <c r="N102" s="7"/>
    </row>
    <row r="103" spans="1:30" customFormat="1" ht="15">
      <c r="A103" s="9">
        <v>106358</v>
      </c>
      <c r="B103" s="16" t="s">
        <v>82</v>
      </c>
      <c r="C103" s="5">
        <v>358546.69</v>
      </c>
      <c r="D103" s="5">
        <v>184354.63</v>
      </c>
      <c r="E103" s="5">
        <v>-156265</v>
      </c>
      <c r="F103" s="5">
        <v>0</v>
      </c>
      <c r="G103" s="5">
        <v>0</v>
      </c>
      <c r="H103" s="5">
        <v>83247.839999999997</v>
      </c>
      <c r="I103" s="5">
        <f t="shared" si="3"/>
        <v>285529.53000000003</v>
      </c>
      <c r="J103" s="19"/>
      <c r="L103" s="5"/>
      <c r="M103" s="5"/>
      <c r="N103" s="7"/>
    </row>
    <row r="104" spans="1:30" customFormat="1" ht="15">
      <c r="A104" s="9">
        <v>115072</v>
      </c>
      <c r="B104" s="16" t="s">
        <v>83</v>
      </c>
      <c r="C104" s="5">
        <v>828438.71</v>
      </c>
      <c r="D104" s="5">
        <v>779465.9</v>
      </c>
      <c r="E104" s="5">
        <v>-7551</v>
      </c>
      <c r="F104" s="5">
        <v>0</v>
      </c>
      <c r="G104" s="5">
        <v>0</v>
      </c>
      <c r="H104" s="5">
        <v>152120.62</v>
      </c>
      <c r="I104" s="5">
        <f t="shared" si="3"/>
        <v>973008.33</v>
      </c>
      <c r="J104" s="19"/>
      <c r="L104" s="5"/>
      <c r="M104" s="5"/>
      <c r="N104" s="7"/>
    </row>
    <row r="105" spans="1:30" customFormat="1" ht="15">
      <c r="A105" s="9">
        <v>116638</v>
      </c>
      <c r="B105" s="16" t="s">
        <v>84</v>
      </c>
      <c r="C105" s="5">
        <v>1099712.78</v>
      </c>
      <c r="D105" s="5">
        <v>1049644.97</v>
      </c>
      <c r="E105" s="5">
        <v>0</v>
      </c>
      <c r="F105" s="5">
        <v>0</v>
      </c>
      <c r="G105" s="5">
        <v>0</v>
      </c>
      <c r="H105" s="5">
        <v>161350.26</v>
      </c>
      <c r="I105" s="5">
        <f t="shared" si="3"/>
        <v>1261063.04</v>
      </c>
      <c r="J105" s="19"/>
      <c r="L105" s="5"/>
      <c r="M105" s="5"/>
      <c r="N105" s="7"/>
    </row>
    <row r="106" spans="1:30" customFormat="1" ht="15">
      <c r="A106" s="9">
        <v>118499</v>
      </c>
      <c r="B106" s="16" t="s">
        <v>85</v>
      </c>
      <c r="C106" s="5">
        <v>222118.6</v>
      </c>
      <c r="D106" s="5">
        <v>95687.29</v>
      </c>
      <c r="E106" s="5">
        <v>-115325</v>
      </c>
      <c r="F106" s="5">
        <v>0</v>
      </c>
      <c r="G106" s="5">
        <v>0</v>
      </c>
      <c r="H106" s="5">
        <v>49782.79</v>
      </c>
      <c r="I106" s="5">
        <f t="shared" si="3"/>
        <v>156576.39000000001</v>
      </c>
      <c r="J106" s="19"/>
      <c r="L106" s="5"/>
      <c r="M106" s="5"/>
      <c r="N106" s="7"/>
    </row>
    <row r="107" spans="1:30" customFormat="1" ht="15">
      <c r="A107" s="9">
        <v>108041</v>
      </c>
      <c r="B107" s="16" t="s">
        <v>86</v>
      </c>
      <c r="C107" s="5">
        <v>13598.4</v>
      </c>
      <c r="D107" s="5">
        <v>13514.06</v>
      </c>
      <c r="E107" s="5">
        <v>0</v>
      </c>
      <c r="F107" s="5">
        <v>0</v>
      </c>
      <c r="G107" s="5">
        <v>0</v>
      </c>
      <c r="H107" s="5">
        <v>1215.3</v>
      </c>
      <c r="I107" s="5">
        <f t="shared" si="3"/>
        <v>14813.699999999999</v>
      </c>
      <c r="J107" s="19"/>
      <c r="K107" s="11"/>
      <c r="L107" s="5"/>
      <c r="M107" s="5"/>
      <c r="N107" s="7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</row>
    <row r="108" spans="1:30" customFormat="1" ht="15">
      <c r="A108" s="12">
        <v>118589</v>
      </c>
      <c r="B108" s="18" t="s">
        <v>190</v>
      </c>
      <c r="C108" s="5">
        <v>437000</v>
      </c>
      <c r="D108" s="5">
        <v>186450.66</v>
      </c>
      <c r="E108" s="5">
        <v>-141299</v>
      </c>
      <c r="F108" s="5">
        <v>0</v>
      </c>
      <c r="G108" s="5">
        <v>0</v>
      </c>
      <c r="H108" s="5">
        <v>0</v>
      </c>
      <c r="I108" s="5">
        <f t="shared" si="3"/>
        <v>295701</v>
      </c>
      <c r="J108" s="19" t="s">
        <v>207</v>
      </c>
      <c r="L108" s="5"/>
      <c r="M108" s="5"/>
      <c r="N108" s="7"/>
    </row>
    <row r="109" spans="1:30" customFormat="1" ht="15">
      <c r="A109" s="9">
        <v>107613</v>
      </c>
      <c r="B109" s="16" t="s">
        <v>87</v>
      </c>
      <c r="C109" s="5">
        <v>376810.8</v>
      </c>
      <c r="D109" s="5">
        <v>373197.96</v>
      </c>
      <c r="E109" s="5">
        <v>0</v>
      </c>
      <c r="F109" s="5">
        <v>0</v>
      </c>
      <c r="G109" s="5">
        <v>0</v>
      </c>
      <c r="H109" s="5">
        <v>62551.41</v>
      </c>
      <c r="I109" s="5">
        <f t="shared" si="3"/>
        <v>439362.20999999996</v>
      </c>
      <c r="J109" s="19"/>
      <c r="L109" s="5"/>
      <c r="M109" s="5"/>
      <c r="N109" s="7"/>
    </row>
    <row r="110" spans="1:30" s="11" customFormat="1" ht="15">
      <c r="A110" s="9">
        <v>105884</v>
      </c>
      <c r="B110" s="16" t="s">
        <v>88</v>
      </c>
      <c r="C110" s="5">
        <v>432668.37</v>
      </c>
      <c r="D110" s="5">
        <v>446708.79</v>
      </c>
      <c r="E110" s="5">
        <v>0</v>
      </c>
      <c r="F110" s="5">
        <v>0</v>
      </c>
      <c r="G110" s="5">
        <v>1060</v>
      </c>
      <c r="H110" s="5">
        <v>71811.75</v>
      </c>
      <c r="I110" s="5">
        <f t="shared" si="3"/>
        <v>505540.12</v>
      </c>
      <c r="J110" s="19"/>
      <c r="K110"/>
      <c r="L110" s="5"/>
      <c r="M110" s="5"/>
      <c r="N110" s="7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</row>
    <row r="111" spans="1:30" customFormat="1" ht="15">
      <c r="A111" s="9">
        <v>105809</v>
      </c>
      <c r="B111" s="16" t="s">
        <v>89</v>
      </c>
      <c r="C111" s="5">
        <v>987457.93</v>
      </c>
      <c r="D111" s="5">
        <v>954530.51</v>
      </c>
      <c r="E111" s="5">
        <v>0</v>
      </c>
      <c r="F111" s="5">
        <v>0</v>
      </c>
      <c r="G111" s="5">
        <v>0</v>
      </c>
      <c r="H111" s="5">
        <v>147449.91</v>
      </c>
      <c r="I111" s="5">
        <f t="shared" si="3"/>
        <v>1134907.8400000001</v>
      </c>
      <c r="J111" s="19"/>
      <c r="L111" s="5"/>
      <c r="M111" s="5"/>
      <c r="N111" s="7"/>
    </row>
    <row r="112" spans="1:30" customFormat="1" ht="15">
      <c r="A112" s="9">
        <v>106974</v>
      </c>
      <c r="B112" s="16" t="s">
        <v>90</v>
      </c>
      <c r="C112" s="5">
        <v>192536.98</v>
      </c>
      <c r="D112" s="5">
        <v>148758.01</v>
      </c>
      <c r="E112" s="5">
        <v>-34152</v>
      </c>
      <c r="F112" s="5">
        <v>0</v>
      </c>
      <c r="G112" s="5">
        <v>0</v>
      </c>
      <c r="H112" s="5">
        <v>35125.71</v>
      </c>
      <c r="I112" s="5">
        <f t="shared" si="3"/>
        <v>193510.69</v>
      </c>
      <c r="J112" s="19"/>
      <c r="L112" s="5"/>
      <c r="M112" s="5"/>
      <c r="N112" s="7"/>
    </row>
    <row r="113" spans="1:30" s="11" customFormat="1" ht="15">
      <c r="A113" s="9">
        <v>108652</v>
      </c>
      <c r="B113" s="16" t="s">
        <v>91</v>
      </c>
      <c r="C113" s="5">
        <v>275218.43</v>
      </c>
      <c r="D113" s="5">
        <v>250811.21</v>
      </c>
      <c r="E113" s="5">
        <v>-10646</v>
      </c>
      <c r="F113" s="5">
        <v>0</v>
      </c>
      <c r="G113" s="5">
        <v>0</v>
      </c>
      <c r="H113" s="5">
        <v>49911.9</v>
      </c>
      <c r="I113" s="5">
        <f t="shared" si="3"/>
        <v>314484.33</v>
      </c>
      <c r="J113" s="19"/>
      <c r="K113"/>
      <c r="L113" s="5"/>
      <c r="M113" s="5"/>
      <c r="N113" s="7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</row>
    <row r="114" spans="1:30" customFormat="1" ht="15">
      <c r="A114" s="9">
        <v>108590</v>
      </c>
      <c r="B114" s="16" t="s">
        <v>92</v>
      </c>
      <c r="C114" s="5">
        <v>72755.12</v>
      </c>
      <c r="D114" s="5">
        <v>51585.83</v>
      </c>
      <c r="E114" s="5">
        <v>-17531</v>
      </c>
      <c r="F114" s="5">
        <v>0</v>
      </c>
      <c r="G114" s="5">
        <v>0</v>
      </c>
      <c r="H114" s="5">
        <v>13429.69</v>
      </c>
      <c r="I114" s="5">
        <f t="shared" si="3"/>
        <v>68653.81</v>
      </c>
      <c r="J114" s="19" t="s">
        <v>203</v>
      </c>
      <c r="L114" s="5"/>
      <c r="M114" s="5"/>
      <c r="N114" s="7"/>
    </row>
    <row r="115" spans="1:30" customFormat="1" ht="15">
      <c r="A115" s="9">
        <v>107028</v>
      </c>
      <c r="B115" s="16" t="s">
        <v>93</v>
      </c>
      <c r="C115" s="5">
        <v>1578329.66</v>
      </c>
      <c r="D115" s="5">
        <v>1527232.94</v>
      </c>
      <c r="E115" s="5">
        <v>0</v>
      </c>
      <c r="F115" s="5">
        <v>0</v>
      </c>
      <c r="G115" s="5">
        <v>0</v>
      </c>
      <c r="H115" s="5">
        <v>283145.23</v>
      </c>
      <c r="I115" s="5">
        <f t="shared" si="3"/>
        <v>1861474.89</v>
      </c>
      <c r="J115" s="19"/>
      <c r="L115" s="5"/>
      <c r="M115" s="5"/>
      <c r="N115" s="7"/>
    </row>
    <row r="116" spans="1:30" customFormat="1" ht="15">
      <c r="A116" s="9">
        <v>108786</v>
      </c>
      <c r="B116" s="16" t="s">
        <v>181</v>
      </c>
      <c r="C116" s="5">
        <v>398042.36</v>
      </c>
      <c r="D116" s="5">
        <v>339555.68</v>
      </c>
      <c r="E116" s="5">
        <v>-38585</v>
      </c>
      <c r="F116" s="5">
        <v>0</v>
      </c>
      <c r="G116" s="5">
        <v>0</v>
      </c>
      <c r="H116" s="5">
        <v>49409.81</v>
      </c>
      <c r="I116" s="5">
        <f t="shared" si="3"/>
        <v>408867.17</v>
      </c>
      <c r="J116" s="19"/>
      <c r="L116" s="5"/>
      <c r="M116" s="5"/>
      <c r="N116" s="7"/>
    </row>
    <row r="117" spans="1:30" customFormat="1" ht="15">
      <c r="A117" s="9">
        <v>108005</v>
      </c>
      <c r="B117" s="16" t="s">
        <v>94</v>
      </c>
      <c r="C117" s="5">
        <v>164574.73000000001</v>
      </c>
      <c r="D117" s="5">
        <v>72433.490000000005</v>
      </c>
      <c r="E117" s="5">
        <v>-83912</v>
      </c>
      <c r="F117" s="5">
        <v>0</v>
      </c>
      <c r="G117" s="5">
        <v>0</v>
      </c>
      <c r="H117" s="5">
        <v>22416.959999999999</v>
      </c>
      <c r="I117" s="5">
        <f t="shared" si="3"/>
        <v>103079.69</v>
      </c>
      <c r="J117" s="19"/>
      <c r="L117" s="5"/>
      <c r="M117" s="5"/>
      <c r="N117" s="7"/>
    </row>
    <row r="118" spans="1:30" customFormat="1" ht="15">
      <c r="A118" s="9">
        <v>107765</v>
      </c>
      <c r="B118" s="16" t="s">
        <v>160</v>
      </c>
      <c r="C118" s="5">
        <v>31247</v>
      </c>
      <c r="D118" s="5">
        <v>42253.27</v>
      </c>
      <c r="E118" s="5">
        <v>0</v>
      </c>
      <c r="F118" s="5">
        <v>0</v>
      </c>
      <c r="G118" s="5">
        <v>10069</v>
      </c>
      <c r="H118" s="5">
        <v>4593</v>
      </c>
      <c r="I118" s="5">
        <f t="shared" si="3"/>
        <v>45909</v>
      </c>
      <c r="J118" s="19"/>
      <c r="L118" s="5"/>
      <c r="M118" s="5"/>
      <c r="N118" s="7"/>
    </row>
    <row r="119" spans="1:30" s="11" customFormat="1" ht="15">
      <c r="A119" s="9">
        <v>118729</v>
      </c>
      <c r="B119" s="16" t="s">
        <v>95</v>
      </c>
      <c r="C119" s="5">
        <v>287242.38</v>
      </c>
      <c r="D119" s="5">
        <v>207889.53</v>
      </c>
      <c r="E119" s="5">
        <v>-64991</v>
      </c>
      <c r="F119" s="5">
        <v>0</v>
      </c>
      <c r="G119" s="5">
        <v>0</v>
      </c>
      <c r="H119" s="5">
        <v>40145.199999999997</v>
      </c>
      <c r="I119" s="5">
        <f t="shared" si="3"/>
        <v>262396.58</v>
      </c>
      <c r="J119" s="19"/>
      <c r="K119"/>
      <c r="L119" s="5"/>
      <c r="M119" s="5"/>
      <c r="N119" s="7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</row>
    <row r="120" spans="1:30" customFormat="1" ht="15">
      <c r="A120" s="9">
        <v>105008</v>
      </c>
      <c r="B120" s="16" t="s">
        <v>96</v>
      </c>
      <c r="C120" s="5">
        <v>8237251.29</v>
      </c>
      <c r="D120" s="5">
        <v>6067696.0200000005</v>
      </c>
      <c r="E120" s="5">
        <v>-1757692</v>
      </c>
      <c r="F120" s="5">
        <v>0</v>
      </c>
      <c r="G120" s="5">
        <v>0</v>
      </c>
      <c r="H120" s="5">
        <v>1773251.28</v>
      </c>
      <c r="I120" s="5">
        <f t="shared" si="3"/>
        <v>8252810.5700000003</v>
      </c>
      <c r="J120" s="19"/>
      <c r="L120" s="5"/>
      <c r="M120" s="5"/>
      <c r="N120" s="7"/>
    </row>
    <row r="121" spans="1:30" customFormat="1" ht="15">
      <c r="A121" s="9">
        <v>114868</v>
      </c>
      <c r="B121" s="16" t="s">
        <v>97</v>
      </c>
      <c r="C121" s="5">
        <v>48352.7</v>
      </c>
      <c r="D121" s="5">
        <v>97922.25</v>
      </c>
      <c r="E121" s="5">
        <v>0</v>
      </c>
      <c r="F121" s="5">
        <v>6259.54</v>
      </c>
      <c r="G121" s="5">
        <v>41672</v>
      </c>
      <c r="H121" s="5">
        <v>172419.56</v>
      </c>
      <c r="I121" s="5">
        <f t="shared" si="3"/>
        <v>268703.8</v>
      </c>
      <c r="J121" s="19"/>
      <c r="L121" s="5"/>
      <c r="M121" s="5"/>
      <c r="N121" s="7"/>
    </row>
    <row r="122" spans="1:30" customFormat="1" ht="15">
      <c r="A122" s="12">
        <v>108035</v>
      </c>
      <c r="B122" s="18" t="s">
        <v>98</v>
      </c>
      <c r="C122" s="5">
        <v>314301.74</v>
      </c>
      <c r="D122" s="5">
        <v>336454.82</v>
      </c>
      <c r="E122" s="5">
        <v>0</v>
      </c>
      <c r="F122" s="5">
        <v>0</v>
      </c>
      <c r="G122" s="5">
        <v>12724</v>
      </c>
      <c r="H122" s="5">
        <v>35060.050000000003</v>
      </c>
      <c r="I122" s="5">
        <f t="shared" si="3"/>
        <v>362085.79</v>
      </c>
      <c r="J122" s="19"/>
      <c r="K122" s="11"/>
      <c r="L122" s="5"/>
      <c r="M122" s="5"/>
      <c r="N122" s="7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</row>
    <row r="123" spans="1:30" customFormat="1" ht="15">
      <c r="A123" s="9">
        <v>109052</v>
      </c>
      <c r="B123" s="16" t="s">
        <v>99</v>
      </c>
      <c r="C123" s="5">
        <v>149882.82</v>
      </c>
      <c r="D123" s="5">
        <v>131887.54999999999</v>
      </c>
      <c r="E123" s="5">
        <v>-10501</v>
      </c>
      <c r="F123" s="5">
        <v>0</v>
      </c>
      <c r="G123" s="5">
        <v>0</v>
      </c>
      <c r="H123" s="5">
        <v>27684.639999999999</v>
      </c>
      <c r="I123" s="5">
        <f t="shared" si="3"/>
        <v>167066.46000000002</v>
      </c>
      <c r="J123" s="19"/>
      <c r="L123" s="5"/>
      <c r="M123" s="5"/>
      <c r="N123" s="7"/>
    </row>
    <row r="124" spans="1:30" customFormat="1" ht="15">
      <c r="A124" s="9">
        <v>106952</v>
      </c>
      <c r="B124" s="16" t="s">
        <v>100</v>
      </c>
      <c r="C124" s="5">
        <v>574348.96</v>
      </c>
      <c r="D124" s="5">
        <v>311342.64</v>
      </c>
      <c r="E124" s="5">
        <v>-234289</v>
      </c>
      <c r="F124" s="5">
        <v>0</v>
      </c>
      <c r="G124" s="5">
        <v>0</v>
      </c>
      <c r="H124" s="5">
        <v>105934.28</v>
      </c>
      <c r="I124" s="5">
        <f t="shared" si="3"/>
        <v>445994.23999999999</v>
      </c>
      <c r="J124" s="19"/>
      <c r="L124" s="5"/>
      <c r="M124" s="5"/>
      <c r="N124" s="7"/>
    </row>
    <row r="125" spans="1:30" customFormat="1" ht="15">
      <c r="A125" s="9">
        <v>105819</v>
      </c>
      <c r="B125" s="16" t="s">
        <v>101</v>
      </c>
      <c r="C125" s="5">
        <v>3032743.76</v>
      </c>
      <c r="D125" s="5">
        <v>2830193.17</v>
      </c>
      <c r="E125" s="5">
        <v>-50914</v>
      </c>
      <c r="F125" s="5">
        <v>0</v>
      </c>
      <c r="G125" s="5">
        <v>0</v>
      </c>
      <c r="H125" s="5">
        <v>517192.73</v>
      </c>
      <c r="I125" s="5">
        <f t="shared" si="3"/>
        <v>3499022.4899999998</v>
      </c>
      <c r="J125" s="19"/>
      <c r="K125" s="11"/>
      <c r="L125" s="5"/>
      <c r="M125" s="5"/>
      <c r="N125" s="7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</row>
    <row r="126" spans="1:30" customFormat="1" ht="15">
      <c r="A126" s="9">
        <v>109605</v>
      </c>
      <c r="B126" s="16" t="s">
        <v>102</v>
      </c>
      <c r="C126" s="5">
        <v>494432.82</v>
      </c>
      <c r="D126" s="5">
        <v>552105.02</v>
      </c>
      <c r="E126" s="5">
        <v>0</v>
      </c>
      <c r="F126" s="5">
        <v>43854.41</v>
      </c>
      <c r="G126" s="5">
        <v>0</v>
      </c>
      <c r="H126" s="5">
        <v>34380.559999999998</v>
      </c>
      <c r="I126" s="5">
        <f t="shared" si="3"/>
        <v>572667.79</v>
      </c>
      <c r="J126" s="19"/>
      <c r="L126" s="5"/>
      <c r="M126" s="5"/>
      <c r="N126" s="7"/>
    </row>
    <row r="127" spans="1:30" customFormat="1" ht="15">
      <c r="A127" s="9">
        <v>107679</v>
      </c>
      <c r="B127" s="16" t="s">
        <v>103</v>
      </c>
      <c r="C127" s="5">
        <v>179417.75</v>
      </c>
      <c r="D127" s="5">
        <v>90026.79</v>
      </c>
      <c r="E127" s="5">
        <v>-80420</v>
      </c>
      <c r="F127" s="5">
        <v>0</v>
      </c>
      <c r="G127" s="5">
        <v>0</v>
      </c>
      <c r="H127" s="5">
        <v>31815.29</v>
      </c>
      <c r="I127" s="5">
        <f t="shared" si="3"/>
        <v>130813.04000000001</v>
      </c>
      <c r="J127" s="19"/>
      <c r="L127" s="5"/>
      <c r="M127" s="5"/>
      <c r="N127" s="7"/>
    </row>
    <row r="128" spans="1:30" customFormat="1" ht="15">
      <c r="A128" s="9">
        <v>106890</v>
      </c>
      <c r="B128" s="16" t="s">
        <v>104</v>
      </c>
      <c r="C128" s="5">
        <v>1496200.68</v>
      </c>
      <c r="D128" s="5">
        <v>1486601.32</v>
      </c>
      <c r="E128" s="5">
        <v>0</v>
      </c>
      <c r="F128" s="5">
        <v>0</v>
      </c>
      <c r="G128" s="5">
        <v>0</v>
      </c>
      <c r="H128" s="5">
        <v>255328.26</v>
      </c>
      <c r="I128" s="5">
        <f t="shared" si="3"/>
        <v>1751528.94</v>
      </c>
      <c r="J128" s="19"/>
      <c r="L128" s="5"/>
      <c r="M128" s="5"/>
      <c r="N128" s="7"/>
    </row>
    <row r="129" spans="1:30" customFormat="1" ht="15">
      <c r="A129" s="9">
        <v>108852</v>
      </c>
      <c r="B129" s="16" t="s">
        <v>105</v>
      </c>
      <c r="C129" s="5">
        <v>87811.19</v>
      </c>
      <c r="D129" s="5">
        <v>86599.79</v>
      </c>
      <c r="E129" s="5">
        <v>0</v>
      </c>
      <c r="F129" s="5">
        <v>0</v>
      </c>
      <c r="G129" s="5">
        <v>0</v>
      </c>
      <c r="H129" s="5">
        <v>10324.94</v>
      </c>
      <c r="I129" s="5">
        <f t="shared" si="3"/>
        <v>98136.13</v>
      </c>
      <c r="J129" s="19"/>
      <c r="L129" s="5"/>
      <c r="M129" s="5"/>
      <c r="N129" s="7"/>
    </row>
    <row r="130" spans="1:30" customFormat="1" ht="15">
      <c r="A130" s="9">
        <v>106538</v>
      </c>
      <c r="B130" s="16" t="s">
        <v>106</v>
      </c>
      <c r="C130" s="5">
        <v>450028.72</v>
      </c>
      <c r="D130" s="5">
        <v>375430.89</v>
      </c>
      <c r="E130" s="5">
        <v>-52097</v>
      </c>
      <c r="F130" s="5">
        <v>0</v>
      </c>
      <c r="G130" s="5">
        <v>0</v>
      </c>
      <c r="H130" s="5">
        <v>77571.92</v>
      </c>
      <c r="I130" s="5">
        <f t="shared" si="3"/>
        <v>475503.63999999996</v>
      </c>
      <c r="J130" s="19"/>
      <c r="L130" s="5"/>
      <c r="M130" s="5"/>
      <c r="N130" s="7"/>
    </row>
    <row r="131" spans="1:30" customFormat="1" ht="15">
      <c r="A131" s="9">
        <v>118134</v>
      </c>
      <c r="B131" s="16" t="s">
        <v>107</v>
      </c>
      <c r="C131" s="5">
        <v>118720.95</v>
      </c>
      <c r="D131" s="5">
        <v>95708.82</v>
      </c>
      <c r="E131" s="5">
        <v>-17076</v>
      </c>
      <c r="F131" s="5">
        <v>0</v>
      </c>
      <c r="G131" s="5">
        <v>0</v>
      </c>
      <c r="H131" s="5">
        <v>20203.509999999998</v>
      </c>
      <c r="I131" s="5">
        <f t="shared" ref="I131:I162" si="4">SUM(C131+E131+F131+G131+H131)</f>
        <v>121848.45999999999</v>
      </c>
      <c r="J131" s="19" t="s">
        <v>203</v>
      </c>
      <c r="K131" s="11"/>
      <c r="L131" s="5"/>
      <c r="M131" s="5"/>
      <c r="N131" s="7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</row>
    <row r="132" spans="1:30" customFormat="1" ht="15">
      <c r="A132" s="9">
        <v>105041</v>
      </c>
      <c r="B132" s="16" t="s">
        <v>108</v>
      </c>
      <c r="C132" s="5">
        <v>1428143.93</v>
      </c>
      <c r="D132" s="5">
        <v>892269.33</v>
      </c>
      <c r="E132" s="5">
        <v>-464468</v>
      </c>
      <c r="F132" s="5">
        <v>0</v>
      </c>
      <c r="G132" s="5">
        <v>0</v>
      </c>
      <c r="H132" s="5">
        <v>235806.06</v>
      </c>
      <c r="I132" s="5">
        <f t="shared" si="4"/>
        <v>1199481.99</v>
      </c>
      <c r="J132" s="19"/>
      <c r="L132" s="5"/>
      <c r="M132" s="5"/>
      <c r="N132" s="7"/>
    </row>
    <row r="133" spans="1:30" customFormat="1" ht="15">
      <c r="A133" s="9">
        <v>107696</v>
      </c>
      <c r="B133" s="16" t="s">
        <v>109</v>
      </c>
      <c r="C133" s="5">
        <v>805390.31</v>
      </c>
      <c r="D133" s="5">
        <v>399416.62</v>
      </c>
      <c r="E133" s="5">
        <v>-365704</v>
      </c>
      <c r="F133" s="5">
        <v>0</v>
      </c>
      <c r="G133" s="5">
        <v>0</v>
      </c>
      <c r="H133" s="5">
        <v>128585.55</v>
      </c>
      <c r="I133" s="5">
        <f t="shared" si="4"/>
        <v>568271.8600000001</v>
      </c>
      <c r="J133" s="19"/>
      <c r="L133" s="5"/>
      <c r="M133" s="5"/>
      <c r="N133" s="7"/>
    </row>
    <row r="134" spans="1:30" customFormat="1" ht="15">
      <c r="A134" s="9">
        <v>118071</v>
      </c>
      <c r="B134" s="16" t="s">
        <v>110</v>
      </c>
      <c r="C134" s="5">
        <v>713406.67</v>
      </c>
      <c r="D134" s="5">
        <v>698037.93</v>
      </c>
      <c r="E134" s="5">
        <v>0</v>
      </c>
      <c r="F134" s="5">
        <v>0</v>
      </c>
      <c r="G134" s="5">
        <v>0</v>
      </c>
      <c r="H134" s="5">
        <v>123735.67999999999</v>
      </c>
      <c r="I134" s="5">
        <f t="shared" si="4"/>
        <v>837142.35000000009</v>
      </c>
      <c r="J134" s="19"/>
      <c r="L134" s="5"/>
      <c r="M134" s="5"/>
      <c r="N134" s="7"/>
    </row>
    <row r="135" spans="1:30" customFormat="1" ht="15">
      <c r="A135" s="9">
        <v>106953</v>
      </c>
      <c r="B135" s="16" t="s">
        <v>182</v>
      </c>
      <c r="C135" s="5">
        <v>219531.58</v>
      </c>
      <c r="D135" s="5">
        <v>72213</v>
      </c>
      <c r="E135" s="5">
        <v>-136342</v>
      </c>
      <c r="F135" s="5">
        <v>0</v>
      </c>
      <c r="G135" s="5">
        <v>0</v>
      </c>
      <c r="H135" s="5">
        <v>35770.46</v>
      </c>
      <c r="I135" s="5">
        <f t="shared" si="4"/>
        <v>118960.03999999998</v>
      </c>
      <c r="J135" s="19"/>
      <c r="L135" s="5"/>
      <c r="M135" s="5"/>
      <c r="N135" s="7"/>
    </row>
    <row r="136" spans="1:30" customFormat="1" ht="15">
      <c r="A136" s="9">
        <v>108012</v>
      </c>
      <c r="B136" s="16" t="s">
        <v>111</v>
      </c>
      <c r="C136" s="5">
        <v>123630.68</v>
      </c>
      <c r="D136" s="5">
        <v>75679.710000000006</v>
      </c>
      <c r="E136" s="5">
        <v>-41769</v>
      </c>
      <c r="F136" s="5">
        <v>0</v>
      </c>
      <c r="G136" s="5">
        <v>0</v>
      </c>
      <c r="H136" s="5">
        <v>13935.4</v>
      </c>
      <c r="I136" s="5">
        <f t="shared" si="4"/>
        <v>95797.079999999987</v>
      </c>
      <c r="J136" s="19"/>
      <c r="L136" s="5"/>
      <c r="M136" s="5"/>
      <c r="N136" s="7"/>
    </row>
    <row r="137" spans="1:30" customFormat="1" ht="15">
      <c r="A137" s="9">
        <v>119812</v>
      </c>
      <c r="B137" s="16" t="s">
        <v>112</v>
      </c>
      <c r="C137" s="5">
        <v>260424.52</v>
      </c>
      <c r="D137" s="5">
        <v>77942.36</v>
      </c>
      <c r="E137" s="5">
        <v>-169461</v>
      </c>
      <c r="F137" s="5">
        <v>65219.97</v>
      </c>
      <c r="G137" s="5">
        <v>0</v>
      </c>
      <c r="H137" s="5">
        <v>48018.75</v>
      </c>
      <c r="I137" s="5">
        <f t="shared" si="4"/>
        <v>204202.23999999999</v>
      </c>
      <c r="J137" s="19" t="s">
        <v>203</v>
      </c>
      <c r="L137" s="5"/>
      <c r="M137" s="5"/>
      <c r="N137" s="7"/>
    </row>
    <row r="138" spans="1:30" customFormat="1" ht="15">
      <c r="A138" s="9">
        <v>116413</v>
      </c>
      <c r="B138" s="16" t="s">
        <v>183</v>
      </c>
      <c r="C138" s="5">
        <v>264894.40999999997</v>
      </c>
      <c r="D138" s="5">
        <v>14651.71</v>
      </c>
      <c r="E138" s="5">
        <v>-236998</v>
      </c>
      <c r="F138" s="5">
        <v>0</v>
      </c>
      <c r="G138" s="5">
        <v>0</v>
      </c>
      <c r="H138" s="5">
        <v>39159.24</v>
      </c>
      <c r="I138" s="5">
        <f t="shared" si="4"/>
        <v>67055.649999999965</v>
      </c>
      <c r="J138" s="19"/>
      <c r="L138" s="5"/>
      <c r="M138" s="5"/>
      <c r="N138" s="7"/>
    </row>
    <row r="139" spans="1:30" customFormat="1" ht="15">
      <c r="A139" s="9">
        <v>118451</v>
      </c>
      <c r="B139" s="16" t="s">
        <v>113</v>
      </c>
      <c r="C139" s="5">
        <v>1013380.25</v>
      </c>
      <c r="D139" s="5">
        <v>995321.46</v>
      </c>
      <c r="E139" s="5">
        <v>0</v>
      </c>
      <c r="F139" s="5">
        <v>0</v>
      </c>
      <c r="G139" s="5">
        <v>0</v>
      </c>
      <c r="H139" s="5">
        <v>174906.34</v>
      </c>
      <c r="I139" s="5">
        <f t="shared" si="4"/>
        <v>1188286.5900000001</v>
      </c>
      <c r="J139" s="19"/>
      <c r="L139" s="5"/>
      <c r="M139" s="5"/>
      <c r="N139" s="7"/>
    </row>
    <row r="140" spans="1:30" customFormat="1" ht="15">
      <c r="A140" s="9">
        <v>107043</v>
      </c>
      <c r="B140" s="16" t="s">
        <v>114</v>
      </c>
      <c r="C140" s="5">
        <v>1761818.63</v>
      </c>
      <c r="D140" s="5">
        <v>1696269.53</v>
      </c>
      <c r="E140" s="5">
        <v>0</v>
      </c>
      <c r="F140" s="5">
        <v>0</v>
      </c>
      <c r="G140" s="5">
        <v>0</v>
      </c>
      <c r="H140" s="5">
        <v>297350.87</v>
      </c>
      <c r="I140" s="5">
        <f t="shared" si="4"/>
        <v>2059169.5</v>
      </c>
      <c r="J140" s="19"/>
      <c r="L140" s="5"/>
      <c r="M140" s="5"/>
      <c r="N140" s="7"/>
    </row>
    <row r="141" spans="1:30" customFormat="1" ht="15">
      <c r="A141" s="9">
        <v>105576</v>
      </c>
      <c r="B141" s="16" t="s">
        <v>115</v>
      </c>
      <c r="C141" s="5">
        <v>250875.97</v>
      </c>
      <c r="D141" s="5">
        <v>299938.81</v>
      </c>
      <c r="E141" s="5">
        <v>0</v>
      </c>
      <c r="F141" s="5">
        <v>0</v>
      </c>
      <c r="G141" s="5">
        <v>41537</v>
      </c>
      <c r="H141" s="5">
        <v>44505.8</v>
      </c>
      <c r="I141" s="5">
        <f t="shared" si="4"/>
        <v>336918.76999999996</v>
      </c>
      <c r="J141" s="19"/>
      <c r="L141" s="5"/>
      <c r="M141" s="5"/>
      <c r="N141" s="7"/>
    </row>
    <row r="142" spans="1:30" customFormat="1" ht="15">
      <c r="A142" s="9">
        <v>105509</v>
      </c>
      <c r="B142" s="16" t="s">
        <v>116</v>
      </c>
      <c r="C142" s="5">
        <v>1382823.54</v>
      </c>
      <c r="D142" s="5">
        <v>947642.55</v>
      </c>
      <c r="E142" s="5">
        <v>-366040</v>
      </c>
      <c r="F142" s="5">
        <v>77103.12</v>
      </c>
      <c r="G142" s="5">
        <v>0</v>
      </c>
      <c r="H142" s="5">
        <v>226055.7</v>
      </c>
      <c r="I142" s="5">
        <f t="shared" si="4"/>
        <v>1319942.3600000001</v>
      </c>
      <c r="J142" s="19"/>
      <c r="L142" s="5"/>
      <c r="M142" s="5"/>
      <c r="N142" s="7"/>
    </row>
    <row r="143" spans="1:30" customFormat="1" ht="15">
      <c r="A143" s="9">
        <v>107686</v>
      </c>
      <c r="B143" s="16" t="s">
        <v>184</v>
      </c>
      <c r="C143" s="5">
        <v>413680</v>
      </c>
      <c r="D143" s="5">
        <v>396083.21</v>
      </c>
      <c r="E143" s="5">
        <v>0</v>
      </c>
      <c r="F143" s="5">
        <v>0</v>
      </c>
      <c r="G143" s="5">
        <v>0</v>
      </c>
      <c r="H143" s="5">
        <v>71540.929999999993</v>
      </c>
      <c r="I143" s="5">
        <f t="shared" si="4"/>
        <v>485220.93</v>
      </c>
      <c r="J143" s="19"/>
      <c r="L143" s="5"/>
      <c r="M143" s="5"/>
      <c r="N143" s="7"/>
    </row>
    <row r="144" spans="1:30" customFormat="1" ht="15">
      <c r="A144" s="9">
        <v>108975</v>
      </c>
      <c r="B144" s="16" t="s">
        <v>117</v>
      </c>
      <c r="C144" s="5">
        <v>384939.81</v>
      </c>
      <c r="D144" s="5">
        <v>311764.56</v>
      </c>
      <c r="E144" s="5">
        <v>-53928</v>
      </c>
      <c r="F144" s="5">
        <v>0</v>
      </c>
      <c r="G144" s="5">
        <v>0</v>
      </c>
      <c r="H144" s="5">
        <v>63091.53</v>
      </c>
      <c r="I144" s="5">
        <f t="shared" si="4"/>
        <v>394103.33999999997</v>
      </c>
      <c r="J144" s="19" t="s">
        <v>203</v>
      </c>
      <c r="L144" s="5"/>
      <c r="M144" s="5"/>
      <c r="N144" s="7"/>
    </row>
    <row r="145" spans="1:30" customFormat="1" ht="15">
      <c r="A145" s="12">
        <v>120579</v>
      </c>
      <c r="B145" s="18" t="s">
        <v>185</v>
      </c>
      <c r="C145" s="5">
        <v>222288.14</v>
      </c>
      <c r="D145" s="5">
        <v>6962.67</v>
      </c>
      <c r="E145" s="5">
        <v>-78614.650000000023</v>
      </c>
      <c r="F145" s="5">
        <v>0</v>
      </c>
      <c r="G145" s="5">
        <v>0</v>
      </c>
      <c r="H145" s="5">
        <v>28239.84</v>
      </c>
      <c r="I145" s="5">
        <f t="shared" si="4"/>
        <v>171913.33</v>
      </c>
      <c r="J145" s="19" t="s">
        <v>206</v>
      </c>
      <c r="L145" s="5"/>
      <c r="M145" s="5"/>
      <c r="N145" s="7"/>
    </row>
    <row r="146" spans="1:30" customFormat="1" ht="15">
      <c r="A146" s="12">
        <v>105214</v>
      </c>
      <c r="B146" s="18" t="s">
        <v>195</v>
      </c>
      <c r="C146" s="5">
        <v>218500</v>
      </c>
      <c r="D146" s="5">
        <v>207406.69</v>
      </c>
      <c r="E146" s="5">
        <v>0</v>
      </c>
      <c r="F146" s="5">
        <v>0</v>
      </c>
      <c r="G146" s="5">
        <v>0</v>
      </c>
      <c r="H146" s="5">
        <v>0</v>
      </c>
      <c r="I146" s="5">
        <f t="shared" si="4"/>
        <v>218500</v>
      </c>
      <c r="J146" s="19" t="s">
        <v>207</v>
      </c>
      <c r="L146" s="5"/>
      <c r="M146" s="5"/>
      <c r="N146" s="7"/>
    </row>
    <row r="147" spans="1:30" customFormat="1" ht="15">
      <c r="A147" s="9">
        <v>106664</v>
      </c>
      <c r="B147" s="16" t="s">
        <v>118</v>
      </c>
      <c r="C147" s="5">
        <v>755632.95</v>
      </c>
      <c r="D147" s="5">
        <v>556773.87</v>
      </c>
      <c r="E147" s="5">
        <v>-161077</v>
      </c>
      <c r="F147" s="5">
        <v>0</v>
      </c>
      <c r="G147" s="5">
        <v>0</v>
      </c>
      <c r="H147" s="5">
        <v>137155.82</v>
      </c>
      <c r="I147" s="5">
        <f t="shared" si="4"/>
        <v>731711.77</v>
      </c>
      <c r="J147" s="19"/>
      <c r="L147" s="5"/>
      <c r="M147" s="5"/>
      <c r="N147" s="7"/>
    </row>
    <row r="148" spans="1:30" s="11" customFormat="1" ht="15">
      <c r="A148" s="9">
        <v>106929</v>
      </c>
      <c r="B148" s="16" t="s">
        <v>119</v>
      </c>
      <c r="C148" s="5">
        <v>474049.58</v>
      </c>
      <c r="D148" s="5">
        <v>416164.05</v>
      </c>
      <c r="E148" s="5">
        <v>-34184</v>
      </c>
      <c r="F148" s="5">
        <v>0</v>
      </c>
      <c r="G148" s="5">
        <v>0</v>
      </c>
      <c r="H148" s="5">
        <v>69336.86</v>
      </c>
      <c r="I148" s="5">
        <f t="shared" si="4"/>
        <v>509202.44</v>
      </c>
      <c r="J148" s="19"/>
      <c r="K148"/>
      <c r="L148" s="5"/>
      <c r="M148" s="5"/>
      <c r="N148" s="7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</row>
    <row r="149" spans="1:30" customFormat="1" ht="15">
      <c r="A149" s="9">
        <v>115411</v>
      </c>
      <c r="B149" s="16" t="s">
        <v>120</v>
      </c>
      <c r="C149" s="5">
        <v>55314</v>
      </c>
      <c r="D149" s="5">
        <v>31252.74</v>
      </c>
      <c r="E149" s="5">
        <v>-21295</v>
      </c>
      <c r="F149" s="5">
        <v>0</v>
      </c>
      <c r="G149" s="5">
        <v>0</v>
      </c>
      <c r="H149" s="5">
        <v>9040.59</v>
      </c>
      <c r="I149" s="5">
        <f t="shared" si="4"/>
        <v>43059.59</v>
      </c>
      <c r="J149" s="19"/>
      <c r="L149" s="5"/>
      <c r="M149" s="5"/>
      <c r="N149" s="7"/>
    </row>
    <row r="150" spans="1:30" customFormat="1" ht="15">
      <c r="A150" s="12">
        <v>106794</v>
      </c>
      <c r="B150" s="18" t="s">
        <v>121</v>
      </c>
      <c r="C150" s="5">
        <v>154985.01999999999</v>
      </c>
      <c r="D150" s="5">
        <v>141110.65</v>
      </c>
      <c r="E150" s="5">
        <v>-6125</v>
      </c>
      <c r="F150" s="5">
        <v>0</v>
      </c>
      <c r="G150" s="5">
        <v>0</v>
      </c>
      <c r="H150" s="5">
        <v>155463.28999999998</v>
      </c>
      <c r="I150" s="5">
        <f t="shared" si="4"/>
        <v>304323.30999999994</v>
      </c>
      <c r="J150" s="19"/>
      <c r="L150" s="5"/>
      <c r="M150" s="5"/>
      <c r="N150" s="7"/>
    </row>
    <row r="151" spans="1:30" customFormat="1" ht="15">
      <c r="A151" s="6">
        <v>106993</v>
      </c>
      <c r="B151" s="16" t="s">
        <v>122</v>
      </c>
      <c r="C151" s="5">
        <v>337011.47</v>
      </c>
      <c r="D151" s="5">
        <v>310024.61</v>
      </c>
      <c r="E151" s="5">
        <v>-10136</v>
      </c>
      <c r="F151" s="5">
        <v>0</v>
      </c>
      <c r="G151" s="5">
        <v>0</v>
      </c>
      <c r="H151" s="5">
        <v>74080.56</v>
      </c>
      <c r="I151" s="5">
        <f t="shared" si="4"/>
        <v>400956.02999999997</v>
      </c>
      <c r="J151" s="19"/>
      <c r="L151" s="5"/>
      <c r="M151" s="5"/>
      <c r="N151" s="7"/>
    </row>
    <row r="152" spans="1:30" customFormat="1" ht="15">
      <c r="A152" s="9">
        <v>117205</v>
      </c>
      <c r="B152" s="16" t="s">
        <v>123</v>
      </c>
      <c r="C152" s="5">
        <v>121083.72</v>
      </c>
      <c r="D152" s="5">
        <v>114982.17</v>
      </c>
      <c r="E152" s="5">
        <v>-48</v>
      </c>
      <c r="F152" s="5">
        <v>0</v>
      </c>
      <c r="G152" s="5">
        <v>0</v>
      </c>
      <c r="H152" s="5">
        <v>26796.33</v>
      </c>
      <c r="I152" s="5">
        <f t="shared" si="4"/>
        <v>147832.04999999999</v>
      </c>
      <c r="J152" s="19"/>
      <c r="L152" s="5"/>
      <c r="M152" s="5"/>
      <c r="N152" s="7"/>
    </row>
    <row r="153" spans="1:30" customFormat="1" ht="15">
      <c r="A153" s="9">
        <v>109070</v>
      </c>
      <c r="B153" s="16" t="s">
        <v>124</v>
      </c>
      <c r="C153" s="5">
        <v>335846.61</v>
      </c>
      <c r="D153" s="5">
        <v>137083.43</v>
      </c>
      <c r="E153" s="5">
        <v>-181972</v>
      </c>
      <c r="F153" s="5">
        <v>0</v>
      </c>
      <c r="G153" s="5">
        <v>0</v>
      </c>
      <c r="H153" s="5">
        <v>47167.53</v>
      </c>
      <c r="I153" s="5">
        <f t="shared" si="4"/>
        <v>201042.13999999998</v>
      </c>
      <c r="J153" s="19" t="s">
        <v>203</v>
      </c>
      <c r="L153" s="5"/>
      <c r="M153" s="5"/>
      <c r="N153" s="7"/>
    </row>
    <row r="154" spans="1:30" s="11" customFormat="1" ht="15">
      <c r="A154" s="9">
        <v>107646</v>
      </c>
      <c r="B154" s="16" t="s">
        <v>125</v>
      </c>
      <c r="C154" s="5">
        <v>455377.57</v>
      </c>
      <c r="D154" s="5">
        <v>385108.07</v>
      </c>
      <c r="E154" s="5">
        <v>-47501</v>
      </c>
      <c r="F154" s="5">
        <v>0</v>
      </c>
      <c r="G154" s="5">
        <v>0</v>
      </c>
      <c r="H154" s="5">
        <v>83650.7</v>
      </c>
      <c r="I154" s="5">
        <f t="shared" si="4"/>
        <v>491527.27</v>
      </c>
      <c r="J154" s="19"/>
      <c r="K154"/>
      <c r="L154" s="5"/>
      <c r="M154" s="5"/>
      <c r="N154" s="7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</row>
    <row r="155" spans="1:30" customFormat="1" ht="15">
      <c r="A155" s="9">
        <v>117935</v>
      </c>
      <c r="B155" s="16" t="s">
        <v>126</v>
      </c>
      <c r="C155" s="5">
        <v>190608.17</v>
      </c>
      <c r="D155" s="5">
        <v>195111.65</v>
      </c>
      <c r="E155" s="5">
        <v>0</v>
      </c>
      <c r="F155" s="5">
        <v>0</v>
      </c>
      <c r="G155" s="5">
        <v>0</v>
      </c>
      <c r="H155" s="5">
        <v>36786.120000000003</v>
      </c>
      <c r="I155" s="5">
        <f t="shared" si="4"/>
        <v>227394.29</v>
      </c>
      <c r="J155" s="19"/>
      <c r="L155" s="5"/>
      <c r="M155" s="5"/>
      <c r="N155" s="7"/>
    </row>
    <row r="156" spans="1:30" s="11" customFormat="1" ht="15">
      <c r="A156" s="9">
        <v>106433</v>
      </c>
      <c r="B156" s="16" t="s">
        <v>127</v>
      </c>
      <c r="C156" s="5">
        <v>281582.98</v>
      </c>
      <c r="D156" s="5">
        <v>168203.22</v>
      </c>
      <c r="E156" s="5">
        <v>-99301</v>
      </c>
      <c r="F156" s="5">
        <v>0</v>
      </c>
      <c r="G156" s="5">
        <v>0</v>
      </c>
      <c r="H156" s="5">
        <v>41708.57</v>
      </c>
      <c r="I156" s="5">
        <f t="shared" si="4"/>
        <v>223990.55</v>
      </c>
      <c r="J156" s="19"/>
      <c r="K156"/>
      <c r="L156" s="5"/>
      <c r="M156" s="5"/>
      <c r="N156" s="7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</row>
    <row r="157" spans="1:30" customFormat="1" ht="15">
      <c r="A157" s="9">
        <v>106587</v>
      </c>
      <c r="B157" s="16" t="s">
        <v>128</v>
      </c>
      <c r="C157" s="5">
        <v>112760.47</v>
      </c>
      <c r="D157" s="5">
        <v>58567.09</v>
      </c>
      <c r="E157" s="5">
        <v>-48555</v>
      </c>
      <c r="F157" s="5">
        <v>0</v>
      </c>
      <c r="G157" s="5">
        <v>0</v>
      </c>
      <c r="H157" s="5">
        <v>16242.92</v>
      </c>
      <c r="I157" s="5">
        <f t="shared" si="4"/>
        <v>80448.39</v>
      </c>
      <c r="J157" s="19" t="s">
        <v>203</v>
      </c>
      <c r="L157" s="5"/>
      <c r="M157" s="5"/>
      <c r="N157" s="7"/>
    </row>
    <row r="158" spans="1:30" customFormat="1" ht="15">
      <c r="A158" s="9">
        <v>107640</v>
      </c>
      <c r="B158" s="16" t="s">
        <v>129</v>
      </c>
      <c r="C158" s="5">
        <v>548385.78</v>
      </c>
      <c r="D158" s="5">
        <v>490788.81</v>
      </c>
      <c r="E158" s="5">
        <v>-30178</v>
      </c>
      <c r="F158" s="5">
        <v>0</v>
      </c>
      <c r="G158" s="5">
        <v>0</v>
      </c>
      <c r="H158" s="5">
        <v>108979.21</v>
      </c>
      <c r="I158" s="5">
        <f t="shared" si="4"/>
        <v>627186.99</v>
      </c>
      <c r="J158" s="19"/>
      <c r="L158" s="5"/>
      <c r="M158" s="5"/>
      <c r="N158" s="7"/>
    </row>
    <row r="159" spans="1:30" customFormat="1" ht="15">
      <c r="A159" s="9">
        <v>109755</v>
      </c>
      <c r="B159" s="16" t="s">
        <v>130</v>
      </c>
      <c r="C159" s="5">
        <v>146593.20000000001</v>
      </c>
      <c r="D159" s="5">
        <v>74087.37</v>
      </c>
      <c r="E159" s="5">
        <v>-65176</v>
      </c>
      <c r="F159" s="5">
        <v>0</v>
      </c>
      <c r="G159" s="5">
        <v>0</v>
      </c>
      <c r="H159" s="5">
        <v>17314.099999999999</v>
      </c>
      <c r="I159" s="5">
        <f t="shared" si="4"/>
        <v>98731.300000000017</v>
      </c>
      <c r="J159" s="19"/>
      <c r="L159" s="5"/>
      <c r="M159" s="5"/>
      <c r="N159" s="7"/>
    </row>
    <row r="160" spans="1:30" customFormat="1" ht="15">
      <c r="A160" s="12">
        <v>106516</v>
      </c>
      <c r="B160" s="18" t="s">
        <v>193</v>
      </c>
      <c r="C160" s="5">
        <v>568100</v>
      </c>
      <c r="D160" s="5">
        <v>938775.3</v>
      </c>
      <c r="E160" s="5">
        <v>0</v>
      </c>
      <c r="F160" s="5">
        <v>0</v>
      </c>
      <c r="G160" s="5">
        <v>170430</v>
      </c>
      <c r="H160" s="5">
        <v>0</v>
      </c>
      <c r="I160" s="5">
        <f t="shared" si="4"/>
        <v>738530</v>
      </c>
      <c r="J160" s="19" t="s">
        <v>207</v>
      </c>
      <c r="L160" s="5"/>
      <c r="M160" s="5"/>
      <c r="N160" s="7"/>
    </row>
    <row r="161" spans="1:30" customFormat="1" ht="15">
      <c r="A161" s="9">
        <v>117077</v>
      </c>
      <c r="B161" s="16" t="s">
        <v>131</v>
      </c>
      <c r="C161" s="5">
        <v>135281.74</v>
      </c>
      <c r="D161" s="5">
        <v>119618.19</v>
      </c>
      <c r="E161" s="5">
        <v>-8900</v>
      </c>
      <c r="F161" s="5">
        <v>0</v>
      </c>
      <c r="G161" s="5">
        <v>0</v>
      </c>
      <c r="H161" s="5">
        <v>18359.32</v>
      </c>
      <c r="I161" s="5">
        <f t="shared" si="4"/>
        <v>144741.06</v>
      </c>
      <c r="J161" s="19"/>
      <c r="L161" s="5"/>
      <c r="M161" s="5"/>
      <c r="N161" s="7"/>
    </row>
    <row r="162" spans="1:30" customFormat="1" ht="15">
      <c r="A162" s="9">
        <v>108550</v>
      </c>
      <c r="B162" s="16" t="s">
        <v>161</v>
      </c>
      <c r="C162" s="5">
        <v>188693.75</v>
      </c>
      <c r="D162" s="5">
        <v>163181.21</v>
      </c>
      <c r="E162" s="5">
        <v>-16078</v>
      </c>
      <c r="F162" s="5">
        <v>0</v>
      </c>
      <c r="G162" s="5">
        <v>0</v>
      </c>
      <c r="H162" s="5">
        <v>23939.9</v>
      </c>
      <c r="I162" s="5">
        <f t="shared" si="4"/>
        <v>196555.65</v>
      </c>
      <c r="J162" s="19"/>
      <c r="L162" s="5"/>
      <c r="M162" s="5"/>
      <c r="N162" s="7"/>
    </row>
    <row r="163" spans="1:30" customFormat="1" ht="15">
      <c r="A163" s="12">
        <v>106666</v>
      </c>
      <c r="B163" s="18" t="s">
        <v>132</v>
      </c>
      <c r="C163" s="5">
        <v>123718.33</v>
      </c>
      <c r="D163" s="5">
        <v>75237.820000000007</v>
      </c>
      <c r="E163" s="5">
        <v>-42295</v>
      </c>
      <c r="F163" s="5">
        <v>0</v>
      </c>
      <c r="G163" s="5">
        <v>0</v>
      </c>
      <c r="H163" s="5">
        <v>23746.61</v>
      </c>
      <c r="I163" s="5">
        <f t="shared" ref="I163:I193" si="5">SUM(C163+E163+F163+G163+H163)</f>
        <v>105169.94</v>
      </c>
      <c r="J163" s="19"/>
      <c r="K163" s="11"/>
      <c r="L163" s="5"/>
      <c r="M163" s="5"/>
      <c r="N163" s="7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</row>
    <row r="164" spans="1:30" customFormat="1" ht="15">
      <c r="A164" s="9">
        <v>106710</v>
      </c>
      <c r="B164" s="16" t="s">
        <v>133</v>
      </c>
      <c r="C164" s="5">
        <v>260777.36</v>
      </c>
      <c r="D164" s="5">
        <v>183393.2</v>
      </c>
      <c r="E164" s="5">
        <v>-64345</v>
      </c>
      <c r="F164" s="5">
        <v>0</v>
      </c>
      <c r="G164" s="5">
        <v>0</v>
      </c>
      <c r="H164" s="5">
        <v>48523.89</v>
      </c>
      <c r="I164" s="5">
        <f t="shared" si="5"/>
        <v>244956.25</v>
      </c>
      <c r="J164" s="19" t="s">
        <v>203</v>
      </c>
      <c r="L164" s="5"/>
      <c r="M164" s="5"/>
      <c r="N164" s="7"/>
    </row>
    <row r="165" spans="1:30" customFormat="1" ht="15">
      <c r="A165" s="9">
        <v>110185</v>
      </c>
      <c r="B165" s="16" t="s">
        <v>134</v>
      </c>
      <c r="C165" s="5">
        <v>288754.51</v>
      </c>
      <c r="D165" s="5">
        <v>348768.94</v>
      </c>
      <c r="E165" s="5">
        <v>0</v>
      </c>
      <c r="F165" s="5">
        <v>0</v>
      </c>
      <c r="G165" s="5">
        <v>51351</v>
      </c>
      <c r="H165" s="5">
        <v>44454.83</v>
      </c>
      <c r="I165" s="5">
        <f t="shared" si="5"/>
        <v>384560.34</v>
      </c>
      <c r="J165" s="19" t="s">
        <v>205</v>
      </c>
      <c r="L165" s="5"/>
      <c r="M165" s="5"/>
      <c r="N165" s="7"/>
    </row>
    <row r="166" spans="1:30" customFormat="1" ht="15">
      <c r="A166" s="9">
        <v>107475</v>
      </c>
      <c r="B166" s="16" t="s">
        <v>135</v>
      </c>
      <c r="C166" s="5">
        <v>717570.94</v>
      </c>
      <c r="D166" s="5">
        <v>580654.04</v>
      </c>
      <c r="E166" s="5">
        <v>-101038</v>
      </c>
      <c r="F166" s="5">
        <v>0</v>
      </c>
      <c r="G166" s="5">
        <v>0</v>
      </c>
      <c r="H166" s="5">
        <v>112801.06</v>
      </c>
      <c r="I166" s="5">
        <f t="shared" si="5"/>
        <v>729334</v>
      </c>
      <c r="J166" s="19" t="s">
        <v>205</v>
      </c>
      <c r="L166" s="5"/>
      <c r="M166" s="5"/>
      <c r="N166" s="7"/>
    </row>
    <row r="167" spans="1:30" customFormat="1" ht="15">
      <c r="A167" s="9">
        <v>106195</v>
      </c>
      <c r="B167" s="16" t="s">
        <v>136</v>
      </c>
      <c r="C167" s="5">
        <v>2891719.36</v>
      </c>
      <c r="D167" s="5">
        <v>3095228.8</v>
      </c>
      <c r="E167" s="5">
        <v>0</v>
      </c>
      <c r="F167" s="5">
        <v>0</v>
      </c>
      <c r="G167" s="5">
        <v>173509</v>
      </c>
      <c r="H167" s="5">
        <v>556221.27</v>
      </c>
      <c r="I167" s="5">
        <f t="shared" si="5"/>
        <v>3621449.63</v>
      </c>
      <c r="J167" s="19"/>
      <c r="L167" s="5"/>
      <c r="M167" s="5"/>
      <c r="N167" s="7"/>
    </row>
    <row r="168" spans="1:30" customFormat="1" ht="15">
      <c r="A168" s="9">
        <v>106937</v>
      </c>
      <c r="B168" s="16" t="s">
        <v>137</v>
      </c>
      <c r="C168" s="5">
        <v>19081.39</v>
      </c>
      <c r="D168" s="5">
        <v>160462.96</v>
      </c>
      <c r="E168" s="5">
        <v>0</v>
      </c>
      <c r="F168" s="5">
        <v>0</v>
      </c>
      <c r="G168" s="5">
        <v>100000</v>
      </c>
      <c r="H168" s="5">
        <v>2486.16</v>
      </c>
      <c r="I168" s="5">
        <f t="shared" si="5"/>
        <v>121567.55</v>
      </c>
      <c r="J168" s="19"/>
      <c r="L168" s="5"/>
      <c r="M168" s="5"/>
      <c r="N168" s="7"/>
    </row>
    <row r="169" spans="1:30" customFormat="1" ht="15">
      <c r="A169" s="9">
        <v>118847</v>
      </c>
      <c r="B169" s="16" t="s">
        <v>186</v>
      </c>
      <c r="C169" s="5">
        <v>3014870.97</v>
      </c>
      <c r="D169" s="5">
        <v>3590810.27</v>
      </c>
      <c r="E169" s="5">
        <v>0</v>
      </c>
      <c r="F169" s="5">
        <v>0</v>
      </c>
      <c r="G169" s="5">
        <v>545939</v>
      </c>
      <c r="H169" s="5">
        <v>632912.81000000006</v>
      </c>
      <c r="I169" s="5">
        <f t="shared" si="5"/>
        <v>4193722.7800000003</v>
      </c>
      <c r="J169" s="19"/>
      <c r="K169" s="11"/>
      <c r="L169" s="5"/>
      <c r="M169" s="5"/>
      <c r="N169" s="7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</row>
    <row r="170" spans="1:30" customFormat="1" ht="15">
      <c r="A170" s="9">
        <v>107957</v>
      </c>
      <c r="B170" s="16" t="s">
        <v>138</v>
      </c>
      <c r="C170" s="5">
        <v>249023.23</v>
      </c>
      <c r="D170" s="5">
        <v>182422.38</v>
      </c>
      <c r="E170" s="5">
        <v>-54150</v>
      </c>
      <c r="F170" s="5">
        <v>0</v>
      </c>
      <c r="G170" s="5">
        <v>0</v>
      </c>
      <c r="H170" s="5">
        <v>65723.03</v>
      </c>
      <c r="I170" s="5">
        <f t="shared" si="5"/>
        <v>260596.26</v>
      </c>
      <c r="J170" s="19"/>
      <c r="L170" s="5"/>
      <c r="M170" s="5"/>
      <c r="N170" s="7"/>
    </row>
    <row r="171" spans="1:30" customFormat="1" ht="15">
      <c r="A171" s="9">
        <v>105444</v>
      </c>
      <c r="B171" s="16" t="s">
        <v>139</v>
      </c>
      <c r="C171" s="5">
        <v>34875.56</v>
      </c>
      <c r="D171" s="5">
        <v>19510.54</v>
      </c>
      <c r="E171" s="5">
        <v>-13621</v>
      </c>
      <c r="F171" s="5">
        <v>0</v>
      </c>
      <c r="G171" s="5">
        <v>0</v>
      </c>
      <c r="H171" s="5">
        <v>8649.2900000000009</v>
      </c>
      <c r="I171" s="5">
        <f t="shared" si="5"/>
        <v>29903.85</v>
      </c>
      <c r="J171" s="19"/>
      <c r="K171" s="11"/>
      <c r="L171" s="5"/>
      <c r="M171" s="5"/>
      <c r="N171" s="7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</row>
    <row r="172" spans="1:30" customFormat="1" ht="15">
      <c r="A172" s="9">
        <v>114925</v>
      </c>
      <c r="B172" s="16" t="s">
        <v>140</v>
      </c>
      <c r="C172" s="5">
        <v>93488.29</v>
      </c>
      <c r="D172" s="5">
        <v>63143.519999999997</v>
      </c>
      <c r="E172" s="5">
        <v>-25671</v>
      </c>
      <c r="F172" s="5">
        <v>2329.77</v>
      </c>
      <c r="G172" s="5">
        <v>0</v>
      </c>
      <c r="H172" s="5">
        <v>16890.66</v>
      </c>
      <c r="I172" s="5">
        <f t="shared" si="5"/>
        <v>87037.72</v>
      </c>
      <c r="J172" s="19"/>
      <c r="L172" s="5"/>
      <c r="M172" s="5"/>
      <c r="N172" s="7"/>
    </row>
    <row r="173" spans="1:30" customFormat="1" ht="15">
      <c r="A173" s="9">
        <v>108126</v>
      </c>
      <c r="B173" s="16" t="s">
        <v>141</v>
      </c>
      <c r="C173" s="5">
        <v>93954.66</v>
      </c>
      <c r="D173" s="5">
        <v>63561.38</v>
      </c>
      <c r="E173" s="5">
        <v>-25696</v>
      </c>
      <c r="F173" s="5">
        <v>0</v>
      </c>
      <c r="G173" s="5">
        <v>0</v>
      </c>
      <c r="H173" s="5">
        <v>3599.18</v>
      </c>
      <c r="I173" s="5">
        <f t="shared" si="5"/>
        <v>71857.84</v>
      </c>
      <c r="J173" s="19" t="s">
        <v>203</v>
      </c>
      <c r="L173" s="5"/>
      <c r="M173" s="5"/>
      <c r="N173" s="7"/>
    </row>
    <row r="174" spans="1:30" s="11" customFormat="1" ht="15">
      <c r="A174" s="9">
        <v>109318</v>
      </c>
      <c r="B174" s="16" t="s">
        <v>142</v>
      </c>
      <c r="C174" s="5">
        <v>1092089.08</v>
      </c>
      <c r="D174" s="5">
        <v>642837.49</v>
      </c>
      <c r="E174" s="5">
        <v>-394648</v>
      </c>
      <c r="F174" s="5">
        <v>0</v>
      </c>
      <c r="G174" s="5">
        <v>0</v>
      </c>
      <c r="H174" s="5">
        <v>190523.93</v>
      </c>
      <c r="I174" s="5">
        <f t="shared" si="5"/>
        <v>887965.01</v>
      </c>
      <c r="J174" s="19"/>
      <c r="K174"/>
      <c r="L174" s="5"/>
      <c r="M174" s="5"/>
      <c r="N174" s="7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</row>
    <row r="175" spans="1:30" s="11" customFormat="1" ht="15">
      <c r="A175" s="9">
        <v>107996</v>
      </c>
      <c r="B175" s="16" t="s">
        <v>143</v>
      </c>
      <c r="C175" s="5">
        <v>15921.43</v>
      </c>
      <c r="D175" s="5">
        <v>16659.239999999998</v>
      </c>
      <c r="E175" s="5">
        <v>0</v>
      </c>
      <c r="F175" s="5">
        <v>0</v>
      </c>
      <c r="G175" s="5">
        <v>260</v>
      </c>
      <c r="H175" s="5">
        <v>11762.220000000001</v>
      </c>
      <c r="I175" s="5">
        <f t="shared" si="5"/>
        <v>27943.65</v>
      </c>
      <c r="J175" s="19"/>
      <c r="K175"/>
      <c r="L175" s="5"/>
      <c r="M175" s="5"/>
      <c r="N175" s="7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</row>
    <row r="176" spans="1:30" customFormat="1" ht="15">
      <c r="A176" s="9">
        <v>109781</v>
      </c>
      <c r="B176" s="16" t="s">
        <v>144</v>
      </c>
      <c r="C176" s="5">
        <v>8278392.3400000008</v>
      </c>
      <c r="D176" s="5">
        <v>5095096.2799999993</v>
      </c>
      <c r="E176" s="5">
        <v>-2769376</v>
      </c>
      <c r="F176" s="5">
        <v>0</v>
      </c>
      <c r="G176" s="5">
        <v>0</v>
      </c>
      <c r="H176" s="5">
        <v>1289087.19</v>
      </c>
      <c r="I176" s="5">
        <f t="shared" si="5"/>
        <v>6798103.5300000012</v>
      </c>
      <c r="J176" s="23"/>
      <c r="L176" s="5"/>
      <c r="M176" s="5"/>
      <c r="N176" s="7"/>
    </row>
    <row r="177" spans="1:30" s="11" customFormat="1" ht="15">
      <c r="A177" s="9">
        <v>106975</v>
      </c>
      <c r="B177" s="16" t="s">
        <v>145</v>
      </c>
      <c r="C177" s="5">
        <v>184160.52</v>
      </c>
      <c r="D177" s="5">
        <v>171468.99</v>
      </c>
      <c r="E177" s="5">
        <v>-3484</v>
      </c>
      <c r="F177" s="5">
        <v>15223.27</v>
      </c>
      <c r="G177" s="5">
        <v>0</v>
      </c>
      <c r="H177" s="5">
        <v>41454.559999999998</v>
      </c>
      <c r="I177" s="5">
        <f t="shared" si="5"/>
        <v>237354.34999999998</v>
      </c>
      <c r="J177" s="19"/>
      <c r="K177"/>
      <c r="L177" s="5"/>
      <c r="M177" s="5"/>
      <c r="N177" s="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</row>
    <row r="178" spans="1:30" customFormat="1" ht="15">
      <c r="A178" s="9">
        <v>115373</v>
      </c>
      <c r="B178" s="16" t="s">
        <v>146</v>
      </c>
      <c r="C178" s="5">
        <v>41479.22</v>
      </c>
      <c r="D178" s="5">
        <v>18925.22</v>
      </c>
      <c r="E178" s="5">
        <v>-20480</v>
      </c>
      <c r="F178" s="5">
        <v>0</v>
      </c>
      <c r="G178" s="5">
        <v>0</v>
      </c>
      <c r="H178" s="5">
        <v>11335.24</v>
      </c>
      <c r="I178" s="5">
        <f t="shared" si="5"/>
        <v>32334.46</v>
      </c>
      <c r="J178" s="19" t="s">
        <v>202</v>
      </c>
      <c r="L178" s="5"/>
      <c r="M178" s="5"/>
      <c r="N178" s="7"/>
    </row>
    <row r="179" spans="1:30" customFormat="1" ht="15">
      <c r="A179" s="9">
        <v>111901</v>
      </c>
      <c r="B179" s="16" t="s">
        <v>147</v>
      </c>
      <c r="C179" s="5">
        <v>260357.38</v>
      </c>
      <c r="D179" s="5">
        <v>290894.95</v>
      </c>
      <c r="E179" s="5">
        <v>0</v>
      </c>
      <c r="F179" s="5">
        <v>0</v>
      </c>
      <c r="G179" s="5">
        <v>22727</v>
      </c>
      <c r="H179" s="5">
        <v>30767.43</v>
      </c>
      <c r="I179" s="5">
        <f t="shared" si="5"/>
        <v>313851.81</v>
      </c>
      <c r="J179" s="19"/>
      <c r="L179" s="5"/>
      <c r="M179" s="5"/>
      <c r="N179" s="7"/>
    </row>
    <row r="180" spans="1:30" customFormat="1" ht="15">
      <c r="A180" s="9">
        <v>112691</v>
      </c>
      <c r="B180" s="16" t="s">
        <v>148</v>
      </c>
      <c r="C180" s="5">
        <v>3794418.27</v>
      </c>
      <c r="D180" s="5">
        <v>3326342.53</v>
      </c>
      <c r="E180" s="5">
        <v>-278355</v>
      </c>
      <c r="F180" s="5">
        <v>0</v>
      </c>
      <c r="G180" s="5">
        <v>0</v>
      </c>
      <c r="H180" s="5">
        <v>208026.91</v>
      </c>
      <c r="I180" s="5">
        <f t="shared" si="5"/>
        <v>3724090.18</v>
      </c>
      <c r="J180" s="19"/>
      <c r="L180" s="5"/>
      <c r="M180" s="5"/>
      <c r="N180" s="7"/>
    </row>
    <row r="181" spans="1:30" ht="15">
      <c r="A181" s="9">
        <v>107784</v>
      </c>
      <c r="B181" s="16" t="s">
        <v>149</v>
      </c>
      <c r="C181" s="5">
        <v>857661.35</v>
      </c>
      <c r="D181" s="5">
        <v>897244.72</v>
      </c>
      <c r="E181" s="5">
        <v>0</v>
      </c>
      <c r="F181" s="5">
        <v>19841.27</v>
      </c>
      <c r="G181" s="5">
        <v>0</v>
      </c>
      <c r="H181" s="5">
        <v>141126.31</v>
      </c>
      <c r="I181" s="5">
        <f t="shared" si="5"/>
        <v>1018628.9299999999</v>
      </c>
      <c r="J181" s="19"/>
      <c r="K181"/>
      <c r="L181" s="5"/>
      <c r="M181" s="5"/>
      <c r="N181" s="7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</row>
    <row r="182" spans="1:30" customFormat="1" ht="15">
      <c r="A182" s="9">
        <v>108996</v>
      </c>
      <c r="B182" s="16" t="s">
        <v>150</v>
      </c>
      <c r="C182" s="5">
        <v>318644.39</v>
      </c>
      <c r="D182" s="5">
        <v>257761.96000000002</v>
      </c>
      <c r="E182" s="5">
        <v>-44950</v>
      </c>
      <c r="F182" s="5">
        <v>0</v>
      </c>
      <c r="G182" s="5">
        <v>0</v>
      </c>
      <c r="H182" s="5">
        <v>64585.599999999999</v>
      </c>
      <c r="I182" s="5">
        <f t="shared" si="5"/>
        <v>338279.99</v>
      </c>
      <c r="J182" s="23"/>
      <c r="L182" s="5"/>
      <c r="M182" s="5"/>
      <c r="N182" s="7"/>
    </row>
    <row r="183" spans="1:30" customFormat="1" ht="15">
      <c r="A183" s="9">
        <v>118214</v>
      </c>
      <c r="B183" s="16" t="s">
        <v>151</v>
      </c>
      <c r="C183" s="5">
        <v>2069576.51</v>
      </c>
      <c r="D183" s="5">
        <v>1727133.89</v>
      </c>
      <c r="E183" s="5">
        <v>-238964</v>
      </c>
      <c r="F183" s="5">
        <v>0</v>
      </c>
      <c r="G183" s="5">
        <v>0</v>
      </c>
      <c r="H183" s="5">
        <v>371317.5</v>
      </c>
      <c r="I183" s="5">
        <f t="shared" si="5"/>
        <v>2201930.0099999998</v>
      </c>
      <c r="J183" s="19"/>
      <c r="L183" s="5"/>
      <c r="M183" s="5"/>
      <c r="N183" s="7"/>
    </row>
    <row r="184" spans="1:30" customFormat="1" ht="15">
      <c r="A184" s="9">
        <v>106761</v>
      </c>
      <c r="B184" s="16" t="s">
        <v>152</v>
      </c>
      <c r="C184" s="5">
        <v>2032461.25</v>
      </c>
      <c r="D184" s="5">
        <v>2160707.59</v>
      </c>
      <c r="E184" s="5">
        <v>0</v>
      </c>
      <c r="F184" s="5">
        <v>0</v>
      </c>
      <c r="G184" s="5">
        <v>98246</v>
      </c>
      <c r="H184" s="5">
        <v>334070.28999999998</v>
      </c>
      <c r="I184" s="5">
        <f t="shared" si="5"/>
        <v>2464777.54</v>
      </c>
      <c r="J184" s="19"/>
      <c r="L184" s="5"/>
      <c r="M184" s="5"/>
      <c r="N184" s="7"/>
    </row>
    <row r="185" spans="1:30" customFormat="1" ht="15">
      <c r="A185" s="9">
        <v>118931</v>
      </c>
      <c r="B185" s="16" t="s">
        <v>153</v>
      </c>
      <c r="C185" s="5">
        <v>385155.13</v>
      </c>
      <c r="D185" s="5">
        <v>264672.51</v>
      </c>
      <c r="E185" s="5">
        <v>-101225</v>
      </c>
      <c r="F185" s="5">
        <v>0</v>
      </c>
      <c r="G185" s="5">
        <v>0</v>
      </c>
      <c r="H185" s="5">
        <v>73992.81</v>
      </c>
      <c r="I185" s="5">
        <f t="shared" si="5"/>
        <v>357922.94</v>
      </c>
      <c r="J185" s="23"/>
      <c r="L185" s="5"/>
      <c r="M185" s="5"/>
      <c r="N185" s="7"/>
    </row>
    <row r="186" spans="1:30" customFormat="1" ht="15">
      <c r="A186" s="9">
        <v>115916</v>
      </c>
      <c r="B186" s="16" t="s">
        <v>154</v>
      </c>
      <c r="C186" s="5">
        <v>145079.89000000001</v>
      </c>
      <c r="D186" s="5">
        <v>117780.06</v>
      </c>
      <c r="E186" s="5">
        <v>-20046</v>
      </c>
      <c r="F186" s="5">
        <v>0</v>
      </c>
      <c r="G186" s="5">
        <v>0</v>
      </c>
      <c r="H186" s="5">
        <v>30013.61</v>
      </c>
      <c r="I186" s="5">
        <f t="shared" si="5"/>
        <v>155047.5</v>
      </c>
      <c r="J186" s="19"/>
      <c r="L186" s="5"/>
      <c r="M186" s="5"/>
      <c r="N186" s="7"/>
    </row>
    <row r="187" spans="1:30" customFormat="1" ht="15">
      <c r="A187" s="12">
        <v>105454</v>
      </c>
      <c r="B187" s="18" t="s">
        <v>191</v>
      </c>
      <c r="C187" s="5">
        <v>314640</v>
      </c>
      <c r="D187" s="5">
        <v>96119.93</v>
      </c>
      <c r="E187" s="5">
        <v>-139860</v>
      </c>
      <c r="F187" s="5">
        <v>0</v>
      </c>
      <c r="G187" s="5">
        <v>0</v>
      </c>
      <c r="H187" s="5">
        <v>0</v>
      </c>
      <c r="I187" s="5">
        <f t="shared" si="5"/>
        <v>174780</v>
      </c>
      <c r="J187" s="19" t="s">
        <v>207</v>
      </c>
      <c r="L187" s="5"/>
      <c r="M187" s="5"/>
      <c r="N187" s="7"/>
    </row>
    <row r="188" spans="1:30" customFormat="1" ht="15">
      <c r="A188" s="9">
        <v>106340</v>
      </c>
      <c r="B188" s="16" t="s">
        <v>155</v>
      </c>
      <c r="C188" s="5">
        <v>186678.16</v>
      </c>
      <c r="D188" s="5">
        <v>112188.22</v>
      </c>
      <c r="E188" s="5">
        <v>-65156</v>
      </c>
      <c r="F188" s="5">
        <v>0</v>
      </c>
      <c r="G188" s="5">
        <v>0</v>
      </c>
      <c r="H188" s="5">
        <v>27573.85</v>
      </c>
      <c r="I188" s="5">
        <f t="shared" si="5"/>
        <v>149096.01</v>
      </c>
      <c r="J188" s="19"/>
      <c r="L188" s="5"/>
      <c r="M188" s="5"/>
      <c r="N188" s="7"/>
    </row>
    <row r="189" spans="1:30" customFormat="1" ht="15">
      <c r="A189" s="9">
        <v>118011</v>
      </c>
      <c r="B189" s="16" t="s">
        <v>162</v>
      </c>
      <c r="C189" s="5">
        <v>186766.53</v>
      </c>
      <c r="D189" s="5">
        <v>251735.28</v>
      </c>
      <c r="E189" s="5">
        <v>0</v>
      </c>
      <c r="F189" s="5">
        <v>0</v>
      </c>
      <c r="G189" s="5">
        <v>59366</v>
      </c>
      <c r="H189" s="5">
        <v>23671.65</v>
      </c>
      <c r="I189" s="5">
        <f t="shared" si="5"/>
        <v>269804.18</v>
      </c>
      <c r="J189" s="19"/>
      <c r="L189" s="5"/>
      <c r="M189" s="5"/>
      <c r="N189" s="7"/>
    </row>
    <row r="190" spans="1:30" customFormat="1" ht="15">
      <c r="A190" s="9">
        <v>107963</v>
      </c>
      <c r="B190" s="16" t="s">
        <v>156</v>
      </c>
      <c r="C190" s="5">
        <v>138716.92000000001</v>
      </c>
      <c r="D190" s="5">
        <v>132974.41</v>
      </c>
      <c r="E190" s="5">
        <v>0</v>
      </c>
      <c r="F190" s="5">
        <v>9551.34</v>
      </c>
      <c r="G190" s="5">
        <v>0</v>
      </c>
      <c r="H190" s="5">
        <v>15630.11</v>
      </c>
      <c r="I190" s="5">
        <f t="shared" si="5"/>
        <v>163898.37</v>
      </c>
      <c r="J190" s="19"/>
      <c r="L190" s="5"/>
      <c r="M190" s="5"/>
      <c r="N190" s="7"/>
    </row>
    <row r="191" spans="1:30" customFormat="1" ht="15">
      <c r="A191" s="9">
        <v>105958</v>
      </c>
      <c r="B191" s="16" t="s">
        <v>157</v>
      </c>
      <c r="C191" s="5">
        <v>569614.18999999994</v>
      </c>
      <c r="D191" s="5">
        <v>572241.07999999996</v>
      </c>
      <c r="E191" s="5">
        <v>0</v>
      </c>
      <c r="F191" s="5">
        <v>0</v>
      </c>
      <c r="G191" s="5">
        <v>0</v>
      </c>
      <c r="H191" s="5">
        <v>104587.44</v>
      </c>
      <c r="I191" s="5">
        <f t="shared" si="5"/>
        <v>674201.62999999989</v>
      </c>
      <c r="J191" s="19"/>
      <c r="K191" s="11"/>
      <c r="L191" s="5"/>
      <c r="M191" s="5"/>
      <c r="N191" s="7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</row>
    <row r="192" spans="1:30" customFormat="1" ht="15">
      <c r="A192" s="12">
        <v>116116</v>
      </c>
      <c r="B192" s="18" t="s">
        <v>158</v>
      </c>
      <c r="C192" s="5">
        <v>359755.11</v>
      </c>
      <c r="D192" s="5">
        <v>360074.52</v>
      </c>
      <c r="E192" s="5">
        <v>0</v>
      </c>
      <c r="F192" s="5">
        <v>0</v>
      </c>
      <c r="G192" s="5">
        <v>0</v>
      </c>
      <c r="H192" s="5">
        <v>63559.43</v>
      </c>
      <c r="I192" s="5">
        <f t="shared" si="5"/>
        <v>423314.54</v>
      </c>
      <c r="J192" s="19"/>
      <c r="K192" s="11"/>
      <c r="L192" s="5"/>
      <c r="M192" s="5"/>
      <c r="N192" s="7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</row>
    <row r="193" spans="1:14" customFormat="1" ht="15">
      <c r="A193" s="9">
        <v>105852</v>
      </c>
      <c r="B193" s="16" t="s">
        <v>159</v>
      </c>
      <c r="C193" s="5">
        <v>5468207.4100000001</v>
      </c>
      <c r="D193" s="5">
        <v>3475800.47</v>
      </c>
      <c r="E193" s="5">
        <v>-1718997</v>
      </c>
      <c r="F193" s="5">
        <v>0</v>
      </c>
      <c r="G193" s="5">
        <v>0</v>
      </c>
      <c r="H193" s="5">
        <v>989330.95</v>
      </c>
      <c r="I193" s="5">
        <f t="shared" si="5"/>
        <v>4738541.3600000003</v>
      </c>
      <c r="J193" s="19"/>
      <c r="L193" s="5"/>
      <c r="M193" s="5"/>
      <c r="N193" s="7"/>
    </row>
    <row r="194" spans="1:14" customFormat="1" ht="15">
      <c r="A194" s="9"/>
      <c r="B194" s="9"/>
      <c r="C194" s="5"/>
      <c r="D194" s="5"/>
      <c r="E194" s="5"/>
      <c r="F194" s="5"/>
      <c r="G194" s="5"/>
      <c r="H194" s="5"/>
      <c r="I194" s="5"/>
      <c r="J194" s="19"/>
      <c r="L194" s="21"/>
      <c r="M194" s="21"/>
    </row>
    <row r="195" spans="1:14">
      <c r="B195" s="13" t="s">
        <v>164</v>
      </c>
    </row>
    <row r="196" spans="1:14">
      <c r="B196" s="9" t="s">
        <v>188</v>
      </c>
    </row>
    <row r="197" spans="1:14">
      <c r="B197" s="9" t="s">
        <v>165</v>
      </c>
    </row>
    <row r="198" spans="1:14">
      <c r="B198" s="9" t="s">
        <v>208</v>
      </c>
      <c r="I198" s="10"/>
      <c r="J198" s="24"/>
    </row>
  </sheetData>
  <sortState ref="A3:AD193">
    <sortCondition ref="B3:B193"/>
  </sortState>
  <printOptions horizontalCentered="1" verticalCentered="1" gridLines="1"/>
  <pageMargins left="0.15748031496062992" right="0.15748031496062992" top="0.59055118110236227" bottom="0.39370078740157483" header="0.31496062992125984" footer="0.19685039370078741"/>
  <pageSetup paperSize="9" scale="47" fitToHeight="3" pageOrder="overThenDown" orientation="portrait" r:id="rId1"/>
  <headerFooter alignWithMargins="0">
    <oddHeader>&amp;L&amp;D &amp;T Page &amp;P&amp;R&amp;A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Notes</vt:lpstr>
      <vt:lpstr>Data</vt:lpstr>
      <vt:lpstr>Data!Print_Area</vt:lpstr>
      <vt:lpstr>Notes!Print_Area</vt:lpstr>
      <vt:lpstr>Data!Print_Titles</vt:lpstr>
    </vt:vector>
  </TitlesOfParts>
  <Company>DfE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STANDING, Keith</dc:creator>
  <cp:lastModifiedBy>DOCHERTY, Steve</cp:lastModifiedBy>
  <cp:lastPrinted>2014-06-09T08:38:34Z</cp:lastPrinted>
  <dcterms:created xsi:type="dcterms:W3CDTF">2013-07-24T11:26:16Z</dcterms:created>
  <dcterms:modified xsi:type="dcterms:W3CDTF">2014-06-09T08:39:09Z</dcterms:modified>
</cp:coreProperties>
</file>