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285" windowWidth="15480" windowHeight="11640" activeTab="4"/>
  </bookViews>
  <sheets>
    <sheet name="ICT" sheetId="1" r:id="rId1"/>
    <sheet name="PROPERTY" sheetId="2" r:id="rId2"/>
    <sheet name="RECRUITMENT" sheetId="3" r:id="rId3"/>
    <sheet name="ADVERTISING &amp; MARKETING" sheetId="4" r:id="rId4"/>
    <sheet name="CONSULTANCY" sheetId="5" r:id="rId5"/>
  </sheets>
  <definedNames>
    <definedName name="_xlnm._FilterDatabase" localSheetId="3" hidden="1">'ADVERTISING &amp; MARKETING'!$B$2:$E$4</definedName>
    <definedName name="_xlnm._FilterDatabase" localSheetId="4" hidden="1">CONSULTANCY!#REF!</definedName>
    <definedName name="_xlnm._FilterDatabase" localSheetId="0" hidden="1">PROPERTY!#REF!</definedName>
    <definedName name="_xlnm._FilterDatabase" localSheetId="1" hidden="1">PROPERTY!#REF!</definedName>
    <definedName name="_xlnm._FilterDatabase" localSheetId="2" hidden="1">RECRUITMENT!#REF!</definedName>
    <definedName name="_xlnm.Print_Area" localSheetId="4">CONSULTANCY!$B$9:$E$24</definedName>
    <definedName name="_xlnm.Print_Area" localSheetId="0">ICT!#REF!</definedName>
    <definedName name="_xlnm.Print_Area" localSheetId="2">RECRUITMENT!$A$2:$G$12</definedName>
  </definedNames>
  <calcPr calcId="125725" calcMode="manual"/>
</workbook>
</file>

<file path=xl/calcChain.xml><?xml version="1.0" encoding="utf-8"?>
<calcChain xmlns="http://schemas.openxmlformats.org/spreadsheetml/2006/main">
  <c r="F7" i="5"/>
  <c r="F4"/>
  <c r="F5"/>
</calcChain>
</file>

<file path=xl/sharedStrings.xml><?xml version="1.0" encoding="utf-8"?>
<sst xmlns="http://schemas.openxmlformats.org/spreadsheetml/2006/main" count="99" uniqueCount="41">
  <si>
    <t>Department</t>
  </si>
  <si>
    <t>Basis for Exception</t>
  </si>
  <si>
    <t>Organisation Name</t>
  </si>
  <si>
    <t>Approval month</t>
  </si>
  <si>
    <t>Basis for expenditure approval</t>
  </si>
  <si>
    <t>Project name</t>
  </si>
  <si>
    <t>Total Value requested (£M)</t>
  </si>
  <si>
    <t>Total Value Approved (£M)</t>
  </si>
  <si>
    <t>AA/AO</t>
  </si>
  <si>
    <t>EO</t>
  </si>
  <si>
    <t>Grade 6 / 7</t>
  </si>
  <si>
    <t>SCS</t>
  </si>
  <si>
    <t>Civil Service Grade (FTE)</t>
  </si>
  <si>
    <t>Civil Service Grade (Headcount)</t>
  </si>
  <si>
    <t>Total approvals (Headcount)</t>
  </si>
  <si>
    <t>Total Approvals (FTE)</t>
  </si>
  <si>
    <t>Property name</t>
  </si>
  <si>
    <t>Date of approval</t>
  </si>
  <si>
    <t>IT systems</t>
  </si>
  <si>
    <t>Financial Services</t>
  </si>
  <si>
    <t>HEO/ SEO</t>
  </si>
  <si>
    <t>Unknown</t>
  </si>
  <si>
    <t>HM Treasury</t>
  </si>
  <si>
    <t>N/A</t>
  </si>
  <si>
    <t>Recruitment Freeze</t>
  </si>
  <si>
    <t>Jan - Mar 2014</t>
  </si>
  <si>
    <t>UK Financial Investments</t>
  </si>
  <si>
    <t>Office for Budget Responsibility</t>
  </si>
  <si>
    <t>Nil</t>
  </si>
  <si>
    <t>Infrastructure UK</t>
  </si>
  <si>
    <t>Specialist commercial and legal advice not available within Civil Service</t>
  </si>
  <si>
    <r>
      <t xml:space="preserve">UK Guarantee Scheme – proposed nuclear reactors at Hinkley Point </t>
    </r>
    <r>
      <rPr>
        <sz val="12"/>
        <color rgb="FF1F497D"/>
        <rFont val="Calibri"/>
        <family val="2"/>
      </rPr>
      <t> </t>
    </r>
  </si>
  <si>
    <t>Debt Management Office</t>
  </si>
  <si>
    <t>*This figure does not represent cost to HM Treasury and will be paid for by those benefitting from the guarantee.</t>
  </si>
  <si>
    <t>Experience and market knowledge not available in Civil Service.</t>
  </si>
  <si>
    <t>Specialist commercial legal advice</t>
  </si>
  <si>
    <t xml:space="preserve">PFI Project Agreement - Exchequer Partnership </t>
  </si>
  <si>
    <t> £20.250*</t>
  </si>
  <si>
    <t>Specialist commercial legal advice not available within Civil Service</t>
  </si>
  <si>
    <t xml:space="preserve">*DMO technical staff are not graded within such a structure. No recruitment exceptions at the DMO were for SCS level posts </t>
  </si>
  <si>
    <t>UK Debt Management Office*</t>
  </si>
</sst>
</file>

<file path=xl/styles.xml><?xml version="1.0" encoding="utf-8"?>
<styleSheet xmlns="http://schemas.openxmlformats.org/spreadsheetml/2006/main">
  <numFmts count="4">
    <numFmt numFmtId="42" formatCode="_-&quot;£&quot;* #,##0_-;\-&quot;£&quot;* #,##0_-;_-&quot;£&quot;* &quot;-&quot;_-;_-@_-"/>
    <numFmt numFmtId="164" formatCode="m/d/yyyy"/>
    <numFmt numFmtId="165" formatCode="&quot;£&quot;#,##0"/>
    <numFmt numFmtId="166" formatCode="&quot;£&quot;#,##0.000"/>
  </numFmts>
  <fonts count="29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1F497D"/>
      <name val="Calibri"/>
      <family val="2"/>
    </font>
    <font>
      <i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DDB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2" fillId="0" borderId="19" applyNumberFormat="0" applyFill="0" applyAlignment="0" applyProtection="0"/>
    <xf numFmtId="0" fontId="13" fillId="0" borderId="20" applyNumberFormat="0" applyFill="0" applyAlignment="0" applyProtection="0"/>
    <xf numFmtId="0" fontId="14" fillId="0" borderId="21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22" applyNumberFormat="0" applyAlignment="0" applyProtection="0"/>
    <xf numFmtId="0" fontId="19" fillId="9" borderId="23" applyNumberFormat="0" applyAlignment="0" applyProtection="0"/>
    <xf numFmtId="0" fontId="20" fillId="9" borderId="22" applyNumberFormat="0" applyAlignment="0" applyProtection="0"/>
    <xf numFmtId="0" fontId="21" fillId="0" borderId="24" applyNumberFormat="0" applyFill="0" applyAlignment="0" applyProtection="0"/>
    <xf numFmtId="0" fontId="2" fillId="10" borderId="25" applyNumberFormat="0" applyAlignment="0" applyProtection="0"/>
    <xf numFmtId="0" fontId="22" fillId="0" borderId="0" applyNumberFormat="0" applyFill="0" applyBorder="0" applyAlignment="0" applyProtection="0"/>
    <xf numFmtId="0" fontId="10" fillId="11" borderId="26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7" applyNumberFormat="0" applyFill="0" applyAlignment="0" applyProtection="0"/>
    <xf numFmtId="0" fontId="25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5" fillId="35" borderId="0" applyNumberFormat="0" applyBorder="0" applyAlignment="0" applyProtection="0"/>
  </cellStyleXfs>
  <cellXfs count="60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42" fontId="3" fillId="2" borderId="0" xfId="0" applyNumberFormat="1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1" fontId="5" fillId="2" borderId="0" xfId="0" applyNumberFormat="1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164" fontId="3" fillId="3" borderId="3" xfId="0" applyNumberFormat="1" applyFont="1" applyFill="1" applyBorder="1" applyAlignment="1">
      <alignment wrapText="1"/>
    </xf>
    <xf numFmtId="1" fontId="6" fillId="3" borderId="3" xfId="0" applyNumberFormat="1" applyFont="1" applyFill="1" applyBorder="1" applyAlignment="1">
      <alignment vertical="center" wrapText="1"/>
    </xf>
    <xf numFmtId="0" fontId="3" fillId="3" borderId="9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164" fontId="3" fillId="3" borderId="10" xfId="0" applyNumberFormat="1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3" fillId="3" borderId="13" xfId="0" applyFont="1" applyFill="1" applyBorder="1" applyAlignment="1">
      <alignment wrapText="1"/>
    </xf>
    <xf numFmtId="164" fontId="3" fillId="3" borderId="13" xfId="0" applyNumberFormat="1" applyFont="1" applyFill="1" applyBorder="1" applyAlignment="1">
      <alignment wrapText="1"/>
    </xf>
    <xf numFmtId="0" fontId="6" fillId="3" borderId="10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1" fontId="6" fillId="3" borderId="6" xfId="0" applyNumberFormat="1" applyFont="1" applyFill="1" applyBorder="1" applyAlignment="1">
      <alignment vertical="center" wrapText="1"/>
    </xf>
    <xf numFmtId="1" fontId="6" fillId="3" borderId="13" xfId="0" applyNumberFormat="1" applyFont="1" applyFill="1" applyBorder="1" applyAlignment="1">
      <alignment vertical="center" wrapText="1"/>
    </xf>
    <xf numFmtId="1" fontId="6" fillId="3" borderId="7" xfId="0" applyNumberFormat="1" applyFont="1" applyFill="1" applyBorder="1" applyAlignment="1">
      <alignment vertical="center" wrapText="1"/>
    </xf>
    <xf numFmtId="14" fontId="7" fillId="4" borderId="15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42" fontId="3" fillId="2" borderId="0" xfId="0" applyNumberFormat="1" applyFont="1" applyFill="1" applyBorder="1" applyAlignment="1">
      <alignment wrapText="1"/>
    </xf>
    <xf numFmtId="14" fontId="0" fillId="2" borderId="0" xfId="0" applyNumberFormat="1" applyFill="1" applyBorder="1" applyAlignment="1">
      <alignment wrapText="1"/>
    </xf>
    <xf numFmtId="14" fontId="7" fillId="4" borderId="4" xfId="0" applyNumberFormat="1" applyFont="1" applyFill="1" applyBorder="1" applyAlignment="1">
      <alignment wrapText="1"/>
    </xf>
    <xf numFmtId="14" fontId="7" fillId="4" borderId="3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5" fontId="0" fillId="2" borderId="0" xfId="0" applyNumberForma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36" borderId="3" xfId="0" applyFill="1" applyBorder="1" applyAlignment="1">
      <alignment wrapText="1"/>
    </xf>
    <xf numFmtId="165" fontId="0" fillId="36" borderId="3" xfId="0" applyNumberFormat="1" applyFill="1" applyBorder="1" applyAlignment="1">
      <alignment wrapText="1"/>
    </xf>
    <xf numFmtId="14" fontId="0" fillId="36" borderId="3" xfId="0" applyNumberFormat="1" applyFill="1" applyBorder="1" applyAlignment="1">
      <alignment wrapText="1"/>
    </xf>
    <xf numFmtId="0" fontId="0" fillId="36" borderId="3" xfId="0" applyNumberFormat="1" applyFill="1" applyBorder="1" applyAlignment="1">
      <alignment wrapText="1"/>
    </xf>
    <xf numFmtId="166" fontId="0" fillId="36" borderId="3" xfId="0" applyNumberFormat="1" applyFill="1" applyBorder="1" applyAlignment="1">
      <alignment wrapText="1"/>
    </xf>
    <xf numFmtId="14" fontId="0" fillId="36" borderId="3" xfId="0" applyNumberFormat="1" applyFill="1" applyBorder="1" applyAlignment="1">
      <alignment horizontal="center" wrapText="1"/>
    </xf>
    <xf numFmtId="0" fontId="28" fillId="0" borderId="0" xfId="0" applyFont="1"/>
    <xf numFmtId="166" fontId="0" fillId="36" borderId="3" xfId="0" applyNumberFormat="1" applyFill="1" applyBorder="1" applyAlignment="1">
      <alignment horizontal="right" wrapText="1"/>
    </xf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5" fillId="2" borderId="0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14" fontId="7" fillId="4" borderId="4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14" fontId="7" fillId="4" borderId="8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26" fillId="36" borderId="3" xfId="0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DDB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"/>
  <sheetViews>
    <sheetView zoomScaleNormal="100" workbookViewId="0">
      <selection activeCell="C6" sqref="C6"/>
    </sheetView>
  </sheetViews>
  <sheetFormatPr defaultColWidth="8.85546875" defaultRowHeight="15.75"/>
  <cols>
    <col min="1" max="1" width="8.85546875" style="1"/>
    <col min="2" max="2" width="25.85546875" style="4" customWidth="1"/>
    <col min="3" max="3" width="36" style="4"/>
    <col min="4" max="4" width="31" style="5" customWidth="1"/>
    <col min="5" max="5" width="45.7109375" style="4" customWidth="1"/>
    <col min="6" max="6" width="19.28515625" style="4" customWidth="1"/>
    <col min="7" max="7" width="17.85546875" style="4" customWidth="1"/>
    <col min="8" max="8" width="20.85546875" style="4" customWidth="1"/>
    <col min="9" max="10" width="26.42578125" style="1" customWidth="1"/>
    <col min="11" max="12" width="14.5703125" style="1" customWidth="1"/>
    <col min="13" max="16384" width="8.85546875" style="1"/>
  </cols>
  <sheetData>
    <row r="1" spans="2:8" ht="16.5" thickBot="1"/>
    <row r="2" spans="2:8" s="2" customFormat="1" ht="33" customHeight="1">
      <c r="B2" s="30" t="s">
        <v>0</v>
      </c>
      <c r="C2" s="30" t="s">
        <v>2</v>
      </c>
      <c r="D2" s="30" t="s">
        <v>5</v>
      </c>
      <c r="E2" s="30" t="s">
        <v>4</v>
      </c>
      <c r="F2" s="30" t="s">
        <v>6</v>
      </c>
      <c r="G2" s="30" t="s">
        <v>7</v>
      </c>
      <c r="H2" s="30" t="s">
        <v>17</v>
      </c>
    </row>
    <row r="3" spans="2:8" s="2" customFormat="1" ht="51" customHeight="1">
      <c r="B3" s="36"/>
      <c r="C3" s="59"/>
      <c r="D3" s="36" t="s">
        <v>28</v>
      </c>
      <c r="E3" s="36"/>
      <c r="F3" s="37"/>
      <c r="G3" s="37"/>
      <c r="H3" s="38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8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6"/>
  <sheetViews>
    <sheetView zoomScaleNormal="100" workbookViewId="0">
      <selection activeCell="D4" sqref="D4"/>
    </sheetView>
  </sheetViews>
  <sheetFormatPr defaultColWidth="8.85546875" defaultRowHeight="15.75"/>
  <cols>
    <col min="1" max="1" width="8.85546875" style="1"/>
    <col min="2" max="2" width="25.85546875" style="4" customWidth="1"/>
    <col min="3" max="3" width="36" style="4"/>
    <col min="4" max="4" width="31" style="5" customWidth="1"/>
    <col min="5" max="5" width="43.140625" style="4" customWidth="1"/>
    <col min="6" max="6" width="29" style="4" bestFit="1" customWidth="1"/>
    <col min="7" max="7" width="20.85546875" style="4" customWidth="1"/>
    <col min="8" max="16384" width="8.85546875" style="1"/>
  </cols>
  <sheetData>
    <row r="2" spans="2:7" ht="16.5" thickBot="1">
      <c r="D2" s="4"/>
    </row>
    <row r="3" spans="2:7" ht="15.75" customHeight="1">
      <c r="B3" s="30" t="s">
        <v>0</v>
      </c>
      <c r="C3" s="30" t="s">
        <v>2</v>
      </c>
      <c r="D3" s="30" t="s">
        <v>16</v>
      </c>
      <c r="E3" s="30" t="s">
        <v>4</v>
      </c>
      <c r="F3" s="30" t="s">
        <v>7</v>
      </c>
      <c r="G3" s="30" t="s">
        <v>17</v>
      </c>
    </row>
    <row r="4" spans="2:7" ht="17.100000000000001" customHeight="1">
      <c r="B4" s="36"/>
      <c r="C4" s="36"/>
      <c r="D4" s="36" t="s">
        <v>28</v>
      </c>
      <c r="E4" s="36"/>
      <c r="F4" s="37"/>
      <c r="G4" s="38"/>
    </row>
    <row r="5" spans="2:7" ht="15">
      <c r="B5" s="36"/>
      <c r="C5" s="36"/>
      <c r="D5" s="36"/>
      <c r="E5" s="36"/>
      <c r="F5" s="37"/>
      <c r="G5" s="38"/>
    </row>
    <row r="6" spans="2:7" ht="15">
      <c r="B6" s="36"/>
      <c r="C6" s="36"/>
      <c r="D6" s="36"/>
      <c r="E6" s="36"/>
      <c r="F6" s="37"/>
      <c r="G6" s="38"/>
    </row>
    <row r="7" spans="2:7" ht="15">
      <c r="B7" s="36"/>
      <c r="C7" s="36"/>
      <c r="D7" s="36"/>
      <c r="E7" s="36"/>
      <c r="F7" s="37"/>
      <c r="G7" s="38"/>
    </row>
    <row r="8" spans="2:7" ht="15">
      <c r="B8" s="36"/>
      <c r="C8" s="36"/>
      <c r="D8" s="36"/>
      <c r="E8" s="36"/>
      <c r="F8" s="37"/>
      <c r="G8" s="38"/>
    </row>
    <row r="9" spans="2:7">
      <c r="B9" s="35"/>
      <c r="C9" s="35"/>
      <c r="D9" s="35"/>
    </row>
    <row r="23" spans="6:11">
      <c r="H23" s="5"/>
      <c r="I23" s="4"/>
      <c r="J23" s="4"/>
      <c r="K23" s="4"/>
    </row>
    <row r="29" spans="6:11">
      <c r="H29" s="4"/>
      <c r="I29" s="4"/>
      <c r="J29" s="4"/>
      <c r="K29" s="4"/>
    </row>
    <row r="30" spans="6:11">
      <c r="F30" s="44"/>
      <c r="G30" s="45"/>
      <c r="H30" s="45"/>
      <c r="I30" s="4"/>
      <c r="J30" s="4"/>
      <c r="K30" s="4"/>
    </row>
    <row r="31" spans="6:11">
      <c r="F31" s="46"/>
      <c r="G31" s="46"/>
      <c r="H31" s="46"/>
      <c r="I31" s="4"/>
      <c r="J31" s="4"/>
      <c r="K31" s="4"/>
    </row>
    <row r="32" spans="6:11">
      <c r="F32" s="46"/>
      <c r="G32" s="46"/>
      <c r="H32" s="46"/>
      <c r="I32" s="4"/>
      <c r="J32" s="4"/>
      <c r="K32" s="4"/>
    </row>
    <row r="33" spans="6:11">
      <c r="F33" s="46"/>
      <c r="G33" s="46"/>
      <c r="H33" s="46"/>
      <c r="I33" s="4"/>
      <c r="J33" s="4"/>
      <c r="K33" s="4"/>
    </row>
    <row r="34" spans="6:11">
      <c r="F34" s="46"/>
      <c r="G34" s="46"/>
      <c r="H34" s="46"/>
      <c r="I34" s="4"/>
      <c r="J34" s="4"/>
      <c r="K34" s="4"/>
    </row>
    <row r="35" spans="6:11">
      <c r="F35" s="46"/>
      <c r="G35" s="46"/>
      <c r="H35" s="46"/>
      <c r="I35" s="4"/>
      <c r="J35" s="4"/>
      <c r="K35" s="4"/>
    </row>
    <row r="36" spans="6:11">
      <c r="F36" s="46"/>
      <c r="G36" s="46"/>
      <c r="H36" s="46"/>
      <c r="I36" s="4"/>
      <c r="J36" s="4"/>
      <c r="K36" s="4"/>
    </row>
  </sheetData>
  <mergeCells count="1">
    <mergeCell ref="F30:H3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zoomScale="75" zoomScaleNormal="75" workbookViewId="0">
      <selection activeCell="A37" sqref="A37"/>
    </sheetView>
  </sheetViews>
  <sheetFormatPr defaultColWidth="20.7109375" defaultRowHeight="15"/>
  <cols>
    <col min="1" max="1" width="20.7109375" style="6"/>
    <col min="2" max="2" width="23.42578125" style="6" customWidth="1"/>
    <col min="3" max="3" width="30.7109375" style="6" customWidth="1"/>
    <col min="4" max="4" width="17.42578125" style="6" customWidth="1"/>
    <col min="5" max="5" width="19.28515625" style="6" customWidth="1"/>
    <col min="6" max="6" width="38.28515625" style="6" hidden="1" customWidth="1"/>
    <col min="7" max="7" width="0" style="6" hidden="1" customWidth="1"/>
    <col min="8" max="19" width="10.5703125" style="6" customWidth="1"/>
    <col min="20" max="20" width="19.42578125" style="6" customWidth="1"/>
    <col min="21" max="21" width="18.140625" style="6" customWidth="1"/>
    <col min="22" max="22" width="17.85546875" style="6" customWidth="1"/>
    <col min="23" max="16384" width="20.7109375" style="6"/>
  </cols>
  <sheetData>
    <row r="1" spans="1:22" ht="15.75" thickBot="1"/>
    <row r="2" spans="1:22" s="7" customFormat="1" ht="16.5" thickBot="1">
      <c r="A2" s="55" t="s">
        <v>0</v>
      </c>
      <c r="B2" s="55" t="s">
        <v>2</v>
      </c>
      <c r="C2" s="55" t="s">
        <v>4</v>
      </c>
      <c r="D2" s="55" t="s">
        <v>5</v>
      </c>
      <c r="E2" s="57" t="s">
        <v>7</v>
      </c>
      <c r="F2" s="27" t="s">
        <v>1</v>
      </c>
      <c r="G2" s="27" t="s">
        <v>3</v>
      </c>
      <c r="H2" s="48" t="s">
        <v>12</v>
      </c>
      <c r="I2" s="49"/>
      <c r="J2" s="49"/>
      <c r="K2" s="49"/>
      <c r="L2" s="49"/>
      <c r="M2" s="50"/>
      <c r="N2" s="48" t="s">
        <v>13</v>
      </c>
      <c r="O2" s="51"/>
      <c r="P2" s="51"/>
      <c r="Q2" s="51"/>
      <c r="R2" s="51"/>
      <c r="S2" s="52"/>
      <c r="T2" s="53" t="s">
        <v>14</v>
      </c>
      <c r="U2" s="53" t="s">
        <v>15</v>
      </c>
      <c r="V2" s="55" t="s">
        <v>17</v>
      </c>
    </row>
    <row r="3" spans="1:22" s="7" customFormat="1" ht="32.25" thickBot="1">
      <c r="A3" s="56"/>
      <c r="B3" s="56"/>
      <c r="C3" s="56"/>
      <c r="D3" s="56"/>
      <c r="E3" s="58"/>
      <c r="F3" s="25"/>
      <c r="G3" s="25"/>
      <c r="H3" s="27" t="s">
        <v>8</v>
      </c>
      <c r="I3" s="27" t="s">
        <v>9</v>
      </c>
      <c r="J3" s="27" t="s">
        <v>20</v>
      </c>
      <c r="K3" s="27" t="s">
        <v>10</v>
      </c>
      <c r="L3" s="26" t="s">
        <v>11</v>
      </c>
      <c r="M3" s="26" t="s">
        <v>21</v>
      </c>
      <c r="N3" s="27" t="s">
        <v>8</v>
      </c>
      <c r="O3" s="27" t="s">
        <v>9</v>
      </c>
      <c r="P3" s="27" t="s">
        <v>20</v>
      </c>
      <c r="Q3" s="27" t="s">
        <v>10</v>
      </c>
      <c r="R3" s="26" t="s">
        <v>11</v>
      </c>
      <c r="S3" s="26" t="s">
        <v>21</v>
      </c>
      <c r="T3" s="54"/>
      <c r="U3" s="54"/>
      <c r="V3" s="56"/>
    </row>
    <row r="4" spans="1:22" s="7" customFormat="1" ht="15.75">
      <c r="A4" s="13" t="s">
        <v>22</v>
      </c>
      <c r="B4" s="15" t="s">
        <v>23</v>
      </c>
      <c r="C4" s="14" t="s">
        <v>24</v>
      </c>
      <c r="D4" s="14" t="s">
        <v>23</v>
      </c>
      <c r="E4" s="14" t="s">
        <v>23</v>
      </c>
      <c r="F4" s="14"/>
      <c r="G4" s="14"/>
      <c r="H4" s="14">
        <v>9</v>
      </c>
      <c r="I4" s="14">
        <v>4</v>
      </c>
      <c r="J4" s="14">
        <v>8</v>
      </c>
      <c r="K4" s="14">
        <v>1</v>
      </c>
      <c r="L4" s="14">
        <v>1</v>
      </c>
      <c r="M4" s="20">
        <v>9</v>
      </c>
      <c r="N4" s="14">
        <v>9</v>
      </c>
      <c r="O4" s="14">
        <v>4</v>
      </c>
      <c r="P4" s="14">
        <v>8</v>
      </c>
      <c r="Q4" s="14">
        <v>1</v>
      </c>
      <c r="R4" s="14">
        <v>1</v>
      </c>
      <c r="S4" s="20">
        <v>9</v>
      </c>
      <c r="T4" s="20">
        <v>32</v>
      </c>
      <c r="U4" s="21">
        <v>32</v>
      </c>
      <c r="V4" s="14" t="s">
        <v>25</v>
      </c>
    </row>
    <row r="5" spans="1:22" s="7" customFormat="1" ht="47.25">
      <c r="A5" s="16" t="s">
        <v>40</v>
      </c>
      <c r="B5" s="11" t="s">
        <v>23</v>
      </c>
      <c r="C5" s="10" t="s">
        <v>24</v>
      </c>
      <c r="D5" s="10" t="s">
        <v>23</v>
      </c>
      <c r="E5" s="10" t="s">
        <v>23</v>
      </c>
      <c r="F5" s="10"/>
      <c r="G5" s="10"/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2">
        <v>11.2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2">
        <v>20</v>
      </c>
      <c r="T5" s="12">
        <v>20</v>
      </c>
      <c r="U5" s="22">
        <v>11.2</v>
      </c>
      <c r="V5" s="10" t="s">
        <v>25</v>
      </c>
    </row>
    <row r="6" spans="1:22" s="7" customFormat="1" ht="31.5">
      <c r="A6" s="16" t="s">
        <v>26</v>
      </c>
      <c r="B6" s="11" t="s">
        <v>23</v>
      </c>
      <c r="C6" s="10" t="s">
        <v>24</v>
      </c>
      <c r="D6" s="10" t="s">
        <v>23</v>
      </c>
      <c r="E6" s="10" t="s">
        <v>23</v>
      </c>
      <c r="F6" s="10"/>
      <c r="G6" s="10"/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2">
        <v>3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2">
        <v>3</v>
      </c>
      <c r="T6" s="12">
        <v>3</v>
      </c>
      <c r="U6" s="22">
        <v>3</v>
      </c>
      <c r="V6" s="10" t="s">
        <v>25</v>
      </c>
    </row>
    <row r="7" spans="1:22" s="7" customFormat="1" ht="32.25" thickBot="1">
      <c r="A7" s="17" t="s">
        <v>27</v>
      </c>
      <c r="B7" s="19" t="s">
        <v>23</v>
      </c>
      <c r="C7" s="18" t="s">
        <v>24</v>
      </c>
      <c r="D7" s="18" t="s">
        <v>23</v>
      </c>
      <c r="E7" s="18" t="s">
        <v>23</v>
      </c>
      <c r="F7" s="18"/>
      <c r="G7" s="18"/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23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23">
        <v>0</v>
      </c>
      <c r="T7" s="23">
        <v>0</v>
      </c>
      <c r="U7" s="24">
        <v>0</v>
      </c>
      <c r="V7" s="18" t="s">
        <v>25</v>
      </c>
    </row>
    <row r="8" spans="1:22" s="7" customFormat="1"/>
    <row r="9" spans="1:22" s="7" customFormat="1" ht="23.25" customHeight="1">
      <c r="A9" s="47" t="s">
        <v>39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22" s="7" customFormat="1"/>
    <row r="11" spans="1:22" s="8" customFormat="1">
      <c r="A11" s="9"/>
      <c r="C11" s="9"/>
      <c r="D11" s="9"/>
      <c r="V11" s="9"/>
    </row>
  </sheetData>
  <mergeCells count="11">
    <mergeCell ref="V2:V3"/>
    <mergeCell ref="A2:A3"/>
    <mergeCell ref="B2:B3"/>
    <mergeCell ref="C2:C3"/>
    <mergeCell ref="D2:D3"/>
    <mergeCell ref="E2:E3"/>
    <mergeCell ref="A9:K9"/>
    <mergeCell ref="H2:M2"/>
    <mergeCell ref="N2:S2"/>
    <mergeCell ref="T2:T3"/>
    <mergeCell ref="U2:U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1"/>
  <sheetViews>
    <sheetView zoomScaleNormal="100" workbookViewId="0">
      <selection activeCell="D7" sqref="D7"/>
    </sheetView>
  </sheetViews>
  <sheetFormatPr defaultColWidth="8.85546875" defaultRowHeight="15.75"/>
  <cols>
    <col min="1" max="1" width="8.85546875" style="2"/>
    <col min="2" max="2" width="25.85546875" style="4" customWidth="1"/>
    <col min="3" max="3" width="36" style="4"/>
    <col min="4" max="4" width="31" style="5" customWidth="1"/>
    <col min="5" max="5" width="43.140625" style="4" customWidth="1"/>
    <col min="6" max="6" width="17.85546875" style="4" customWidth="1"/>
    <col min="7" max="7" width="20.85546875" style="4" customWidth="1"/>
    <col min="8" max="16384" width="8.85546875" style="2"/>
  </cols>
  <sheetData>
    <row r="2" spans="2:7" ht="31.5">
      <c r="B2" s="31" t="s">
        <v>0</v>
      </c>
      <c r="C2" s="31" t="s">
        <v>2</v>
      </c>
      <c r="D2" s="31" t="s">
        <v>5</v>
      </c>
      <c r="E2" s="31" t="s">
        <v>4</v>
      </c>
      <c r="F2" s="31" t="s">
        <v>7</v>
      </c>
      <c r="G2" s="31" t="s">
        <v>17</v>
      </c>
    </row>
    <row r="3" spans="2:7" ht="15">
      <c r="B3" s="36"/>
      <c r="C3" s="36"/>
      <c r="D3" s="36" t="s">
        <v>28</v>
      </c>
      <c r="E3" s="39"/>
      <c r="F3" s="37"/>
      <c r="G3" s="38"/>
    </row>
    <row r="4" spans="2:7" ht="15">
      <c r="B4" s="34"/>
      <c r="C4" s="34"/>
      <c r="D4" s="34"/>
      <c r="E4" s="34"/>
      <c r="F4" s="33"/>
      <c r="G4" s="29"/>
    </row>
    <row r="5" spans="2:7" ht="15">
      <c r="B5" s="34"/>
      <c r="C5" s="34"/>
      <c r="D5" s="34"/>
      <c r="E5" s="34"/>
      <c r="F5" s="33"/>
      <c r="G5" s="29"/>
    </row>
    <row r="6" spans="2:7" ht="15">
      <c r="B6" s="34"/>
      <c r="C6" s="34"/>
      <c r="D6" s="34"/>
      <c r="E6" s="34"/>
      <c r="F6" s="33"/>
      <c r="G6" s="29"/>
    </row>
    <row r="7" spans="2:7" ht="15">
      <c r="B7" s="34"/>
      <c r="C7" s="34"/>
      <c r="D7" s="34"/>
      <c r="E7" s="34"/>
      <c r="F7" s="33"/>
      <c r="G7" s="29"/>
    </row>
    <row r="8" spans="2:7" ht="15">
      <c r="B8" s="34"/>
      <c r="C8" s="34"/>
      <c r="D8" s="34"/>
      <c r="E8" s="34"/>
      <c r="F8" s="33"/>
      <c r="G8" s="29"/>
    </row>
    <row r="9" spans="2:7" ht="15">
      <c r="B9" s="34"/>
      <c r="C9" s="34"/>
      <c r="D9" s="34"/>
      <c r="E9" s="34"/>
      <c r="F9" s="33"/>
      <c r="G9" s="29"/>
    </row>
    <row r="10" spans="2:7">
      <c r="B10" s="32"/>
      <c r="C10" s="32"/>
      <c r="D10" s="28"/>
      <c r="E10" s="32"/>
      <c r="F10" s="32"/>
      <c r="G10" s="32"/>
    </row>
    <row r="11" spans="2:7">
      <c r="B11" s="32"/>
      <c r="C11" s="32"/>
      <c r="D11" s="28"/>
      <c r="E11" s="32"/>
      <c r="F11" s="32"/>
      <c r="G11" s="32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"/>
  <sheetViews>
    <sheetView tabSelected="1" zoomScaleNormal="100" workbookViewId="0">
      <selection activeCell="D6" sqref="D6"/>
    </sheetView>
  </sheetViews>
  <sheetFormatPr defaultColWidth="36" defaultRowHeight="15.75"/>
  <cols>
    <col min="1" max="1" width="32.140625" style="4" customWidth="1"/>
    <col min="2" max="2" width="25.85546875" style="4" customWidth="1"/>
    <col min="3" max="3" width="36" style="4"/>
    <col min="4" max="4" width="31" style="5" customWidth="1"/>
    <col min="5" max="5" width="43.140625" style="4" customWidth="1"/>
    <col min="6" max="6" width="17.85546875" style="4" customWidth="1"/>
    <col min="7" max="7" width="20.85546875" style="4" customWidth="1"/>
    <col min="8" max="16384" width="36" style="4"/>
  </cols>
  <sheetData>
    <row r="2" spans="2:7" s="3" customFormat="1"/>
    <row r="3" spans="2:7" ht="31.5">
      <c r="B3" s="31" t="s">
        <v>0</v>
      </c>
      <c r="C3" s="31" t="s">
        <v>2</v>
      </c>
      <c r="D3" s="31" t="s">
        <v>5</v>
      </c>
      <c r="E3" s="31" t="s">
        <v>4</v>
      </c>
      <c r="F3" s="31" t="s">
        <v>7</v>
      </c>
      <c r="G3" s="31" t="s">
        <v>17</v>
      </c>
    </row>
    <row r="4" spans="2:7" ht="30">
      <c r="B4" s="36" t="s">
        <v>22</v>
      </c>
      <c r="C4" s="36" t="s">
        <v>22</v>
      </c>
      <c r="D4" s="36" t="s">
        <v>19</v>
      </c>
      <c r="E4" s="39" t="s">
        <v>38</v>
      </c>
      <c r="F4" s="40">
        <f>15000/1000000</f>
        <v>1.4999999999999999E-2</v>
      </c>
      <c r="G4" s="41" t="s">
        <v>25</v>
      </c>
    </row>
    <row r="5" spans="2:7" ht="73.5" customHeight="1">
      <c r="B5" s="36" t="s">
        <v>22</v>
      </c>
      <c r="C5" s="36" t="s">
        <v>22</v>
      </c>
      <c r="D5" s="36" t="s">
        <v>36</v>
      </c>
      <c r="E5" s="39" t="s">
        <v>35</v>
      </c>
      <c r="F5" s="40">
        <f>30000/1000000</f>
        <v>0.03</v>
      </c>
      <c r="G5" s="41" t="s">
        <v>25</v>
      </c>
    </row>
    <row r="6" spans="2:7" ht="45.75">
      <c r="B6" s="36" t="s">
        <v>22</v>
      </c>
      <c r="C6" s="36" t="s">
        <v>29</v>
      </c>
      <c r="D6" s="36" t="s">
        <v>31</v>
      </c>
      <c r="E6" s="36" t="s">
        <v>30</v>
      </c>
      <c r="F6" s="43" t="s">
        <v>37</v>
      </c>
      <c r="G6" s="41" t="s">
        <v>25</v>
      </c>
    </row>
    <row r="7" spans="2:7" ht="30">
      <c r="B7" s="36" t="s">
        <v>22</v>
      </c>
      <c r="C7" s="36" t="s">
        <v>32</v>
      </c>
      <c r="D7" s="36" t="s">
        <v>18</v>
      </c>
      <c r="E7" s="39" t="s">
        <v>34</v>
      </c>
      <c r="F7" s="40">
        <f>150000/1000000</f>
        <v>0.15</v>
      </c>
      <c r="G7" s="41" t="s">
        <v>25</v>
      </c>
    </row>
    <row r="8" spans="2:7">
      <c r="D8" s="4"/>
    </row>
    <row r="9" spans="2:7">
      <c r="D9" s="42" t="s">
        <v>33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51EE7ED5-7216-4B19-9DAD-1FC5A18BC2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ICT</vt:lpstr>
      <vt:lpstr>PROPERTY</vt:lpstr>
      <vt:lpstr>RECRUITMENT</vt:lpstr>
      <vt:lpstr>ADVERTISING &amp; MARKETING</vt:lpstr>
      <vt:lpstr>CONSULTANCY</vt:lpstr>
      <vt:lpstr>CONSULTANCY!Print_Area</vt:lpstr>
      <vt:lpstr>RECRUITMENT!Print_Area</vt:lpstr>
    </vt:vector>
  </TitlesOfParts>
  <Company>Flex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francescafilidei</dc:creator>
  <cp:lastModifiedBy>rhmtddunne</cp:lastModifiedBy>
  <cp:lastPrinted>2012-12-18T12:29:23Z</cp:lastPrinted>
  <dcterms:created xsi:type="dcterms:W3CDTF">2010-12-07T16:43:44Z</dcterms:created>
  <dcterms:modified xsi:type="dcterms:W3CDTF">2014-06-05T12:03:53Z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b12f1a3f-de8e-4f35-ba8c-ec1c0d4a13eb</vt:lpwstr>
  </property>
</Properties>
</file>