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390" tabRatio="780"/>
  </bookViews>
  <sheets>
    <sheet name="including parish precepts- RPI" sheetId="1" r:id="rId1"/>
    <sheet name="including parish precepts- CPI" sheetId="2" r:id="rId2"/>
  </sheets>
  <definedNames>
    <definedName name="_xlnm.Print_Titles" localSheetId="1">'including parish precepts- CPI'!$11:$12</definedName>
    <definedName name="_xlnm.Print_Titles" localSheetId="0">'including parish precepts- RPI'!$11:$12</definedName>
  </definedNames>
  <calcPr calcId="145621"/>
</workbook>
</file>

<file path=xl/calcChain.xml><?xml version="1.0" encoding="utf-8"?>
<calcChain xmlns="http://schemas.openxmlformats.org/spreadsheetml/2006/main">
  <c r="K16" i="2" l="1"/>
  <c r="J17" i="2"/>
  <c r="L21" i="2"/>
  <c r="L23" i="2"/>
  <c r="J28" i="2"/>
  <c r="J29" i="2"/>
  <c r="J33" i="2"/>
  <c r="L34" i="2"/>
  <c r="K38" i="2"/>
  <c r="K40" i="2"/>
  <c r="J45" i="2"/>
  <c r="K45" i="2"/>
  <c r="K50" i="2"/>
  <c r="J51" i="2"/>
  <c r="L54" i="2"/>
  <c r="K57" i="2"/>
  <c r="K61" i="2"/>
  <c r="J63" i="2"/>
  <c r="L66" i="2"/>
  <c r="J68" i="2"/>
  <c r="K72" i="2"/>
  <c r="L73" i="2"/>
  <c r="L78" i="2"/>
  <c r="L79" i="2"/>
  <c r="J83" i="2"/>
  <c r="J85" i="2"/>
  <c r="K89" i="2"/>
  <c r="L91" i="2"/>
  <c r="J95" i="2"/>
  <c r="K96" i="2"/>
  <c r="I101" i="2"/>
  <c r="K101" i="2"/>
  <c r="K104" i="2"/>
  <c r="J106" i="2"/>
  <c r="I109" i="2"/>
  <c r="J110" i="2"/>
  <c r="K113" i="2"/>
  <c r="I114" i="2"/>
  <c r="K117" i="2"/>
  <c r="I119" i="2"/>
  <c r="J122" i="2"/>
  <c r="L122" i="2"/>
  <c r="I125" i="2"/>
  <c r="L125" i="2"/>
  <c r="I128" i="2"/>
  <c r="J129" i="2"/>
  <c r="L131" i="2"/>
  <c r="I132" i="2"/>
  <c r="L134" i="2"/>
  <c r="I135" i="2"/>
  <c r="J137" i="2"/>
  <c r="L138" i="2"/>
  <c r="I141" i="2"/>
  <c r="L141" i="2"/>
  <c r="I144" i="2"/>
  <c r="J144" i="2"/>
  <c r="I147" i="2"/>
  <c r="I148" i="2"/>
  <c r="L150" i="2"/>
  <c r="I151" i="2"/>
  <c r="J153" i="2"/>
  <c r="J154" i="2"/>
  <c r="J156" i="2"/>
  <c r="L157" i="2"/>
  <c r="I160" i="2"/>
  <c r="J160" i="2"/>
  <c r="I163" i="2"/>
  <c r="L163" i="2"/>
  <c r="L165" i="2"/>
  <c r="I167" i="2"/>
  <c r="J169" i="2"/>
  <c r="J170" i="2"/>
  <c r="J172" i="2"/>
  <c r="I173" i="2"/>
  <c r="L175" i="2"/>
  <c r="J176" i="2"/>
  <c r="I179" i="2"/>
  <c r="L179" i="2"/>
  <c r="L181" i="2"/>
  <c r="L182" i="2"/>
  <c r="I185" i="2"/>
  <c r="J186" i="2"/>
  <c r="J188" i="2"/>
  <c r="I189" i="2"/>
  <c r="L191" i="2"/>
  <c r="I192" i="2"/>
  <c r="J194" i="2"/>
  <c r="L195" i="2"/>
  <c r="L197" i="2"/>
  <c r="L198" i="2"/>
  <c r="I201" i="2"/>
  <c r="J201" i="2"/>
  <c r="I204" i="2"/>
  <c r="I205" i="2"/>
  <c r="L207" i="2"/>
  <c r="I208" i="2"/>
  <c r="J210" i="2"/>
  <c r="I211" i="2"/>
  <c r="J213" i="2"/>
  <c r="L214" i="2"/>
  <c r="I217" i="2"/>
  <c r="J217" i="2"/>
  <c r="I220" i="2"/>
  <c r="J220" i="2"/>
  <c r="L222" i="2"/>
  <c r="I224" i="2"/>
  <c r="J226" i="2"/>
  <c r="I227" i="2"/>
  <c r="I229" i="2"/>
  <c r="J229" i="2"/>
  <c r="J231" i="2"/>
  <c r="I232" i="2"/>
  <c r="I234" i="2"/>
  <c r="J234" i="2"/>
  <c r="I236" i="2"/>
  <c r="L236" i="2"/>
  <c r="J238" i="2"/>
  <c r="J239" i="2"/>
  <c r="I241" i="2"/>
  <c r="J241" i="2"/>
  <c r="J243" i="2"/>
  <c r="L243" i="2"/>
  <c r="J245" i="2"/>
  <c r="J246" i="2"/>
  <c r="I248" i="2"/>
  <c r="L248" i="2"/>
  <c r="J250" i="2"/>
  <c r="L250" i="2"/>
  <c r="L252" i="2"/>
  <c r="J253" i="2"/>
  <c r="J255" i="2"/>
  <c r="L255" i="2"/>
  <c r="J257" i="2"/>
  <c r="I258" i="2"/>
  <c r="L259" i="2"/>
  <c r="L260" i="2"/>
  <c r="J262" i="2"/>
  <c r="L262" i="2"/>
  <c r="L264" i="2"/>
  <c r="I265" i="2"/>
  <c r="L266" i="2"/>
  <c r="L267" i="2"/>
  <c r="J269" i="2"/>
  <c r="I270" i="2"/>
  <c r="K271" i="2"/>
  <c r="L271" i="2"/>
  <c r="J273" i="2"/>
  <c r="L273" i="2"/>
  <c r="J275" i="2"/>
  <c r="K275" i="2"/>
  <c r="L276" i="2"/>
  <c r="J277" i="2"/>
  <c r="K278" i="2"/>
  <c r="J279" i="2"/>
  <c r="K280" i="2"/>
  <c r="L280" i="2"/>
  <c r="J282" i="2"/>
  <c r="K282" i="2"/>
  <c r="L283" i="2"/>
  <c r="K284" i="2"/>
  <c r="L285" i="2"/>
  <c r="J286" i="2"/>
  <c r="K287" i="2"/>
  <c r="L287" i="2"/>
  <c r="J289" i="2"/>
  <c r="L289" i="2"/>
  <c r="J291" i="2"/>
  <c r="K291" i="2"/>
  <c r="L292" i="2"/>
  <c r="J293" i="2"/>
  <c r="K294" i="2"/>
  <c r="J295" i="2"/>
  <c r="K296" i="2"/>
  <c r="L296" i="2"/>
  <c r="J298" i="2"/>
  <c r="K298" i="2"/>
  <c r="L299" i="2"/>
  <c r="K300" i="2"/>
  <c r="L301" i="2"/>
  <c r="J302" i="2"/>
  <c r="K303" i="2"/>
  <c r="L303" i="2"/>
  <c r="J305" i="2"/>
  <c r="L305" i="2"/>
  <c r="J307" i="2"/>
  <c r="K307" i="2"/>
  <c r="L308" i="2"/>
  <c r="J309" i="2"/>
  <c r="K310" i="2"/>
  <c r="J311" i="2"/>
  <c r="K312" i="2"/>
  <c r="L312" i="2"/>
  <c r="J314" i="2"/>
  <c r="K314" i="2"/>
  <c r="L315" i="2"/>
  <c r="K316" i="2"/>
  <c r="L317" i="2"/>
  <c r="J318" i="2"/>
  <c r="K319" i="2"/>
  <c r="L319" i="2"/>
  <c r="J321" i="2"/>
  <c r="L321" i="2"/>
  <c r="J323" i="2"/>
  <c r="K323" i="2"/>
  <c r="L324" i="2"/>
  <c r="J325" i="2"/>
  <c r="K326" i="2"/>
  <c r="J327" i="2"/>
  <c r="K328" i="2"/>
  <c r="L328" i="2"/>
  <c r="J330" i="2"/>
  <c r="K330" i="2"/>
  <c r="L331" i="2"/>
  <c r="K332" i="2"/>
  <c r="L333" i="2"/>
  <c r="J334" i="2"/>
  <c r="K335" i="2"/>
  <c r="L335" i="2"/>
  <c r="J337" i="2"/>
  <c r="L337" i="2"/>
  <c r="J339" i="2"/>
  <c r="K339" i="2"/>
  <c r="L340" i="2"/>
  <c r="J341" i="2"/>
  <c r="K342" i="2"/>
  <c r="J343" i="2"/>
  <c r="K344" i="2"/>
  <c r="L344" i="2"/>
  <c r="J346" i="2"/>
  <c r="K346" i="2"/>
  <c r="L347" i="2"/>
  <c r="K348" i="2"/>
  <c r="L349" i="2"/>
  <c r="J350" i="2"/>
  <c r="K351" i="2"/>
  <c r="L351" i="2"/>
  <c r="J353" i="2"/>
  <c r="L353" i="2"/>
  <c r="J355" i="2"/>
  <c r="K355" i="2"/>
  <c r="L356" i="2"/>
  <c r="J357" i="2"/>
  <c r="K358" i="2"/>
  <c r="J359" i="2"/>
  <c r="K360" i="2"/>
  <c r="L360" i="2"/>
  <c r="J362" i="2"/>
  <c r="K362" i="2"/>
  <c r="L363" i="2"/>
  <c r="K364" i="2"/>
  <c r="L365" i="2"/>
  <c r="J366" i="2"/>
  <c r="K367" i="2"/>
  <c r="L367" i="2"/>
  <c r="J369" i="2"/>
  <c r="L369" i="2"/>
  <c r="J371" i="2"/>
  <c r="K371" i="2"/>
  <c r="L372" i="2"/>
  <c r="J373" i="2"/>
  <c r="K374" i="2"/>
  <c r="J375" i="2"/>
  <c r="K376" i="2"/>
  <c r="L376" i="2"/>
  <c r="J378" i="2"/>
  <c r="K378" i="2"/>
  <c r="L379" i="2"/>
  <c r="K380" i="2"/>
  <c r="L381" i="2"/>
  <c r="J382" i="2"/>
  <c r="K383" i="2"/>
  <c r="L383" i="2"/>
  <c r="J385" i="2"/>
  <c r="L385" i="2"/>
  <c r="J387" i="2"/>
  <c r="K387" i="2"/>
  <c r="L388" i="2"/>
  <c r="J389" i="2"/>
  <c r="K390" i="2"/>
  <c r="J391" i="2"/>
  <c r="K392" i="2"/>
  <c r="L392" i="2"/>
  <c r="J394" i="2"/>
  <c r="K394" i="2"/>
  <c r="L395" i="2"/>
  <c r="K396" i="2"/>
  <c r="L397" i="2"/>
  <c r="J398" i="2"/>
  <c r="K399" i="2"/>
  <c r="L399" i="2"/>
  <c r="J401" i="2"/>
  <c r="L401" i="2"/>
  <c r="J403" i="2"/>
  <c r="K403" i="2"/>
  <c r="L404" i="2"/>
  <c r="J405" i="2"/>
  <c r="K406" i="2"/>
  <c r="J407" i="2"/>
  <c r="K408" i="2"/>
  <c r="L408" i="2"/>
  <c r="J410" i="2"/>
  <c r="K410" i="2"/>
  <c r="L411" i="2"/>
  <c r="K412" i="2"/>
  <c r="L413" i="2"/>
  <c r="J414" i="2"/>
  <c r="K415" i="2"/>
  <c r="L415" i="2"/>
  <c r="J417" i="2"/>
  <c r="L417" i="2"/>
  <c r="J419" i="2"/>
  <c r="K419" i="2"/>
  <c r="L420" i="2"/>
  <c r="J421" i="2"/>
  <c r="K422" i="2"/>
  <c r="J423" i="2"/>
  <c r="K424" i="2"/>
  <c r="L424" i="2"/>
  <c r="J426" i="2"/>
  <c r="K426" i="2"/>
  <c r="L427" i="2"/>
  <c r="K428" i="2"/>
  <c r="L429" i="2"/>
  <c r="J430" i="2"/>
  <c r="K431" i="2"/>
  <c r="L431" i="2"/>
  <c r="J433" i="2"/>
  <c r="L433" i="2"/>
  <c r="J435" i="2"/>
  <c r="K435" i="2"/>
  <c r="L436" i="2"/>
  <c r="I14" i="2"/>
  <c r="M6" i="2"/>
  <c r="M6" i="1"/>
  <c r="I17" i="1"/>
  <c r="J17" i="1"/>
  <c r="K18" i="1"/>
  <c r="J19" i="1"/>
  <c r="K20" i="1"/>
  <c r="I21" i="1"/>
  <c r="J22" i="1"/>
  <c r="K22" i="1"/>
  <c r="I24" i="1"/>
  <c r="K24" i="1"/>
  <c r="I26" i="1"/>
  <c r="J26" i="1"/>
  <c r="K27" i="1"/>
  <c r="I28" i="1"/>
  <c r="J29" i="1"/>
  <c r="I30" i="1"/>
  <c r="J31" i="1"/>
  <c r="K31" i="1"/>
  <c r="I33" i="1"/>
  <c r="J33" i="1"/>
  <c r="K34" i="1"/>
  <c r="J35" i="1"/>
  <c r="K36" i="1"/>
  <c r="I37" i="1"/>
  <c r="J38" i="1"/>
  <c r="K38" i="1"/>
  <c r="I40" i="1"/>
  <c r="K40" i="1"/>
  <c r="I42" i="1"/>
  <c r="J42" i="1"/>
  <c r="K43" i="1"/>
  <c r="I44" i="1"/>
  <c r="J45" i="1"/>
  <c r="I46" i="1"/>
  <c r="J47" i="1"/>
  <c r="K47" i="1"/>
  <c r="I49" i="1"/>
  <c r="J49" i="1"/>
  <c r="K50" i="1"/>
  <c r="J51" i="1"/>
  <c r="K52" i="1"/>
  <c r="I53" i="1"/>
  <c r="J54" i="1"/>
  <c r="K54" i="1"/>
  <c r="I56" i="1"/>
  <c r="K56" i="1"/>
  <c r="I58" i="1"/>
  <c r="J58" i="1"/>
  <c r="K59" i="1"/>
  <c r="L59" i="1"/>
  <c r="L60" i="1"/>
  <c r="J61" i="1"/>
  <c r="J62" i="1"/>
  <c r="K62" i="1"/>
  <c r="K63" i="1"/>
  <c r="L63" i="1"/>
  <c r="L64" i="1"/>
  <c r="J65" i="1"/>
  <c r="J66" i="1"/>
  <c r="K66" i="1"/>
  <c r="K67" i="1"/>
  <c r="L67" i="1"/>
  <c r="L68" i="1"/>
  <c r="J69" i="1"/>
  <c r="J70" i="1"/>
  <c r="K70" i="1"/>
  <c r="K71" i="1"/>
  <c r="L71" i="1"/>
  <c r="L72" i="1"/>
  <c r="J73" i="1"/>
  <c r="J74" i="1"/>
  <c r="K74" i="1"/>
  <c r="K75" i="1"/>
  <c r="L75" i="1"/>
  <c r="L76" i="1"/>
  <c r="J77" i="1"/>
  <c r="J78" i="1"/>
  <c r="K78" i="1"/>
  <c r="K79" i="1"/>
  <c r="L79" i="1"/>
  <c r="L80" i="1"/>
  <c r="J81" i="1"/>
  <c r="J82" i="1"/>
  <c r="K82" i="1"/>
  <c r="K83" i="1"/>
  <c r="L83" i="1"/>
  <c r="L84" i="1"/>
  <c r="J85" i="1"/>
  <c r="J86" i="1"/>
  <c r="K86" i="1"/>
  <c r="K87" i="1"/>
  <c r="L87" i="1"/>
  <c r="L88" i="1"/>
  <c r="J89" i="1"/>
  <c r="J90" i="1"/>
  <c r="K90" i="1"/>
  <c r="K91" i="1"/>
  <c r="L91" i="1"/>
  <c r="L92" i="1"/>
  <c r="J93" i="1"/>
  <c r="J94" i="1"/>
  <c r="K94" i="1"/>
  <c r="K95" i="1"/>
  <c r="L95" i="1"/>
  <c r="L96" i="1"/>
  <c r="J97" i="1"/>
  <c r="J98" i="1"/>
  <c r="K98" i="1"/>
  <c r="K99" i="1"/>
  <c r="L99" i="1"/>
  <c r="L100" i="1"/>
  <c r="J101" i="1"/>
  <c r="J102" i="1"/>
  <c r="K102" i="1"/>
  <c r="K103" i="1"/>
  <c r="L103" i="1"/>
  <c r="L104" i="1"/>
  <c r="J105" i="1"/>
  <c r="J106" i="1"/>
  <c r="K106" i="1"/>
  <c r="K107" i="1"/>
  <c r="L107" i="1"/>
  <c r="L108" i="1"/>
  <c r="J109" i="1"/>
  <c r="J110" i="1"/>
  <c r="K110" i="1"/>
  <c r="K111" i="1"/>
  <c r="L111" i="1"/>
  <c r="L112" i="1"/>
  <c r="J113" i="1"/>
  <c r="J114" i="1"/>
  <c r="K114" i="1"/>
  <c r="K115" i="1"/>
  <c r="L115" i="1"/>
  <c r="L116" i="1"/>
  <c r="J117" i="1"/>
  <c r="J118" i="1"/>
  <c r="K118" i="1"/>
  <c r="K119" i="1"/>
  <c r="L119" i="1"/>
  <c r="L120" i="1"/>
  <c r="J121" i="1"/>
  <c r="J122" i="1"/>
  <c r="K122" i="1"/>
  <c r="K123" i="1"/>
  <c r="L123" i="1"/>
  <c r="L124" i="1"/>
  <c r="J125" i="1"/>
  <c r="J126" i="1"/>
  <c r="K126" i="1"/>
  <c r="K127" i="1"/>
  <c r="L127" i="1"/>
  <c r="L128" i="1"/>
  <c r="J129" i="1"/>
  <c r="J130" i="1"/>
  <c r="K130" i="1"/>
  <c r="K131" i="1"/>
  <c r="L131" i="1"/>
  <c r="L132" i="1"/>
  <c r="J133" i="1"/>
  <c r="J134" i="1"/>
  <c r="K134" i="1"/>
  <c r="K135" i="1"/>
  <c r="L135" i="1"/>
  <c r="L136" i="1"/>
  <c r="J137" i="1"/>
  <c r="J138" i="1"/>
  <c r="K138" i="1"/>
  <c r="K139" i="1"/>
  <c r="L139" i="1"/>
  <c r="L140" i="1"/>
  <c r="J141" i="1"/>
  <c r="J142" i="1"/>
  <c r="K142" i="1"/>
  <c r="K143" i="1"/>
  <c r="L143" i="1"/>
  <c r="L144" i="1"/>
  <c r="J145" i="1"/>
  <c r="J146" i="1"/>
  <c r="K146" i="1"/>
  <c r="K147" i="1"/>
  <c r="L147" i="1"/>
  <c r="L148" i="1"/>
  <c r="J149" i="1"/>
  <c r="J150" i="1"/>
  <c r="K150" i="1"/>
  <c r="K151" i="1"/>
  <c r="L151" i="1"/>
  <c r="L152" i="1"/>
  <c r="J153" i="1"/>
  <c r="J154" i="1"/>
  <c r="K154" i="1"/>
  <c r="K155" i="1"/>
  <c r="L155" i="1"/>
  <c r="L156" i="1"/>
  <c r="J157" i="1"/>
  <c r="J158" i="1"/>
  <c r="K158" i="1"/>
  <c r="K159" i="1"/>
  <c r="L159" i="1"/>
  <c r="L160" i="1"/>
  <c r="J161" i="1"/>
  <c r="J162" i="1"/>
  <c r="K162" i="1"/>
  <c r="K163" i="1"/>
  <c r="L163" i="1"/>
  <c r="L164" i="1"/>
  <c r="J165" i="1"/>
  <c r="J166" i="1"/>
  <c r="K166" i="1"/>
  <c r="K167" i="1"/>
  <c r="L167" i="1"/>
  <c r="L168" i="1"/>
  <c r="J169" i="1"/>
  <c r="J170" i="1"/>
  <c r="K170" i="1"/>
  <c r="K171" i="1"/>
  <c r="L171" i="1"/>
  <c r="L172" i="1"/>
  <c r="J173" i="1"/>
  <c r="J174" i="1"/>
  <c r="K174" i="1"/>
  <c r="K175" i="1"/>
  <c r="L175" i="1"/>
  <c r="L176" i="1"/>
  <c r="J177" i="1"/>
  <c r="J178" i="1"/>
  <c r="K178" i="1"/>
  <c r="K179" i="1"/>
  <c r="L179" i="1"/>
  <c r="L180" i="1"/>
  <c r="J181" i="1"/>
  <c r="J182" i="1"/>
  <c r="K182" i="1"/>
  <c r="K183" i="1"/>
  <c r="L183" i="1"/>
  <c r="L184" i="1"/>
  <c r="J185" i="1"/>
  <c r="J186" i="1"/>
  <c r="K186" i="1"/>
  <c r="K187" i="1"/>
  <c r="L187" i="1"/>
  <c r="L188" i="1"/>
  <c r="J189" i="1"/>
  <c r="J190" i="1"/>
  <c r="K190" i="1"/>
  <c r="K191" i="1"/>
  <c r="L191" i="1"/>
  <c r="L192" i="1"/>
  <c r="J193" i="1"/>
  <c r="J194" i="1"/>
  <c r="K194" i="1"/>
  <c r="K195" i="1"/>
  <c r="L195" i="1"/>
  <c r="L196" i="1"/>
  <c r="J197" i="1"/>
  <c r="J198" i="1"/>
  <c r="K198" i="1"/>
  <c r="K199" i="1"/>
  <c r="L199" i="1"/>
  <c r="L200" i="1"/>
  <c r="J201" i="1"/>
  <c r="J202" i="1"/>
  <c r="K202" i="1"/>
  <c r="K203" i="1"/>
  <c r="L203" i="1"/>
  <c r="L204" i="1"/>
  <c r="J205" i="1"/>
  <c r="J206" i="1"/>
  <c r="K206" i="1"/>
  <c r="K207" i="1"/>
  <c r="L207" i="1"/>
  <c r="L208" i="1"/>
  <c r="J209" i="1"/>
  <c r="J210" i="1"/>
  <c r="K210" i="1"/>
  <c r="K211" i="1"/>
  <c r="L211" i="1"/>
  <c r="L212" i="1"/>
  <c r="J213" i="1"/>
  <c r="J214" i="1"/>
  <c r="K214" i="1"/>
  <c r="K215" i="1"/>
  <c r="L215" i="1"/>
  <c r="L216" i="1"/>
  <c r="J217" i="1"/>
  <c r="J218" i="1"/>
  <c r="K218" i="1"/>
  <c r="K219" i="1"/>
  <c r="L219" i="1"/>
  <c r="L220" i="1"/>
  <c r="J221" i="1"/>
  <c r="J222" i="1"/>
  <c r="K222" i="1"/>
  <c r="K223" i="1"/>
  <c r="L223" i="1"/>
  <c r="L224" i="1"/>
  <c r="J225" i="1"/>
  <c r="J226" i="1"/>
  <c r="K226" i="1"/>
  <c r="K227" i="1"/>
  <c r="L227" i="1"/>
  <c r="L228" i="1"/>
  <c r="J229" i="1"/>
  <c r="J230" i="1"/>
  <c r="K230" i="1"/>
  <c r="K231" i="1"/>
  <c r="L231" i="1"/>
  <c r="L232" i="1"/>
  <c r="J233" i="1"/>
  <c r="J234" i="1"/>
  <c r="K234" i="1"/>
  <c r="K235" i="1"/>
  <c r="L235" i="1"/>
  <c r="L236" i="1"/>
  <c r="J237" i="1"/>
  <c r="J238" i="1"/>
  <c r="K238" i="1"/>
  <c r="K239" i="1"/>
  <c r="L239" i="1"/>
  <c r="L240" i="1"/>
  <c r="J241" i="1"/>
  <c r="J242" i="1"/>
  <c r="K242" i="1"/>
  <c r="K243" i="1"/>
  <c r="L243" i="1"/>
  <c r="L244" i="1"/>
  <c r="J245" i="1"/>
  <c r="J246" i="1"/>
  <c r="K246" i="1"/>
  <c r="K247" i="1"/>
  <c r="L247" i="1"/>
  <c r="L248" i="1"/>
  <c r="J249" i="1"/>
  <c r="J250" i="1"/>
  <c r="K250" i="1"/>
  <c r="K251" i="1"/>
  <c r="L251" i="1"/>
  <c r="L252" i="1"/>
  <c r="J253" i="1"/>
  <c r="J254" i="1"/>
  <c r="K254" i="1"/>
  <c r="K255" i="1"/>
  <c r="L255" i="1"/>
  <c r="L256" i="1"/>
  <c r="J257" i="1"/>
  <c r="J258" i="1"/>
  <c r="K258" i="1"/>
  <c r="K259" i="1"/>
  <c r="L259" i="1"/>
  <c r="L260" i="1"/>
  <c r="J261" i="1"/>
  <c r="J262" i="1"/>
  <c r="K262" i="1"/>
  <c r="K263" i="1"/>
  <c r="L263" i="1"/>
  <c r="L264" i="1"/>
  <c r="J265" i="1"/>
  <c r="J266" i="1"/>
  <c r="K266" i="1"/>
  <c r="K267" i="1"/>
  <c r="L267" i="1"/>
  <c r="L268" i="1"/>
  <c r="J269" i="1"/>
  <c r="J270" i="1"/>
  <c r="K270" i="1"/>
  <c r="K271" i="1"/>
  <c r="L271" i="1"/>
  <c r="L272" i="1"/>
  <c r="J273" i="1"/>
  <c r="J274" i="1"/>
  <c r="K274" i="1"/>
  <c r="K275" i="1"/>
  <c r="L275" i="1"/>
  <c r="L276" i="1"/>
  <c r="J277" i="1"/>
  <c r="J278" i="1"/>
  <c r="K278" i="1"/>
  <c r="K279" i="1"/>
  <c r="L279" i="1"/>
  <c r="L280" i="1"/>
  <c r="J281" i="1"/>
  <c r="J282" i="1"/>
  <c r="K282" i="1"/>
  <c r="K283" i="1"/>
  <c r="L283" i="1"/>
  <c r="L284" i="1"/>
  <c r="J285" i="1"/>
  <c r="J286" i="1"/>
  <c r="K286" i="1"/>
  <c r="K287" i="1"/>
  <c r="L287" i="1"/>
  <c r="L288" i="1"/>
  <c r="J289" i="1"/>
  <c r="J290" i="1"/>
  <c r="K290" i="1"/>
  <c r="K291" i="1"/>
  <c r="L291" i="1"/>
  <c r="L292" i="1"/>
  <c r="J293" i="1"/>
  <c r="J294" i="1"/>
  <c r="K294" i="1"/>
  <c r="K295" i="1"/>
  <c r="L295" i="1"/>
  <c r="L296" i="1"/>
  <c r="J297" i="1"/>
  <c r="J298" i="1"/>
  <c r="K298" i="1"/>
  <c r="K299" i="1"/>
  <c r="L299" i="1"/>
  <c r="L300" i="1"/>
  <c r="J301" i="1"/>
  <c r="J302" i="1"/>
  <c r="K302" i="1"/>
  <c r="K303" i="1"/>
  <c r="L303" i="1"/>
  <c r="L304" i="1"/>
  <c r="J305" i="1"/>
  <c r="J306" i="1"/>
  <c r="K306" i="1"/>
  <c r="K307" i="1"/>
  <c r="L307" i="1"/>
  <c r="L308" i="1"/>
  <c r="J309" i="1"/>
  <c r="J310" i="1"/>
  <c r="K310" i="1"/>
  <c r="K311" i="1"/>
  <c r="L311" i="1"/>
  <c r="L312" i="1"/>
  <c r="J313" i="1"/>
  <c r="J314" i="1"/>
  <c r="K314" i="1"/>
  <c r="K315" i="1"/>
  <c r="L315" i="1"/>
  <c r="L316" i="1"/>
  <c r="J317" i="1"/>
  <c r="J318" i="1"/>
  <c r="K318" i="1"/>
  <c r="K319" i="1"/>
  <c r="L319" i="1"/>
  <c r="L320" i="1"/>
  <c r="J321" i="1"/>
  <c r="J322" i="1"/>
  <c r="K322" i="1"/>
  <c r="K323" i="1"/>
  <c r="L323" i="1"/>
  <c r="L324" i="1"/>
  <c r="J325" i="1"/>
  <c r="J326" i="1"/>
  <c r="K326" i="1"/>
  <c r="K327" i="1"/>
  <c r="L327" i="1"/>
  <c r="L328" i="1"/>
  <c r="J329" i="1"/>
  <c r="J330" i="1"/>
  <c r="K330" i="1"/>
  <c r="K331" i="1"/>
  <c r="L331" i="1"/>
  <c r="L332" i="1"/>
  <c r="J333" i="1"/>
  <c r="J334" i="1"/>
  <c r="K334" i="1"/>
  <c r="K335" i="1"/>
  <c r="L335" i="1"/>
  <c r="L336" i="1"/>
  <c r="J337" i="1"/>
  <c r="J338" i="1"/>
  <c r="K338" i="1"/>
  <c r="K339" i="1"/>
  <c r="L339" i="1"/>
  <c r="L340" i="1"/>
  <c r="J341" i="1"/>
  <c r="J342" i="1"/>
  <c r="K342" i="1"/>
  <c r="K343" i="1"/>
  <c r="L343" i="1"/>
  <c r="L344" i="1"/>
  <c r="J345" i="1"/>
  <c r="J346" i="1"/>
  <c r="K346" i="1"/>
  <c r="K347" i="1"/>
  <c r="L347" i="1"/>
  <c r="L348" i="1"/>
  <c r="J349" i="1"/>
  <c r="J350" i="1"/>
  <c r="K350" i="1"/>
  <c r="K351" i="1"/>
  <c r="L351" i="1"/>
  <c r="L352" i="1"/>
  <c r="J353" i="1"/>
  <c r="J354" i="1"/>
  <c r="K354" i="1"/>
  <c r="K355" i="1"/>
  <c r="L355" i="1"/>
  <c r="L356" i="1"/>
  <c r="J357" i="1"/>
  <c r="J358" i="1"/>
  <c r="K358" i="1"/>
  <c r="K359" i="1"/>
  <c r="L359" i="1"/>
  <c r="L360" i="1"/>
  <c r="J361" i="1"/>
  <c r="J362" i="1"/>
  <c r="K362" i="1"/>
  <c r="K363" i="1"/>
  <c r="L363" i="1"/>
  <c r="L364" i="1"/>
  <c r="J365" i="1"/>
  <c r="J366" i="1"/>
  <c r="K366" i="1"/>
  <c r="K367" i="1"/>
  <c r="L367" i="1"/>
  <c r="L368" i="1"/>
  <c r="J369" i="1"/>
  <c r="J370" i="1"/>
  <c r="K370" i="1"/>
  <c r="K371" i="1"/>
  <c r="L371" i="1"/>
  <c r="L372" i="1"/>
  <c r="J373" i="1"/>
  <c r="J374" i="1"/>
  <c r="K374" i="1"/>
  <c r="K375" i="1"/>
  <c r="L375" i="1"/>
  <c r="L376" i="1"/>
  <c r="J377" i="1"/>
  <c r="J378" i="1"/>
  <c r="K378" i="1"/>
  <c r="K379" i="1"/>
  <c r="L379" i="1"/>
  <c r="L380" i="1"/>
  <c r="J381" i="1"/>
  <c r="J382" i="1"/>
  <c r="K382" i="1"/>
  <c r="K383" i="1"/>
  <c r="L383" i="1"/>
  <c r="L384" i="1"/>
  <c r="J385" i="1"/>
  <c r="J386" i="1"/>
  <c r="K386" i="1"/>
  <c r="K387" i="1"/>
  <c r="L387" i="1"/>
  <c r="L388" i="1"/>
  <c r="J389" i="1"/>
  <c r="J390" i="1"/>
  <c r="K390" i="1"/>
  <c r="K391" i="1"/>
  <c r="L391" i="1"/>
  <c r="L392" i="1"/>
  <c r="J393" i="1"/>
  <c r="J394" i="1"/>
  <c r="K394" i="1"/>
  <c r="K395" i="1"/>
  <c r="L395" i="1"/>
  <c r="L396" i="1"/>
  <c r="J397" i="1"/>
  <c r="J398" i="1"/>
  <c r="K398" i="1"/>
  <c r="K399" i="1"/>
  <c r="L399" i="1"/>
  <c r="L400" i="1"/>
  <c r="J401" i="1"/>
  <c r="J402" i="1"/>
  <c r="K402" i="1"/>
  <c r="K403" i="1"/>
  <c r="L403" i="1"/>
  <c r="L404" i="1"/>
  <c r="J405" i="1"/>
  <c r="J406" i="1"/>
  <c r="K406" i="1"/>
  <c r="K407" i="1"/>
  <c r="L407" i="1"/>
  <c r="L408" i="1"/>
  <c r="J409" i="1"/>
  <c r="J410" i="1"/>
  <c r="K410" i="1"/>
  <c r="K411" i="1"/>
  <c r="L411" i="1"/>
  <c r="L412" i="1"/>
  <c r="J413" i="1"/>
  <c r="J414" i="1"/>
  <c r="K414" i="1"/>
  <c r="K415" i="1"/>
  <c r="L415" i="1"/>
  <c r="L416" i="1"/>
  <c r="J417" i="1"/>
  <c r="J418" i="1"/>
  <c r="K418" i="1"/>
  <c r="K419" i="1"/>
  <c r="L419" i="1"/>
  <c r="L420" i="1"/>
  <c r="J421" i="1"/>
  <c r="J422" i="1"/>
  <c r="K422" i="1"/>
  <c r="K423" i="1"/>
  <c r="L423" i="1"/>
  <c r="L424" i="1"/>
  <c r="J425" i="1"/>
  <c r="J426" i="1"/>
  <c r="K426" i="1"/>
  <c r="K427" i="1"/>
  <c r="L427" i="1"/>
  <c r="L428" i="1"/>
  <c r="J429" i="1"/>
  <c r="J430" i="1"/>
  <c r="K430" i="1"/>
  <c r="K431" i="1"/>
  <c r="L431" i="1"/>
  <c r="L432" i="1"/>
  <c r="J433" i="1"/>
  <c r="J434" i="1"/>
  <c r="K434" i="1"/>
  <c r="K435" i="1"/>
  <c r="L435" i="1"/>
  <c r="L436" i="1"/>
  <c r="I14" i="1"/>
  <c r="J14" i="1"/>
  <c r="G42" i="2"/>
  <c r="G50" i="2"/>
  <c r="G58" i="2"/>
  <c r="M65" i="1"/>
  <c r="G66" i="2"/>
  <c r="G70" i="2"/>
  <c r="M70" i="2" s="1"/>
  <c r="G74" i="2"/>
  <c r="G82" i="2"/>
  <c r="G86" i="2"/>
  <c r="G90" i="2"/>
  <c r="M97" i="1"/>
  <c r="G98" i="2"/>
  <c r="G102" i="2"/>
  <c r="M102" i="2" s="1"/>
  <c r="G106" i="2"/>
  <c r="G114" i="2"/>
  <c r="G122" i="2"/>
  <c r="M129" i="1"/>
  <c r="G130" i="2"/>
  <c r="G138" i="2"/>
  <c r="G146" i="2"/>
  <c r="G150" i="2"/>
  <c r="M150" i="2" s="1"/>
  <c r="G154" i="2"/>
  <c r="M161" i="1"/>
  <c r="G162" i="2"/>
  <c r="G166" i="2"/>
  <c r="M166" i="2" s="1"/>
  <c r="G170" i="2"/>
  <c r="G178" i="2"/>
  <c r="G182" i="2"/>
  <c r="G186" i="2"/>
  <c r="G194" i="2"/>
  <c r="G202" i="2"/>
  <c r="M202" i="2" s="1"/>
  <c r="M209" i="1"/>
  <c r="G210" i="2"/>
  <c r="M210" i="2" s="1"/>
  <c r="G218" i="2"/>
  <c r="M218" i="2" s="1"/>
  <c r="G226" i="2"/>
  <c r="M226" i="2" s="1"/>
  <c r="G234" i="2"/>
  <c r="M234" i="2" s="1"/>
  <c r="O234" i="2" s="1"/>
  <c r="P234" i="2" s="1"/>
  <c r="G242" i="2"/>
  <c r="M242" i="2" s="1"/>
  <c r="G247" i="2"/>
  <c r="G251" i="2"/>
  <c r="G259" i="2"/>
  <c r="G263" i="2"/>
  <c r="G267" i="2"/>
  <c r="G271" i="2"/>
  <c r="M273" i="1"/>
  <c r="G275" i="2"/>
  <c r="G276" i="2"/>
  <c r="M276" i="2" s="1"/>
  <c r="G279" i="2"/>
  <c r="G280" i="2"/>
  <c r="M280" i="2" s="1"/>
  <c r="G283" i="2"/>
  <c r="G284" i="2"/>
  <c r="M284" i="2" s="1"/>
  <c r="G287" i="2"/>
  <c r="G288" i="2"/>
  <c r="M288" i="2" s="1"/>
  <c r="G291" i="2"/>
  <c r="G292" i="2"/>
  <c r="M292" i="2" s="1"/>
  <c r="G295" i="2"/>
  <c r="G299" i="2"/>
  <c r="G300" i="2"/>
  <c r="M300" i="2" s="1"/>
  <c r="G303" i="2"/>
  <c r="G304" i="2"/>
  <c r="M304" i="2" s="1"/>
  <c r="G307" i="2"/>
  <c r="G308" i="2"/>
  <c r="M308" i="2" s="1"/>
  <c r="G311" i="2"/>
  <c r="G312" i="2"/>
  <c r="M312" i="2" s="1"/>
  <c r="G315" i="2"/>
  <c r="G316" i="2"/>
  <c r="M316" i="2" s="1"/>
  <c r="G319" i="2"/>
  <c r="G320" i="2"/>
  <c r="M320" i="2" s="1"/>
  <c r="G323" i="2"/>
  <c r="G324" i="2"/>
  <c r="M324" i="2" s="1"/>
  <c r="G327" i="2"/>
  <c r="G331" i="2"/>
  <c r="G332" i="2"/>
  <c r="M332" i="2" s="1"/>
  <c r="G335" i="2"/>
  <c r="G336" i="2"/>
  <c r="M336" i="2" s="1"/>
  <c r="M337" i="1"/>
  <c r="G339" i="2"/>
  <c r="G340" i="2"/>
  <c r="M340" i="2" s="1"/>
  <c r="G343" i="2"/>
  <c r="G344" i="2"/>
  <c r="M344" i="2" s="1"/>
  <c r="G347" i="2"/>
  <c r="G348" i="2"/>
  <c r="M348" i="2" s="1"/>
  <c r="G351" i="2"/>
  <c r="G352" i="2"/>
  <c r="M352" i="2" s="1"/>
  <c r="G355" i="2"/>
  <c r="G356" i="2"/>
  <c r="M356" i="2" s="1"/>
  <c r="G359" i="2"/>
  <c r="G363" i="2"/>
  <c r="G364" i="2"/>
  <c r="M364" i="2" s="1"/>
  <c r="G367" i="2"/>
  <c r="G368" i="2"/>
  <c r="M368" i="2" s="1"/>
  <c r="G371" i="2"/>
  <c r="G372" i="2"/>
  <c r="M372" i="2" s="1"/>
  <c r="G375" i="2"/>
  <c r="G376" i="2"/>
  <c r="M376" i="2" s="1"/>
  <c r="G379" i="2"/>
  <c r="G380" i="2"/>
  <c r="M380" i="2" s="1"/>
  <c r="G383" i="2"/>
  <c r="G384" i="2"/>
  <c r="M384" i="2" s="1"/>
  <c r="G387" i="2"/>
  <c r="G388" i="2"/>
  <c r="M388" i="2" s="1"/>
  <c r="G391" i="2"/>
  <c r="G395" i="2"/>
  <c r="G396" i="2"/>
  <c r="M396" i="2" s="1"/>
  <c r="G399" i="2"/>
  <c r="G400" i="2"/>
  <c r="M400" i="2" s="1"/>
  <c r="M401" i="1"/>
  <c r="G403" i="2"/>
  <c r="G404" i="2"/>
  <c r="M404" i="2" s="1"/>
  <c r="G407" i="2"/>
  <c r="G408" i="2"/>
  <c r="M408" i="2" s="1"/>
  <c r="G411" i="2"/>
  <c r="G412" i="2"/>
  <c r="M412" i="2" s="1"/>
  <c r="G415" i="2"/>
  <c r="G416" i="2"/>
  <c r="M416" i="2" s="1"/>
  <c r="G419" i="2"/>
  <c r="G420" i="2"/>
  <c r="M420" i="2" s="1"/>
  <c r="G423" i="2"/>
  <c r="G427" i="2"/>
  <c r="G428" i="2"/>
  <c r="M428" i="2" s="1"/>
  <c r="G431" i="2"/>
  <c r="G432" i="2"/>
  <c r="M432" i="2" s="1"/>
  <c r="G435" i="2"/>
  <c r="G436" i="2"/>
  <c r="M436" i="2" s="1"/>
  <c r="G18" i="2"/>
  <c r="M18" i="2" s="1"/>
  <c r="G26" i="2"/>
  <c r="M26" i="2" s="1"/>
  <c r="M33" i="1"/>
  <c r="O33" i="1" s="1"/>
  <c r="P33" i="1" s="1"/>
  <c r="G34" i="2"/>
  <c r="M34" i="2" s="1"/>
  <c r="M352" i="1" l="1"/>
  <c r="M271" i="1"/>
  <c r="O271" i="1" s="1"/>
  <c r="P271" i="1" s="1"/>
  <c r="M122" i="1"/>
  <c r="M408" i="1"/>
  <c r="M320" i="1"/>
  <c r="M178" i="1"/>
  <c r="M90" i="1"/>
  <c r="O90" i="1" s="1"/>
  <c r="P90" i="1" s="1"/>
  <c r="M400" i="1"/>
  <c r="M312" i="1"/>
  <c r="M162" i="1"/>
  <c r="O162" i="1" s="1"/>
  <c r="P162" i="1" s="1"/>
  <c r="M82" i="1"/>
  <c r="M368" i="1"/>
  <c r="O368" i="1" s="1"/>
  <c r="P368" i="1" s="1"/>
  <c r="M280" i="1"/>
  <c r="M130" i="1"/>
  <c r="M50" i="1"/>
  <c r="O26" i="2"/>
  <c r="P26" i="2" s="1"/>
  <c r="O337" i="1"/>
  <c r="P337" i="1" s="1"/>
  <c r="O97" i="1"/>
  <c r="P97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J16" i="1"/>
  <c r="K17" i="1"/>
  <c r="I19" i="1"/>
  <c r="J20" i="1"/>
  <c r="K21" i="1"/>
  <c r="I23" i="1"/>
  <c r="J24" i="1"/>
  <c r="K25" i="1"/>
  <c r="I27" i="1"/>
  <c r="J28" i="1"/>
  <c r="K29" i="1"/>
  <c r="I31" i="1"/>
  <c r="J32" i="1"/>
  <c r="K33" i="1"/>
  <c r="I35" i="1"/>
  <c r="J36" i="1"/>
  <c r="K37" i="1"/>
  <c r="I39" i="1"/>
  <c r="J40" i="1"/>
  <c r="K41" i="1"/>
  <c r="I43" i="1"/>
  <c r="J44" i="1"/>
  <c r="K45" i="1"/>
  <c r="I47" i="1"/>
  <c r="J48" i="1"/>
  <c r="K49" i="1"/>
  <c r="I51" i="1"/>
  <c r="J52" i="1"/>
  <c r="K53" i="1"/>
  <c r="I55" i="1"/>
  <c r="J56" i="1"/>
  <c r="K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O82" i="1" s="1"/>
  <c r="P82" i="1" s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O122" i="1" s="1"/>
  <c r="P122" i="1" s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O161" i="1" s="1"/>
  <c r="P161" i="1" s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O178" i="1" s="1"/>
  <c r="P178" i="1" s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O280" i="1" s="1"/>
  <c r="P280" i="1" s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O312" i="1" s="1"/>
  <c r="P312" i="1" s="1"/>
  <c r="I313" i="1"/>
  <c r="I314" i="1"/>
  <c r="I315" i="1"/>
  <c r="I316" i="1"/>
  <c r="I317" i="1"/>
  <c r="I318" i="1"/>
  <c r="I319" i="1"/>
  <c r="I320" i="1"/>
  <c r="O320" i="1" s="1"/>
  <c r="P320" i="1" s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O352" i="1" s="1"/>
  <c r="P352" i="1" s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O408" i="1" s="1"/>
  <c r="P408" i="1" s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K14" i="1"/>
  <c r="O436" i="2"/>
  <c r="P436" i="2" s="1"/>
  <c r="O428" i="2"/>
  <c r="P428" i="2" s="1"/>
  <c r="G424" i="2"/>
  <c r="M424" i="2" s="1"/>
  <c r="M424" i="1"/>
  <c r="O416" i="2"/>
  <c r="P416" i="2" s="1"/>
  <c r="O408" i="2"/>
  <c r="P408" i="2" s="1"/>
  <c r="O400" i="2"/>
  <c r="P400" i="2" s="1"/>
  <c r="G392" i="2"/>
  <c r="M392" i="2" s="1"/>
  <c r="O392" i="2" s="1"/>
  <c r="P392" i="2" s="1"/>
  <c r="M392" i="1"/>
  <c r="O388" i="2"/>
  <c r="P388" i="2" s="1"/>
  <c r="O380" i="2"/>
  <c r="P380" i="2" s="1"/>
  <c r="O372" i="2"/>
  <c r="P372" i="2" s="1"/>
  <c r="O364" i="2"/>
  <c r="P364" i="2" s="1"/>
  <c r="G360" i="2"/>
  <c r="M360" i="2" s="1"/>
  <c r="M360" i="1"/>
  <c r="O360" i="1" s="1"/>
  <c r="P360" i="1" s="1"/>
  <c r="O352" i="2"/>
  <c r="P352" i="2" s="1"/>
  <c r="O344" i="2"/>
  <c r="P344" i="2" s="1"/>
  <c r="O336" i="2"/>
  <c r="P336" i="2" s="1"/>
  <c r="G328" i="2"/>
  <c r="M328" i="2" s="1"/>
  <c r="O328" i="2" s="1"/>
  <c r="P328" i="2" s="1"/>
  <c r="M328" i="1"/>
  <c r="O324" i="2"/>
  <c r="P324" i="2" s="1"/>
  <c r="O316" i="2"/>
  <c r="P316" i="2" s="1"/>
  <c r="O308" i="2"/>
  <c r="P308" i="2" s="1"/>
  <c r="O300" i="2"/>
  <c r="P300" i="2" s="1"/>
  <c r="G296" i="2"/>
  <c r="M296" i="2" s="1"/>
  <c r="M296" i="1"/>
  <c r="O288" i="2"/>
  <c r="P288" i="2" s="1"/>
  <c r="O280" i="2"/>
  <c r="P280" i="2" s="1"/>
  <c r="M432" i="1"/>
  <c r="O432" i="1" s="1"/>
  <c r="P432" i="1" s="1"/>
  <c r="M384" i="1"/>
  <c r="M344" i="1"/>
  <c r="M304" i="1"/>
  <c r="M234" i="1"/>
  <c r="O234" i="1" s="1"/>
  <c r="P234" i="1" s="1"/>
  <c r="M154" i="1"/>
  <c r="M114" i="1"/>
  <c r="O114" i="1" s="1"/>
  <c r="P114" i="1" s="1"/>
  <c r="M66" i="1"/>
  <c r="K436" i="1"/>
  <c r="J435" i="1"/>
  <c r="L433" i="1"/>
  <c r="K432" i="1"/>
  <c r="J431" i="1"/>
  <c r="L429" i="1"/>
  <c r="K428" i="1"/>
  <c r="J427" i="1"/>
  <c r="L425" i="1"/>
  <c r="K424" i="1"/>
  <c r="J423" i="1"/>
  <c r="L421" i="1"/>
  <c r="K420" i="1"/>
  <c r="J419" i="1"/>
  <c r="L417" i="1"/>
  <c r="K416" i="1"/>
  <c r="J415" i="1"/>
  <c r="L413" i="1"/>
  <c r="K412" i="1"/>
  <c r="J411" i="1"/>
  <c r="L409" i="1"/>
  <c r="K408" i="1"/>
  <c r="J407" i="1"/>
  <c r="L405" i="1"/>
  <c r="K404" i="1"/>
  <c r="J403" i="1"/>
  <c r="L401" i="1"/>
  <c r="K400" i="1"/>
  <c r="J399" i="1"/>
  <c r="L397" i="1"/>
  <c r="K396" i="1"/>
  <c r="J395" i="1"/>
  <c r="L393" i="1"/>
  <c r="K392" i="1"/>
  <c r="J391" i="1"/>
  <c r="L389" i="1"/>
  <c r="K388" i="1"/>
  <c r="J387" i="1"/>
  <c r="L385" i="1"/>
  <c r="K384" i="1"/>
  <c r="J383" i="1"/>
  <c r="L381" i="1"/>
  <c r="K380" i="1"/>
  <c r="J379" i="1"/>
  <c r="L377" i="1"/>
  <c r="K376" i="1"/>
  <c r="J375" i="1"/>
  <c r="L373" i="1"/>
  <c r="K372" i="1"/>
  <c r="J371" i="1"/>
  <c r="L369" i="1"/>
  <c r="K368" i="1"/>
  <c r="J367" i="1"/>
  <c r="L365" i="1"/>
  <c r="K364" i="1"/>
  <c r="J363" i="1"/>
  <c r="L361" i="1"/>
  <c r="K360" i="1"/>
  <c r="J359" i="1"/>
  <c r="L357" i="1"/>
  <c r="K356" i="1"/>
  <c r="J355" i="1"/>
  <c r="L353" i="1"/>
  <c r="K352" i="1"/>
  <c r="J351" i="1"/>
  <c r="L349" i="1"/>
  <c r="K348" i="1"/>
  <c r="J347" i="1"/>
  <c r="L345" i="1"/>
  <c r="K344" i="1"/>
  <c r="J343" i="1"/>
  <c r="L341" i="1"/>
  <c r="K340" i="1"/>
  <c r="J339" i="1"/>
  <c r="L337" i="1"/>
  <c r="K336" i="1"/>
  <c r="J335" i="1"/>
  <c r="L333" i="1"/>
  <c r="K332" i="1"/>
  <c r="J331" i="1"/>
  <c r="L329" i="1"/>
  <c r="K328" i="1"/>
  <c r="J327" i="1"/>
  <c r="L325" i="1"/>
  <c r="K324" i="1"/>
  <c r="J323" i="1"/>
  <c r="L321" i="1"/>
  <c r="K320" i="1"/>
  <c r="J319" i="1"/>
  <c r="L317" i="1"/>
  <c r="K316" i="1"/>
  <c r="J315" i="1"/>
  <c r="L313" i="1"/>
  <c r="K312" i="1"/>
  <c r="J311" i="1"/>
  <c r="L309" i="1"/>
  <c r="K308" i="1"/>
  <c r="J307" i="1"/>
  <c r="L305" i="1"/>
  <c r="K304" i="1"/>
  <c r="J303" i="1"/>
  <c r="L301" i="1"/>
  <c r="K300" i="1"/>
  <c r="J299" i="1"/>
  <c r="L297" i="1"/>
  <c r="K296" i="1"/>
  <c r="J295" i="1"/>
  <c r="L293" i="1"/>
  <c r="K292" i="1"/>
  <c r="J291" i="1"/>
  <c r="L289" i="1"/>
  <c r="K288" i="1"/>
  <c r="J287" i="1"/>
  <c r="L285" i="1"/>
  <c r="K284" i="1"/>
  <c r="J283" i="1"/>
  <c r="L281" i="1"/>
  <c r="K280" i="1"/>
  <c r="J279" i="1"/>
  <c r="L277" i="1"/>
  <c r="K276" i="1"/>
  <c r="J275" i="1"/>
  <c r="L273" i="1"/>
  <c r="K272" i="1"/>
  <c r="J271" i="1"/>
  <c r="L269" i="1"/>
  <c r="K268" i="1"/>
  <c r="J267" i="1"/>
  <c r="L265" i="1"/>
  <c r="K264" i="1"/>
  <c r="J263" i="1"/>
  <c r="L261" i="1"/>
  <c r="K260" i="1"/>
  <c r="J259" i="1"/>
  <c r="L257" i="1"/>
  <c r="K256" i="1"/>
  <c r="J255" i="1"/>
  <c r="L253" i="1"/>
  <c r="K252" i="1"/>
  <c r="J251" i="1"/>
  <c r="L249" i="1"/>
  <c r="K248" i="1"/>
  <c r="J247" i="1"/>
  <c r="L245" i="1"/>
  <c r="K244" i="1"/>
  <c r="J243" i="1"/>
  <c r="L241" i="1"/>
  <c r="K240" i="1"/>
  <c r="J239" i="1"/>
  <c r="L237" i="1"/>
  <c r="K236" i="1"/>
  <c r="J235" i="1"/>
  <c r="L233" i="1"/>
  <c r="K232" i="1"/>
  <c r="J231" i="1"/>
  <c r="L229" i="1"/>
  <c r="K228" i="1"/>
  <c r="J227" i="1"/>
  <c r="L225" i="1"/>
  <c r="K224" i="1"/>
  <c r="J223" i="1"/>
  <c r="L221" i="1"/>
  <c r="K220" i="1"/>
  <c r="J219" i="1"/>
  <c r="L217" i="1"/>
  <c r="K216" i="1"/>
  <c r="J215" i="1"/>
  <c r="L213" i="1"/>
  <c r="K212" i="1"/>
  <c r="J211" i="1"/>
  <c r="L209" i="1"/>
  <c r="K208" i="1"/>
  <c r="J207" i="1"/>
  <c r="L205" i="1"/>
  <c r="K204" i="1"/>
  <c r="J203" i="1"/>
  <c r="L201" i="1"/>
  <c r="K200" i="1"/>
  <c r="J199" i="1"/>
  <c r="L197" i="1"/>
  <c r="K196" i="1"/>
  <c r="J195" i="1"/>
  <c r="L193" i="1"/>
  <c r="K192" i="1"/>
  <c r="J191" i="1"/>
  <c r="L189" i="1"/>
  <c r="K188" i="1"/>
  <c r="J187" i="1"/>
  <c r="L185" i="1"/>
  <c r="K184" i="1"/>
  <c r="J183" i="1"/>
  <c r="L181" i="1"/>
  <c r="K180" i="1"/>
  <c r="J179" i="1"/>
  <c r="L177" i="1"/>
  <c r="K176" i="1"/>
  <c r="J175" i="1"/>
  <c r="L173" i="1"/>
  <c r="K172" i="1"/>
  <c r="J171" i="1"/>
  <c r="L169" i="1"/>
  <c r="K168" i="1"/>
  <c r="J167" i="1"/>
  <c r="L165" i="1"/>
  <c r="K164" i="1"/>
  <c r="J163" i="1"/>
  <c r="L161" i="1"/>
  <c r="K160" i="1"/>
  <c r="J159" i="1"/>
  <c r="L157" i="1"/>
  <c r="K156" i="1"/>
  <c r="J155" i="1"/>
  <c r="L153" i="1"/>
  <c r="K152" i="1"/>
  <c r="J151" i="1"/>
  <c r="L149" i="1"/>
  <c r="K148" i="1"/>
  <c r="J147" i="1"/>
  <c r="L145" i="1"/>
  <c r="K144" i="1"/>
  <c r="J143" i="1"/>
  <c r="L141" i="1"/>
  <c r="K140" i="1"/>
  <c r="J139" i="1"/>
  <c r="L137" i="1"/>
  <c r="K136" i="1"/>
  <c r="J135" i="1"/>
  <c r="L133" i="1"/>
  <c r="K132" i="1"/>
  <c r="J131" i="1"/>
  <c r="L129" i="1"/>
  <c r="K128" i="1"/>
  <c r="J127" i="1"/>
  <c r="L125" i="1"/>
  <c r="K124" i="1"/>
  <c r="J123" i="1"/>
  <c r="L121" i="1"/>
  <c r="K120" i="1"/>
  <c r="J119" i="1"/>
  <c r="L117" i="1"/>
  <c r="K116" i="1"/>
  <c r="J115" i="1"/>
  <c r="L113" i="1"/>
  <c r="K112" i="1"/>
  <c r="J111" i="1"/>
  <c r="L109" i="1"/>
  <c r="K108" i="1"/>
  <c r="J107" i="1"/>
  <c r="L105" i="1"/>
  <c r="K104" i="1"/>
  <c r="J103" i="1"/>
  <c r="L101" i="1"/>
  <c r="K100" i="1"/>
  <c r="J99" i="1"/>
  <c r="L97" i="1"/>
  <c r="K96" i="1"/>
  <c r="J95" i="1"/>
  <c r="L93" i="1"/>
  <c r="K92" i="1"/>
  <c r="J91" i="1"/>
  <c r="L89" i="1"/>
  <c r="K88" i="1"/>
  <c r="J87" i="1"/>
  <c r="L85" i="1"/>
  <c r="K84" i="1"/>
  <c r="J83" i="1"/>
  <c r="L81" i="1"/>
  <c r="K80" i="1"/>
  <c r="J79" i="1"/>
  <c r="L77" i="1"/>
  <c r="K76" i="1"/>
  <c r="J75" i="1"/>
  <c r="L73" i="1"/>
  <c r="K72" i="1"/>
  <c r="J71" i="1"/>
  <c r="L69" i="1"/>
  <c r="K68" i="1"/>
  <c r="J67" i="1"/>
  <c r="L65" i="1"/>
  <c r="K64" i="1"/>
  <c r="J63" i="1"/>
  <c r="L61" i="1"/>
  <c r="K60" i="1"/>
  <c r="J59" i="1"/>
  <c r="J57" i="1"/>
  <c r="K55" i="1"/>
  <c r="I54" i="1"/>
  <c r="I52" i="1"/>
  <c r="J50" i="1"/>
  <c r="K48" i="1"/>
  <c r="K46" i="1"/>
  <c r="I45" i="1"/>
  <c r="J43" i="1"/>
  <c r="J41" i="1"/>
  <c r="K39" i="1"/>
  <c r="I38" i="1"/>
  <c r="I36" i="1"/>
  <c r="J34" i="1"/>
  <c r="K32" i="1"/>
  <c r="K30" i="1"/>
  <c r="I29" i="1"/>
  <c r="J27" i="1"/>
  <c r="J25" i="1"/>
  <c r="K23" i="1"/>
  <c r="I22" i="1"/>
  <c r="I20" i="1"/>
  <c r="J18" i="1"/>
  <c r="K16" i="1"/>
  <c r="O102" i="2"/>
  <c r="P102" i="2" s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O34" i="2" s="1"/>
  <c r="P34" i="2" s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L16" i="2"/>
  <c r="J18" i="2"/>
  <c r="K19" i="2"/>
  <c r="L20" i="2"/>
  <c r="J22" i="2"/>
  <c r="K23" i="2"/>
  <c r="L24" i="2"/>
  <c r="J26" i="2"/>
  <c r="K27" i="2"/>
  <c r="L28" i="2"/>
  <c r="J30" i="2"/>
  <c r="K31" i="2"/>
  <c r="L32" i="2"/>
  <c r="J34" i="2"/>
  <c r="K35" i="2"/>
  <c r="L36" i="2"/>
  <c r="J38" i="2"/>
  <c r="K39" i="2"/>
  <c r="L40" i="2"/>
  <c r="J42" i="2"/>
  <c r="K43" i="2"/>
  <c r="L44" i="2"/>
  <c r="J46" i="2"/>
  <c r="K47" i="2"/>
  <c r="L48" i="2"/>
  <c r="J50" i="2"/>
  <c r="K51" i="2"/>
  <c r="L52" i="2"/>
  <c r="J54" i="2"/>
  <c r="K55" i="2"/>
  <c r="L56" i="2"/>
  <c r="J58" i="2"/>
  <c r="K59" i="2"/>
  <c r="L60" i="2"/>
  <c r="J62" i="2"/>
  <c r="K63" i="2"/>
  <c r="L64" i="2"/>
  <c r="J66" i="2"/>
  <c r="K67" i="2"/>
  <c r="L68" i="2"/>
  <c r="J70" i="2"/>
  <c r="K71" i="2"/>
  <c r="L72" i="2"/>
  <c r="J74" i="2"/>
  <c r="K75" i="2"/>
  <c r="L76" i="2"/>
  <c r="J78" i="2"/>
  <c r="K79" i="2"/>
  <c r="L80" i="2"/>
  <c r="J82" i="2"/>
  <c r="K83" i="2"/>
  <c r="L84" i="2"/>
  <c r="J86" i="2"/>
  <c r="K87" i="2"/>
  <c r="L88" i="2"/>
  <c r="J90" i="2"/>
  <c r="K91" i="2"/>
  <c r="L92" i="2"/>
  <c r="J94" i="2"/>
  <c r="K95" i="2"/>
  <c r="L96" i="2"/>
  <c r="J98" i="2"/>
  <c r="K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J16" i="2"/>
  <c r="L17" i="2"/>
  <c r="L19" i="2"/>
  <c r="K21" i="2"/>
  <c r="J23" i="2"/>
  <c r="J25" i="2"/>
  <c r="L26" i="2"/>
  <c r="K28" i="2"/>
  <c r="K30" i="2"/>
  <c r="J32" i="2"/>
  <c r="L33" i="2"/>
  <c r="L35" i="2"/>
  <c r="K37" i="2"/>
  <c r="J39" i="2"/>
  <c r="J41" i="2"/>
  <c r="L42" i="2"/>
  <c r="K44" i="2"/>
  <c r="K46" i="2"/>
  <c r="J48" i="2"/>
  <c r="L49" i="2"/>
  <c r="L51" i="2"/>
  <c r="K53" i="2"/>
  <c r="J55" i="2"/>
  <c r="J57" i="2"/>
  <c r="L58" i="2"/>
  <c r="K60" i="2"/>
  <c r="K62" i="2"/>
  <c r="J64" i="2"/>
  <c r="L65" i="2"/>
  <c r="L67" i="2"/>
  <c r="K69" i="2"/>
  <c r="J71" i="2"/>
  <c r="J73" i="2"/>
  <c r="L74" i="2"/>
  <c r="K76" i="2"/>
  <c r="K78" i="2"/>
  <c r="J80" i="2"/>
  <c r="L81" i="2"/>
  <c r="L83" i="2"/>
  <c r="K85" i="2"/>
  <c r="J87" i="2"/>
  <c r="J89" i="2"/>
  <c r="L90" i="2"/>
  <c r="K92" i="2"/>
  <c r="K94" i="2"/>
  <c r="J96" i="2"/>
  <c r="L97" i="2"/>
  <c r="L99" i="2"/>
  <c r="J101" i="2"/>
  <c r="K102" i="2"/>
  <c r="I104" i="2"/>
  <c r="J105" i="2"/>
  <c r="K106" i="2"/>
  <c r="I108" i="2"/>
  <c r="J109" i="2"/>
  <c r="K110" i="2"/>
  <c r="I112" i="2"/>
  <c r="J113" i="2"/>
  <c r="K114" i="2"/>
  <c r="I116" i="2"/>
  <c r="J117" i="2"/>
  <c r="K118" i="2"/>
  <c r="I120" i="2"/>
  <c r="J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17" i="2"/>
  <c r="J20" i="2"/>
  <c r="K22" i="2"/>
  <c r="K24" i="2"/>
  <c r="J27" i="2"/>
  <c r="K29" i="2"/>
  <c r="L31" i="2"/>
  <c r="K34" i="2"/>
  <c r="K36" i="2"/>
  <c r="L38" i="2"/>
  <c r="K41" i="2"/>
  <c r="L43" i="2"/>
  <c r="L45" i="2"/>
  <c r="K48" i="2"/>
  <c r="L50" i="2"/>
  <c r="J53" i="2"/>
  <c r="L55" i="2"/>
  <c r="L57" i="2"/>
  <c r="J60" i="2"/>
  <c r="L62" i="2"/>
  <c r="J65" i="2"/>
  <c r="J67" i="2"/>
  <c r="L69" i="2"/>
  <c r="J72" i="2"/>
  <c r="K74" i="2"/>
  <c r="J77" i="2"/>
  <c r="J79" i="2"/>
  <c r="K81" i="2"/>
  <c r="J84" i="2"/>
  <c r="K86" i="2"/>
  <c r="K88" i="2"/>
  <c r="J91" i="2"/>
  <c r="K93" i="2"/>
  <c r="L95" i="2"/>
  <c r="K98" i="2"/>
  <c r="K100" i="2"/>
  <c r="J102" i="2"/>
  <c r="J104" i="2"/>
  <c r="I106" i="2"/>
  <c r="K107" i="2"/>
  <c r="K109" i="2"/>
  <c r="J111" i="2"/>
  <c r="I113" i="2"/>
  <c r="I115" i="2"/>
  <c r="K116" i="2"/>
  <c r="J118" i="2"/>
  <c r="J120" i="2"/>
  <c r="I122" i="2"/>
  <c r="J123" i="2"/>
  <c r="L124" i="2"/>
  <c r="I126" i="2"/>
  <c r="J127" i="2"/>
  <c r="L128" i="2"/>
  <c r="I130" i="2"/>
  <c r="J131" i="2"/>
  <c r="L132" i="2"/>
  <c r="I134" i="2"/>
  <c r="J135" i="2"/>
  <c r="L136" i="2"/>
  <c r="I138" i="2"/>
  <c r="J139" i="2"/>
  <c r="L140" i="2"/>
  <c r="I142" i="2"/>
  <c r="J143" i="2"/>
  <c r="L144" i="2"/>
  <c r="I146" i="2"/>
  <c r="J147" i="2"/>
  <c r="L148" i="2"/>
  <c r="I150" i="2"/>
  <c r="J151" i="2"/>
  <c r="L152" i="2"/>
  <c r="I154" i="2"/>
  <c r="J155" i="2"/>
  <c r="L156" i="2"/>
  <c r="I158" i="2"/>
  <c r="J159" i="2"/>
  <c r="L160" i="2"/>
  <c r="I162" i="2"/>
  <c r="J163" i="2"/>
  <c r="L164" i="2"/>
  <c r="I166" i="2"/>
  <c r="O166" i="2" s="1"/>
  <c r="P166" i="2" s="1"/>
  <c r="J167" i="2"/>
  <c r="L168" i="2"/>
  <c r="I170" i="2"/>
  <c r="J171" i="2"/>
  <c r="L172" i="2"/>
  <c r="I174" i="2"/>
  <c r="J175" i="2"/>
  <c r="L176" i="2"/>
  <c r="I178" i="2"/>
  <c r="J179" i="2"/>
  <c r="L180" i="2"/>
  <c r="I182" i="2"/>
  <c r="J183" i="2"/>
  <c r="L184" i="2"/>
  <c r="I186" i="2"/>
  <c r="J187" i="2"/>
  <c r="L188" i="2"/>
  <c r="I190" i="2"/>
  <c r="J191" i="2"/>
  <c r="L192" i="2"/>
  <c r="I194" i="2"/>
  <c r="J195" i="2"/>
  <c r="L196" i="2"/>
  <c r="I198" i="2"/>
  <c r="J199" i="2"/>
  <c r="L200" i="2"/>
  <c r="I202" i="2"/>
  <c r="O202" i="2" s="1"/>
  <c r="P202" i="2" s="1"/>
  <c r="J203" i="2"/>
  <c r="L204" i="2"/>
  <c r="I206" i="2"/>
  <c r="J207" i="2"/>
  <c r="L208" i="2"/>
  <c r="I210" i="2"/>
  <c r="O210" i="2" s="1"/>
  <c r="P210" i="2" s="1"/>
  <c r="J211" i="2"/>
  <c r="L212" i="2"/>
  <c r="I214" i="2"/>
  <c r="J215" i="2"/>
  <c r="L216" i="2"/>
  <c r="I218" i="2"/>
  <c r="O218" i="2" s="1"/>
  <c r="P218" i="2" s="1"/>
  <c r="J219" i="2"/>
  <c r="L220" i="2"/>
  <c r="I222" i="2"/>
  <c r="J223" i="2"/>
  <c r="L224" i="2"/>
  <c r="I226" i="2"/>
  <c r="O226" i="2" s="1"/>
  <c r="P226" i="2" s="1"/>
  <c r="J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18" i="2"/>
  <c r="J21" i="2"/>
  <c r="J24" i="2"/>
  <c r="L27" i="2"/>
  <c r="L30" i="2"/>
  <c r="K33" i="2"/>
  <c r="J37" i="2"/>
  <c r="J40" i="2"/>
  <c r="J43" i="2"/>
  <c r="L46" i="2"/>
  <c r="K49" i="2"/>
  <c r="K52" i="2"/>
  <c r="J56" i="2"/>
  <c r="J59" i="2"/>
  <c r="L61" i="2"/>
  <c r="K65" i="2"/>
  <c r="K68" i="2"/>
  <c r="L71" i="2"/>
  <c r="J75" i="2"/>
  <c r="L77" i="2"/>
  <c r="J81" i="2"/>
  <c r="K84" i="2"/>
  <c r="L87" i="2"/>
  <c r="K90" i="2"/>
  <c r="L93" i="2"/>
  <c r="J97" i="2"/>
  <c r="J100" i="2"/>
  <c r="I103" i="2"/>
  <c r="I105" i="2"/>
  <c r="J107" i="2"/>
  <c r="I110" i="2"/>
  <c r="J112" i="2"/>
  <c r="J114" i="2"/>
  <c r="I117" i="2"/>
  <c r="J119" i="2"/>
  <c r="K121" i="2"/>
  <c r="L123" i="2"/>
  <c r="J125" i="2"/>
  <c r="I127" i="2"/>
  <c r="I129" i="2"/>
  <c r="L130" i="2"/>
  <c r="J132" i="2"/>
  <c r="J134" i="2"/>
  <c r="I136" i="2"/>
  <c r="L137" i="2"/>
  <c r="L139" i="2"/>
  <c r="J141" i="2"/>
  <c r="I143" i="2"/>
  <c r="I145" i="2"/>
  <c r="L146" i="2"/>
  <c r="J148" i="2"/>
  <c r="J150" i="2"/>
  <c r="I152" i="2"/>
  <c r="L153" i="2"/>
  <c r="L155" i="2"/>
  <c r="J157" i="2"/>
  <c r="I159" i="2"/>
  <c r="I161" i="2"/>
  <c r="L162" i="2"/>
  <c r="J164" i="2"/>
  <c r="J166" i="2"/>
  <c r="I168" i="2"/>
  <c r="L169" i="2"/>
  <c r="L171" i="2"/>
  <c r="J173" i="2"/>
  <c r="I175" i="2"/>
  <c r="I177" i="2"/>
  <c r="L178" i="2"/>
  <c r="J180" i="2"/>
  <c r="J182" i="2"/>
  <c r="I184" i="2"/>
  <c r="L185" i="2"/>
  <c r="L187" i="2"/>
  <c r="J189" i="2"/>
  <c r="I191" i="2"/>
  <c r="I193" i="2"/>
  <c r="L194" i="2"/>
  <c r="J196" i="2"/>
  <c r="J198" i="2"/>
  <c r="I200" i="2"/>
  <c r="L201" i="2"/>
  <c r="L203" i="2"/>
  <c r="J205" i="2"/>
  <c r="I207" i="2"/>
  <c r="I209" i="2"/>
  <c r="L210" i="2"/>
  <c r="J212" i="2"/>
  <c r="J214" i="2"/>
  <c r="I216" i="2"/>
  <c r="L217" i="2"/>
  <c r="L219" i="2"/>
  <c r="J221" i="2"/>
  <c r="I223" i="2"/>
  <c r="I225" i="2"/>
  <c r="L226" i="2"/>
  <c r="J228" i="2"/>
  <c r="L229" i="2"/>
  <c r="I231" i="2"/>
  <c r="J232" i="2"/>
  <c r="L233" i="2"/>
  <c r="I235" i="2"/>
  <c r="J236" i="2"/>
  <c r="L237" i="2"/>
  <c r="I239" i="2"/>
  <c r="J240" i="2"/>
  <c r="L241" i="2"/>
  <c r="I243" i="2"/>
  <c r="J244" i="2"/>
  <c r="L245" i="2"/>
  <c r="I247" i="2"/>
  <c r="J248" i="2"/>
  <c r="L249" i="2"/>
  <c r="I251" i="2"/>
  <c r="J252" i="2"/>
  <c r="L253" i="2"/>
  <c r="I255" i="2"/>
  <c r="J256" i="2"/>
  <c r="L257" i="2"/>
  <c r="I259" i="2"/>
  <c r="J260" i="2"/>
  <c r="L261" i="2"/>
  <c r="I263" i="2"/>
  <c r="J264" i="2"/>
  <c r="L265" i="2"/>
  <c r="I267" i="2"/>
  <c r="J268" i="2"/>
  <c r="L269" i="2"/>
  <c r="I271" i="2"/>
  <c r="I272" i="2"/>
  <c r="I273" i="2"/>
  <c r="I274" i="2"/>
  <c r="I275" i="2"/>
  <c r="I276" i="2"/>
  <c r="O276" i="2" s="1"/>
  <c r="P276" i="2" s="1"/>
  <c r="I277" i="2"/>
  <c r="I278" i="2"/>
  <c r="I279" i="2"/>
  <c r="I280" i="2"/>
  <c r="I281" i="2"/>
  <c r="I282" i="2"/>
  <c r="I283" i="2"/>
  <c r="I284" i="2"/>
  <c r="O284" i="2" s="1"/>
  <c r="P284" i="2" s="1"/>
  <c r="I285" i="2"/>
  <c r="I286" i="2"/>
  <c r="I287" i="2"/>
  <c r="I288" i="2"/>
  <c r="I289" i="2"/>
  <c r="I290" i="2"/>
  <c r="I291" i="2"/>
  <c r="I292" i="2"/>
  <c r="O292" i="2" s="1"/>
  <c r="P292" i="2" s="1"/>
  <c r="I293" i="2"/>
  <c r="I294" i="2"/>
  <c r="I295" i="2"/>
  <c r="I296" i="2"/>
  <c r="I297" i="2"/>
  <c r="I298" i="2"/>
  <c r="I299" i="2"/>
  <c r="I300" i="2"/>
  <c r="I301" i="2"/>
  <c r="I302" i="2"/>
  <c r="I303" i="2"/>
  <c r="I304" i="2"/>
  <c r="O304" i="2" s="1"/>
  <c r="P304" i="2" s="1"/>
  <c r="I305" i="2"/>
  <c r="I306" i="2"/>
  <c r="I307" i="2"/>
  <c r="I308" i="2"/>
  <c r="I309" i="2"/>
  <c r="I310" i="2"/>
  <c r="I311" i="2"/>
  <c r="I312" i="2"/>
  <c r="O312" i="2" s="1"/>
  <c r="P312" i="2" s="1"/>
  <c r="I313" i="2"/>
  <c r="I314" i="2"/>
  <c r="I315" i="2"/>
  <c r="I316" i="2"/>
  <c r="I317" i="2"/>
  <c r="I318" i="2"/>
  <c r="I319" i="2"/>
  <c r="I320" i="2"/>
  <c r="O320" i="2" s="1"/>
  <c r="P320" i="2" s="1"/>
  <c r="I321" i="2"/>
  <c r="I322" i="2"/>
  <c r="I323" i="2"/>
  <c r="I324" i="2"/>
  <c r="I325" i="2"/>
  <c r="I326" i="2"/>
  <c r="I327" i="2"/>
  <c r="I328" i="2"/>
  <c r="I329" i="2"/>
  <c r="I330" i="2"/>
  <c r="I331" i="2"/>
  <c r="I332" i="2"/>
  <c r="O332" i="2" s="1"/>
  <c r="P332" i="2" s="1"/>
  <c r="I333" i="2"/>
  <c r="I334" i="2"/>
  <c r="I335" i="2"/>
  <c r="I336" i="2"/>
  <c r="I337" i="2"/>
  <c r="I338" i="2"/>
  <c r="I339" i="2"/>
  <c r="I340" i="2"/>
  <c r="O340" i="2" s="1"/>
  <c r="P340" i="2" s="1"/>
  <c r="I341" i="2"/>
  <c r="I342" i="2"/>
  <c r="I343" i="2"/>
  <c r="I344" i="2"/>
  <c r="I345" i="2"/>
  <c r="I346" i="2"/>
  <c r="I347" i="2"/>
  <c r="I348" i="2"/>
  <c r="O348" i="2" s="1"/>
  <c r="P348" i="2" s="1"/>
  <c r="I349" i="2"/>
  <c r="I350" i="2"/>
  <c r="I351" i="2"/>
  <c r="I352" i="2"/>
  <c r="I353" i="2"/>
  <c r="I354" i="2"/>
  <c r="I355" i="2"/>
  <c r="I356" i="2"/>
  <c r="O356" i="2" s="1"/>
  <c r="P356" i="2" s="1"/>
  <c r="I357" i="2"/>
  <c r="I358" i="2"/>
  <c r="I359" i="2"/>
  <c r="I360" i="2"/>
  <c r="I361" i="2"/>
  <c r="I362" i="2"/>
  <c r="I363" i="2"/>
  <c r="I364" i="2"/>
  <c r="I365" i="2"/>
  <c r="I366" i="2"/>
  <c r="I367" i="2"/>
  <c r="I368" i="2"/>
  <c r="O368" i="2" s="1"/>
  <c r="P368" i="2" s="1"/>
  <c r="I369" i="2"/>
  <c r="I370" i="2"/>
  <c r="I371" i="2"/>
  <c r="I372" i="2"/>
  <c r="I373" i="2"/>
  <c r="I374" i="2"/>
  <c r="I375" i="2"/>
  <c r="I376" i="2"/>
  <c r="O376" i="2" s="1"/>
  <c r="P376" i="2" s="1"/>
  <c r="I377" i="2"/>
  <c r="I378" i="2"/>
  <c r="I379" i="2"/>
  <c r="I380" i="2"/>
  <c r="I381" i="2"/>
  <c r="I382" i="2"/>
  <c r="I383" i="2"/>
  <c r="I384" i="2"/>
  <c r="O384" i="2" s="1"/>
  <c r="P384" i="2" s="1"/>
  <c r="I385" i="2"/>
  <c r="I386" i="2"/>
  <c r="I387" i="2"/>
  <c r="I388" i="2"/>
  <c r="I389" i="2"/>
  <c r="I390" i="2"/>
  <c r="I391" i="2"/>
  <c r="I392" i="2"/>
  <c r="I393" i="2"/>
  <c r="I394" i="2"/>
  <c r="I395" i="2"/>
  <c r="I396" i="2"/>
  <c r="O396" i="2" s="1"/>
  <c r="P396" i="2" s="1"/>
  <c r="I397" i="2"/>
  <c r="I398" i="2"/>
  <c r="I399" i="2"/>
  <c r="I400" i="2"/>
  <c r="I401" i="2"/>
  <c r="I402" i="2"/>
  <c r="I403" i="2"/>
  <c r="I404" i="2"/>
  <c r="O404" i="2" s="1"/>
  <c r="P404" i="2" s="1"/>
  <c r="I405" i="2"/>
  <c r="I406" i="2"/>
  <c r="I407" i="2"/>
  <c r="I408" i="2"/>
  <c r="I409" i="2"/>
  <c r="I410" i="2"/>
  <c r="I411" i="2"/>
  <c r="I412" i="2"/>
  <c r="O412" i="2" s="1"/>
  <c r="P412" i="2" s="1"/>
  <c r="I413" i="2"/>
  <c r="I414" i="2"/>
  <c r="I415" i="2"/>
  <c r="I416" i="2"/>
  <c r="I417" i="2"/>
  <c r="I418" i="2"/>
  <c r="I419" i="2"/>
  <c r="I420" i="2"/>
  <c r="O420" i="2" s="1"/>
  <c r="P420" i="2" s="1"/>
  <c r="I421" i="2"/>
  <c r="I422" i="2"/>
  <c r="I423" i="2"/>
  <c r="I424" i="2"/>
  <c r="I425" i="2"/>
  <c r="I426" i="2"/>
  <c r="I427" i="2"/>
  <c r="I428" i="2"/>
  <c r="I429" i="2"/>
  <c r="I430" i="2"/>
  <c r="I431" i="2"/>
  <c r="I432" i="2"/>
  <c r="O432" i="2" s="1"/>
  <c r="P432" i="2" s="1"/>
  <c r="I433" i="2"/>
  <c r="I434" i="2"/>
  <c r="I435" i="2"/>
  <c r="I436" i="2"/>
  <c r="L14" i="2"/>
  <c r="L18" i="2"/>
  <c r="L22" i="2"/>
  <c r="K26" i="2"/>
  <c r="J31" i="2"/>
  <c r="J35" i="2"/>
  <c r="L39" i="2"/>
  <c r="J44" i="2"/>
  <c r="L47" i="2"/>
  <c r="J52" i="2"/>
  <c r="K56" i="2"/>
  <c r="J61" i="2"/>
  <c r="K64" i="2"/>
  <c r="J69" i="2"/>
  <c r="K73" i="2"/>
  <c r="K77" i="2"/>
  <c r="K82" i="2"/>
  <c r="L85" i="2"/>
  <c r="L89" i="2"/>
  <c r="L94" i="2"/>
  <c r="L98" i="2"/>
  <c r="I102" i="2"/>
  <c r="K105" i="2"/>
  <c r="K108" i="2"/>
  <c r="K111" i="2"/>
  <c r="J115" i="2"/>
  <c r="I118" i="2"/>
  <c r="I121" i="2"/>
  <c r="I124" i="2"/>
  <c r="J126" i="2"/>
  <c r="J128" i="2"/>
  <c r="I131" i="2"/>
  <c r="J133" i="2"/>
  <c r="L135" i="2"/>
  <c r="J138" i="2"/>
  <c r="J140" i="2"/>
  <c r="L142" i="2"/>
  <c r="J145" i="2"/>
  <c r="L147" i="2"/>
  <c r="L149" i="2"/>
  <c r="J152" i="2"/>
  <c r="L154" i="2"/>
  <c r="I157" i="2"/>
  <c r="L159" i="2"/>
  <c r="L161" i="2"/>
  <c r="I164" i="2"/>
  <c r="L166" i="2"/>
  <c r="I169" i="2"/>
  <c r="I171" i="2"/>
  <c r="L173" i="2"/>
  <c r="I176" i="2"/>
  <c r="J178" i="2"/>
  <c r="I181" i="2"/>
  <c r="I183" i="2"/>
  <c r="J185" i="2"/>
  <c r="I188" i="2"/>
  <c r="J190" i="2"/>
  <c r="J192" i="2"/>
  <c r="I195" i="2"/>
  <c r="J197" i="2"/>
  <c r="L199" i="2"/>
  <c r="J202" i="2"/>
  <c r="J204" i="2"/>
  <c r="L206" i="2"/>
  <c r="J209" i="2"/>
  <c r="L211" i="2"/>
  <c r="L213" i="2"/>
  <c r="J216" i="2"/>
  <c r="L218" i="2"/>
  <c r="I221" i="2"/>
  <c r="L223" i="2"/>
  <c r="L225" i="2"/>
  <c r="I228" i="2"/>
  <c r="I230" i="2"/>
  <c r="L231" i="2"/>
  <c r="J233" i="2"/>
  <c r="J235" i="2"/>
  <c r="I237" i="2"/>
  <c r="L238" i="2"/>
  <c r="L240" i="2"/>
  <c r="J242" i="2"/>
  <c r="I244" i="2"/>
  <c r="I246" i="2"/>
  <c r="L247" i="2"/>
  <c r="J249" i="2"/>
  <c r="J251" i="2"/>
  <c r="I253" i="2"/>
  <c r="L254" i="2"/>
  <c r="L256" i="2"/>
  <c r="J258" i="2"/>
  <c r="I260" i="2"/>
  <c r="I262" i="2"/>
  <c r="L263" i="2"/>
  <c r="J265" i="2"/>
  <c r="J267" i="2"/>
  <c r="I269" i="2"/>
  <c r="L270" i="2"/>
  <c r="J272" i="2"/>
  <c r="K273" i="2"/>
  <c r="L274" i="2"/>
  <c r="J276" i="2"/>
  <c r="K277" i="2"/>
  <c r="L278" i="2"/>
  <c r="J280" i="2"/>
  <c r="K281" i="2"/>
  <c r="L282" i="2"/>
  <c r="J284" i="2"/>
  <c r="K285" i="2"/>
  <c r="L286" i="2"/>
  <c r="J288" i="2"/>
  <c r="K289" i="2"/>
  <c r="L290" i="2"/>
  <c r="J292" i="2"/>
  <c r="K293" i="2"/>
  <c r="L294" i="2"/>
  <c r="J296" i="2"/>
  <c r="K297" i="2"/>
  <c r="L298" i="2"/>
  <c r="J300" i="2"/>
  <c r="K301" i="2"/>
  <c r="L302" i="2"/>
  <c r="J304" i="2"/>
  <c r="K305" i="2"/>
  <c r="L306" i="2"/>
  <c r="J308" i="2"/>
  <c r="K309" i="2"/>
  <c r="L310" i="2"/>
  <c r="J312" i="2"/>
  <c r="K313" i="2"/>
  <c r="L314" i="2"/>
  <c r="J316" i="2"/>
  <c r="K317" i="2"/>
  <c r="L318" i="2"/>
  <c r="J320" i="2"/>
  <c r="K321" i="2"/>
  <c r="L322" i="2"/>
  <c r="J324" i="2"/>
  <c r="K325" i="2"/>
  <c r="L326" i="2"/>
  <c r="J328" i="2"/>
  <c r="K329" i="2"/>
  <c r="L330" i="2"/>
  <c r="J332" i="2"/>
  <c r="K333" i="2"/>
  <c r="L334" i="2"/>
  <c r="J336" i="2"/>
  <c r="K337" i="2"/>
  <c r="L338" i="2"/>
  <c r="J340" i="2"/>
  <c r="K341" i="2"/>
  <c r="L342" i="2"/>
  <c r="J344" i="2"/>
  <c r="K345" i="2"/>
  <c r="L346" i="2"/>
  <c r="J348" i="2"/>
  <c r="K349" i="2"/>
  <c r="L350" i="2"/>
  <c r="J352" i="2"/>
  <c r="K353" i="2"/>
  <c r="L354" i="2"/>
  <c r="J356" i="2"/>
  <c r="K357" i="2"/>
  <c r="L358" i="2"/>
  <c r="J360" i="2"/>
  <c r="K361" i="2"/>
  <c r="L362" i="2"/>
  <c r="J364" i="2"/>
  <c r="K365" i="2"/>
  <c r="L366" i="2"/>
  <c r="J368" i="2"/>
  <c r="K369" i="2"/>
  <c r="L370" i="2"/>
  <c r="J372" i="2"/>
  <c r="K373" i="2"/>
  <c r="L374" i="2"/>
  <c r="J376" i="2"/>
  <c r="K377" i="2"/>
  <c r="L378" i="2"/>
  <c r="J380" i="2"/>
  <c r="K381" i="2"/>
  <c r="L382" i="2"/>
  <c r="J384" i="2"/>
  <c r="K385" i="2"/>
  <c r="L386" i="2"/>
  <c r="J388" i="2"/>
  <c r="K389" i="2"/>
  <c r="L390" i="2"/>
  <c r="J392" i="2"/>
  <c r="K393" i="2"/>
  <c r="L394" i="2"/>
  <c r="J396" i="2"/>
  <c r="K397" i="2"/>
  <c r="L398" i="2"/>
  <c r="J400" i="2"/>
  <c r="K401" i="2"/>
  <c r="L402" i="2"/>
  <c r="J404" i="2"/>
  <c r="K405" i="2"/>
  <c r="L406" i="2"/>
  <c r="J408" i="2"/>
  <c r="K409" i="2"/>
  <c r="L410" i="2"/>
  <c r="J412" i="2"/>
  <c r="K413" i="2"/>
  <c r="L414" i="2"/>
  <c r="J416" i="2"/>
  <c r="K417" i="2"/>
  <c r="L418" i="2"/>
  <c r="J420" i="2"/>
  <c r="K421" i="2"/>
  <c r="L422" i="2"/>
  <c r="J424" i="2"/>
  <c r="K425" i="2"/>
  <c r="L426" i="2"/>
  <c r="J428" i="2"/>
  <c r="K429" i="2"/>
  <c r="L430" i="2"/>
  <c r="J432" i="2"/>
  <c r="K433" i="2"/>
  <c r="L434" i="2"/>
  <c r="J436" i="2"/>
  <c r="J14" i="2"/>
  <c r="K436" i="2"/>
  <c r="K434" i="2"/>
  <c r="L432" i="2"/>
  <c r="J431" i="2"/>
  <c r="J429" i="2"/>
  <c r="K427" i="2"/>
  <c r="L425" i="2"/>
  <c r="L423" i="2"/>
  <c r="J422" i="2"/>
  <c r="K420" i="2"/>
  <c r="K418" i="2"/>
  <c r="L416" i="2"/>
  <c r="J415" i="2"/>
  <c r="J413" i="2"/>
  <c r="K411" i="2"/>
  <c r="L409" i="2"/>
  <c r="L407" i="2"/>
  <c r="J406" i="2"/>
  <c r="K404" i="2"/>
  <c r="K402" i="2"/>
  <c r="L400" i="2"/>
  <c r="J399" i="2"/>
  <c r="J397" i="2"/>
  <c r="K395" i="2"/>
  <c r="L393" i="2"/>
  <c r="L391" i="2"/>
  <c r="J390" i="2"/>
  <c r="K388" i="2"/>
  <c r="K386" i="2"/>
  <c r="L384" i="2"/>
  <c r="J383" i="2"/>
  <c r="J381" i="2"/>
  <c r="K379" i="2"/>
  <c r="L377" i="2"/>
  <c r="L375" i="2"/>
  <c r="J374" i="2"/>
  <c r="K372" i="2"/>
  <c r="K370" i="2"/>
  <c r="L368" i="2"/>
  <c r="J367" i="2"/>
  <c r="J365" i="2"/>
  <c r="K363" i="2"/>
  <c r="L361" i="2"/>
  <c r="L359" i="2"/>
  <c r="J358" i="2"/>
  <c r="K356" i="2"/>
  <c r="K354" i="2"/>
  <c r="L352" i="2"/>
  <c r="J351" i="2"/>
  <c r="J349" i="2"/>
  <c r="K347" i="2"/>
  <c r="L345" i="2"/>
  <c r="L343" i="2"/>
  <c r="J342" i="2"/>
  <c r="K340" i="2"/>
  <c r="K338" i="2"/>
  <c r="L336" i="2"/>
  <c r="J335" i="2"/>
  <c r="J333" i="2"/>
  <c r="K331" i="2"/>
  <c r="L329" i="2"/>
  <c r="L327" i="2"/>
  <c r="J326" i="2"/>
  <c r="K324" i="2"/>
  <c r="K322" i="2"/>
  <c r="L320" i="2"/>
  <c r="J319" i="2"/>
  <c r="J317" i="2"/>
  <c r="K315" i="2"/>
  <c r="L313" i="2"/>
  <c r="L311" i="2"/>
  <c r="J310" i="2"/>
  <c r="K308" i="2"/>
  <c r="K306" i="2"/>
  <c r="L304" i="2"/>
  <c r="J303" i="2"/>
  <c r="J301" i="2"/>
  <c r="K299" i="2"/>
  <c r="L297" i="2"/>
  <c r="L295" i="2"/>
  <c r="J294" i="2"/>
  <c r="K292" i="2"/>
  <c r="K290" i="2"/>
  <c r="L288" i="2"/>
  <c r="J287" i="2"/>
  <c r="J285" i="2"/>
  <c r="K283" i="2"/>
  <c r="L281" i="2"/>
  <c r="L279" i="2"/>
  <c r="J278" i="2"/>
  <c r="K276" i="2"/>
  <c r="K274" i="2"/>
  <c r="L272" i="2"/>
  <c r="J271" i="2"/>
  <c r="L268" i="2"/>
  <c r="J266" i="2"/>
  <c r="I264" i="2"/>
  <c r="J261" i="2"/>
  <c r="J259" i="2"/>
  <c r="I257" i="2"/>
  <c r="J254" i="2"/>
  <c r="I252" i="2"/>
  <c r="I250" i="2"/>
  <c r="J247" i="2"/>
  <c r="I245" i="2"/>
  <c r="L242" i="2"/>
  <c r="I240" i="2"/>
  <c r="I238" i="2"/>
  <c r="L235" i="2"/>
  <c r="I233" i="2"/>
  <c r="L230" i="2"/>
  <c r="L228" i="2"/>
  <c r="J225" i="2"/>
  <c r="J222" i="2"/>
  <c r="I219" i="2"/>
  <c r="L215" i="2"/>
  <c r="I213" i="2"/>
  <c r="L209" i="2"/>
  <c r="J206" i="2"/>
  <c r="I203" i="2"/>
  <c r="J200" i="2"/>
  <c r="I197" i="2"/>
  <c r="L193" i="2"/>
  <c r="L190" i="2"/>
  <c r="I187" i="2"/>
  <c r="J184" i="2"/>
  <c r="J181" i="2"/>
  <c r="L177" i="2"/>
  <c r="L174" i="2"/>
  <c r="I172" i="2"/>
  <c r="J168" i="2"/>
  <c r="J165" i="2"/>
  <c r="J162" i="2"/>
  <c r="L158" i="2"/>
  <c r="I156" i="2"/>
  <c r="I153" i="2"/>
  <c r="J149" i="2"/>
  <c r="J146" i="2"/>
  <c r="L143" i="2"/>
  <c r="I140" i="2"/>
  <c r="I137" i="2"/>
  <c r="L133" i="2"/>
  <c r="J130" i="2"/>
  <c r="L127" i="2"/>
  <c r="J124" i="2"/>
  <c r="K120" i="2"/>
  <c r="J116" i="2"/>
  <c r="K112" i="2"/>
  <c r="J108" i="2"/>
  <c r="K103" i="2"/>
  <c r="J99" i="2"/>
  <c r="J93" i="2"/>
  <c r="J88" i="2"/>
  <c r="L82" i="2"/>
  <c r="J76" i="2"/>
  <c r="L70" i="2"/>
  <c r="K66" i="2"/>
  <c r="L59" i="2"/>
  <c r="K54" i="2"/>
  <c r="J49" i="2"/>
  <c r="K42" i="2"/>
  <c r="L37" i="2"/>
  <c r="K32" i="2"/>
  <c r="L25" i="2"/>
  <c r="K20" i="2"/>
  <c r="M435" i="2"/>
  <c r="M431" i="2"/>
  <c r="O431" i="2" s="1"/>
  <c r="P431" i="2" s="1"/>
  <c r="M427" i="2"/>
  <c r="M423" i="2"/>
  <c r="O423" i="2" s="1"/>
  <c r="P423" i="2" s="1"/>
  <c r="M419" i="2"/>
  <c r="M415" i="2"/>
  <c r="O415" i="2" s="1"/>
  <c r="P415" i="2" s="1"/>
  <c r="M411" i="2"/>
  <c r="M407" i="2"/>
  <c r="O407" i="2" s="1"/>
  <c r="P407" i="2" s="1"/>
  <c r="M403" i="2"/>
  <c r="M399" i="2"/>
  <c r="O399" i="2" s="1"/>
  <c r="P399" i="2" s="1"/>
  <c r="M395" i="2"/>
  <c r="M391" i="2"/>
  <c r="O391" i="2" s="1"/>
  <c r="P391" i="2" s="1"/>
  <c r="M387" i="2"/>
  <c r="M383" i="2"/>
  <c r="O383" i="2" s="1"/>
  <c r="P383" i="2" s="1"/>
  <c r="M379" i="2"/>
  <c r="M375" i="2"/>
  <c r="O375" i="2" s="1"/>
  <c r="P375" i="2" s="1"/>
  <c r="M371" i="2"/>
  <c r="M367" i="2"/>
  <c r="O367" i="2" s="1"/>
  <c r="P367" i="2" s="1"/>
  <c r="M363" i="2"/>
  <c r="M359" i="2"/>
  <c r="O359" i="2" s="1"/>
  <c r="P359" i="2" s="1"/>
  <c r="M355" i="2"/>
  <c r="M351" i="2"/>
  <c r="O351" i="2" s="1"/>
  <c r="P351" i="2" s="1"/>
  <c r="M347" i="2"/>
  <c r="M343" i="2"/>
  <c r="O343" i="2" s="1"/>
  <c r="P343" i="2" s="1"/>
  <c r="M339" i="2"/>
  <c r="M335" i="2"/>
  <c r="O335" i="2" s="1"/>
  <c r="P335" i="2" s="1"/>
  <c r="M331" i="2"/>
  <c r="M327" i="2"/>
  <c r="O327" i="2" s="1"/>
  <c r="P327" i="2" s="1"/>
  <c r="M323" i="2"/>
  <c r="M319" i="2"/>
  <c r="O319" i="2" s="1"/>
  <c r="P319" i="2" s="1"/>
  <c r="M315" i="2"/>
  <c r="M311" i="2"/>
  <c r="O311" i="2" s="1"/>
  <c r="P311" i="2" s="1"/>
  <c r="M307" i="2"/>
  <c r="M303" i="2"/>
  <c r="O303" i="2" s="1"/>
  <c r="P303" i="2" s="1"/>
  <c r="M299" i="2"/>
  <c r="M295" i="2"/>
  <c r="O295" i="2" s="1"/>
  <c r="P295" i="2" s="1"/>
  <c r="M291" i="2"/>
  <c r="M287" i="2"/>
  <c r="O287" i="2" s="1"/>
  <c r="P287" i="2" s="1"/>
  <c r="M283" i="2"/>
  <c r="M279" i="2"/>
  <c r="O279" i="2" s="1"/>
  <c r="P279" i="2" s="1"/>
  <c r="M275" i="2"/>
  <c r="M271" i="2"/>
  <c r="O271" i="2" s="1"/>
  <c r="P271" i="2" s="1"/>
  <c r="M267" i="2"/>
  <c r="O267" i="2" s="1"/>
  <c r="P267" i="2" s="1"/>
  <c r="M263" i="2"/>
  <c r="O263" i="2" s="1"/>
  <c r="P263" i="2" s="1"/>
  <c r="M259" i="2"/>
  <c r="O259" i="2" s="1"/>
  <c r="P259" i="2" s="1"/>
  <c r="G255" i="2"/>
  <c r="M255" i="2" s="1"/>
  <c r="O255" i="2" s="1"/>
  <c r="P255" i="2" s="1"/>
  <c r="M255" i="1"/>
  <c r="O255" i="1" s="1"/>
  <c r="P255" i="1" s="1"/>
  <c r="M251" i="2"/>
  <c r="O251" i="2" s="1"/>
  <c r="P251" i="2" s="1"/>
  <c r="M247" i="2"/>
  <c r="L14" i="1"/>
  <c r="M416" i="1"/>
  <c r="M376" i="1"/>
  <c r="O376" i="1" s="1"/>
  <c r="P376" i="1" s="1"/>
  <c r="M336" i="1"/>
  <c r="M288" i="1"/>
  <c r="O288" i="1" s="1"/>
  <c r="P288" i="1" s="1"/>
  <c r="M202" i="1"/>
  <c r="M146" i="1"/>
  <c r="O146" i="1" s="1"/>
  <c r="P146" i="1" s="1"/>
  <c r="M98" i="1"/>
  <c r="M58" i="1"/>
  <c r="O58" i="1" s="1"/>
  <c r="P58" i="1" s="1"/>
  <c r="J436" i="1"/>
  <c r="L434" i="1"/>
  <c r="K433" i="1"/>
  <c r="J432" i="1"/>
  <c r="L430" i="1"/>
  <c r="K429" i="1"/>
  <c r="J428" i="1"/>
  <c r="L426" i="1"/>
  <c r="K425" i="1"/>
  <c r="J424" i="1"/>
  <c r="L422" i="1"/>
  <c r="K421" i="1"/>
  <c r="J420" i="1"/>
  <c r="L418" i="1"/>
  <c r="K417" i="1"/>
  <c r="J416" i="1"/>
  <c r="L414" i="1"/>
  <c r="K413" i="1"/>
  <c r="J412" i="1"/>
  <c r="L410" i="1"/>
  <c r="K409" i="1"/>
  <c r="J408" i="1"/>
  <c r="L406" i="1"/>
  <c r="K405" i="1"/>
  <c r="J404" i="1"/>
  <c r="L402" i="1"/>
  <c r="K401" i="1"/>
  <c r="J400" i="1"/>
  <c r="L398" i="1"/>
  <c r="K397" i="1"/>
  <c r="J396" i="1"/>
  <c r="L394" i="1"/>
  <c r="K393" i="1"/>
  <c r="J392" i="1"/>
  <c r="L390" i="1"/>
  <c r="K389" i="1"/>
  <c r="J388" i="1"/>
  <c r="L386" i="1"/>
  <c r="K385" i="1"/>
  <c r="J384" i="1"/>
  <c r="L382" i="1"/>
  <c r="K381" i="1"/>
  <c r="J380" i="1"/>
  <c r="L378" i="1"/>
  <c r="K377" i="1"/>
  <c r="J376" i="1"/>
  <c r="L374" i="1"/>
  <c r="K373" i="1"/>
  <c r="J372" i="1"/>
  <c r="L370" i="1"/>
  <c r="K369" i="1"/>
  <c r="J368" i="1"/>
  <c r="L366" i="1"/>
  <c r="K365" i="1"/>
  <c r="J364" i="1"/>
  <c r="L362" i="1"/>
  <c r="K361" i="1"/>
  <c r="J360" i="1"/>
  <c r="L358" i="1"/>
  <c r="K357" i="1"/>
  <c r="J356" i="1"/>
  <c r="L354" i="1"/>
  <c r="K353" i="1"/>
  <c r="J352" i="1"/>
  <c r="L350" i="1"/>
  <c r="K349" i="1"/>
  <c r="J348" i="1"/>
  <c r="L346" i="1"/>
  <c r="K345" i="1"/>
  <c r="J344" i="1"/>
  <c r="L342" i="1"/>
  <c r="K341" i="1"/>
  <c r="J340" i="1"/>
  <c r="L338" i="1"/>
  <c r="K337" i="1"/>
  <c r="J336" i="1"/>
  <c r="L334" i="1"/>
  <c r="K333" i="1"/>
  <c r="J332" i="1"/>
  <c r="L330" i="1"/>
  <c r="K329" i="1"/>
  <c r="J328" i="1"/>
  <c r="L326" i="1"/>
  <c r="K325" i="1"/>
  <c r="J324" i="1"/>
  <c r="L322" i="1"/>
  <c r="K321" i="1"/>
  <c r="J320" i="1"/>
  <c r="L318" i="1"/>
  <c r="K317" i="1"/>
  <c r="J316" i="1"/>
  <c r="L314" i="1"/>
  <c r="K313" i="1"/>
  <c r="J312" i="1"/>
  <c r="L310" i="1"/>
  <c r="K309" i="1"/>
  <c r="J308" i="1"/>
  <c r="L306" i="1"/>
  <c r="K305" i="1"/>
  <c r="J304" i="1"/>
  <c r="L302" i="1"/>
  <c r="K301" i="1"/>
  <c r="J300" i="1"/>
  <c r="L298" i="1"/>
  <c r="K297" i="1"/>
  <c r="J296" i="1"/>
  <c r="L294" i="1"/>
  <c r="K293" i="1"/>
  <c r="J292" i="1"/>
  <c r="L290" i="1"/>
  <c r="K289" i="1"/>
  <c r="J288" i="1"/>
  <c r="L286" i="1"/>
  <c r="K285" i="1"/>
  <c r="J284" i="1"/>
  <c r="L282" i="1"/>
  <c r="K281" i="1"/>
  <c r="J280" i="1"/>
  <c r="L278" i="1"/>
  <c r="K277" i="1"/>
  <c r="J276" i="1"/>
  <c r="L274" i="1"/>
  <c r="K273" i="1"/>
  <c r="J272" i="1"/>
  <c r="L270" i="1"/>
  <c r="K269" i="1"/>
  <c r="J268" i="1"/>
  <c r="L266" i="1"/>
  <c r="K265" i="1"/>
  <c r="J264" i="1"/>
  <c r="L262" i="1"/>
  <c r="K261" i="1"/>
  <c r="J260" i="1"/>
  <c r="L258" i="1"/>
  <c r="K257" i="1"/>
  <c r="J256" i="1"/>
  <c r="L254" i="1"/>
  <c r="K253" i="1"/>
  <c r="J252" i="1"/>
  <c r="L250" i="1"/>
  <c r="K249" i="1"/>
  <c r="J248" i="1"/>
  <c r="L246" i="1"/>
  <c r="K245" i="1"/>
  <c r="J244" i="1"/>
  <c r="L242" i="1"/>
  <c r="K241" i="1"/>
  <c r="J240" i="1"/>
  <c r="L238" i="1"/>
  <c r="K237" i="1"/>
  <c r="J236" i="1"/>
  <c r="L234" i="1"/>
  <c r="K233" i="1"/>
  <c r="J232" i="1"/>
  <c r="L230" i="1"/>
  <c r="K229" i="1"/>
  <c r="J228" i="1"/>
  <c r="L226" i="1"/>
  <c r="K225" i="1"/>
  <c r="J224" i="1"/>
  <c r="L222" i="1"/>
  <c r="K221" i="1"/>
  <c r="J220" i="1"/>
  <c r="L218" i="1"/>
  <c r="K217" i="1"/>
  <c r="J216" i="1"/>
  <c r="L214" i="1"/>
  <c r="K213" i="1"/>
  <c r="J212" i="1"/>
  <c r="L210" i="1"/>
  <c r="K209" i="1"/>
  <c r="J208" i="1"/>
  <c r="L206" i="1"/>
  <c r="K205" i="1"/>
  <c r="J204" i="1"/>
  <c r="L202" i="1"/>
  <c r="K201" i="1"/>
  <c r="J200" i="1"/>
  <c r="L198" i="1"/>
  <c r="K197" i="1"/>
  <c r="J196" i="1"/>
  <c r="L194" i="1"/>
  <c r="K193" i="1"/>
  <c r="J192" i="1"/>
  <c r="L190" i="1"/>
  <c r="K189" i="1"/>
  <c r="J188" i="1"/>
  <c r="L186" i="1"/>
  <c r="K185" i="1"/>
  <c r="J184" i="1"/>
  <c r="L182" i="1"/>
  <c r="K181" i="1"/>
  <c r="J180" i="1"/>
  <c r="L178" i="1"/>
  <c r="K177" i="1"/>
  <c r="J176" i="1"/>
  <c r="L174" i="1"/>
  <c r="K173" i="1"/>
  <c r="J172" i="1"/>
  <c r="L170" i="1"/>
  <c r="K169" i="1"/>
  <c r="J168" i="1"/>
  <c r="L166" i="1"/>
  <c r="K165" i="1"/>
  <c r="J164" i="1"/>
  <c r="L162" i="1"/>
  <c r="K161" i="1"/>
  <c r="J160" i="1"/>
  <c r="L158" i="1"/>
  <c r="K157" i="1"/>
  <c r="J156" i="1"/>
  <c r="L154" i="1"/>
  <c r="K153" i="1"/>
  <c r="J152" i="1"/>
  <c r="L150" i="1"/>
  <c r="K149" i="1"/>
  <c r="J148" i="1"/>
  <c r="L146" i="1"/>
  <c r="K145" i="1"/>
  <c r="J144" i="1"/>
  <c r="L142" i="1"/>
  <c r="K141" i="1"/>
  <c r="J140" i="1"/>
  <c r="L138" i="1"/>
  <c r="K137" i="1"/>
  <c r="J136" i="1"/>
  <c r="L134" i="1"/>
  <c r="K133" i="1"/>
  <c r="J132" i="1"/>
  <c r="L130" i="1"/>
  <c r="K129" i="1"/>
  <c r="J128" i="1"/>
  <c r="L126" i="1"/>
  <c r="K125" i="1"/>
  <c r="J124" i="1"/>
  <c r="L122" i="1"/>
  <c r="K121" i="1"/>
  <c r="J120" i="1"/>
  <c r="L118" i="1"/>
  <c r="K117" i="1"/>
  <c r="J116" i="1"/>
  <c r="L114" i="1"/>
  <c r="K113" i="1"/>
  <c r="J112" i="1"/>
  <c r="L110" i="1"/>
  <c r="K109" i="1"/>
  <c r="J108" i="1"/>
  <c r="L106" i="1"/>
  <c r="K105" i="1"/>
  <c r="J104" i="1"/>
  <c r="L102" i="1"/>
  <c r="K101" i="1"/>
  <c r="J100" i="1"/>
  <c r="L98" i="1"/>
  <c r="K97" i="1"/>
  <c r="J96" i="1"/>
  <c r="L94" i="1"/>
  <c r="K93" i="1"/>
  <c r="J92" i="1"/>
  <c r="L90" i="1"/>
  <c r="K89" i="1"/>
  <c r="J88" i="1"/>
  <c r="L86" i="1"/>
  <c r="K85" i="1"/>
  <c r="J84" i="1"/>
  <c r="L82" i="1"/>
  <c r="K81" i="1"/>
  <c r="J80" i="1"/>
  <c r="L78" i="1"/>
  <c r="K77" i="1"/>
  <c r="J76" i="1"/>
  <c r="L74" i="1"/>
  <c r="K73" i="1"/>
  <c r="J72" i="1"/>
  <c r="L70" i="1"/>
  <c r="K69" i="1"/>
  <c r="J68" i="1"/>
  <c r="L66" i="1"/>
  <c r="K65" i="1"/>
  <c r="J64" i="1"/>
  <c r="L62" i="1"/>
  <c r="K61" i="1"/>
  <c r="J60" i="1"/>
  <c r="K58" i="1"/>
  <c r="I57" i="1"/>
  <c r="J55" i="1"/>
  <c r="J53" i="1"/>
  <c r="K51" i="1"/>
  <c r="I50" i="1"/>
  <c r="I48" i="1"/>
  <c r="J46" i="1"/>
  <c r="K44" i="1"/>
  <c r="K42" i="1"/>
  <c r="I41" i="1"/>
  <c r="J39" i="1"/>
  <c r="J37" i="1"/>
  <c r="K35" i="1"/>
  <c r="I34" i="1"/>
  <c r="I32" i="1"/>
  <c r="J30" i="1"/>
  <c r="K28" i="1"/>
  <c r="K26" i="1"/>
  <c r="I25" i="1"/>
  <c r="J23" i="1"/>
  <c r="J21" i="1"/>
  <c r="K19" i="1"/>
  <c r="I18" i="1"/>
  <c r="I16" i="1"/>
  <c r="M86" i="2"/>
  <c r="O86" i="2" s="1"/>
  <c r="P86" i="2" s="1"/>
  <c r="K14" i="2"/>
  <c r="L435" i="2"/>
  <c r="J434" i="2"/>
  <c r="K432" i="2"/>
  <c r="K430" i="2"/>
  <c r="L428" i="2"/>
  <c r="J427" i="2"/>
  <c r="J425" i="2"/>
  <c r="K423" i="2"/>
  <c r="L421" i="2"/>
  <c r="L419" i="2"/>
  <c r="J418" i="2"/>
  <c r="K416" i="2"/>
  <c r="K414" i="2"/>
  <c r="L412" i="2"/>
  <c r="J411" i="2"/>
  <c r="J409" i="2"/>
  <c r="K407" i="2"/>
  <c r="L405" i="2"/>
  <c r="L403" i="2"/>
  <c r="J402" i="2"/>
  <c r="K400" i="2"/>
  <c r="K398" i="2"/>
  <c r="L396" i="2"/>
  <c r="J395" i="2"/>
  <c r="J393" i="2"/>
  <c r="K391" i="2"/>
  <c r="L389" i="2"/>
  <c r="L387" i="2"/>
  <c r="J386" i="2"/>
  <c r="K384" i="2"/>
  <c r="K382" i="2"/>
  <c r="L380" i="2"/>
  <c r="J379" i="2"/>
  <c r="J377" i="2"/>
  <c r="K375" i="2"/>
  <c r="L373" i="2"/>
  <c r="L371" i="2"/>
  <c r="J370" i="2"/>
  <c r="K368" i="2"/>
  <c r="K366" i="2"/>
  <c r="L364" i="2"/>
  <c r="J363" i="2"/>
  <c r="J361" i="2"/>
  <c r="K359" i="2"/>
  <c r="L357" i="2"/>
  <c r="L355" i="2"/>
  <c r="J354" i="2"/>
  <c r="K352" i="2"/>
  <c r="K350" i="2"/>
  <c r="L348" i="2"/>
  <c r="J347" i="2"/>
  <c r="J345" i="2"/>
  <c r="K343" i="2"/>
  <c r="L341" i="2"/>
  <c r="L339" i="2"/>
  <c r="J338" i="2"/>
  <c r="K336" i="2"/>
  <c r="K334" i="2"/>
  <c r="L332" i="2"/>
  <c r="J331" i="2"/>
  <c r="J329" i="2"/>
  <c r="K327" i="2"/>
  <c r="L325" i="2"/>
  <c r="L323" i="2"/>
  <c r="J322" i="2"/>
  <c r="K320" i="2"/>
  <c r="K318" i="2"/>
  <c r="L316" i="2"/>
  <c r="J315" i="2"/>
  <c r="J313" i="2"/>
  <c r="K311" i="2"/>
  <c r="L309" i="2"/>
  <c r="L307" i="2"/>
  <c r="J306" i="2"/>
  <c r="K304" i="2"/>
  <c r="K302" i="2"/>
  <c r="L300" i="2"/>
  <c r="J299" i="2"/>
  <c r="J297" i="2"/>
  <c r="K295" i="2"/>
  <c r="L293" i="2"/>
  <c r="L291" i="2"/>
  <c r="J290" i="2"/>
  <c r="K288" i="2"/>
  <c r="K286" i="2"/>
  <c r="L284" i="2"/>
  <c r="J283" i="2"/>
  <c r="J281" i="2"/>
  <c r="K279" i="2"/>
  <c r="L277" i="2"/>
  <c r="L275" i="2"/>
  <c r="J274" i="2"/>
  <c r="K272" i="2"/>
  <c r="J270" i="2"/>
  <c r="I268" i="2"/>
  <c r="I266" i="2"/>
  <c r="J263" i="2"/>
  <c r="I261" i="2"/>
  <c r="L258" i="2"/>
  <c r="I256" i="2"/>
  <c r="I254" i="2"/>
  <c r="L251" i="2"/>
  <c r="I249" i="2"/>
  <c r="L246" i="2"/>
  <c r="L244" i="2"/>
  <c r="I242" i="2"/>
  <c r="O242" i="2" s="1"/>
  <c r="P242" i="2" s="1"/>
  <c r="L239" i="2"/>
  <c r="J237" i="2"/>
  <c r="L234" i="2"/>
  <c r="L232" i="2"/>
  <c r="J230" i="2"/>
  <c r="L227" i="2"/>
  <c r="J224" i="2"/>
  <c r="L221" i="2"/>
  <c r="J218" i="2"/>
  <c r="I215" i="2"/>
  <c r="I212" i="2"/>
  <c r="J208" i="2"/>
  <c r="L205" i="2"/>
  <c r="L202" i="2"/>
  <c r="I199" i="2"/>
  <c r="I196" i="2"/>
  <c r="J193" i="2"/>
  <c r="L189" i="2"/>
  <c r="L186" i="2"/>
  <c r="L183" i="2"/>
  <c r="I180" i="2"/>
  <c r="J177" i="2"/>
  <c r="J174" i="2"/>
  <c r="L170" i="2"/>
  <c r="L167" i="2"/>
  <c r="I165" i="2"/>
  <c r="J161" i="2"/>
  <c r="J158" i="2"/>
  <c r="I155" i="2"/>
  <c r="L151" i="2"/>
  <c r="I149" i="2"/>
  <c r="L145" i="2"/>
  <c r="J142" i="2"/>
  <c r="I139" i="2"/>
  <c r="J136" i="2"/>
  <c r="I133" i="2"/>
  <c r="L129" i="2"/>
  <c r="L126" i="2"/>
  <c r="I123" i="2"/>
  <c r="K119" i="2"/>
  <c r="K115" i="2"/>
  <c r="I111" i="2"/>
  <c r="I107" i="2"/>
  <c r="J103" i="2"/>
  <c r="K97" i="2"/>
  <c r="J92" i="2"/>
  <c r="L86" i="2"/>
  <c r="K80" i="2"/>
  <c r="L75" i="2"/>
  <c r="K70" i="2"/>
  <c r="L63" i="2"/>
  <c r="K58" i="2"/>
  <c r="L53" i="2"/>
  <c r="J47" i="2"/>
  <c r="L41" i="2"/>
  <c r="J36" i="2"/>
  <c r="L29" i="2"/>
  <c r="K25" i="2"/>
  <c r="J19" i="2"/>
  <c r="O18" i="2"/>
  <c r="P18" i="2" s="1"/>
  <c r="O130" i="1"/>
  <c r="P130" i="1" s="1"/>
  <c r="O50" i="1"/>
  <c r="P50" i="1" s="1"/>
  <c r="O70" i="2"/>
  <c r="P70" i="2" s="1"/>
  <c r="O401" i="1"/>
  <c r="P401" i="1" s="1"/>
  <c r="O273" i="1"/>
  <c r="P273" i="1" s="1"/>
  <c r="O209" i="1"/>
  <c r="P209" i="1" s="1"/>
  <c r="O129" i="1"/>
  <c r="P129" i="1" s="1"/>
  <c r="O65" i="1"/>
  <c r="P65" i="1" s="1"/>
  <c r="O400" i="1"/>
  <c r="P400" i="1" s="1"/>
  <c r="O150" i="2"/>
  <c r="P150" i="2" s="1"/>
  <c r="M194" i="2"/>
  <c r="M186" i="2"/>
  <c r="O186" i="2" s="1"/>
  <c r="P186" i="2" s="1"/>
  <c r="M182" i="2"/>
  <c r="O182" i="2" s="1"/>
  <c r="P182" i="2" s="1"/>
  <c r="M178" i="2"/>
  <c r="O178" i="2" s="1"/>
  <c r="P178" i="2" s="1"/>
  <c r="M174" i="1"/>
  <c r="M170" i="2"/>
  <c r="O170" i="2" s="1"/>
  <c r="P170" i="2" s="1"/>
  <c r="M166" i="1"/>
  <c r="M162" i="2"/>
  <c r="O162" i="2" s="1"/>
  <c r="P162" i="2" s="1"/>
  <c r="M158" i="1"/>
  <c r="M154" i="2"/>
  <c r="O154" i="2" s="1"/>
  <c r="P154" i="2" s="1"/>
  <c r="M150" i="1"/>
  <c r="M146" i="2"/>
  <c r="O146" i="2" s="1"/>
  <c r="P146" i="2" s="1"/>
  <c r="M142" i="1"/>
  <c r="M138" i="2"/>
  <c r="O138" i="2" s="1"/>
  <c r="P138" i="2" s="1"/>
  <c r="M134" i="1"/>
  <c r="M130" i="2"/>
  <c r="O130" i="2" s="1"/>
  <c r="P130" i="2" s="1"/>
  <c r="M126" i="1"/>
  <c r="M122" i="2"/>
  <c r="O122" i="2" s="1"/>
  <c r="P122" i="2" s="1"/>
  <c r="M118" i="1"/>
  <c r="G118" i="2"/>
  <c r="M118" i="2" s="1"/>
  <c r="O118" i="2" s="1"/>
  <c r="P118" i="2" s="1"/>
  <c r="M114" i="2"/>
  <c r="O114" i="2" s="1"/>
  <c r="P114" i="2" s="1"/>
  <c r="M110" i="1"/>
  <c r="O110" i="1" s="1"/>
  <c r="P110" i="1" s="1"/>
  <c r="M106" i="2"/>
  <c r="O106" i="2" s="1"/>
  <c r="P106" i="2" s="1"/>
  <c r="M102" i="1"/>
  <c r="O102" i="1" s="1"/>
  <c r="P102" i="1" s="1"/>
  <c r="M98" i="2"/>
  <c r="O98" i="2" s="1"/>
  <c r="P98" i="2" s="1"/>
  <c r="M94" i="1"/>
  <c r="O94" i="1" s="1"/>
  <c r="P94" i="1" s="1"/>
  <c r="M90" i="2"/>
  <c r="O90" i="2" s="1"/>
  <c r="P90" i="2" s="1"/>
  <c r="M86" i="1"/>
  <c r="O86" i="1" s="1"/>
  <c r="P86" i="1" s="1"/>
  <c r="M82" i="2"/>
  <c r="O82" i="2" s="1"/>
  <c r="P82" i="2" s="1"/>
  <c r="M78" i="1"/>
  <c r="O78" i="1" s="1"/>
  <c r="P78" i="1" s="1"/>
  <c r="M74" i="2"/>
  <c r="O74" i="2" s="1"/>
  <c r="P74" i="2" s="1"/>
  <c r="M70" i="1"/>
  <c r="O70" i="1" s="1"/>
  <c r="P70" i="1" s="1"/>
  <c r="M66" i="2"/>
  <c r="O66" i="2" s="1"/>
  <c r="P66" i="2" s="1"/>
  <c r="M62" i="1"/>
  <c r="O62" i="1" s="1"/>
  <c r="P62" i="1" s="1"/>
  <c r="M58" i="2"/>
  <c r="O58" i="2" s="1"/>
  <c r="P58" i="2" s="1"/>
  <c r="M54" i="1"/>
  <c r="O54" i="1" s="1"/>
  <c r="P54" i="1" s="1"/>
  <c r="G54" i="2"/>
  <c r="M54" i="2" s="1"/>
  <c r="O54" i="2" s="1"/>
  <c r="P54" i="2" s="1"/>
  <c r="M50" i="2"/>
  <c r="O50" i="2" s="1"/>
  <c r="P50" i="2" s="1"/>
  <c r="M46" i="1"/>
  <c r="O46" i="1" s="1"/>
  <c r="P46" i="1" s="1"/>
  <c r="M42" i="2"/>
  <c r="O42" i="2" s="1"/>
  <c r="P42" i="2" s="1"/>
  <c r="M38" i="1"/>
  <c r="O38" i="1" s="1"/>
  <c r="P38" i="1" s="1"/>
  <c r="M170" i="1"/>
  <c r="O170" i="1" s="1"/>
  <c r="P170" i="1" s="1"/>
  <c r="M138" i="1"/>
  <c r="M106" i="1"/>
  <c r="O106" i="1" s="1"/>
  <c r="P106" i="1" s="1"/>
  <c r="M74" i="1"/>
  <c r="M42" i="1"/>
  <c r="O42" i="1" s="1"/>
  <c r="P42" i="1" s="1"/>
  <c r="G134" i="2"/>
  <c r="M134" i="2" s="1"/>
  <c r="O134" i="2" s="1"/>
  <c r="P134" i="2" s="1"/>
  <c r="G38" i="2"/>
  <c r="M38" i="2" s="1"/>
  <c r="O38" i="2" s="1"/>
  <c r="P38" i="2" s="1"/>
  <c r="G25" i="2"/>
  <c r="M25" i="2" s="1"/>
  <c r="M25" i="1"/>
  <c r="O25" i="1" s="1"/>
  <c r="P25" i="1" s="1"/>
  <c r="G429" i="2"/>
  <c r="M429" i="2" s="1"/>
  <c r="M429" i="1"/>
  <c r="O429" i="1" s="1"/>
  <c r="P429" i="1" s="1"/>
  <c r="M417" i="1"/>
  <c r="O417" i="1" s="1"/>
  <c r="P417" i="1" s="1"/>
  <c r="G417" i="2"/>
  <c r="M417" i="2" s="1"/>
  <c r="O417" i="2" s="1"/>
  <c r="P417" i="2" s="1"/>
  <c r="G393" i="2"/>
  <c r="M393" i="2" s="1"/>
  <c r="M393" i="1"/>
  <c r="O393" i="1" s="1"/>
  <c r="P393" i="1" s="1"/>
  <c r="G377" i="2"/>
  <c r="M377" i="2" s="1"/>
  <c r="M377" i="1"/>
  <c r="O377" i="1" s="1"/>
  <c r="P377" i="1" s="1"/>
  <c r="G361" i="2"/>
  <c r="M361" i="2" s="1"/>
  <c r="M361" i="1"/>
  <c r="O361" i="1" s="1"/>
  <c r="P361" i="1" s="1"/>
  <c r="G325" i="2"/>
  <c r="M325" i="2" s="1"/>
  <c r="M325" i="1"/>
  <c r="O325" i="1" s="1"/>
  <c r="P325" i="1" s="1"/>
  <c r="M321" i="1"/>
  <c r="O321" i="1" s="1"/>
  <c r="P321" i="1" s="1"/>
  <c r="G321" i="2"/>
  <c r="M321" i="2" s="1"/>
  <c r="O321" i="2" s="1"/>
  <c r="P321" i="2" s="1"/>
  <c r="M305" i="1"/>
  <c r="O305" i="1" s="1"/>
  <c r="P305" i="1" s="1"/>
  <c r="G305" i="2"/>
  <c r="M305" i="2" s="1"/>
  <c r="O305" i="2" s="1"/>
  <c r="P305" i="2" s="1"/>
  <c r="G297" i="2"/>
  <c r="M297" i="2" s="1"/>
  <c r="M297" i="1"/>
  <c r="O297" i="1" s="1"/>
  <c r="P297" i="1" s="1"/>
  <c r="G269" i="2"/>
  <c r="M269" i="2" s="1"/>
  <c r="O269" i="2" s="1"/>
  <c r="P269" i="2" s="1"/>
  <c r="M269" i="1"/>
  <c r="O269" i="1" s="1"/>
  <c r="P269" i="1" s="1"/>
  <c r="M257" i="1"/>
  <c r="O257" i="1" s="1"/>
  <c r="P257" i="1" s="1"/>
  <c r="G257" i="2"/>
  <c r="M257" i="2" s="1"/>
  <c r="O257" i="2" s="1"/>
  <c r="P257" i="2" s="1"/>
  <c r="M241" i="1"/>
  <c r="O241" i="1" s="1"/>
  <c r="P241" i="1" s="1"/>
  <c r="G241" i="2"/>
  <c r="M241" i="2" s="1"/>
  <c r="O241" i="2" s="1"/>
  <c r="P241" i="2" s="1"/>
  <c r="G229" i="2"/>
  <c r="M229" i="2" s="1"/>
  <c r="O229" i="2" s="1"/>
  <c r="P229" i="2" s="1"/>
  <c r="M229" i="1"/>
  <c r="O229" i="1" s="1"/>
  <c r="P229" i="1" s="1"/>
  <c r="G217" i="2"/>
  <c r="M217" i="2" s="1"/>
  <c r="O217" i="2" s="1"/>
  <c r="P217" i="2" s="1"/>
  <c r="M217" i="1"/>
  <c r="O217" i="1" s="1"/>
  <c r="P217" i="1" s="1"/>
  <c r="G205" i="2"/>
  <c r="M205" i="2" s="1"/>
  <c r="O205" i="2" s="1"/>
  <c r="P205" i="2" s="1"/>
  <c r="M205" i="1"/>
  <c r="O205" i="1" s="1"/>
  <c r="P205" i="1" s="1"/>
  <c r="G185" i="2"/>
  <c r="M185" i="2" s="1"/>
  <c r="O185" i="2" s="1"/>
  <c r="P185" i="2" s="1"/>
  <c r="M185" i="1"/>
  <c r="O185" i="1" s="1"/>
  <c r="P185" i="1" s="1"/>
  <c r="G173" i="2"/>
  <c r="M173" i="2" s="1"/>
  <c r="O173" i="2" s="1"/>
  <c r="P173" i="2" s="1"/>
  <c r="M173" i="1"/>
  <c r="O173" i="1" s="1"/>
  <c r="P173" i="1" s="1"/>
  <c r="G157" i="2"/>
  <c r="M157" i="2" s="1"/>
  <c r="M157" i="1"/>
  <c r="O157" i="1" s="1"/>
  <c r="P157" i="1" s="1"/>
  <c r="G137" i="2"/>
  <c r="M137" i="2" s="1"/>
  <c r="M137" i="1"/>
  <c r="O137" i="1" s="1"/>
  <c r="P137" i="1" s="1"/>
  <c r="G117" i="2"/>
  <c r="M117" i="2" s="1"/>
  <c r="M117" i="1"/>
  <c r="O117" i="1" s="1"/>
  <c r="P117" i="1" s="1"/>
  <c r="G77" i="2"/>
  <c r="M77" i="2" s="1"/>
  <c r="M77" i="1"/>
  <c r="O77" i="1" s="1"/>
  <c r="P77" i="1" s="1"/>
  <c r="G97" i="2"/>
  <c r="M97" i="2" s="1"/>
  <c r="G401" i="2"/>
  <c r="M401" i="2" s="1"/>
  <c r="O401" i="2" s="1"/>
  <c r="P401" i="2" s="1"/>
  <c r="G129" i="2"/>
  <c r="M129" i="2" s="1"/>
  <c r="G425" i="2"/>
  <c r="M425" i="2" s="1"/>
  <c r="O425" i="2" s="1"/>
  <c r="P425" i="2" s="1"/>
  <c r="M425" i="1"/>
  <c r="O425" i="1" s="1"/>
  <c r="P425" i="1" s="1"/>
  <c r="G413" i="2"/>
  <c r="M413" i="2" s="1"/>
  <c r="O413" i="2" s="1"/>
  <c r="P413" i="2" s="1"/>
  <c r="M413" i="1"/>
  <c r="O413" i="1" s="1"/>
  <c r="P413" i="1" s="1"/>
  <c r="M385" i="1"/>
  <c r="O385" i="1" s="1"/>
  <c r="P385" i="1" s="1"/>
  <c r="G385" i="2"/>
  <c r="M385" i="2" s="1"/>
  <c r="G373" i="2"/>
  <c r="M373" i="2" s="1"/>
  <c r="O373" i="2" s="1"/>
  <c r="P373" i="2" s="1"/>
  <c r="M373" i="1"/>
  <c r="O373" i="1" s="1"/>
  <c r="P373" i="1" s="1"/>
  <c r="G357" i="2"/>
  <c r="M357" i="2" s="1"/>
  <c r="O357" i="2" s="1"/>
  <c r="P357" i="2" s="1"/>
  <c r="M357" i="1"/>
  <c r="O357" i="1" s="1"/>
  <c r="P357" i="1" s="1"/>
  <c r="G345" i="2"/>
  <c r="M345" i="2" s="1"/>
  <c r="O345" i="2" s="1"/>
  <c r="P345" i="2" s="1"/>
  <c r="M345" i="1"/>
  <c r="O345" i="1" s="1"/>
  <c r="P345" i="1" s="1"/>
  <c r="G329" i="2"/>
  <c r="M329" i="2" s="1"/>
  <c r="O329" i="2" s="1"/>
  <c r="P329" i="2" s="1"/>
  <c r="M329" i="1"/>
  <c r="O329" i="1" s="1"/>
  <c r="P329" i="1" s="1"/>
  <c r="G309" i="2"/>
  <c r="M309" i="2" s="1"/>
  <c r="O309" i="2" s="1"/>
  <c r="P309" i="2" s="1"/>
  <c r="M309" i="1"/>
  <c r="O309" i="1" s="1"/>
  <c r="P309" i="1" s="1"/>
  <c r="G293" i="2"/>
  <c r="M293" i="2" s="1"/>
  <c r="O293" i="2" s="1"/>
  <c r="P293" i="2" s="1"/>
  <c r="M293" i="1"/>
  <c r="O293" i="1" s="1"/>
  <c r="P293" i="1" s="1"/>
  <c r="G285" i="2"/>
  <c r="M285" i="2" s="1"/>
  <c r="O285" i="2" s="1"/>
  <c r="P285" i="2" s="1"/>
  <c r="M285" i="1"/>
  <c r="O285" i="1" s="1"/>
  <c r="P285" i="1" s="1"/>
  <c r="G277" i="2"/>
  <c r="M277" i="2" s="1"/>
  <c r="O277" i="2" s="1"/>
  <c r="P277" i="2" s="1"/>
  <c r="M277" i="1"/>
  <c r="O277" i="1" s="1"/>
  <c r="P277" i="1" s="1"/>
  <c r="G261" i="2"/>
  <c r="M261" i="2" s="1"/>
  <c r="O261" i="2" s="1"/>
  <c r="P261" i="2" s="1"/>
  <c r="M261" i="1"/>
  <c r="O261" i="1" s="1"/>
  <c r="P261" i="1" s="1"/>
  <c r="G253" i="2"/>
  <c r="M253" i="2" s="1"/>
  <c r="O253" i="2" s="1"/>
  <c r="P253" i="2" s="1"/>
  <c r="M253" i="1"/>
  <c r="O253" i="1" s="1"/>
  <c r="P253" i="1" s="1"/>
  <c r="G245" i="2"/>
  <c r="M245" i="2" s="1"/>
  <c r="O245" i="2" s="1"/>
  <c r="P245" i="2" s="1"/>
  <c r="M245" i="1"/>
  <c r="O245" i="1" s="1"/>
  <c r="P245" i="1" s="1"/>
  <c r="G233" i="2"/>
  <c r="M233" i="2" s="1"/>
  <c r="O233" i="2" s="1"/>
  <c r="P233" i="2" s="1"/>
  <c r="M233" i="1"/>
  <c r="O233" i="1" s="1"/>
  <c r="P233" i="1" s="1"/>
  <c r="M193" i="1"/>
  <c r="O193" i="1" s="1"/>
  <c r="P193" i="1" s="1"/>
  <c r="G193" i="2"/>
  <c r="M193" i="2" s="1"/>
  <c r="G181" i="2"/>
  <c r="M181" i="2" s="1"/>
  <c r="O181" i="2" s="1"/>
  <c r="P181" i="2" s="1"/>
  <c r="M181" i="1"/>
  <c r="O181" i="1" s="1"/>
  <c r="P181" i="1" s="1"/>
  <c r="G165" i="2"/>
  <c r="M165" i="2" s="1"/>
  <c r="O165" i="2" s="1"/>
  <c r="P165" i="2" s="1"/>
  <c r="M165" i="1"/>
  <c r="O165" i="1" s="1"/>
  <c r="P165" i="1" s="1"/>
  <c r="G153" i="2"/>
  <c r="M153" i="2" s="1"/>
  <c r="O153" i="2" s="1"/>
  <c r="P153" i="2" s="1"/>
  <c r="M153" i="1"/>
  <c r="O153" i="1" s="1"/>
  <c r="P153" i="1" s="1"/>
  <c r="G149" i="2"/>
  <c r="M149" i="2" s="1"/>
  <c r="O149" i="2" s="1"/>
  <c r="P149" i="2" s="1"/>
  <c r="M149" i="1"/>
  <c r="O149" i="1" s="1"/>
  <c r="P149" i="1" s="1"/>
  <c r="G121" i="2"/>
  <c r="M121" i="2" s="1"/>
  <c r="O121" i="2" s="1"/>
  <c r="P121" i="2" s="1"/>
  <c r="M121" i="1"/>
  <c r="O121" i="1" s="1"/>
  <c r="P121" i="1" s="1"/>
  <c r="G101" i="2"/>
  <c r="M101" i="2" s="1"/>
  <c r="O101" i="2" s="1"/>
  <c r="P101" i="2" s="1"/>
  <c r="M101" i="1"/>
  <c r="O101" i="1" s="1"/>
  <c r="P101" i="1" s="1"/>
  <c r="G93" i="2"/>
  <c r="M93" i="2" s="1"/>
  <c r="O93" i="2" s="1"/>
  <c r="P93" i="2" s="1"/>
  <c r="M93" i="1"/>
  <c r="O93" i="1" s="1"/>
  <c r="P93" i="1" s="1"/>
  <c r="G73" i="2"/>
  <c r="M73" i="2" s="1"/>
  <c r="O73" i="2" s="1"/>
  <c r="P73" i="2" s="1"/>
  <c r="M73" i="1"/>
  <c r="O73" i="1" s="1"/>
  <c r="P73" i="1" s="1"/>
  <c r="G209" i="2"/>
  <c r="M209" i="2" s="1"/>
  <c r="O209" i="2" s="1"/>
  <c r="P209" i="2" s="1"/>
  <c r="G337" i="2"/>
  <c r="M337" i="2" s="1"/>
  <c r="G161" i="2"/>
  <c r="M161" i="2" s="1"/>
  <c r="O161" i="2" s="1"/>
  <c r="P161" i="2" s="1"/>
  <c r="G33" i="2"/>
  <c r="M33" i="2" s="1"/>
  <c r="G14" i="2"/>
  <c r="M14" i="2" s="1"/>
  <c r="O14" i="2" s="1"/>
  <c r="P14" i="2" s="1"/>
  <c r="M14" i="1"/>
  <c r="O14" i="1" s="1"/>
  <c r="P14" i="1" s="1"/>
  <c r="G29" i="2"/>
  <c r="M29" i="2" s="1"/>
  <c r="O29" i="2" s="1"/>
  <c r="P29" i="2" s="1"/>
  <c r="M29" i="1"/>
  <c r="G21" i="2"/>
  <c r="M21" i="2" s="1"/>
  <c r="O21" i="2" s="1"/>
  <c r="P21" i="2" s="1"/>
  <c r="M21" i="1"/>
  <c r="O21" i="1" s="1"/>
  <c r="P21" i="1" s="1"/>
  <c r="G17" i="2"/>
  <c r="M17" i="2" s="1"/>
  <c r="O17" i="2" s="1"/>
  <c r="P17" i="2" s="1"/>
  <c r="M17" i="1"/>
  <c r="O17" i="1" s="1"/>
  <c r="P17" i="1" s="1"/>
  <c r="M433" i="1"/>
  <c r="O433" i="1" s="1"/>
  <c r="P433" i="1" s="1"/>
  <c r="G433" i="2"/>
  <c r="M433" i="2" s="1"/>
  <c r="G421" i="2"/>
  <c r="M421" i="2" s="1"/>
  <c r="O421" i="2" s="1"/>
  <c r="P421" i="2" s="1"/>
  <c r="M421" i="1"/>
  <c r="O421" i="1" s="1"/>
  <c r="P421" i="1" s="1"/>
  <c r="G409" i="2"/>
  <c r="M409" i="2" s="1"/>
  <c r="O409" i="2" s="1"/>
  <c r="P409" i="2" s="1"/>
  <c r="M409" i="1"/>
  <c r="O409" i="1" s="1"/>
  <c r="P409" i="1" s="1"/>
  <c r="G405" i="2"/>
  <c r="M405" i="2" s="1"/>
  <c r="O405" i="2" s="1"/>
  <c r="P405" i="2" s="1"/>
  <c r="M405" i="1"/>
  <c r="O405" i="1" s="1"/>
  <c r="P405" i="1" s="1"/>
  <c r="G397" i="2"/>
  <c r="M397" i="2" s="1"/>
  <c r="O397" i="2" s="1"/>
  <c r="P397" i="2" s="1"/>
  <c r="M397" i="1"/>
  <c r="O397" i="1" s="1"/>
  <c r="P397" i="1" s="1"/>
  <c r="G389" i="2"/>
  <c r="M389" i="2" s="1"/>
  <c r="O389" i="2" s="1"/>
  <c r="P389" i="2" s="1"/>
  <c r="M389" i="1"/>
  <c r="O389" i="1" s="1"/>
  <c r="P389" i="1" s="1"/>
  <c r="G381" i="2"/>
  <c r="M381" i="2" s="1"/>
  <c r="O381" i="2" s="1"/>
  <c r="P381" i="2" s="1"/>
  <c r="M381" i="1"/>
  <c r="O381" i="1" s="1"/>
  <c r="P381" i="1" s="1"/>
  <c r="M369" i="1"/>
  <c r="O369" i="1" s="1"/>
  <c r="P369" i="1" s="1"/>
  <c r="G369" i="2"/>
  <c r="M369" i="2" s="1"/>
  <c r="G365" i="2"/>
  <c r="M365" i="2" s="1"/>
  <c r="O365" i="2" s="1"/>
  <c r="P365" i="2" s="1"/>
  <c r="M365" i="1"/>
  <c r="O365" i="1" s="1"/>
  <c r="P365" i="1" s="1"/>
  <c r="M353" i="1"/>
  <c r="O353" i="1" s="1"/>
  <c r="P353" i="1" s="1"/>
  <c r="G353" i="2"/>
  <c r="M353" i="2" s="1"/>
  <c r="G349" i="2"/>
  <c r="M349" i="2" s="1"/>
  <c r="O349" i="2" s="1"/>
  <c r="P349" i="2" s="1"/>
  <c r="M349" i="1"/>
  <c r="O349" i="1" s="1"/>
  <c r="P349" i="1" s="1"/>
  <c r="G341" i="2"/>
  <c r="M341" i="2" s="1"/>
  <c r="O341" i="2" s="1"/>
  <c r="P341" i="2" s="1"/>
  <c r="M341" i="1"/>
  <c r="O341" i="1" s="1"/>
  <c r="P341" i="1" s="1"/>
  <c r="G333" i="2"/>
  <c r="M333" i="2" s="1"/>
  <c r="O333" i="2" s="1"/>
  <c r="P333" i="2" s="1"/>
  <c r="M333" i="1"/>
  <c r="O333" i="1" s="1"/>
  <c r="P333" i="1" s="1"/>
  <c r="G317" i="2"/>
  <c r="M317" i="2" s="1"/>
  <c r="O317" i="2" s="1"/>
  <c r="P317" i="2" s="1"/>
  <c r="M317" i="1"/>
  <c r="O317" i="1" s="1"/>
  <c r="P317" i="1" s="1"/>
  <c r="G313" i="2"/>
  <c r="M313" i="2" s="1"/>
  <c r="O313" i="2" s="1"/>
  <c r="P313" i="2" s="1"/>
  <c r="M313" i="1"/>
  <c r="O313" i="1" s="1"/>
  <c r="P313" i="1" s="1"/>
  <c r="G301" i="2"/>
  <c r="M301" i="2" s="1"/>
  <c r="O301" i="2" s="1"/>
  <c r="P301" i="2" s="1"/>
  <c r="M301" i="1"/>
  <c r="O301" i="1" s="1"/>
  <c r="P301" i="1" s="1"/>
  <c r="M289" i="1"/>
  <c r="O289" i="1" s="1"/>
  <c r="P289" i="1" s="1"/>
  <c r="G289" i="2"/>
  <c r="M289" i="2" s="1"/>
  <c r="G281" i="2"/>
  <c r="M281" i="2" s="1"/>
  <c r="O281" i="2" s="1"/>
  <c r="P281" i="2" s="1"/>
  <c r="M281" i="1"/>
  <c r="O281" i="1" s="1"/>
  <c r="P281" i="1" s="1"/>
  <c r="G265" i="2"/>
  <c r="M265" i="2" s="1"/>
  <c r="O265" i="2" s="1"/>
  <c r="P265" i="2" s="1"/>
  <c r="M265" i="1"/>
  <c r="O265" i="1" s="1"/>
  <c r="P265" i="1" s="1"/>
  <c r="G249" i="2"/>
  <c r="M249" i="2" s="1"/>
  <c r="O249" i="2" s="1"/>
  <c r="P249" i="2" s="1"/>
  <c r="M249" i="1"/>
  <c r="O249" i="1" s="1"/>
  <c r="P249" i="1" s="1"/>
  <c r="G237" i="2"/>
  <c r="M237" i="2" s="1"/>
  <c r="O237" i="2" s="1"/>
  <c r="P237" i="2" s="1"/>
  <c r="M237" i="1"/>
  <c r="O237" i="1" s="1"/>
  <c r="P237" i="1" s="1"/>
  <c r="M225" i="1"/>
  <c r="O225" i="1" s="1"/>
  <c r="P225" i="1" s="1"/>
  <c r="G225" i="2"/>
  <c r="M225" i="2" s="1"/>
  <c r="G221" i="2"/>
  <c r="M221" i="2" s="1"/>
  <c r="O221" i="2" s="1"/>
  <c r="P221" i="2" s="1"/>
  <c r="M221" i="1"/>
  <c r="O221" i="1" s="1"/>
  <c r="P221" i="1" s="1"/>
  <c r="G213" i="2"/>
  <c r="M213" i="2" s="1"/>
  <c r="O213" i="2" s="1"/>
  <c r="P213" i="2" s="1"/>
  <c r="M213" i="1"/>
  <c r="O213" i="1" s="1"/>
  <c r="P213" i="1" s="1"/>
  <c r="G201" i="2"/>
  <c r="M201" i="2" s="1"/>
  <c r="O201" i="2" s="1"/>
  <c r="P201" i="2" s="1"/>
  <c r="M201" i="1"/>
  <c r="O201" i="1" s="1"/>
  <c r="P201" i="1" s="1"/>
  <c r="G197" i="2"/>
  <c r="M197" i="2" s="1"/>
  <c r="O197" i="2" s="1"/>
  <c r="P197" i="2" s="1"/>
  <c r="M197" i="1"/>
  <c r="O197" i="1" s="1"/>
  <c r="P197" i="1" s="1"/>
  <c r="G189" i="2"/>
  <c r="M189" i="2" s="1"/>
  <c r="O189" i="2" s="1"/>
  <c r="P189" i="2" s="1"/>
  <c r="M189" i="1"/>
  <c r="O189" i="1" s="1"/>
  <c r="P189" i="1" s="1"/>
  <c r="M177" i="1"/>
  <c r="O177" i="1" s="1"/>
  <c r="P177" i="1" s="1"/>
  <c r="G177" i="2"/>
  <c r="M177" i="2" s="1"/>
  <c r="O177" i="2" s="1"/>
  <c r="P177" i="2" s="1"/>
  <c r="G169" i="2"/>
  <c r="M169" i="2" s="1"/>
  <c r="O169" i="2" s="1"/>
  <c r="P169" i="2" s="1"/>
  <c r="M169" i="1"/>
  <c r="O169" i="1" s="1"/>
  <c r="P169" i="1" s="1"/>
  <c r="M145" i="1"/>
  <c r="O145" i="1" s="1"/>
  <c r="P145" i="1" s="1"/>
  <c r="G145" i="2"/>
  <c r="M145" i="2" s="1"/>
  <c r="O145" i="2" s="1"/>
  <c r="P145" i="2" s="1"/>
  <c r="G141" i="2"/>
  <c r="M141" i="2" s="1"/>
  <c r="O141" i="2" s="1"/>
  <c r="P141" i="2" s="1"/>
  <c r="M141" i="1"/>
  <c r="O141" i="1" s="1"/>
  <c r="P141" i="1" s="1"/>
  <c r="G133" i="2"/>
  <c r="M133" i="2" s="1"/>
  <c r="O133" i="2" s="1"/>
  <c r="P133" i="2" s="1"/>
  <c r="M133" i="1"/>
  <c r="O133" i="1" s="1"/>
  <c r="P133" i="1" s="1"/>
  <c r="G125" i="2"/>
  <c r="M125" i="2" s="1"/>
  <c r="O125" i="2" s="1"/>
  <c r="P125" i="2" s="1"/>
  <c r="M125" i="1"/>
  <c r="O125" i="1" s="1"/>
  <c r="P125" i="1" s="1"/>
  <c r="M113" i="1"/>
  <c r="O113" i="1" s="1"/>
  <c r="P113" i="1" s="1"/>
  <c r="G113" i="2"/>
  <c r="M113" i="2" s="1"/>
  <c r="O113" i="2" s="1"/>
  <c r="P113" i="2" s="1"/>
  <c r="G109" i="2"/>
  <c r="M109" i="2" s="1"/>
  <c r="O109" i="2" s="1"/>
  <c r="P109" i="2" s="1"/>
  <c r="M109" i="1"/>
  <c r="O109" i="1" s="1"/>
  <c r="P109" i="1" s="1"/>
  <c r="G105" i="2"/>
  <c r="M105" i="2" s="1"/>
  <c r="O105" i="2" s="1"/>
  <c r="P105" i="2" s="1"/>
  <c r="M105" i="1"/>
  <c r="O105" i="1" s="1"/>
  <c r="P105" i="1" s="1"/>
  <c r="G89" i="2"/>
  <c r="M89" i="2" s="1"/>
  <c r="O89" i="2" s="1"/>
  <c r="P89" i="2" s="1"/>
  <c r="M89" i="1"/>
  <c r="O89" i="1" s="1"/>
  <c r="P89" i="1" s="1"/>
  <c r="G85" i="2"/>
  <c r="M85" i="2" s="1"/>
  <c r="O85" i="2" s="1"/>
  <c r="P85" i="2" s="1"/>
  <c r="M85" i="1"/>
  <c r="O85" i="1" s="1"/>
  <c r="P85" i="1" s="1"/>
  <c r="M81" i="1"/>
  <c r="O81" i="1" s="1"/>
  <c r="P81" i="1" s="1"/>
  <c r="G81" i="2"/>
  <c r="M81" i="2" s="1"/>
  <c r="G69" i="2"/>
  <c r="M69" i="2" s="1"/>
  <c r="O69" i="2" s="1"/>
  <c r="P69" i="2" s="1"/>
  <c r="M69" i="1"/>
  <c r="O69" i="1" s="1"/>
  <c r="P69" i="1" s="1"/>
  <c r="G61" i="2"/>
  <c r="M61" i="2" s="1"/>
  <c r="O61" i="2" s="1"/>
  <c r="P61" i="2" s="1"/>
  <c r="M61" i="1"/>
  <c r="O61" i="1" s="1"/>
  <c r="P61" i="1" s="1"/>
  <c r="G57" i="2"/>
  <c r="M57" i="2" s="1"/>
  <c r="O57" i="2" s="1"/>
  <c r="P57" i="2" s="1"/>
  <c r="M57" i="1"/>
  <c r="O57" i="1" s="1"/>
  <c r="P57" i="1" s="1"/>
  <c r="G53" i="2"/>
  <c r="M53" i="2" s="1"/>
  <c r="O53" i="2" s="1"/>
  <c r="P53" i="2" s="1"/>
  <c r="M53" i="1"/>
  <c r="O53" i="1" s="1"/>
  <c r="P53" i="1" s="1"/>
  <c r="M49" i="1"/>
  <c r="O49" i="1" s="1"/>
  <c r="P49" i="1" s="1"/>
  <c r="G49" i="2"/>
  <c r="M49" i="2" s="1"/>
  <c r="G45" i="2"/>
  <c r="M45" i="2" s="1"/>
  <c r="O45" i="2" s="1"/>
  <c r="P45" i="2" s="1"/>
  <c r="M45" i="1"/>
  <c r="O45" i="1" s="1"/>
  <c r="P45" i="1" s="1"/>
  <c r="G41" i="2"/>
  <c r="M41" i="2" s="1"/>
  <c r="O41" i="2" s="1"/>
  <c r="P41" i="2" s="1"/>
  <c r="M41" i="1"/>
  <c r="G37" i="2"/>
  <c r="M37" i="2" s="1"/>
  <c r="O37" i="2" s="1"/>
  <c r="P37" i="2" s="1"/>
  <c r="M37" i="1"/>
  <c r="O37" i="1" s="1"/>
  <c r="P37" i="1" s="1"/>
  <c r="G273" i="2"/>
  <c r="M273" i="2" s="1"/>
  <c r="O273" i="2" s="1"/>
  <c r="P273" i="2" s="1"/>
  <c r="G65" i="2"/>
  <c r="M65" i="2" s="1"/>
  <c r="G28" i="2"/>
  <c r="M28" i="2" s="1"/>
  <c r="O28" i="2" s="1"/>
  <c r="P28" i="2" s="1"/>
  <c r="M28" i="1"/>
  <c r="O28" i="1" s="1"/>
  <c r="P28" i="1" s="1"/>
  <c r="G24" i="2"/>
  <c r="M24" i="2" s="1"/>
  <c r="O24" i="2" s="1"/>
  <c r="P24" i="2" s="1"/>
  <c r="M24" i="1"/>
  <c r="O24" i="1" s="1"/>
  <c r="P24" i="1" s="1"/>
  <c r="G272" i="2"/>
  <c r="M272" i="2" s="1"/>
  <c r="O272" i="2" s="1"/>
  <c r="P272" i="2" s="1"/>
  <c r="M272" i="1"/>
  <c r="G248" i="2"/>
  <c r="M248" i="2" s="1"/>
  <c r="O248" i="2" s="1"/>
  <c r="P248" i="2" s="1"/>
  <c r="M248" i="1"/>
  <c r="G236" i="2"/>
  <c r="M236" i="2" s="1"/>
  <c r="O236" i="2" s="1"/>
  <c r="P236" i="2" s="1"/>
  <c r="M236" i="1"/>
  <c r="G232" i="2"/>
  <c r="M232" i="2" s="1"/>
  <c r="O232" i="2" s="1"/>
  <c r="P232" i="2" s="1"/>
  <c r="M232" i="1"/>
  <c r="G228" i="2"/>
  <c r="M228" i="2" s="1"/>
  <c r="O228" i="2" s="1"/>
  <c r="P228" i="2" s="1"/>
  <c r="M228" i="1"/>
  <c r="G224" i="2"/>
  <c r="M224" i="2" s="1"/>
  <c r="O224" i="2" s="1"/>
  <c r="P224" i="2" s="1"/>
  <c r="M224" i="1"/>
  <c r="G220" i="2"/>
  <c r="M220" i="2" s="1"/>
  <c r="O220" i="2" s="1"/>
  <c r="P220" i="2" s="1"/>
  <c r="M220" i="1"/>
  <c r="G216" i="2"/>
  <c r="M216" i="2" s="1"/>
  <c r="O216" i="2" s="1"/>
  <c r="P216" i="2" s="1"/>
  <c r="M216" i="1"/>
  <c r="G212" i="2"/>
  <c r="M212" i="2" s="1"/>
  <c r="O212" i="2" s="1"/>
  <c r="P212" i="2" s="1"/>
  <c r="M212" i="1"/>
  <c r="G208" i="2"/>
  <c r="M208" i="2" s="1"/>
  <c r="O208" i="2" s="1"/>
  <c r="P208" i="2" s="1"/>
  <c r="M208" i="1"/>
  <c r="G204" i="2"/>
  <c r="M204" i="2" s="1"/>
  <c r="O204" i="2" s="1"/>
  <c r="P204" i="2" s="1"/>
  <c r="M204" i="1"/>
  <c r="G200" i="2"/>
  <c r="M200" i="2" s="1"/>
  <c r="O200" i="2" s="1"/>
  <c r="P200" i="2" s="1"/>
  <c r="M200" i="1"/>
  <c r="G196" i="2"/>
  <c r="M196" i="2" s="1"/>
  <c r="O196" i="2" s="1"/>
  <c r="P196" i="2" s="1"/>
  <c r="M196" i="1"/>
  <c r="G192" i="2"/>
  <c r="M192" i="2" s="1"/>
  <c r="O192" i="2" s="1"/>
  <c r="P192" i="2" s="1"/>
  <c r="M192" i="1"/>
  <c r="G188" i="2"/>
  <c r="M188" i="2" s="1"/>
  <c r="O188" i="2" s="1"/>
  <c r="P188" i="2" s="1"/>
  <c r="M188" i="1"/>
  <c r="G184" i="2"/>
  <c r="M184" i="2" s="1"/>
  <c r="O184" i="2" s="1"/>
  <c r="P184" i="2" s="1"/>
  <c r="M184" i="1"/>
  <c r="G180" i="2"/>
  <c r="M180" i="2" s="1"/>
  <c r="O180" i="2" s="1"/>
  <c r="P180" i="2" s="1"/>
  <c r="M180" i="1"/>
  <c r="G176" i="2"/>
  <c r="M176" i="2" s="1"/>
  <c r="O176" i="2" s="1"/>
  <c r="P176" i="2" s="1"/>
  <c r="M176" i="1"/>
  <c r="G172" i="2"/>
  <c r="M172" i="2" s="1"/>
  <c r="O172" i="2" s="1"/>
  <c r="P172" i="2" s="1"/>
  <c r="M172" i="1"/>
  <c r="G168" i="2"/>
  <c r="M168" i="2" s="1"/>
  <c r="O168" i="2" s="1"/>
  <c r="P168" i="2" s="1"/>
  <c r="M168" i="1"/>
  <c r="G164" i="2"/>
  <c r="M164" i="2" s="1"/>
  <c r="O164" i="2" s="1"/>
  <c r="P164" i="2" s="1"/>
  <c r="M164" i="1"/>
  <c r="G160" i="2"/>
  <c r="M160" i="2" s="1"/>
  <c r="O160" i="2" s="1"/>
  <c r="P160" i="2" s="1"/>
  <c r="M160" i="1"/>
  <c r="G156" i="2"/>
  <c r="M156" i="2" s="1"/>
  <c r="O156" i="2" s="1"/>
  <c r="P156" i="2" s="1"/>
  <c r="M156" i="1"/>
  <c r="G152" i="2"/>
  <c r="M152" i="2" s="1"/>
  <c r="O152" i="2" s="1"/>
  <c r="P152" i="2" s="1"/>
  <c r="M152" i="1"/>
  <c r="G148" i="2"/>
  <c r="M148" i="2" s="1"/>
  <c r="O148" i="2" s="1"/>
  <c r="P148" i="2" s="1"/>
  <c r="M148" i="1"/>
  <c r="G144" i="2"/>
  <c r="M144" i="2" s="1"/>
  <c r="O144" i="2" s="1"/>
  <c r="P144" i="2" s="1"/>
  <c r="M144" i="1"/>
  <c r="G140" i="2"/>
  <c r="M140" i="2" s="1"/>
  <c r="O140" i="2" s="1"/>
  <c r="P140" i="2" s="1"/>
  <c r="M140" i="1"/>
  <c r="G136" i="2"/>
  <c r="M136" i="2" s="1"/>
  <c r="O136" i="2" s="1"/>
  <c r="P136" i="2" s="1"/>
  <c r="M136" i="1"/>
  <c r="G132" i="2"/>
  <c r="M132" i="2" s="1"/>
  <c r="O132" i="2" s="1"/>
  <c r="P132" i="2" s="1"/>
  <c r="M132" i="1"/>
  <c r="G128" i="2"/>
  <c r="M128" i="2" s="1"/>
  <c r="O128" i="2" s="1"/>
  <c r="P128" i="2" s="1"/>
  <c r="M128" i="1"/>
  <c r="G124" i="2"/>
  <c r="M124" i="2" s="1"/>
  <c r="O124" i="2" s="1"/>
  <c r="P124" i="2" s="1"/>
  <c r="M124" i="1"/>
  <c r="G120" i="2"/>
  <c r="M120" i="2" s="1"/>
  <c r="O120" i="2" s="1"/>
  <c r="P120" i="2" s="1"/>
  <c r="M120" i="1"/>
  <c r="G116" i="2"/>
  <c r="M116" i="2" s="1"/>
  <c r="O116" i="2" s="1"/>
  <c r="P116" i="2" s="1"/>
  <c r="M116" i="1"/>
  <c r="G112" i="2"/>
  <c r="M112" i="2" s="1"/>
  <c r="O112" i="2" s="1"/>
  <c r="P112" i="2" s="1"/>
  <c r="M112" i="1"/>
  <c r="G108" i="2"/>
  <c r="M108" i="2" s="1"/>
  <c r="O108" i="2" s="1"/>
  <c r="P108" i="2" s="1"/>
  <c r="M108" i="1"/>
  <c r="G104" i="2"/>
  <c r="M104" i="2" s="1"/>
  <c r="O104" i="2" s="1"/>
  <c r="P104" i="2" s="1"/>
  <c r="M104" i="1"/>
  <c r="G100" i="2"/>
  <c r="M100" i="2" s="1"/>
  <c r="O100" i="2" s="1"/>
  <c r="P100" i="2" s="1"/>
  <c r="M100" i="1"/>
  <c r="G96" i="2"/>
  <c r="M96" i="2" s="1"/>
  <c r="O96" i="2" s="1"/>
  <c r="P96" i="2" s="1"/>
  <c r="M96" i="1"/>
  <c r="G92" i="2"/>
  <c r="M92" i="2" s="1"/>
  <c r="O92" i="2" s="1"/>
  <c r="P92" i="2" s="1"/>
  <c r="M92" i="1"/>
  <c r="G88" i="2"/>
  <c r="M88" i="2" s="1"/>
  <c r="O88" i="2" s="1"/>
  <c r="P88" i="2" s="1"/>
  <c r="M88" i="1"/>
  <c r="G84" i="2"/>
  <c r="M84" i="2" s="1"/>
  <c r="O84" i="2" s="1"/>
  <c r="P84" i="2" s="1"/>
  <c r="M84" i="1"/>
  <c r="G80" i="2"/>
  <c r="M80" i="2" s="1"/>
  <c r="O80" i="2" s="1"/>
  <c r="P80" i="2" s="1"/>
  <c r="M80" i="1"/>
  <c r="G76" i="2"/>
  <c r="M76" i="2" s="1"/>
  <c r="O76" i="2" s="1"/>
  <c r="P76" i="2" s="1"/>
  <c r="M76" i="1"/>
  <c r="G72" i="2"/>
  <c r="M72" i="2" s="1"/>
  <c r="O72" i="2" s="1"/>
  <c r="P72" i="2" s="1"/>
  <c r="M72" i="1"/>
  <c r="G68" i="2"/>
  <c r="M68" i="2" s="1"/>
  <c r="O68" i="2" s="1"/>
  <c r="P68" i="2" s="1"/>
  <c r="M68" i="1"/>
  <c r="G64" i="2"/>
  <c r="M64" i="2" s="1"/>
  <c r="O64" i="2" s="1"/>
  <c r="P64" i="2" s="1"/>
  <c r="M64" i="1"/>
  <c r="G60" i="2"/>
  <c r="M60" i="2" s="1"/>
  <c r="O60" i="2" s="1"/>
  <c r="P60" i="2" s="1"/>
  <c r="M60" i="1"/>
  <c r="G56" i="2"/>
  <c r="M56" i="2" s="1"/>
  <c r="O56" i="2" s="1"/>
  <c r="P56" i="2" s="1"/>
  <c r="M56" i="1"/>
  <c r="O56" i="1" s="1"/>
  <c r="P56" i="1" s="1"/>
  <c r="G52" i="2"/>
  <c r="M52" i="2" s="1"/>
  <c r="O52" i="2" s="1"/>
  <c r="P52" i="2" s="1"/>
  <c r="M52" i="1"/>
  <c r="O52" i="1" s="1"/>
  <c r="P52" i="1" s="1"/>
  <c r="G48" i="2"/>
  <c r="M48" i="2" s="1"/>
  <c r="O48" i="2" s="1"/>
  <c r="P48" i="2" s="1"/>
  <c r="M48" i="1"/>
  <c r="G44" i="2"/>
  <c r="M44" i="2" s="1"/>
  <c r="O44" i="2" s="1"/>
  <c r="P44" i="2" s="1"/>
  <c r="M44" i="1"/>
  <c r="O44" i="1" s="1"/>
  <c r="P44" i="1" s="1"/>
  <c r="G40" i="2"/>
  <c r="M40" i="2" s="1"/>
  <c r="O40" i="2" s="1"/>
  <c r="P40" i="2" s="1"/>
  <c r="M40" i="1"/>
  <c r="O40" i="1" s="1"/>
  <c r="P40" i="1" s="1"/>
  <c r="G36" i="2"/>
  <c r="M36" i="2" s="1"/>
  <c r="O36" i="2" s="1"/>
  <c r="P36" i="2" s="1"/>
  <c r="M36" i="1"/>
  <c r="M431" i="1"/>
  <c r="O431" i="1" s="1"/>
  <c r="P431" i="1" s="1"/>
  <c r="M423" i="1"/>
  <c r="O423" i="1" s="1"/>
  <c r="P423" i="1" s="1"/>
  <c r="M415" i="1"/>
  <c r="O415" i="1" s="1"/>
  <c r="P415" i="1" s="1"/>
  <c r="M407" i="1"/>
  <c r="O407" i="1" s="1"/>
  <c r="P407" i="1" s="1"/>
  <c r="M399" i="1"/>
  <c r="O399" i="1" s="1"/>
  <c r="P399" i="1" s="1"/>
  <c r="M391" i="1"/>
  <c r="O391" i="1" s="1"/>
  <c r="P391" i="1" s="1"/>
  <c r="M383" i="1"/>
  <c r="O383" i="1" s="1"/>
  <c r="P383" i="1" s="1"/>
  <c r="M375" i="1"/>
  <c r="O375" i="1" s="1"/>
  <c r="P375" i="1" s="1"/>
  <c r="M367" i="1"/>
  <c r="O367" i="1" s="1"/>
  <c r="P367" i="1" s="1"/>
  <c r="M359" i="1"/>
  <c r="O359" i="1" s="1"/>
  <c r="P359" i="1" s="1"/>
  <c r="M351" i="1"/>
  <c r="O351" i="1" s="1"/>
  <c r="P351" i="1" s="1"/>
  <c r="M343" i="1"/>
  <c r="O343" i="1" s="1"/>
  <c r="P343" i="1" s="1"/>
  <c r="M335" i="1"/>
  <c r="O335" i="1" s="1"/>
  <c r="P335" i="1" s="1"/>
  <c r="M327" i="1"/>
  <c r="O327" i="1" s="1"/>
  <c r="P327" i="1" s="1"/>
  <c r="M319" i="1"/>
  <c r="O319" i="1" s="1"/>
  <c r="P319" i="1" s="1"/>
  <c r="M311" i="1"/>
  <c r="O311" i="1" s="1"/>
  <c r="P311" i="1" s="1"/>
  <c r="M303" i="1"/>
  <c r="O303" i="1" s="1"/>
  <c r="P303" i="1" s="1"/>
  <c r="M295" i="1"/>
  <c r="O295" i="1" s="1"/>
  <c r="P295" i="1" s="1"/>
  <c r="M287" i="1"/>
  <c r="O287" i="1" s="1"/>
  <c r="P287" i="1" s="1"/>
  <c r="M279" i="1"/>
  <c r="O279" i="1" s="1"/>
  <c r="P279" i="1" s="1"/>
  <c r="M267" i="1"/>
  <c r="O267" i="1" s="1"/>
  <c r="P267" i="1" s="1"/>
  <c r="M251" i="1"/>
  <c r="O251" i="1" s="1"/>
  <c r="P251" i="1" s="1"/>
  <c r="M226" i="1"/>
  <c r="O226" i="1" s="1"/>
  <c r="P226" i="1" s="1"/>
  <c r="M194" i="1"/>
  <c r="M34" i="1"/>
  <c r="O34" i="1" s="1"/>
  <c r="P34" i="1" s="1"/>
  <c r="G32" i="2"/>
  <c r="M32" i="2" s="1"/>
  <c r="O32" i="2" s="1"/>
  <c r="P32" i="2" s="1"/>
  <c r="M32" i="1"/>
  <c r="O32" i="1" s="1"/>
  <c r="P32" i="1" s="1"/>
  <c r="G268" i="2"/>
  <c r="M268" i="2" s="1"/>
  <c r="O268" i="2" s="1"/>
  <c r="P268" i="2" s="1"/>
  <c r="M268" i="1"/>
  <c r="O268" i="1" s="1"/>
  <c r="P268" i="1" s="1"/>
  <c r="G244" i="2"/>
  <c r="M244" i="2" s="1"/>
  <c r="O244" i="2" s="1"/>
  <c r="P244" i="2" s="1"/>
  <c r="M244" i="1"/>
  <c r="O244" i="1" s="1"/>
  <c r="P244" i="1" s="1"/>
  <c r="M23" i="1"/>
  <c r="G23" i="2"/>
  <c r="M23" i="2" s="1"/>
  <c r="O23" i="2" s="1"/>
  <c r="P23" i="2" s="1"/>
  <c r="G243" i="2"/>
  <c r="M243" i="2" s="1"/>
  <c r="O243" i="2" s="1"/>
  <c r="P243" i="2" s="1"/>
  <c r="M243" i="1"/>
  <c r="O243" i="1" s="1"/>
  <c r="P243" i="1" s="1"/>
  <c r="G239" i="2"/>
  <c r="M239" i="2" s="1"/>
  <c r="M239" i="1"/>
  <c r="O239" i="1" s="1"/>
  <c r="P239" i="1" s="1"/>
  <c r="G235" i="2"/>
  <c r="M235" i="2" s="1"/>
  <c r="O235" i="2" s="1"/>
  <c r="P235" i="2" s="1"/>
  <c r="M235" i="1"/>
  <c r="O235" i="1" s="1"/>
  <c r="P235" i="1" s="1"/>
  <c r="G231" i="2"/>
  <c r="M231" i="2" s="1"/>
  <c r="M231" i="1"/>
  <c r="O231" i="1" s="1"/>
  <c r="P231" i="1" s="1"/>
  <c r="G227" i="2"/>
  <c r="M227" i="2" s="1"/>
  <c r="O227" i="2" s="1"/>
  <c r="P227" i="2" s="1"/>
  <c r="M227" i="1"/>
  <c r="O227" i="1" s="1"/>
  <c r="P227" i="1" s="1"/>
  <c r="G223" i="2"/>
  <c r="M223" i="2" s="1"/>
  <c r="O223" i="2" s="1"/>
  <c r="P223" i="2" s="1"/>
  <c r="M223" i="1"/>
  <c r="O223" i="1" s="1"/>
  <c r="P223" i="1" s="1"/>
  <c r="G219" i="2"/>
  <c r="M219" i="2" s="1"/>
  <c r="M219" i="1"/>
  <c r="O219" i="1" s="1"/>
  <c r="P219" i="1" s="1"/>
  <c r="G215" i="2"/>
  <c r="M215" i="2" s="1"/>
  <c r="M215" i="1"/>
  <c r="O215" i="1" s="1"/>
  <c r="P215" i="1" s="1"/>
  <c r="M436" i="1"/>
  <c r="M428" i="1"/>
  <c r="O428" i="1" s="1"/>
  <c r="P428" i="1" s="1"/>
  <c r="M420" i="1"/>
  <c r="M412" i="1"/>
  <c r="O412" i="1" s="1"/>
  <c r="P412" i="1" s="1"/>
  <c r="M404" i="1"/>
  <c r="M396" i="1"/>
  <c r="O396" i="1" s="1"/>
  <c r="P396" i="1" s="1"/>
  <c r="M388" i="1"/>
  <c r="M380" i="1"/>
  <c r="O380" i="1" s="1"/>
  <c r="P380" i="1" s="1"/>
  <c r="M372" i="1"/>
  <c r="M364" i="1"/>
  <c r="O364" i="1" s="1"/>
  <c r="P364" i="1" s="1"/>
  <c r="M356" i="1"/>
  <c r="M348" i="1"/>
  <c r="O348" i="1" s="1"/>
  <c r="P348" i="1" s="1"/>
  <c r="M340" i="1"/>
  <c r="M332" i="1"/>
  <c r="O332" i="1" s="1"/>
  <c r="P332" i="1" s="1"/>
  <c r="M324" i="1"/>
  <c r="M316" i="1"/>
  <c r="O316" i="1" s="1"/>
  <c r="P316" i="1" s="1"/>
  <c r="M308" i="1"/>
  <c r="M300" i="1"/>
  <c r="O300" i="1" s="1"/>
  <c r="P300" i="1" s="1"/>
  <c r="M292" i="1"/>
  <c r="M284" i="1"/>
  <c r="O284" i="1" s="1"/>
  <c r="P284" i="1" s="1"/>
  <c r="M276" i="1"/>
  <c r="M263" i="1"/>
  <c r="O263" i="1" s="1"/>
  <c r="P263" i="1" s="1"/>
  <c r="M247" i="1"/>
  <c r="O247" i="1" s="1"/>
  <c r="P247" i="1" s="1"/>
  <c r="M218" i="1"/>
  <c r="O218" i="1" s="1"/>
  <c r="P218" i="1" s="1"/>
  <c r="M186" i="1"/>
  <c r="M26" i="1"/>
  <c r="O26" i="1" s="1"/>
  <c r="P26" i="1" s="1"/>
  <c r="G16" i="2"/>
  <c r="M16" i="2" s="1"/>
  <c r="O16" i="2" s="1"/>
  <c r="P16" i="2" s="1"/>
  <c r="M16" i="1"/>
  <c r="O16" i="1" s="1"/>
  <c r="P16" i="1" s="1"/>
  <c r="G20" i="2"/>
  <c r="M20" i="2" s="1"/>
  <c r="O20" i="2" s="1"/>
  <c r="P20" i="2" s="1"/>
  <c r="M20" i="1"/>
  <c r="O20" i="1" s="1"/>
  <c r="P20" i="1" s="1"/>
  <c r="G264" i="2"/>
  <c r="M264" i="2" s="1"/>
  <c r="M264" i="1"/>
  <c r="O264" i="1" s="1"/>
  <c r="P264" i="1" s="1"/>
  <c r="G260" i="2"/>
  <c r="M260" i="2" s="1"/>
  <c r="M260" i="1"/>
  <c r="O260" i="1" s="1"/>
  <c r="P260" i="1" s="1"/>
  <c r="G256" i="2"/>
  <c r="M256" i="2" s="1"/>
  <c r="M256" i="1"/>
  <c r="O256" i="1" s="1"/>
  <c r="P256" i="1" s="1"/>
  <c r="G252" i="2"/>
  <c r="M252" i="2" s="1"/>
  <c r="O252" i="2" s="1"/>
  <c r="P252" i="2" s="1"/>
  <c r="M252" i="1"/>
  <c r="O252" i="1" s="1"/>
  <c r="P252" i="1" s="1"/>
  <c r="G240" i="2"/>
  <c r="M240" i="2" s="1"/>
  <c r="M240" i="1"/>
  <c r="O240" i="1" s="1"/>
  <c r="P240" i="1" s="1"/>
  <c r="G35" i="2"/>
  <c r="M35" i="2" s="1"/>
  <c r="M35" i="1"/>
  <c r="O35" i="1" s="1"/>
  <c r="P35" i="1" s="1"/>
  <c r="G31" i="2"/>
  <c r="M31" i="2" s="1"/>
  <c r="M31" i="1"/>
  <c r="O31" i="1" s="1"/>
  <c r="P31" i="1" s="1"/>
  <c r="G27" i="2"/>
  <c r="M27" i="2" s="1"/>
  <c r="M27" i="1"/>
  <c r="O27" i="1" s="1"/>
  <c r="P27" i="1" s="1"/>
  <c r="M19" i="1"/>
  <c r="O19" i="1" s="1"/>
  <c r="P19" i="1" s="1"/>
  <c r="G19" i="2"/>
  <c r="M19" i="2" s="1"/>
  <c r="O19" i="2" s="1"/>
  <c r="P19" i="2" s="1"/>
  <c r="M30" i="1"/>
  <c r="O30" i="1" s="1"/>
  <c r="P30" i="1" s="1"/>
  <c r="G30" i="2"/>
  <c r="M30" i="2" s="1"/>
  <c r="O30" i="2" s="1"/>
  <c r="P30" i="2" s="1"/>
  <c r="G22" i="2"/>
  <c r="M22" i="2" s="1"/>
  <c r="O22" i="2" s="1"/>
  <c r="P22" i="2" s="1"/>
  <c r="M22" i="1"/>
  <c r="O22" i="1" s="1"/>
  <c r="P22" i="1" s="1"/>
  <c r="G434" i="2"/>
  <c r="M434" i="2" s="1"/>
  <c r="O434" i="2" s="1"/>
  <c r="P434" i="2" s="1"/>
  <c r="M434" i="1"/>
  <c r="O434" i="1" s="1"/>
  <c r="P434" i="1" s="1"/>
  <c r="G430" i="2"/>
  <c r="M430" i="2" s="1"/>
  <c r="O430" i="2" s="1"/>
  <c r="P430" i="2" s="1"/>
  <c r="M430" i="1"/>
  <c r="O430" i="1" s="1"/>
  <c r="P430" i="1" s="1"/>
  <c r="G426" i="2"/>
  <c r="M426" i="2" s="1"/>
  <c r="O426" i="2" s="1"/>
  <c r="P426" i="2" s="1"/>
  <c r="M426" i="1"/>
  <c r="O426" i="1" s="1"/>
  <c r="P426" i="1" s="1"/>
  <c r="G422" i="2"/>
  <c r="M422" i="2" s="1"/>
  <c r="O422" i="2" s="1"/>
  <c r="P422" i="2" s="1"/>
  <c r="M422" i="1"/>
  <c r="O422" i="1" s="1"/>
  <c r="P422" i="1" s="1"/>
  <c r="G418" i="2"/>
  <c r="M418" i="2" s="1"/>
  <c r="O418" i="2" s="1"/>
  <c r="P418" i="2" s="1"/>
  <c r="M418" i="1"/>
  <c r="O418" i="1" s="1"/>
  <c r="P418" i="1" s="1"/>
  <c r="G414" i="2"/>
  <c r="M414" i="2" s="1"/>
  <c r="O414" i="2" s="1"/>
  <c r="P414" i="2" s="1"/>
  <c r="M414" i="1"/>
  <c r="O414" i="1" s="1"/>
  <c r="P414" i="1" s="1"/>
  <c r="G410" i="2"/>
  <c r="M410" i="2" s="1"/>
  <c r="O410" i="2" s="1"/>
  <c r="P410" i="2" s="1"/>
  <c r="M410" i="1"/>
  <c r="O410" i="1" s="1"/>
  <c r="P410" i="1" s="1"/>
  <c r="G406" i="2"/>
  <c r="M406" i="2" s="1"/>
  <c r="O406" i="2" s="1"/>
  <c r="P406" i="2" s="1"/>
  <c r="M406" i="1"/>
  <c r="O406" i="1" s="1"/>
  <c r="P406" i="1" s="1"/>
  <c r="G402" i="2"/>
  <c r="M402" i="2" s="1"/>
  <c r="O402" i="2" s="1"/>
  <c r="P402" i="2" s="1"/>
  <c r="M402" i="1"/>
  <c r="O402" i="1" s="1"/>
  <c r="P402" i="1" s="1"/>
  <c r="G398" i="2"/>
  <c r="M398" i="2" s="1"/>
  <c r="O398" i="2" s="1"/>
  <c r="P398" i="2" s="1"/>
  <c r="M398" i="1"/>
  <c r="O398" i="1" s="1"/>
  <c r="P398" i="1" s="1"/>
  <c r="G394" i="2"/>
  <c r="M394" i="2" s="1"/>
  <c r="O394" i="2" s="1"/>
  <c r="P394" i="2" s="1"/>
  <c r="M394" i="1"/>
  <c r="O394" i="1" s="1"/>
  <c r="P394" i="1" s="1"/>
  <c r="G390" i="2"/>
  <c r="M390" i="2" s="1"/>
  <c r="O390" i="2" s="1"/>
  <c r="P390" i="2" s="1"/>
  <c r="M390" i="1"/>
  <c r="O390" i="1" s="1"/>
  <c r="P390" i="1" s="1"/>
  <c r="G386" i="2"/>
  <c r="M386" i="2" s="1"/>
  <c r="O386" i="2" s="1"/>
  <c r="P386" i="2" s="1"/>
  <c r="M386" i="1"/>
  <c r="O386" i="1" s="1"/>
  <c r="P386" i="1" s="1"/>
  <c r="G382" i="2"/>
  <c r="M382" i="2" s="1"/>
  <c r="O382" i="2" s="1"/>
  <c r="P382" i="2" s="1"/>
  <c r="M382" i="1"/>
  <c r="O382" i="1" s="1"/>
  <c r="P382" i="1" s="1"/>
  <c r="G378" i="2"/>
  <c r="M378" i="2" s="1"/>
  <c r="O378" i="2" s="1"/>
  <c r="P378" i="2" s="1"/>
  <c r="M378" i="1"/>
  <c r="O378" i="1" s="1"/>
  <c r="P378" i="1" s="1"/>
  <c r="G374" i="2"/>
  <c r="M374" i="2" s="1"/>
  <c r="O374" i="2" s="1"/>
  <c r="P374" i="2" s="1"/>
  <c r="M374" i="1"/>
  <c r="O374" i="1" s="1"/>
  <c r="P374" i="1" s="1"/>
  <c r="G370" i="2"/>
  <c r="M370" i="2" s="1"/>
  <c r="O370" i="2" s="1"/>
  <c r="P370" i="2" s="1"/>
  <c r="M370" i="1"/>
  <c r="O370" i="1" s="1"/>
  <c r="P370" i="1" s="1"/>
  <c r="G366" i="2"/>
  <c r="M366" i="2" s="1"/>
  <c r="O366" i="2" s="1"/>
  <c r="P366" i="2" s="1"/>
  <c r="M366" i="1"/>
  <c r="O366" i="1" s="1"/>
  <c r="P366" i="1" s="1"/>
  <c r="G362" i="2"/>
  <c r="M362" i="2" s="1"/>
  <c r="O362" i="2" s="1"/>
  <c r="P362" i="2" s="1"/>
  <c r="M362" i="1"/>
  <c r="O362" i="1" s="1"/>
  <c r="P362" i="1" s="1"/>
  <c r="G358" i="2"/>
  <c r="M358" i="2" s="1"/>
  <c r="O358" i="2" s="1"/>
  <c r="P358" i="2" s="1"/>
  <c r="M358" i="1"/>
  <c r="O358" i="1" s="1"/>
  <c r="P358" i="1" s="1"/>
  <c r="G354" i="2"/>
  <c r="M354" i="2" s="1"/>
  <c r="O354" i="2" s="1"/>
  <c r="P354" i="2" s="1"/>
  <c r="M354" i="1"/>
  <c r="O354" i="1" s="1"/>
  <c r="P354" i="1" s="1"/>
  <c r="G350" i="2"/>
  <c r="M350" i="2" s="1"/>
  <c r="O350" i="2" s="1"/>
  <c r="P350" i="2" s="1"/>
  <c r="M350" i="1"/>
  <c r="O350" i="1" s="1"/>
  <c r="P350" i="1" s="1"/>
  <c r="G346" i="2"/>
  <c r="M346" i="2" s="1"/>
  <c r="O346" i="2" s="1"/>
  <c r="P346" i="2" s="1"/>
  <c r="M346" i="1"/>
  <c r="O346" i="1" s="1"/>
  <c r="P346" i="1" s="1"/>
  <c r="G342" i="2"/>
  <c r="M342" i="2" s="1"/>
  <c r="O342" i="2" s="1"/>
  <c r="P342" i="2" s="1"/>
  <c r="M342" i="1"/>
  <c r="O342" i="1" s="1"/>
  <c r="P342" i="1" s="1"/>
  <c r="G338" i="2"/>
  <c r="M338" i="2" s="1"/>
  <c r="O338" i="2" s="1"/>
  <c r="P338" i="2" s="1"/>
  <c r="M338" i="1"/>
  <c r="O338" i="1" s="1"/>
  <c r="P338" i="1" s="1"/>
  <c r="G334" i="2"/>
  <c r="M334" i="2" s="1"/>
  <c r="O334" i="2" s="1"/>
  <c r="P334" i="2" s="1"/>
  <c r="M334" i="1"/>
  <c r="O334" i="1" s="1"/>
  <c r="P334" i="1" s="1"/>
  <c r="G330" i="2"/>
  <c r="M330" i="2" s="1"/>
  <c r="O330" i="2" s="1"/>
  <c r="P330" i="2" s="1"/>
  <c r="M330" i="1"/>
  <c r="O330" i="1" s="1"/>
  <c r="P330" i="1" s="1"/>
  <c r="G326" i="2"/>
  <c r="M326" i="2" s="1"/>
  <c r="O326" i="2" s="1"/>
  <c r="P326" i="2" s="1"/>
  <c r="M326" i="1"/>
  <c r="O326" i="1" s="1"/>
  <c r="P326" i="1" s="1"/>
  <c r="G322" i="2"/>
  <c r="M322" i="2" s="1"/>
  <c r="O322" i="2" s="1"/>
  <c r="P322" i="2" s="1"/>
  <c r="M322" i="1"/>
  <c r="O322" i="1" s="1"/>
  <c r="P322" i="1" s="1"/>
  <c r="G318" i="2"/>
  <c r="M318" i="2" s="1"/>
  <c r="O318" i="2" s="1"/>
  <c r="P318" i="2" s="1"/>
  <c r="M318" i="1"/>
  <c r="O318" i="1" s="1"/>
  <c r="P318" i="1" s="1"/>
  <c r="G314" i="2"/>
  <c r="M314" i="2" s="1"/>
  <c r="O314" i="2" s="1"/>
  <c r="P314" i="2" s="1"/>
  <c r="M314" i="1"/>
  <c r="O314" i="1" s="1"/>
  <c r="P314" i="1" s="1"/>
  <c r="G310" i="2"/>
  <c r="M310" i="2" s="1"/>
  <c r="O310" i="2" s="1"/>
  <c r="P310" i="2" s="1"/>
  <c r="M310" i="1"/>
  <c r="O310" i="1" s="1"/>
  <c r="P310" i="1" s="1"/>
  <c r="G306" i="2"/>
  <c r="M306" i="2" s="1"/>
  <c r="O306" i="2" s="1"/>
  <c r="P306" i="2" s="1"/>
  <c r="M306" i="1"/>
  <c r="O306" i="1" s="1"/>
  <c r="P306" i="1" s="1"/>
  <c r="G302" i="2"/>
  <c r="M302" i="2" s="1"/>
  <c r="O302" i="2" s="1"/>
  <c r="P302" i="2" s="1"/>
  <c r="M302" i="1"/>
  <c r="O302" i="1" s="1"/>
  <c r="P302" i="1" s="1"/>
  <c r="G298" i="2"/>
  <c r="M298" i="2" s="1"/>
  <c r="O298" i="2" s="1"/>
  <c r="P298" i="2" s="1"/>
  <c r="M298" i="1"/>
  <c r="O298" i="1" s="1"/>
  <c r="P298" i="1" s="1"/>
  <c r="G294" i="2"/>
  <c r="M294" i="2" s="1"/>
  <c r="O294" i="2" s="1"/>
  <c r="P294" i="2" s="1"/>
  <c r="M294" i="1"/>
  <c r="O294" i="1" s="1"/>
  <c r="P294" i="1" s="1"/>
  <c r="G290" i="2"/>
  <c r="M290" i="2" s="1"/>
  <c r="O290" i="2" s="1"/>
  <c r="P290" i="2" s="1"/>
  <c r="M290" i="1"/>
  <c r="O290" i="1" s="1"/>
  <c r="P290" i="1" s="1"/>
  <c r="G286" i="2"/>
  <c r="M286" i="2" s="1"/>
  <c r="O286" i="2" s="1"/>
  <c r="P286" i="2" s="1"/>
  <c r="M286" i="1"/>
  <c r="O286" i="1" s="1"/>
  <c r="P286" i="1" s="1"/>
  <c r="G282" i="2"/>
  <c r="M282" i="2" s="1"/>
  <c r="O282" i="2" s="1"/>
  <c r="P282" i="2" s="1"/>
  <c r="M282" i="1"/>
  <c r="O282" i="1" s="1"/>
  <c r="P282" i="1" s="1"/>
  <c r="G278" i="2"/>
  <c r="M278" i="2" s="1"/>
  <c r="O278" i="2" s="1"/>
  <c r="P278" i="2" s="1"/>
  <c r="M278" i="1"/>
  <c r="O278" i="1" s="1"/>
  <c r="P278" i="1" s="1"/>
  <c r="G274" i="2"/>
  <c r="M274" i="2" s="1"/>
  <c r="O274" i="2" s="1"/>
  <c r="P274" i="2" s="1"/>
  <c r="M274" i="1"/>
  <c r="O274" i="1" s="1"/>
  <c r="P274" i="1" s="1"/>
  <c r="G270" i="2"/>
  <c r="M270" i="2" s="1"/>
  <c r="O270" i="2" s="1"/>
  <c r="P270" i="2" s="1"/>
  <c r="M270" i="1"/>
  <c r="O270" i="1" s="1"/>
  <c r="P270" i="1" s="1"/>
  <c r="G266" i="2"/>
  <c r="M266" i="2" s="1"/>
  <c r="M266" i="1"/>
  <c r="O266" i="1" s="1"/>
  <c r="P266" i="1" s="1"/>
  <c r="G262" i="2"/>
  <c r="M262" i="2" s="1"/>
  <c r="O262" i="2" s="1"/>
  <c r="P262" i="2" s="1"/>
  <c r="M262" i="1"/>
  <c r="O262" i="1" s="1"/>
  <c r="P262" i="1" s="1"/>
  <c r="G258" i="2"/>
  <c r="M258" i="2" s="1"/>
  <c r="O258" i="2" s="1"/>
  <c r="P258" i="2" s="1"/>
  <c r="M258" i="1"/>
  <c r="O258" i="1" s="1"/>
  <c r="P258" i="1" s="1"/>
  <c r="G254" i="2"/>
  <c r="M254" i="2" s="1"/>
  <c r="O254" i="2" s="1"/>
  <c r="P254" i="2" s="1"/>
  <c r="M254" i="1"/>
  <c r="O254" i="1" s="1"/>
  <c r="P254" i="1" s="1"/>
  <c r="G250" i="2"/>
  <c r="M250" i="2" s="1"/>
  <c r="M250" i="1"/>
  <c r="O250" i="1" s="1"/>
  <c r="P250" i="1" s="1"/>
  <c r="G246" i="2"/>
  <c r="M246" i="2" s="1"/>
  <c r="M246" i="1"/>
  <c r="O246" i="1" s="1"/>
  <c r="P246" i="1" s="1"/>
  <c r="M238" i="1"/>
  <c r="G238" i="2"/>
  <c r="M238" i="2" s="1"/>
  <c r="O238" i="2" s="1"/>
  <c r="P238" i="2" s="1"/>
  <c r="G230" i="2"/>
  <c r="M230" i="2" s="1"/>
  <c r="O230" i="2" s="1"/>
  <c r="P230" i="2" s="1"/>
  <c r="M230" i="1"/>
  <c r="O230" i="1" s="1"/>
  <c r="P230" i="1" s="1"/>
  <c r="M222" i="1"/>
  <c r="G222" i="2"/>
  <c r="M222" i="2" s="1"/>
  <c r="O222" i="2" s="1"/>
  <c r="P222" i="2" s="1"/>
  <c r="G214" i="2"/>
  <c r="M214" i="2" s="1"/>
  <c r="O214" i="2" s="1"/>
  <c r="P214" i="2" s="1"/>
  <c r="M214" i="1"/>
  <c r="O214" i="1" s="1"/>
  <c r="P214" i="1" s="1"/>
  <c r="M206" i="1"/>
  <c r="G206" i="2"/>
  <c r="M206" i="2" s="1"/>
  <c r="O206" i="2" s="1"/>
  <c r="P206" i="2" s="1"/>
  <c r="G198" i="2"/>
  <c r="M198" i="2" s="1"/>
  <c r="O198" i="2" s="1"/>
  <c r="P198" i="2" s="1"/>
  <c r="M198" i="1"/>
  <c r="O198" i="1" s="1"/>
  <c r="P198" i="1" s="1"/>
  <c r="M190" i="1"/>
  <c r="G190" i="2"/>
  <c r="M190" i="2" s="1"/>
  <c r="O190" i="2" s="1"/>
  <c r="P190" i="2" s="1"/>
  <c r="M435" i="1"/>
  <c r="O435" i="1" s="1"/>
  <c r="P435" i="1" s="1"/>
  <c r="M427" i="1"/>
  <c r="O427" i="1" s="1"/>
  <c r="P427" i="1" s="1"/>
  <c r="M419" i="1"/>
  <c r="O419" i="1" s="1"/>
  <c r="P419" i="1" s="1"/>
  <c r="M411" i="1"/>
  <c r="O411" i="1" s="1"/>
  <c r="P411" i="1" s="1"/>
  <c r="M403" i="1"/>
  <c r="O403" i="1" s="1"/>
  <c r="P403" i="1" s="1"/>
  <c r="M395" i="1"/>
  <c r="O395" i="1" s="1"/>
  <c r="P395" i="1" s="1"/>
  <c r="M387" i="1"/>
  <c r="O387" i="1" s="1"/>
  <c r="P387" i="1" s="1"/>
  <c r="M379" i="1"/>
  <c r="O379" i="1" s="1"/>
  <c r="P379" i="1" s="1"/>
  <c r="M371" i="1"/>
  <c r="O371" i="1" s="1"/>
  <c r="P371" i="1" s="1"/>
  <c r="M363" i="1"/>
  <c r="O363" i="1" s="1"/>
  <c r="P363" i="1" s="1"/>
  <c r="M355" i="1"/>
  <c r="O355" i="1" s="1"/>
  <c r="P355" i="1" s="1"/>
  <c r="M347" i="1"/>
  <c r="O347" i="1" s="1"/>
  <c r="P347" i="1" s="1"/>
  <c r="M339" i="1"/>
  <c r="O339" i="1" s="1"/>
  <c r="P339" i="1" s="1"/>
  <c r="M331" i="1"/>
  <c r="O331" i="1" s="1"/>
  <c r="P331" i="1" s="1"/>
  <c r="M323" i="1"/>
  <c r="O323" i="1" s="1"/>
  <c r="P323" i="1" s="1"/>
  <c r="M315" i="1"/>
  <c r="O315" i="1" s="1"/>
  <c r="P315" i="1" s="1"/>
  <c r="M307" i="1"/>
  <c r="O307" i="1" s="1"/>
  <c r="P307" i="1" s="1"/>
  <c r="M299" i="1"/>
  <c r="O299" i="1" s="1"/>
  <c r="P299" i="1" s="1"/>
  <c r="M291" i="1"/>
  <c r="O291" i="1" s="1"/>
  <c r="P291" i="1" s="1"/>
  <c r="M283" i="1"/>
  <c r="O283" i="1" s="1"/>
  <c r="P283" i="1" s="1"/>
  <c r="M275" i="1"/>
  <c r="O275" i="1" s="1"/>
  <c r="P275" i="1" s="1"/>
  <c r="M259" i="1"/>
  <c r="O259" i="1" s="1"/>
  <c r="P259" i="1" s="1"/>
  <c r="M242" i="1"/>
  <c r="M210" i="1"/>
  <c r="O210" i="1" s="1"/>
  <c r="P210" i="1" s="1"/>
  <c r="M18" i="1"/>
  <c r="O18" i="1" s="1"/>
  <c r="P18" i="1" s="1"/>
  <c r="G211" i="2"/>
  <c r="M211" i="2" s="1"/>
  <c r="O211" i="2" s="1"/>
  <c r="P211" i="2" s="1"/>
  <c r="M211" i="1"/>
  <c r="O211" i="1" s="1"/>
  <c r="P211" i="1" s="1"/>
  <c r="G207" i="2"/>
  <c r="M207" i="2" s="1"/>
  <c r="O207" i="2" s="1"/>
  <c r="P207" i="2" s="1"/>
  <c r="M207" i="1"/>
  <c r="O207" i="1" s="1"/>
  <c r="P207" i="1" s="1"/>
  <c r="G203" i="2"/>
  <c r="M203" i="2" s="1"/>
  <c r="O203" i="2" s="1"/>
  <c r="P203" i="2" s="1"/>
  <c r="M203" i="1"/>
  <c r="O203" i="1" s="1"/>
  <c r="P203" i="1" s="1"/>
  <c r="G199" i="2"/>
  <c r="M199" i="2" s="1"/>
  <c r="O199" i="2" s="1"/>
  <c r="P199" i="2" s="1"/>
  <c r="M199" i="1"/>
  <c r="O199" i="1" s="1"/>
  <c r="P199" i="1" s="1"/>
  <c r="G195" i="2"/>
  <c r="M195" i="2" s="1"/>
  <c r="O195" i="2" s="1"/>
  <c r="P195" i="2" s="1"/>
  <c r="M195" i="1"/>
  <c r="O195" i="1" s="1"/>
  <c r="P195" i="1" s="1"/>
  <c r="G191" i="2"/>
  <c r="M191" i="2" s="1"/>
  <c r="O191" i="2" s="1"/>
  <c r="P191" i="2" s="1"/>
  <c r="M191" i="1"/>
  <c r="O191" i="1" s="1"/>
  <c r="P191" i="1" s="1"/>
  <c r="G187" i="2"/>
  <c r="M187" i="2" s="1"/>
  <c r="O187" i="2" s="1"/>
  <c r="P187" i="2" s="1"/>
  <c r="M187" i="1"/>
  <c r="O187" i="1" s="1"/>
  <c r="P187" i="1" s="1"/>
  <c r="G183" i="2"/>
  <c r="M183" i="2" s="1"/>
  <c r="O183" i="2" s="1"/>
  <c r="P183" i="2" s="1"/>
  <c r="M183" i="1"/>
  <c r="O183" i="1" s="1"/>
  <c r="P183" i="1" s="1"/>
  <c r="G179" i="2"/>
  <c r="M179" i="2" s="1"/>
  <c r="O179" i="2" s="1"/>
  <c r="P179" i="2" s="1"/>
  <c r="M179" i="1"/>
  <c r="O179" i="1" s="1"/>
  <c r="P179" i="1" s="1"/>
  <c r="G175" i="2"/>
  <c r="M175" i="2" s="1"/>
  <c r="O175" i="2" s="1"/>
  <c r="P175" i="2" s="1"/>
  <c r="M175" i="1"/>
  <c r="O175" i="1" s="1"/>
  <c r="P175" i="1" s="1"/>
  <c r="G171" i="2"/>
  <c r="M171" i="2" s="1"/>
  <c r="O171" i="2" s="1"/>
  <c r="P171" i="2" s="1"/>
  <c r="M171" i="1"/>
  <c r="O171" i="1" s="1"/>
  <c r="P171" i="1" s="1"/>
  <c r="G167" i="2"/>
  <c r="M167" i="2" s="1"/>
  <c r="O167" i="2" s="1"/>
  <c r="P167" i="2" s="1"/>
  <c r="M167" i="1"/>
  <c r="O167" i="1" s="1"/>
  <c r="P167" i="1" s="1"/>
  <c r="G163" i="2"/>
  <c r="M163" i="2" s="1"/>
  <c r="O163" i="2" s="1"/>
  <c r="P163" i="2" s="1"/>
  <c r="M163" i="1"/>
  <c r="O163" i="1" s="1"/>
  <c r="P163" i="1" s="1"/>
  <c r="G159" i="2"/>
  <c r="M159" i="2" s="1"/>
  <c r="O159" i="2" s="1"/>
  <c r="P159" i="2" s="1"/>
  <c r="M159" i="1"/>
  <c r="O159" i="1" s="1"/>
  <c r="P159" i="1" s="1"/>
  <c r="G155" i="2"/>
  <c r="M155" i="2" s="1"/>
  <c r="O155" i="2" s="1"/>
  <c r="P155" i="2" s="1"/>
  <c r="M155" i="1"/>
  <c r="O155" i="1" s="1"/>
  <c r="P155" i="1" s="1"/>
  <c r="G151" i="2"/>
  <c r="M151" i="2" s="1"/>
  <c r="O151" i="2" s="1"/>
  <c r="P151" i="2" s="1"/>
  <c r="M151" i="1"/>
  <c r="O151" i="1" s="1"/>
  <c r="P151" i="1" s="1"/>
  <c r="G147" i="2"/>
  <c r="M147" i="2" s="1"/>
  <c r="O147" i="2" s="1"/>
  <c r="P147" i="2" s="1"/>
  <c r="M147" i="1"/>
  <c r="O147" i="1" s="1"/>
  <c r="P147" i="1" s="1"/>
  <c r="G143" i="2"/>
  <c r="M143" i="2" s="1"/>
  <c r="O143" i="2" s="1"/>
  <c r="P143" i="2" s="1"/>
  <c r="M143" i="1"/>
  <c r="O143" i="1" s="1"/>
  <c r="P143" i="1" s="1"/>
  <c r="G139" i="2"/>
  <c r="M139" i="2" s="1"/>
  <c r="O139" i="2" s="1"/>
  <c r="P139" i="2" s="1"/>
  <c r="M139" i="1"/>
  <c r="O139" i="1" s="1"/>
  <c r="P139" i="1" s="1"/>
  <c r="G135" i="2"/>
  <c r="M135" i="2" s="1"/>
  <c r="O135" i="2" s="1"/>
  <c r="P135" i="2" s="1"/>
  <c r="M135" i="1"/>
  <c r="O135" i="1" s="1"/>
  <c r="P135" i="1" s="1"/>
  <c r="G131" i="2"/>
  <c r="M131" i="2" s="1"/>
  <c r="O131" i="2" s="1"/>
  <c r="P131" i="2" s="1"/>
  <c r="M131" i="1"/>
  <c r="O131" i="1" s="1"/>
  <c r="P131" i="1" s="1"/>
  <c r="G127" i="2"/>
  <c r="M127" i="2" s="1"/>
  <c r="O127" i="2" s="1"/>
  <c r="P127" i="2" s="1"/>
  <c r="M127" i="1"/>
  <c r="O127" i="1" s="1"/>
  <c r="P127" i="1" s="1"/>
  <c r="G123" i="2"/>
  <c r="M123" i="2" s="1"/>
  <c r="O123" i="2" s="1"/>
  <c r="P123" i="2" s="1"/>
  <c r="M123" i="1"/>
  <c r="O123" i="1" s="1"/>
  <c r="P123" i="1" s="1"/>
  <c r="G119" i="2"/>
  <c r="M119" i="2" s="1"/>
  <c r="O119" i="2" s="1"/>
  <c r="P119" i="2" s="1"/>
  <c r="M119" i="1"/>
  <c r="O119" i="1" s="1"/>
  <c r="P119" i="1" s="1"/>
  <c r="G115" i="2"/>
  <c r="M115" i="2" s="1"/>
  <c r="O115" i="2" s="1"/>
  <c r="P115" i="2" s="1"/>
  <c r="M115" i="1"/>
  <c r="O115" i="1" s="1"/>
  <c r="P115" i="1" s="1"/>
  <c r="G111" i="2"/>
  <c r="M111" i="2" s="1"/>
  <c r="O111" i="2" s="1"/>
  <c r="P111" i="2" s="1"/>
  <c r="M111" i="1"/>
  <c r="O111" i="1" s="1"/>
  <c r="P111" i="1" s="1"/>
  <c r="G107" i="2"/>
  <c r="M107" i="2" s="1"/>
  <c r="O107" i="2" s="1"/>
  <c r="P107" i="2" s="1"/>
  <c r="M107" i="1"/>
  <c r="O107" i="1" s="1"/>
  <c r="P107" i="1" s="1"/>
  <c r="G103" i="2"/>
  <c r="M103" i="2" s="1"/>
  <c r="O103" i="2" s="1"/>
  <c r="P103" i="2" s="1"/>
  <c r="M103" i="1"/>
  <c r="O103" i="1" s="1"/>
  <c r="P103" i="1" s="1"/>
  <c r="G99" i="2"/>
  <c r="M99" i="2" s="1"/>
  <c r="O99" i="2" s="1"/>
  <c r="P99" i="2" s="1"/>
  <c r="M99" i="1"/>
  <c r="O99" i="1" s="1"/>
  <c r="P99" i="1" s="1"/>
  <c r="G95" i="2"/>
  <c r="M95" i="2" s="1"/>
  <c r="O95" i="2" s="1"/>
  <c r="P95" i="2" s="1"/>
  <c r="M95" i="1"/>
  <c r="O95" i="1" s="1"/>
  <c r="P95" i="1" s="1"/>
  <c r="G91" i="2"/>
  <c r="M91" i="2" s="1"/>
  <c r="O91" i="2" s="1"/>
  <c r="P91" i="2" s="1"/>
  <c r="M91" i="1"/>
  <c r="O91" i="1" s="1"/>
  <c r="P91" i="1" s="1"/>
  <c r="G87" i="2"/>
  <c r="M87" i="2" s="1"/>
  <c r="O87" i="2" s="1"/>
  <c r="P87" i="2" s="1"/>
  <c r="M87" i="1"/>
  <c r="O87" i="1" s="1"/>
  <c r="P87" i="1" s="1"/>
  <c r="G83" i="2"/>
  <c r="M83" i="2" s="1"/>
  <c r="O83" i="2" s="1"/>
  <c r="P83" i="2" s="1"/>
  <c r="M83" i="1"/>
  <c r="O83" i="1" s="1"/>
  <c r="P83" i="1" s="1"/>
  <c r="G79" i="2"/>
  <c r="M79" i="2" s="1"/>
  <c r="O79" i="2" s="1"/>
  <c r="P79" i="2" s="1"/>
  <c r="M79" i="1"/>
  <c r="O79" i="1" s="1"/>
  <c r="P79" i="1" s="1"/>
  <c r="G75" i="2"/>
  <c r="M75" i="2" s="1"/>
  <c r="O75" i="2" s="1"/>
  <c r="P75" i="2" s="1"/>
  <c r="M75" i="1"/>
  <c r="O75" i="1" s="1"/>
  <c r="P75" i="1" s="1"/>
  <c r="G71" i="2"/>
  <c r="M71" i="2" s="1"/>
  <c r="O71" i="2" s="1"/>
  <c r="P71" i="2" s="1"/>
  <c r="M71" i="1"/>
  <c r="O71" i="1" s="1"/>
  <c r="P71" i="1" s="1"/>
  <c r="G67" i="2"/>
  <c r="M67" i="2" s="1"/>
  <c r="O67" i="2" s="1"/>
  <c r="P67" i="2" s="1"/>
  <c r="M67" i="1"/>
  <c r="O67" i="1" s="1"/>
  <c r="P67" i="1" s="1"/>
  <c r="G63" i="2"/>
  <c r="M63" i="2" s="1"/>
  <c r="O63" i="2" s="1"/>
  <c r="P63" i="2" s="1"/>
  <c r="M63" i="1"/>
  <c r="O63" i="1" s="1"/>
  <c r="P63" i="1" s="1"/>
  <c r="G59" i="2"/>
  <c r="M59" i="2" s="1"/>
  <c r="O59" i="2" s="1"/>
  <c r="P59" i="2" s="1"/>
  <c r="M59" i="1"/>
  <c r="O59" i="1" s="1"/>
  <c r="P59" i="1" s="1"/>
  <c r="G55" i="2"/>
  <c r="M55" i="2" s="1"/>
  <c r="O55" i="2" s="1"/>
  <c r="P55" i="2" s="1"/>
  <c r="M55" i="1"/>
  <c r="G51" i="2"/>
  <c r="M51" i="2" s="1"/>
  <c r="O51" i="2" s="1"/>
  <c r="P51" i="2" s="1"/>
  <c r="M51" i="1"/>
  <c r="O51" i="1" s="1"/>
  <c r="P51" i="1" s="1"/>
  <c r="G47" i="2"/>
  <c r="M47" i="2" s="1"/>
  <c r="O47" i="2" s="1"/>
  <c r="P47" i="2" s="1"/>
  <c r="M47" i="1"/>
  <c r="G43" i="2"/>
  <c r="M43" i="2" s="1"/>
  <c r="O43" i="2" s="1"/>
  <c r="P43" i="2" s="1"/>
  <c r="M43" i="1"/>
  <c r="O43" i="1" s="1"/>
  <c r="P43" i="1" s="1"/>
  <c r="G39" i="2"/>
  <c r="M39" i="2" s="1"/>
  <c r="O39" i="2" s="1"/>
  <c r="P39" i="2" s="1"/>
  <c r="M39" i="1"/>
  <c r="G174" i="2"/>
  <c r="M174" i="2" s="1"/>
  <c r="O174" i="2" s="1"/>
  <c r="P174" i="2" s="1"/>
  <c r="G158" i="2"/>
  <c r="M158" i="2" s="1"/>
  <c r="O158" i="2" s="1"/>
  <c r="P158" i="2" s="1"/>
  <c r="G142" i="2"/>
  <c r="M142" i="2" s="1"/>
  <c r="O142" i="2" s="1"/>
  <c r="P142" i="2" s="1"/>
  <c r="G126" i="2"/>
  <c r="M126" i="2" s="1"/>
  <c r="O126" i="2" s="1"/>
  <c r="P126" i="2" s="1"/>
  <c r="G110" i="2"/>
  <c r="M110" i="2" s="1"/>
  <c r="O110" i="2" s="1"/>
  <c r="P110" i="2" s="1"/>
  <c r="G94" i="2"/>
  <c r="M94" i="2" s="1"/>
  <c r="O94" i="2" s="1"/>
  <c r="P94" i="2" s="1"/>
  <c r="G78" i="2"/>
  <c r="M78" i="2" s="1"/>
  <c r="O78" i="2" s="1"/>
  <c r="P78" i="2" s="1"/>
  <c r="G62" i="2"/>
  <c r="M62" i="2" s="1"/>
  <c r="O62" i="2" s="1"/>
  <c r="P62" i="2" s="1"/>
  <c r="G46" i="2"/>
  <c r="M46" i="2" s="1"/>
  <c r="O46" i="2" s="1"/>
  <c r="P46" i="2" s="1"/>
  <c r="M182" i="1"/>
  <c r="O344" i="1" l="1"/>
  <c r="P344" i="1" s="1"/>
  <c r="O296" i="1"/>
  <c r="P296" i="1" s="1"/>
  <c r="O424" i="1"/>
  <c r="P424" i="1" s="1"/>
  <c r="O39" i="1"/>
  <c r="P39" i="1" s="1"/>
  <c r="O47" i="1"/>
  <c r="P47" i="1" s="1"/>
  <c r="O55" i="1"/>
  <c r="P55" i="1" s="1"/>
  <c r="O246" i="2"/>
  <c r="P246" i="2" s="1"/>
  <c r="O31" i="2"/>
  <c r="P31" i="2" s="1"/>
  <c r="O240" i="2"/>
  <c r="P240" i="2" s="1"/>
  <c r="O256" i="2"/>
  <c r="P256" i="2" s="1"/>
  <c r="O264" i="2"/>
  <c r="P264" i="2" s="1"/>
  <c r="O292" i="1"/>
  <c r="P292" i="1" s="1"/>
  <c r="O324" i="1"/>
  <c r="P324" i="1" s="1"/>
  <c r="O356" i="1"/>
  <c r="P356" i="1" s="1"/>
  <c r="O388" i="1"/>
  <c r="P388" i="1" s="1"/>
  <c r="O420" i="1"/>
  <c r="P420" i="1" s="1"/>
  <c r="O215" i="2"/>
  <c r="P215" i="2" s="1"/>
  <c r="O231" i="2"/>
  <c r="P231" i="2" s="1"/>
  <c r="O239" i="2"/>
  <c r="P239" i="2" s="1"/>
  <c r="O23" i="1"/>
  <c r="P23" i="1" s="1"/>
  <c r="O194" i="1"/>
  <c r="P194" i="1" s="1"/>
  <c r="O36" i="1"/>
  <c r="P36" i="1" s="1"/>
  <c r="O60" i="1"/>
  <c r="P60" i="1" s="1"/>
  <c r="O68" i="1"/>
  <c r="P68" i="1" s="1"/>
  <c r="O76" i="1"/>
  <c r="P76" i="1" s="1"/>
  <c r="O84" i="1"/>
  <c r="P84" i="1" s="1"/>
  <c r="O92" i="1"/>
  <c r="P92" i="1" s="1"/>
  <c r="O100" i="1"/>
  <c r="P100" i="1" s="1"/>
  <c r="O108" i="1"/>
  <c r="P108" i="1" s="1"/>
  <c r="O116" i="1"/>
  <c r="P116" i="1" s="1"/>
  <c r="O124" i="1"/>
  <c r="P124" i="1" s="1"/>
  <c r="O132" i="1"/>
  <c r="P132" i="1" s="1"/>
  <c r="O140" i="1"/>
  <c r="P140" i="1" s="1"/>
  <c r="O148" i="1"/>
  <c r="P148" i="1" s="1"/>
  <c r="O156" i="1"/>
  <c r="P156" i="1" s="1"/>
  <c r="O164" i="1"/>
  <c r="P164" i="1" s="1"/>
  <c r="O172" i="1"/>
  <c r="P172" i="1" s="1"/>
  <c r="O180" i="1"/>
  <c r="P180" i="1" s="1"/>
  <c r="O188" i="1"/>
  <c r="P188" i="1" s="1"/>
  <c r="O196" i="1"/>
  <c r="P196" i="1" s="1"/>
  <c r="O204" i="1"/>
  <c r="P204" i="1" s="1"/>
  <c r="O212" i="1"/>
  <c r="P212" i="1" s="1"/>
  <c r="O220" i="1"/>
  <c r="P220" i="1" s="1"/>
  <c r="O228" i="1"/>
  <c r="P228" i="1" s="1"/>
  <c r="O236" i="1"/>
  <c r="P236" i="1" s="1"/>
  <c r="O272" i="1"/>
  <c r="P272" i="1" s="1"/>
  <c r="O81" i="2"/>
  <c r="P81" i="2" s="1"/>
  <c r="O289" i="2"/>
  <c r="P289" i="2" s="1"/>
  <c r="O433" i="2"/>
  <c r="P433" i="2" s="1"/>
  <c r="O337" i="2"/>
  <c r="P337" i="2" s="1"/>
  <c r="O385" i="2"/>
  <c r="P385" i="2" s="1"/>
  <c r="O97" i="2"/>
  <c r="P97" i="2" s="1"/>
  <c r="O117" i="2"/>
  <c r="P117" i="2" s="1"/>
  <c r="O157" i="2"/>
  <c r="P157" i="2" s="1"/>
  <c r="O325" i="2"/>
  <c r="P325" i="2" s="1"/>
  <c r="O377" i="2"/>
  <c r="P377" i="2" s="1"/>
  <c r="O25" i="2"/>
  <c r="P25" i="2" s="1"/>
  <c r="O74" i="1"/>
  <c r="P74" i="1" s="1"/>
  <c r="O126" i="1"/>
  <c r="P126" i="1" s="1"/>
  <c r="O142" i="1"/>
  <c r="P142" i="1" s="1"/>
  <c r="O158" i="1"/>
  <c r="P158" i="1" s="1"/>
  <c r="O174" i="1"/>
  <c r="P174" i="1" s="1"/>
  <c r="O194" i="2"/>
  <c r="P194" i="2" s="1"/>
  <c r="O202" i="1"/>
  <c r="P202" i="1" s="1"/>
  <c r="O416" i="1"/>
  <c r="P416" i="1" s="1"/>
  <c r="O283" i="2"/>
  <c r="P283" i="2" s="1"/>
  <c r="O299" i="2"/>
  <c r="P299" i="2" s="1"/>
  <c r="O315" i="2"/>
  <c r="P315" i="2" s="1"/>
  <c r="O331" i="2"/>
  <c r="P331" i="2" s="1"/>
  <c r="O347" i="2"/>
  <c r="P347" i="2" s="1"/>
  <c r="O363" i="2"/>
  <c r="P363" i="2" s="1"/>
  <c r="O379" i="2"/>
  <c r="P379" i="2" s="1"/>
  <c r="O395" i="2"/>
  <c r="P395" i="2" s="1"/>
  <c r="O411" i="2"/>
  <c r="P411" i="2" s="1"/>
  <c r="O427" i="2"/>
  <c r="P427" i="2" s="1"/>
  <c r="O154" i="1"/>
  <c r="P154" i="1" s="1"/>
  <c r="O384" i="1"/>
  <c r="P384" i="1" s="1"/>
  <c r="O296" i="2"/>
  <c r="P296" i="2" s="1"/>
  <c r="O328" i="1"/>
  <c r="P328" i="1" s="1"/>
  <c r="O424" i="2"/>
  <c r="P424" i="2" s="1"/>
  <c r="O182" i="1"/>
  <c r="P182" i="1" s="1"/>
  <c r="O242" i="1"/>
  <c r="P242" i="1" s="1"/>
  <c r="O190" i="1"/>
  <c r="P190" i="1" s="1"/>
  <c r="O206" i="1"/>
  <c r="P206" i="1" s="1"/>
  <c r="O222" i="1"/>
  <c r="P222" i="1" s="1"/>
  <c r="O238" i="1"/>
  <c r="P238" i="1" s="1"/>
  <c r="O250" i="2"/>
  <c r="P250" i="2" s="1"/>
  <c r="O266" i="2"/>
  <c r="P266" i="2" s="1"/>
  <c r="O27" i="2"/>
  <c r="P27" i="2" s="1"/>
  <c r="O35" i="2"/>
  <c r="P35" i="2" s="1"/>
  <c r="O260" i="2"/>
  <c r="P260" i="2" s="1"/>
  <c r="O186" i="1"/>
  <c r="P186" i="1" s="1"/>
  <c r="O276" i="1"/>
  <c r="P276" i="1" s="1"/>
  <c r="O308" i="1"/>
  <c r="P308" i="1" s="1"/>
  <c r="O340" i="1"/>
  <c r="P340" i="1" s="1"/>
  <c r="O372" i="1"/>
  <c r="P372" i="1" s="1"/>
  <c r="O404" i="1"/>
  <c r="P404" i="1" s="1"/>
  <c r="O436" i="1"/>
  <c r="P436" i="1" s="1"/>
  <c r="O219" i="2"/>
  <c r="P219" i="2" s="1"/>
  <c r="O48" i="1"/>
  <c r="P48" i="1" s="1"/>
  <c r="O64" i="1"/>
  <c r="P64" i="1" s="1"/>
  <c r="O72" i="1"/>
  <c r="P72" i="1" s="1"/>
  <c r="O80" i="1"/>
  <c r="P80" i="1" s="1"/>
  <c r="O88" i="1"/>
  <c r="P88" i="1" s="1"/>
  <c r="O96" i="1"/>
  <c r="P96" i="1" s="1"/>
  <c r="O104" i="1"/>
  <c r="P104" i="1" s="1"/>
  <c r="O112" i="1"/>
  <c r="P112" i="1" s="1"/>
  <c r="O120" i="1"/>
  <c r="P120" i="1" s="1"/>
  <c r="O128" i="1"/>
  <c r="P128" i="1" s="1"/>
  <c r="O136" i="1"/>
  <c r="P136" i="1" s="1"/>
  <c r="O144" i="1"/>
  <c r="P144" i="1" s="1"/>
  <c r="O152" i="1"/>
  <c r="P152" i="1" s="1"/>
  <c r="O160" i="1"/>
  <c r="P160" i="1" s="1"/>
  <c r="O168" i="1"/>
  <c r="P168" i="1" s="1"/>
  <c r="O176" i="1"/>
  <c r="P176" i="1" s="1"/>
  <c r="O184" i="1"/>
  <c r="P184" i="1" s="1"/>
  <c r="O192" i="1"/>
  <c r="P192" i="1" s="1"/>
  <c r="O200" i="1"/>
  <c r="P200" i="1" s="1"/>
  <c r="O208" i="1"/>
  <c r="P208" i="1" s="1"/>
  <c r="O216" i="1"/>
  <c r="P216" i="1" s="1"/>
  <c r="O224" i="1"/>
  <c r="P224" i="1" s="1"/>
  <c r="O232" i="1"/>
  <c r="P232" i="1" s="1"/>
  <c r="O248" i="1"/>
  <c r="P248" i="1" s="1"/>
  <c r="O65" i="2"/>
  <c r="P65" i="2" s="1"/>
  <c r="O41" i="1"/>
  <c r="P41" i="1" s="1"/>
  <c r="O49" i="2"/>
  <c r="P49" i="2" s="1"/>
  <c r="O225" i="2"/>
  <c r="P225" i="2" s="1"/>
  <c r="O353" i="2"/>
  <c r="P353" i="2" s="1"/>
  <c r="O369" i="2"/>
  <c r="P369" i="2" s="1"/>
  <c r="O29" i="1"/>
  <c r="P29" i="1" s="1"/>
  <c r="O33" i="2"/>
  <c r="P33" i="2" s="1"/>
  <c r="O193" i="2"/>
  <c r="P193" i="2" s="1"/>
  <c r="O129" i="2"/>
  <c r="P129" i="2" s="1"/>
  <c r="O77" i="2"/>
  <c r="P77" i="2" s="1"/>
  <c r="O137" i="2"/>
  <c r="P137" i="2" s="1"/>
  <c r="O297" i="2"/>
  <c r="P297" i="2" s="1"/>
  <c r="O361" i="2"/>
  <c r="P361" i="2" s="1"/>
  <c r="O393" i="2"/>
  <c r="P393" i="2" s="1"/>
  <c r="O429" i="2"/>
  <c r="P429" i="2" s="1"/>
  <c r="O138" i="1"/>
  <c r="P138" i="1" s="1"/>
  <c r="O118" i="1"/>
  <c r="P118" i="1" s="1"/>
  <c r="O134" i="1"/>
  <c r="P134" i="1" s="1"/>
  <c r="O150" i="1"/>
  <c r="P150" i="1" s="1"/>
  <c r="O166" i="1"/>
  <c r="P166" i="1" s="1"/>
  <c r="O98" i="1"/>
  <c r="P98" i="1" s="1"/>
  <c r="O336" i="1"/>
  <c r="P336" i="1" s="1"/>
  <c r="O247" i="2"/>
  <c r="P247" i="2" s="1"/>
  <c r="O275" i="2"/>
  <c r="P275" i="2" s="1"/>
  <c r="O291" i="2"/>
  <c r="P291" i="2" s="1"/>
  <c r="O307" i="2"/>
  <c r="P307" i="2" s="1"/>
  <c r="O323" i="2"/>
  <c r="P323" i="2" s="1"/>
  <c r="O339" i="2"/>
  <c r="P339" i="2" s="1"/>
  <c r="O355" i="2"/>
  <c r="P355" i="2" s="1"/>
  <c r="O371" i="2"/>
  <c r="P371" i="2" s="1"/>
  <c r="O387" i="2"/>
  <c r="P387" i="2" s="1"/>
  <c r="O403" i="2"/>
  <c r="P403" i="2" s="1"/>
  <c r="O419" i="2"/>
  <c r="P419" i="2" s="1"/>
  <c r="O435" i="2"/>
  <c r="P435" i="2" s="1"/>
  <c r="O66" i="1"/>
  <c r="P66" i="1" s="1"/>
  <c r="O304" i="1"/>
  <c r="P304" i="1" s="1"/>
  <c r="O360" i="2"/>
  <c r="P360" i="2" s="1"/>
  <c r="O392" i="1"/>
  <c r="P392" i="1" s="1"/>
</calcChain>
</file>

<file path=xl/sharedStrings.xml><?xml version="1.0" encoding="utf-8"?>
<sst xmlns="http://schemas.openxmlformats.org/spreadsheetml/2006/main" count="1732" uniqueCount="865">
  <si>
    <t>2010-11</t>
  </si>
  <si>
    <t>2011-12</t>
  </si>
  <si>
    <t>2012-13</t>
  </si>
  <si>
    <t>2013-14</t>
  </si>
  <si>
    <t>E3831</t>
  </si>
  <si>
    <t>Adur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</si>
  <si>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</si>
  <si>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</si>
  <si>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</si>
  <si>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</si>
  <si>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</si>
  <si>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</si>
  <si>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</si>
  <si>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</si>
  <si>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</si>
  <si>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</si>
  <si>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Avon &amp; Somerset Police Authority</t>
  </si>
  <si>
    <t>E6101</t>
  </si>
  <si>
    <t>Avon Combined Fire Authority</t>
  </si>
  <si>
    <t>E0431</t>
  </si>
  <si>
    <t>Aylesbury Vale</t>
  </si>
  <si>
    <t>E3531</t>
  </si>
  <si>
    <t>Babergh</t>
  </si>
  <si>
    <t>E5030</t>
  </si>
  <si>
    <t>Barking &amp;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</si>
  <si>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</si>
  <si>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</si>
  <si>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</si>
  <si>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</si>
  <si>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</si>
  <si>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</si>
  <si>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</si>
  <si>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</si>
  <si>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</si>
  <si>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</si>
  <si>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</si>
  <si>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</si>
  <si>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</si>
  <si>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 UA</t>
  </si>
  <si>
    <t>E0202</t>
  </si>
  <si>
    <t>Bedford UA</t>
  </si>
  <si>
    <t>E6102</t>
  </si>
  <si>
    <t>Bedfordshire Combined Fire Authority</t>
  </si>
  <si>
    <t>Bedfordshire Police Authority</t>
  </si>
  <si>
    <t>E6103</t>
  </si>
  <si>
    <t>Berkshire Combined Fire Authority</t>
  </si>
  <si>
    <t>E5032</t>
  </si>
  <si>
    <t>Bexley</t>
  </si>
  <si>
    <t>E4601</t>
  </si>
  <si>
    <t>Birmingham</t>
  </si>
  <si>
    <t>E2431</t>
  </si>
  <si>
    <t>Blaby</t>
  </si>
  <si>
    <t>E2301</t>
  </si>
  <si>
    <t>Blackburn with Darwen UA</t>
  </si>
  <si>
    <t>E2302</t>
  </si>
  <si>
    <t>Blackpool UA</t>
  </si>
  <si>
    <t>E1032</t>
  </si>
  <si>
    <t>Bolsover</t>
  </si>
  <si>
    <t>E4201</t>
  </si>
  <si>
    <t>Bolton</t>
  </si>
  <si>
    <t>E2531</t>
  </si>
  <si>
    <t>Boston</t>
  </si>
  <si>
    <t>E1202</t>
  </si>
  <si>
    <t>Bournemouth UA</t>
  </si>
  <si>
    <t>E0301</t>
  </si>
  <si>
    <t>Bracknell Forest UA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</si>
  <si>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</si>
  <si>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</si>
  <si>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</si>
  <si>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</si>
  <si>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</si>
  <si>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</si>
  <si>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</si>
  <si>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</si>
  <si>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</si>
  <si>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</si>
  <si>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</si>
  <si>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&amp; Hove UA</t>
  </si>
  <si>
    <t>E0102</t>
  </si>
  <si>
    <t>Bristol UA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</si>
  <si>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</si>
  <si>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</si>
  <si>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</si>
  <si>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</si>
  <si>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</si>
  <si>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</si>
  <si>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</si>
  <si>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</si>
  <si>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</si>
  <si>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</si>
  <si>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E0421</t>
  </si>
  <si>
    <t>Buckinghamshire</t>
  </si>
  <si>
    <t>E6104</t>
  </si>
  <si>
    <t>Buckinghamshire Combined Fire Authority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</si>
  <si>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</si>
  <si>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</si>
  <si>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</si>
  <si>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</si>
  <si>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</si>
  <si>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</si>
  <si>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</si>
  <si>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</si>
  <si>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E0521</t>
  </si>
  <si>
    <t>Cambridgeshire</t>
  </si>
  <si>
    <t>E6105</t>
  </si>
  <si>
    <t>Cambridgeshire Combined Fire Authority</t>
  </si>
  <si>
    <t>Cambridgeshire Police Authority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</si>
  <si>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</si>
  <si>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</si>
  <si>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</si>
  <si>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</si>
  <si>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</si>
  <si>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</si>
  <si>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</si>
  <si>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</si>
  <si>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</si>
  <si>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</si>
  <si>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</si>
  <si>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Central Bedfordshire UA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</si>
  <si>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</si>
  <si>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</si>
  <si>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</si>
  <si>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</si>
  <si>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</si>
  <si>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</si>
  <si>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</si>
  <si>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</si>
  <si>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E6106</t>
  </si>
  <si>
    <t>Cheshire Combined Fire Authority</t>
  </si>
  <si>
    <t>E0603</t>
  </si>
  <si>
    <t>Cheshire East UA</t>
  </si>
  <si>
    <t>Cheshire Police Authority</t>
  </si>
  <si>
    <t>E0604</t>
  </si>
  <si>
    <t>Cheshire West and Chester UA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</si>
  <si>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</si>
  <si>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</si>
  <si>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</si>
  <si>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</si>
  <si>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</si>
  <si>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</si>
  <si>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</si>
  <si>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</si>
  <si>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</si>
  <si>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</si>
  <si>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</si>
  <si>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</si>
  <si>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E3001</t>
  </si>
  <si>
    <t>City of Nottingham UA</t>
  </si>
  <si>
    <t>E6107</t>
  </si>
  <si>
    <t>Cleveland Combined Fire Authority</t>
  </si>
  <si>
    <t>Cleveland Police Authority</t>
  </si>
  <si>
    <t>E1536</t>
  </si>
  <si>
    <t>Colchester</t>
  </si>
  <si>
    <t>E0934</t>
  </si>
  <si>
    <t>Copeland</t>
  </si>
  <si>
    <t>E2831</t>
  </si>
  <si>
    <t>Corby</t>
  </si>
  <si>
    <t>E0801</t>
  </si>
  <si>
    <t>Cornwall UA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</si>
  <si>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</si>
  <si>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</si>
  <si>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</si>
  <si>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</si>
  <si>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</si>
  <si>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</si>
  <si>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</si>
  <si>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</si>
  <si>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</si>
  <si>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</si>
  <si>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E0920</t>
  </si>
  <si>
    <t>Cumbria</t>
  </si>
  <si>
    <t>Cumbria Police Authority</t>
  </si>
  <si>
    <t>E1932</t>
  </si>
  <si>
    <t>Dacorum</t>
  </si>
  <si>
    <t>E1301</t>
  </si>
  <si>
    <t>Darlington UA</t>
  </si>
  <si>
    <t>E2233</t>
  </si>
  <si>
    <t>Dartford</t>
  </si>
  <si>
    <t>E2832</t>
  </si>
  <si>
    <t>Daventry</t>
  </si>
  <si>
    <t>E1001</t>
  </si>
  <si>
    <t>Derby City UA</t>
  </si>
  <si>
    <t>E1021</t>
  </si>
  <si>
    <t>Derbyshire</t>
  </si>
  <si>
    <t>E6110</t>
  </si>
  <si>
    <t>Derbyshire Combined Fire Authority</t>
  </si>
  <si>
    <t>E1035</t>
  </si>
  <si>
    <t>Derbyshire Dales</t>
  </si>
  <si>
    <t>Derbyshire Police Authority</t>
  </si>
  <si>
    <t>E1121</t>
  </si>
  <si>
    <t>Devon</t>
  </si>
  <si>
    <t>Devon &amp; Cornwall Police Authority</t>
  </si>
  <si>
    <t>E6161</t>
  </si>
  <si>
    <t>Devon &amp; Somerset Fire Authority</t>
  </si>
  <si>
    <t>E4402</t>
  </si>
  <si>
    <t>Doncaster</t>
  </si>
  <si>
    <t>E1221</t>
  </si>
  <si>
    <t>Dorset</t>
  </si>
  <si>
    <t>E6112</t>
  </si>
  <si>
    <t>Dorset Combined Fire Authority</t>
  </si>
  <si>
    <t>Dorset Police Authority</t>
  </si>
  <si>
    <t>E2234</t>
  </si>
  <si>
    <t>Dover</t>
  </si>
  <si>
    <t>E4603</t>
  </si>
  <si>
    <t>Dudley</t>
  </si>
  <si>
    <t>E6113</t>
  </si>
  <si>
    <t>Durham Combined Fire Authority</t>
  </si>
  <si>
    <t>Durham Police Authority</t>
  </si>
  <si>
    <t>E1302</t>
  </si>
  <si>
    <t>Durham UA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</si>
  <si>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</si>
  <si>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</si>
  <si>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</si>
  <si>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</si>
  <si>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</si>
  <si>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</si>
  <si>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</si>
  <si>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</si>
  <si>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</si>
  <si>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</si>
  <si>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</si>
  <si>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</si>
  <si>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</si>
  <si>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</si>
  <si>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</si>
  <si>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</si>
  <si>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E2001</t>
  </si>
  <si>
    <t>East Riding of Yorkshire UA</t>
  </si>
  <si>
    <t>E3432</t>
  </si>
  <si>
    <t>East Staffordshire</t>
  </si>
  <si>
    <t>E1421</t>
  </si>
  <si>
    <t>East Sussex</t>
  </si>
  <si>
    <t>E6114</t>
  </si>
  <si>
    <t>East Sussex Combined Fire Authority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</si>
  <si>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</si>
  <si>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</si>
  <si>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</si>
  <si>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</si>
  <si>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</si>
  <si>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</si>
  <si>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</si>
  <si>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</si>
  <si>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</si>
  <si>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</si>
  <si>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</si>
  <si>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</si>
  <si>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</si>
  <si>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&amp; Ewell</t>
  </si>
  <si>
    <t>E1036</t>
  </si>
  <si>
    <t>Erewash</t>
  </si>
  <si>
    <t>E1521</t>
  </si>
  <si>
    <t>Essex</t>
  </si>
  <si>
    <t>E6115</t>
  </si>
  <si>
    <t>Essex Combined Fire Authority</t>
  </si>
  <si>
    <t>Essex Police Authority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</si>
  <si>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</si>
  <si>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</si>
  <si>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</si>
  <si>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</si>
  <si>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</si>
  <si>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</si>
  <si>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</si>
  <si>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</si>
  <si>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</si>
  <si>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</si>
  <si>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</si>
  <si>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</si>
  <si>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</si>
  <si>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</si>
  <si>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</si>
  <si>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</si>
  <si>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</si>
  <si>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</si>
  <si>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E1620</t>
  </si>
  <si>
    <t>Gloucestershire</t>
  </si>
  <si>
    <t>Gloucestershire Police Authority</t>
  </si>
  <si>
    <t>E1735</t>
  </si>
  <si>
    <t>Gosport</t>
  </si>
  <si>
    <t>E2236</t>
  </si>
  <si>
    <t>Gravesham</t>
  </si>
  <si>
    <t>E2633</t>
  </si>
  <si>
    <t>Great Yarmouth</t>
  </si>
  <si>
    <t>E5100</t>
  </si>
  <si>
    <t>Greater London Authority</t>
  </si>
  <si>
    <t>E6142</t>
  </si>
  <si>
    <t>Greater Manchester Fire &amp; CD Authority</t>
  </si>
  <si>
    <t>Greater Manchester Police Authority</t>
  </si>
  <si>
    <t>E5012</t>
  </si>
  <si>
    <t>Greenwich</t>
  </si>
  <si>
    <t>E3633</t>
  </si>
  <si>
    <t>Guildford</t>
  </si>
  <si>
    <t>E5013</t>
  </si>
  <si>
    <t>Hackney</t>
  </si>
  <si>
    <t>E0601</t>
  </si>
  <si>
    <t>Halton UA</t>
  </si>
  <si>
    <t>E2732</t>
  </si>
  <si>
    <t>Hambleton</t>
  </si>
  <si>
    <t>E5014</t>
  </si>
  <si>
    <t>Hammersmith &amp; Fulham</t>
  </si>
  <si>
    <t>E1721</t>
  </si>
  <si>
    <t>Hampshire</t>
  </si>
  <si>
    <t>E6117</t>
  </si>
  <si>
    <t>Hampshire Combined Fire Authority</t>
  </si>
  <si>
    <t>Hampshire Police Authority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</si>
  <si>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</si>
  <si>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</si>
  <si>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</si>
  <si>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</si>
  <si>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</si>
  <si>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</si>
  <si>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</si>
  <si>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</si>
  <si>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</si>
  <si>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</si>
  <si>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</si>
  <si>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</si>
  <si>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</si>
  <si>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 UA</t>
  </si>
  <si>
    <t>E1433</t>
  </si>
  <si>
    <t>Hastings</t>
  </si>
  <si>
    <t>E1737</t>
  </si>
  <si>
    <t>Havant</t>
  </si>
  <si>
    <t>E5040</t>
  </si>
  <si>
    <t>Havering</t>
  </si>
  <si>
    <t>E6118</t>
  </si>
  <si>
    <t>Hereford &amp; Worcester Combined Fire Authority</t>
  </si>
  <si>
    <t>E1801</t>
  </si>
  <si>
    <t>Herefordshire UA</t>
  </si>
  <si>
    <t>E1920</t>
  </si>
  <si>
    <t>Hertfordshire</t>
  </si>
  <si>
    <t>Hertfordshire Police Authority</t>
  </si>
  <si>
    <t>E1934</t>
  </si>
  <si>
    <t>Hertsmere</t>
  </si>
  <si>
    <t>E1037</t>
  </si>
  <si>
    <t>High Peak</t>
  </si>
  <si>
    <t>E5041</t>
  </si>
  <si>
    <t>Hillingdon</t>
  </si>
  <si>
    <t>E2434</t>
  </si>
  <si>
    <t>Hinckley &amp; Bosworth</t>
  </si>
  <si>
    <t>E3835</t>
  </si>
  <si>
    <t>Horsham</t>
  </si>
  <si>
    <t>E5042</t>
  </si>
  <si>
    <t>Hounslow</t>
  </si>
  <si>
    <t>E6120</t>
  </si>
  <si>
    <t>Humberside Combined Fire Authority</t>
  </si>
  <si>
    <t>Humberside Police Authority</t>
  </si>
  <si>
    <t>E0551</t>
  </si>
  <si>
    <t>Huntingdonshire</t>
  </si>
  <si>
    <t>E2336</t>
  </si>
  <si>
    <t>Hyndburn</t>
  </si>
  <si>
    <t>E3533</t>
  </si>
  <si>
    <t>Ipswich</t>
  </si>
  <si>
    <t>E2101</t>
  </si>
  <si>
    <t>Isle of Wight UA</t>
  </si>
  <si>
    <t>E4001</t>
  </si>
  <si>
    <t>Isles of Scilly</t>
  </si>
  <si>
    <t>E5015</t>
  </si>
  <si>
    <t>Islington</t>
  </si>
  <si>
    <t>E5016</t>
  </si>
  <si>
    <t>Kensington &amp; Chelsea</t>
  </si>
  <si>
    <t>E2221</t>
  </si>
  <si>
    <t>Kent</t>
  </si>
  <si>
    <t>E6122</t>
  </si>
  <si>
    <t>Kent Combined Fire Authority</t>
  </si>
  <si>
    <t>Kent Police Authority</t>
  </si>
  <si>
    <t>E2834</t>
  </si>
  <si>
    <t>Kettering</t>
  </si>
  <si>
    <t>E2634</t>
  </si>
  <si>
    <t>King's Lynn &amp; West Norfolk</t>
  </si>
  <si>
    <t>E2002</t>
  </si>
  <si>
    <t>Kingston upon Hull UA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</si>
  <si>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</si>
  <si>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</si>
  <si>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</si>
  <si>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</si>
  <si>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</si>
  <si>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</si>
  <si>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</si>
  <si>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</si>
  <si>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E2321</t>
  </si>
  <si>
    <t>Lancashire</t>
  </si>
  <si>
    <t>E6123</t>
  </si>
  <si>
    <t>Lancashire Combined Fire Authority</t>
  </si>
  <si>
    <t>Lancashire Police Authority</t>
  </si>
  <si>
    <t>E2337</t>
  </si>
  <si>
    <t>Lancaster</t>
  </si>
  <si>
    <t>E4704</t>
  </si>
  <si>
    <t>Leeds</t>
  </si>
  <si>
    <t>E2401</t>
  </si>
  <si>
    <t>Leicester City UA</t>
  </si>
  <si>
    <t>E2421</t>
  </si>
  <si>
    <t>Leicestershire</t>
  </si>
  <si>
    <t>E6124</t>
  </si>
  <si>
    <t>Leicestershire Combined Fire Authority</t>
  </si>
  <si>
    <t>Leicestershire Police Authority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</si>
  <si>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</si>
  <si>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</si>
  <si>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</si>
  <si>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</si>
  <si>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</si>
  <si>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</si>
  <si>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</si>
  <si>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</si>
  <si>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E2520</t>
  </si>
  <si>
    <t>Lincolnshire</t>
  </si>
  <si>
    <t>Lincolnshire Police Authority</t>
  </si>
  <si>
    <t>E4302</t>
  </si>
  <si>
    <t>Liverpool</t>
  </si>
  <si>
    <t>E0201</t>
  </si>
  <si>
    <t>Luton UA</t>
  </si>
  <si>
    <t>E2237</t>
  </si>
  <si>
    <t>Maidstone</t>
  </si>
  <si>
    <t>E1539</t>
  </si>
  <si>
    <t>Maldon</t>
  </si>
  <si>
    <t>E1851</t>
  </si>
  <si>
    <t>Malvern Hills</t>
  </si>
  <si>
    <t>E4203</t>
  </si>
  <si>
    <t>Manchester</t>
  </si>
  <si>
    <t>E3035</t>
  </si>
  <si>
    <t>Mansfield</t>
  </si>
  <si>
    <t>E2436</t>
  </si>
  <si>
    <t>Melton</t>
  </si>
  <si>
    <t>E3331</t>
  </si>
  <si>
    <t>Mendip</t>
  </si>
  <si>
    <t>E6143</t>
  </si>
  <si>
    <t>Merseyside Fire &amp; CD Authority</t>
  </si>
  <si>
    <t>Merseyside Police Authority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</si>
  <si>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</si>
  <si>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</si>
  <si>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</si>
  <si>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</si>
  <si>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</si>
  <si>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</si>
  <si>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</si>
  <si>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</si>
  <si>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</si>
  <si>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Middlesborough UA</t>
  </si>
  <si>
    <t>E0401</t>
  </si>
  <si>
    <t>Milton Keynes UA</t>
  </si>
  <si>
    <t>E3634</t>
  </si>
  <si>
    <t>Mole Valley</t>
  </si>
  <si>
    <t>E1738</t>
  </si>
  <si>
    <t>New Forest</t>
  </si>
  <si>
    <t>E3036</t>
  </si>
  <si>
    <t>Newark &amp; Sherwood</t>
  </si>
  <si>
    <t>E4502</t>
  </si>
  <si>
    <t>Newcastle upon Tyne</t>
  </si>
  <si>
    <t>E3434</t>
  </si>
  <si>
    <t>Newcastle-under-Lyme</t>
  </si>
  <si>
    <t>E5045</t>
  </si>
  <si>
    <t>Newham</t>
  </si>
  <si>
    <t>E2620</t>
  </si>
  <si>
    <t>Norfolk</t>
  </si>
  <si>
    <t>Norfolk Police Authority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</si>
  <si>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</si>
  <si>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</si>
  <si>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</si>
  <si>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</si>
  <si>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</si>
  <si>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</si>
  <si>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</si>
  <si>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North East Lincolnshire UA</t>
  </si>
  <si>
    <t>E1935</t>
  </si>
  <si>
    <t>North Hertfordshire</t>
  </si>
  <si>
    <t>E2534</t>
  </si>
  <si>
    <t>North Kesteven</t>
  </si>
  <si>
    <t>E2004</t>
  </si>
  <si>
    <t>North Lincolnshire UA</t>
  </si>
  <si>
    <t>E2635</t>
  </si>
  <si>
    <t>North Norfolk</t>
  </si>
  <si>
    <t>E0104</t>
  </si>
  <si>
    <t>North Somerset UA</t>
  </si>
  <si>
    <t>E4503</t>
  </si>
  <si>
    <t>North Tyneside</t>
  </si>
  <si>
    <t>E3731</t>
  </si>
  <si>
    <t>North Warwickshire</t>
  </si>
  <si>
    <t>E2437</t>
  </si>
  <si>
    <t>North West Leicestershire</t>
  </si>
  <si>
    <t>E2721</t>
  </si>
  <si>
    <t>North Yorkshire</t>
  </si>
  <si>
    <t>E6127</t>
  </si>
  <si>
    <t>North Yorkshire Combined Fire Authority</t>
  </si>
  <si>
    <t>North Yorkshire Police Authority</t>
  </si>
  <si>
    <t>E2835</t>
  </si>
  <si>
    <t>Northampton</t>
  </si>
  <si>
    <t>E2820</t>
  </si>
  <si>
    <t>Northamptonshire</t>
  </si>
  <si>
    <t>Northamptonshire Police Authority</t>
  </si>
  <si>
    <t>E2901</t>
  </si>
  <si>
    <t>Northumberland UA</t>
  </si>
  <si>
    <t>Northumbria Police Authority</t>
  </si>
  <si>
    <t>E2636</t>
  </si>
  <si>
    <t>Norwich</t>
  </si>
  <si>
    <t>E3021</t>
  </si>
  <si>
    <t>Nottinghamshire</t>
  </si>
  <si>
    <t>E6130</t>
  </si>
  <si>
    <t>Nottinghamshire Combined Fire Authority</t>
  </si>
  <si>
    <t>Nottinghamshire Police Authority</t>
  </si>
  <si>
    <t>E3732</t>
  </si>
  <si>
    <t>Nuneaton &amp; Bedworth</t>
  </si>
  <si>
    <t>E2438</t>
  </si>
  <si>
    <t>Oadby &amp; Wigston</t>
  </si>
  <si>
    <t>E4204</t>
  </si>
  <si>
    <t>Oldham</t>
  </si>
  <si>
    <t>E3132</t>
  </si>
  <si>
    <t>Oxford</t>
  </si>
  <si>
    <t>E3120</t>
  </si>
  <si>
    <t>Oxfordshire</t>
  </si>
  <si>
    <t>E2338</t>
  </si>
  <si>
    <t>Pendle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</si>
  <si>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</si>
  <si>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</si>
  <si>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</si>
  <si>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</si>
  <si>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</si>
  <si>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</si>
  <si>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</si>
  <si>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</si>
  <si>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E2339</t>
  </si>
  <si>
    <t>Preston</t>
  </si>
  <si>
    <t>E1236</t>
  </si>
  <si>
    <t>Purbeck</t>
  </si>
  <si>
    <t>E0303</t>
  </si>
  <si>
    <t>Reading UA</t>
  </si>
  <si>
    <t>E5046</t>
  </si>
  <si>
    <t>Redbridge</t>
  </si>
  <si>
    <t>E0703</t>
  </si>
  <si>
    <t>Redcar &amp; Cleveland UA</t>
  </si>
  <si>
    <t>E1835</t>
  </si>
  <si>
    <t>Redditch</t>
  </si>
  <si>
    <t>E3635</t>
  </si>
  <si>
    <t>Reigate &amp;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</si>
  <si>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</si>
  <si>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</si>
  <si>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</si>
  <si>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</si>
  <si>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</si>
  <si>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</si>
  <si>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</si>
  <si>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</si>
  <si>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</si>
  <si>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</si>
  <si>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</si>
  <si>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</si>
  <si>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</si>
  <si>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</si>
  <si>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</si>
  <si>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</si>
  <si>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</si>
  <si>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</si>
  <si>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</si>
  <si>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</si>
  <si>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</si>
  <si>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</si>
  <si>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</si>
  <si>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</si>
  <si>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</si>
  <si>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 UA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</si>
  <si>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</si>
  <si>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</si>
  <si>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</si>
  <si>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</si>
  <si>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</si>
  <si>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</si>
  <si>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</si>
  <si>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</si>
  <si>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</si>
  <si>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</si>
  <si>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</si>
  <si>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</si>
  <si>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</si>
  <si>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</si>
  <si>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</si>
  <si>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</si>
  <si>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</si>
  <si>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</si>
  <si>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</si>
  <si>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</si>
  <si>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E6132</t>
  </si>
  <si>
    <t>Shropshire Combined Fire Authority</t>
  </si>
  <si>
    <t>E3202</t>
  </si>
  <si>
    <t>Shropshire UA</t>
  </si>
  <si>
    <t>E0304</t>
  </si>
  <si>
    <t>Slough UA</t>
  </si>
  <si>
    <t>E4605</t>
  </si>
  <si>
    <t>Solihull</t>
  </si>
  <si>
    <t>E3320</t>
  </si>
  <si>
    <t>Somerset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</si>
  <si>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</si>
  <si>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</si>
  <si>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</si>
  <si>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</si>
  <si>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</si>
  <si>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</si>
  <si>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</si>
  <si>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South Gloucestershire UA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</si>
  <si>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</si>
  <si>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</si>
  <si>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</si>
  <si>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</si>
  <si>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</si>
  <si>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</si>
  <si>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</si>
  <si>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</si>
  <si>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</si>
  <si>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</si>
  <si>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</si>
  <si>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</si>
  <si>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</si>
  <si>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</si>
  <si>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</si>
  <si>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</si>
  <si>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</si>
  <si>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</si>
  <si>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</si>
  <si>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</si>
  <si>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</si>
  <si>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</si>
  <si>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E6144</t>
  </si>
  <si>
    <t>South Yorkshire Fire &amp; CD Authority</t>
  </si>
  <si>
    <t>South Yorkshire Police Authority</t>
  </si>
  <si>
    <t>E1702</t>
  </si>
  <si>
    <t>Southampton UA</t>
  </si>
  <si>
    <t>E1501</t>
  </si>
  <si>
    <t>Southend-on-Sea UA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</si>
  <si>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</si>
  <si>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</si>
  <si>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</si>
  <si>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</si>
  <si>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</si>
  <si>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</si>
  <si>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</si>
  <si>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</si>
  <si>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</si>
  <si>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</si>
  <si>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</si>
  <si>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</si>
  <si>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E3421</t>
  </si>
  <si>
    <t>Staffordshire</t>
  </si>
  <si>
    <t>E6134</t>
  </si>
  <si>
    <t>Staffordshire Combined Fire Authority</t>
  </si>
  <si>
    <t>E3437</t>
  </si>
  <si>
    <t>Staffordshire Moorlands</t>
  </si>
  <si>
    <t>Staffordshire Police Authority</t>
  </si>
  <si>
    <t>E1937</t>
  </si>
  <si>
    <t>Stevenage</t>
  </si>
  <si>
    <t>E4207</t>
  </si>
  <si>
    <t>Stockport</t>
  </si>
  <si>
    <t>E0704</t>
  </si>
  <si>
    <t>Stockton-on-Tees UA</t>
  </si>
  <si>
    <t>E3401</t>
  </si>
  <si>
    <t>Stoke-on-Trent UA</t>
  </si>
  <si>
    <t>E3734</t>
  </si>
  <si>
    <t>Stratford-on-Avon</t>
  </si>
  <si>
    <t>E1635</t>
  </si>
  <si>
    <t>Stroud</t>
  </si>
  <si>
    <t>E3520</t>
  </si>
  <si>
    <t>Suffolk</t>
  </si>
  <si>
    <t>E3536</t>
  </si>
  <si>
    <t>Suffolk Coastal</t>
  </si>
  <si>
    <t>Suffolk Police Authority</t>
  </si>
  <si>
    <t>E4505</t>
  </si>
  <si>
    <t>Sunderland</t>
  </si>
  <si>
    <t>E3620</t>
  </si>
  <si>
    <t>Surrey</t>
  </si>
  <si>
    <t>E3638</t>
  </si>
  <si>
    <t>Surrey Heath</t>
  </si>
  <si>
    <t>Surrey Police Authority</t>
  </si>
  <si>
    <t>Sussex Police Authority</t>
  </si>
  <si>
    <t>E5048</t>
  </si>
  <si>
    <t>Sutton</t>
  </si>
  <si>
    <t>E2241</t>
  </si>
  <si>
    <t>Swale</t>
  </si>
  <si>
    <t>E3901</t>
  </si>
  <si>
    <t>Swindon UA</t>
  </si>
  <si>
    <t>E4208</t>
  </si>
  <si>
    <t>Tameside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</si>
  <si>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</si>
  <si>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</si>
  <si>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</si>
  <si>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</si>
  <si>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</si>
  <si>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</si>
  <si>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</si>
  <si>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</si>
  <si>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</si>
  <si>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and the Wrekin UA</t>
  </si>
  <si>
    <t>E1542</t>
  </si>
  <si>
    <t>Tendring</t>
  </si>
  <si>
    <t>E1742</t>
  </si>
  <si>
    <t>Test Valley</t>
  </si>
  <si>
    <t>E1636</t>
  </si>
  <si>
    <t>Tewkesbury</t>
  </si>
  <si>
    <t>Thames Valley Police Authority</t>
  </si>
  <si>
    <t>E2242</t>
  </si>
  <si>
    <t>Thanet</t>
  </si>
  <si>
    <t>E2201</t>
  </si>
  <si>
    <t>The Medway Towns UA</t>
  </si>
  <si>
    <t>E1938</t>
  </si>
  <si>
    <t>Three Rivers</t>
  </si>
  <si>
    <t>E1502</t>
  </si>
  <si>
    <t>Thurrock UA</t>
  </si>
  <si>
    <t>E2243</t>
  </si>
  <si>
    <t>Tonbridge &amp; Malling</t>
  </si>
  <si>
    <t>E1102</t>
  </si>
  <si>
    <t>Torbay UA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</si>
  <si>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</si>
  <si>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</si>
  <si>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</si>
  <si>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</si>
  <si>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</si>
  <si>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</si>
  <si>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</si>
  <si>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</si>
  <si>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E6145</t>
  </si>
  <si>
    <t>Tyne and Wear Fire &amp; CD Authority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</si>
  <si>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</si>
  <si>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</si>
  <si>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</si>
  <si>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</si>
  <si>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</si>
  <si>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</si>
  <si>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</si>
  <si>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</si>
  <si>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</si>
  <si>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</si>
  <si>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</si>
  <si>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</si>
  <si>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</si>
  <si>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 UA</t>
  </si>
  <si>
    <t>E3735</t>
  </si>
  <si>
    <t>Warwick</t>
  </si>
  <si>
    <t>E3720</t>
  </si>
  <si>
    <t>Warwickshire</t>
  </si>
  <si>
    <t>Warwickshire Police Authority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</si>
  <si>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</si>
  <si>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</si>
  <si>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</si>
  <si>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</si>
  <si>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</si>
  <si>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</si>
  <si>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</si>
  <si>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</si>
  <si>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</si>
  <si>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</si>
  <si>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</si>
  <si>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</si>
  <si>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</si>
  <si>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 UA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</si>
  <si>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</si>
  <si>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</si>
  <si>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</si>
  <si>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</si>
  <si>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</si>
  <si>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</si>
  <si>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</si>
  <si>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</si>
  <si>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West Mercia Police Authority</t>
  </si>
  <si>
    <t>E6146</t>
  </si>
  <si>
    <t>West Midlands Fire &amp; CD Authority</t>
  </si>
  <si>
    <t>West Midlands Police Authority</t>
  </si>
  <si>
    <t>E3135</t>
  </si>
  <si>
    <t>West Oxfordshire</t>
  </si>
  <si>
    <t>E3335</t>
  </si>
  <si>
    <t>West Somerset</t>
  </si>
  <si>
    <t>E3820</t>
  </si>
  <si>
    <t>West Sussex</t>
  </si>
  <si>
    <t>E6147</t>
  </si>
  <si>
    <t>West Yorkshire Fire &amp; CD Authority</t>
  </si>
  <si>
    <t>West Yorkshire Police Authority</t>
  </si>
  <si>
    <t>E5022</t>
  </si>
  <si>
    <t>Westminster</t>
  </si>
  <si>
    <t>E1238</t>
  </si>
  <si>
    <t>Weymouth &amp; Portland</t>
  </si>
  <si>
    <t>E4210</t>
  </si>
  <si>
    <t>Wigan</t>
  </si>
  <si>
    <t>E6139</t>
  </si>
  <si>
    <t>Wiltshire Combined Fire Authority</t>
  </si>
  <si>
    <t>Wiltshire Police Authority</t>
  </si>
  <si>
    <t>E3902</t>
  </si>
  <si>
    <t>Wiltshire UA</t>
  </si>
  <si>
    <t>E1743</t>
  </si>
  <si>
    <t>Winchester</t>
  </si>
  <si>
    <t>E0305</t>
  </si>
  <si>
    <t>Windsor &amp; Maidenhead UA</t>
  </si>
  <si>
    <t>E4305</t>
  </si>
  <si>
    <t>Wirral</t>
  </si>
  <si>
    <t>E3641</t>
  </si>
  <si>
    <t>Woking</t>
  </si>
  <si>
    <t>E0306</t>
  </si>
  <si>
    <t>Wokingham UA</t>
  </si>
  <si>
    <t>E4607</t>
  </si>
  <si>
    <t>Wolverhampton</t>
  </si>
  <si>
    <t>E1837</t>
  </si>
  <si>
    <t>Worcester</t>
  </si>
  <si>
    <t>E1821</t>
  </si>
  <si>
    <t>Worcestershire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</si>
  <si>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</si>
  <si>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</si>
  <si>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</si>
  <si>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</si>
  <si>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</si>
  <si>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</si>
  <si>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</si>
  <si>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</si>
  <si>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</si>
  <si>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</si>
  <si>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</si>
  <si>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>York UA</t>
  </si>
  <si>
    <t>England</t>
  </si>
  <si>
    <t>E-code</t>
  </si>
  <si>
    <t>Local authority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</si>
  <si>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</si>
  <si>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</si>
  <si>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</si>
  <si>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</si>
  <si>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</si>
  <si>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</si>
  <si>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</si>
  <si>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</si>
  <si>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</si>
  <si>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</si>
  <si>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</si>
  <si>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</si>
  <si>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E7042</t>
  </si>
  <si>
    <t>E7052</t>
  </si>
  <si>
    <t>E7019</t>
  </si>
  <si>
    <t>E7020</t>
  </si>
  <si>
    <t>E7022</t>
  </si>
  <si>
    <t>E7023</t>
  </si>
  <si>
    <t>E7024</t>
  </si>
  <si>
    <t>E7025</t>
  </si>
  <si>
    <t>E7043</t>
  </si>
  <si>
    <t>E7026</t>
  </si>
  <si>
    <t>E7027</t>
  </si>
  <si>
    <t>E7028</t>
  </si>
  <si>
    <t>E7045</t>
  </si>
  <si>
    <t>E7030</t>
  </si>
  <si>
    <t>E7044</t>
  </si>
  <si>
    <t>E7034</t>
  </si>
  <si>
    <t>E7035</t>
  </si>
  <si>
    <t>E7036</t>
  </si>
  <si>
    <t>E7053</t>
  </si>
  <si>
    <t>E7054</t>
  </si>
  <si>
    <t>E7037</t>
  </si>
  <si>
    <t>E7055</t>
  </si>
  <si>
    <t>E7046</t>
  </si>
  <si>
    <t>E7047</t>
  </si>
  <si>
    <t>E7039</t>
  </si>
  <si>
    <t>RPI Index - 1987=100</t>
  </si>
  <si>
    <t>Real terms change in Council Tax since 2010-11</t>
  </si>
  <si>
    <t xml:space="preserve">£ </t>
  </si>
  <si>
    <t>%</t>
  </si>
  <si>
    <t>CPI Index - 2005 = 100</t>
  </si>
  <si>
    <t>2014-15</t>
  </si>
  <si>
    <t>Change in Band D council tax for local authorities including parish precepts 2010-11 to 2014-15</t>
  </si>
  <si>
    <t>http://www.ons.gov.uk/ons/rel/cpi/consumer-price-indices/february-2014/consumer-price-inflation-reference-tables.xls</t>
  </si>
  <si>
    <t>Real terms changes use Annual RPI index to calculate council tax in constant 2014 Prices</t>
  </si>
  <si>
    <t>Real terms changes use Annual CPI index to calculate council tax in constant 2014 Prices</t>
  </si>
  <si>
    <t>http://budgetresponsibility.org.uk/economic-fiscal-outlook-march-2014/</t>
  </si>
  <si>
    <t>Sources: ONS Consumer Price Inflation, February 2014 Table 6a, 2014 figure calculated using OBR March 2014 forecast</t>
  </si>
  <si>
    <t>Sources: ONS Consumer Price Inflation, February 2014 Table 36, 2014 figure calculated using OBR March 2014 forecast</t>
  </si>
  <si>
    <t>Average Band D council tax 
including parish precepts (£)</t>
  </si>
  <si>
    <t>Council tax in constant 2014 prices</t>
  </si>
  <si>
    <t>Council Tax in constant 2014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</si>
</sst>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&quot;£&quot;#,##0"/>
    <numFmt numFmtId="166" formatCode="0.0%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0" fillId="0" borderId="0" xfId="0" applyFill="1"/>
    <xf numFmtId="3" fontId="0" fillId="0" borderId="0" xfId="0" applyNumberFormat="1" applyFill="1" applyProtection="1"/>
    <xf numFmtId="0" fontId="4" fillId="0" borderId="0" xfId="0" applyFont="1" applyFill="1"/>
    <xf numFmtId="0" fontId="4" fillId="0" borderId="0" xfId="0" quotePrefix="1" applyFont="1" applyFill="1" applyAlignment="1">
      <alignment horizontal="left"/>
    </xf>
    <xf numFmtId="0" fontId="3" fillId="0" borderId="0" xfId="0" applyNumberFormat="1" applyFont="1" applyFill="1" applyAlignment="1">
      <alignment horizontal="right" wrapText="1"/>
    </xf>
    <xf numFmtId="1" fontId="3" fillId="0" borderId="0" xfId="1" applyNumberFormat="1" applyFont="1" applyFill="1"/>
    <xf numFmtId="1" fontId="4" fillId="0" borderId="0" xfId="1" applyNumberFormat="1" applyFont="1" applyFill="1"/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Fill="1" applyAlignment="1">
      <alignment horizontal="right"/>
    </xf>
    <xf numFmtId="164" fontId="0" fillId="0" borderId="0" xfId="0" applyNumberFormat="1"/>
    <xf numFmtId="0" fontId="5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ill="1" applyBorder="1" applyAlignment="1">
      <alignment horizontal="left"/>
    </xf>
    <xf numFmtId="165" fontId="7" fillId="0" borderId="0" xfId="0" quotePrefix="1" applyNumberFormat="1" applyFont="1" applyBorder="1" applyAlignment="1"/>
    <xf numFmtId="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5" fontId="8" fillId="0" borderId="0" xfId="1" applyNumberFormat="1" applyFont="1" applyFill="1"/>
    <xf numFmtId="0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6" fontId="7" fillId="0" borderId="0" xfId="3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3" applyNumberFormat="1" applyFont="1" applyFill="1" applyAlignment="1">
      <alignment horizontal="right"/>
    </xf>
    <xf numFmtId="16" fontId="9" fillId="0" borderId="0" xfId="2" applyNumberFormat="1" applyFill="1" applyBorder="1" applyAlignment="1" applyProtection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Border="1" applyAlignment="1"/>
    <xf numFmtId="0" fontId="0" fillId="0" borderId="0" xfId="0" applyBorder="1" applyAlignment="1"/>
    <xf numFmtId="0" fontId="9" fillId="0" borderId="0" xfId="2" applyBorder="1" applyAlignment="1" applyProtection="1"/>
    <xf numFmtId="0" fontId="2" fillId="0" borderId="0" xfId="0" applyFont="1" applyFill="1"/>
    <xf numFmtId="1" fontId="3" fillId="0" borderId="0" xfId="1" applyNumberFormat="1" applyFont="1" applyFill="1" applyAlignment="1">
      <alignment horizontal="right"/>
    </xf>
    <xf numFmtId="2" fontId="0" fillId="0" borderId="0" xfId="0" applyNumberFormat="1"/>
    <xf numFmtId="0" fontId="3" fillId="0" borderId="0" xfId="0" applyFont="1" applyBorder="1"/>
    <xf numFmtId="3" fontId="7" fillId="0" borderId="0" xfId="0" quotePrefix="1" applyNumberFormat="1" applyFont="1" applyBorder="1" applyAlignment="1"/>
    <xf numFmtId="164" fontId="0" fillId="0" borderId="1" xfId="0" applyNumberFormat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/>
    <xf numFmtId="0" fontId="9" fillId="0" borderId="0" xfId="2" applyAlignment="1" applyProtection="1"/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udgetresponsibility.org.uk/economic-fiscal-outlook-march-2014/" TargetMode="External"/><Relationship Id="rId1" Type="http://schemas.openxmlformats.org/officeDocument/2006/relationships/hyperlink" Target="http://www.ons.gov.uk/ons/publications/re-reference-tables.html?edition=tcm%3A77-32085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udgetresponsibility.org.uk/economic-fiscal-outlook-march-20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topLeftCell="B1" workbookViewId="0">
      <selection activeCell="B1" sqref="B1"/>
    </sheetView>
  </sheetViews>
  <sheetFormatPr defaultRowHeight="12.75" x14ac:dyDescent="0.2"/>
  <cols>
    <col min="1" max="1" width="6.85546875" hidden="1" customWidth="1"/>
    <col min="2" max="2" width="40.42578125" bestFit="1" customWidth="1"/>
    <col min="12" max="13" width="9.140625" customWidth="1"/>
    <col min="15" max="16" width="12.7109375" customWidth="1"/>
  </cols>
  <sheetData>
    <row r="1" spans="1:18" ht="20.25" x14ac:dyDescent="0.3">
      <c r="B1" s="20" t="s">
        <v>855</v>
      </c>
      <c r="I1" s="1"/>
      <c r="J1" s="1"/>
      <c r="K1" s="1"/>
    </row>
    <row r="2" spans="1:18" x14ac:dyDescent="0.2">
      <c r="B2" s="48" t="s">
        <v>857</v>
      </c>
    </row>
    <row r="3" spans="1:18" x14ac:dyDescent="0.2">
      <c r="H3" s="13"/>
    </row>
    <row r="4" spans="1:18" x14ac:dyDescent="0.2">
      <c r="H4" s="13"/>
      <c r="I4" s="53" t="s">
        <v>849</v>
      </c>
      <c r="J4" s="53"/>
      <c r="K4" s="53"/>
      <c r="L4" s="53"/>
      <c r="M4" s="53"/>
    </row>
    <row r="5" spans="1:18" ht="15" x14ac:dyDescent="0.25">
      <c r="H5" s="13"/>
      <c r="I5" s="14">
        <v>2010</v>
      </c>
      <c r="J5" s="14">
        <v>2011</v>
      </c>
      <c r="K5" s="14">
        <v>2012</v>
      </c>
      <c r="L5" s="14">
        <v>2013</v>
      </c>
      <c r="M5" s="35">
        <v>2014</v>
      </c>
    </row>
    <row r="6" spans="1:18" ht="13.5" thickBot="1" x14ac:dyDescent="0.25">
      <c r="H6" s="13"/>
      <c r="I6" s="15">
        <v>223.6</v>
      </c>
      <c r="J6" s="15">
        <v>235.2</v>
      </c>
      <c r="K6" s="15">
        <v>242.7</v>
      </c>
      <c r="L6" s="16">
        <v>250.1</v>
      </c>
      <c r="M6" s="47">
        <f>L6*102.6%</f>
        <v>256.6026</v>
      </c>
    </row>
    <row r="7" spans="1:18" x14ac:dyDescent="0.2">
      <c r="H7" s="13"/>
      <c r="I7" s="45" t="s">
        <v>861</v>
      </c>
      <c r="J7" s="17"/>
      <c r="K7" s="17"/>
      <c r="L7" s="18"/>
      <c r="M7" s="18"/>
    </row>
    <row r="8" spans="1:18" x14ac:dyDescent="0.2">
      <c r="H8" s="13"/>
      <c r="I8" s="32" t="s">
        <v>856</v>
      </c>
      <c r="K8" s="19"/>
      <c r="L8" s="19"/>
      <c r="M8" s="19"/>
    </row>
    <row r="9" spans="1:18" x14ac:dyDescent="0.2">
      <c r="H9" s="13"/>
      <c r="I9" s="50" t="s">
        <v>859</v>
      </c>
    </row>
    <row r="10" spans="1:18" x14ac:dyDescent="0.2">
      <c r="H10" s="13"/>
      <c r="I10" s="9"/>
      <c r="J10" s="9"/>
      <c r="K10" s="12"/>
    </row>
    <row r="11" spans="1:18" ht="25.5" customHeight="1" x14ac:dyDescent="0.2">
      <c r="C11" s="51" t="s">
        <v>862</v>
      </c>
      <c r="D11" s="51"/>
      <c r="E11" s="51"/>
      <c r="F11" s="51"/>
      <c r="G11" s="51"/>
      <c r="H11" s="13"/>
      <c r="I11" s="52" t="s">
        <v>863</v>
      </c>
      <c r="J11" s="52"/>
      <c r="K11" s="52"/>
      <c r="L11" s="52"/>
      <c r="M11" s="52"/>
      <c r="O11" s="51" t="s">
        <v>850</v>
      </c>
      <c r="P11" s="51"/>
      <c r="Q11" s="26"/>
      <c r="R11" s="26"/>
    </row>
    <row r="12" spans="1:18" x14ac:dyDescent="0.2">
      <c r="A12" s="2" t="s">
        <v>810</v>
      </c>
      <c r="B12" s="42" t="s">
        <v>811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854</v>
      </c>
      <c r="H12" s="13"/>
      <c r="I12" s="1" t="s">
        <v>0</v>
      </c>
      <c r="J12" s="1" t="s">
        <v>1</v>
      </c>
      <c r="K12" s="1" t="s">
        <v>2</v>
      </c>
      <c r="L12" s="1" t="s">
        <v>3</v>
      </c>
      <c r="M12" s="1" t="s">
        <v>854</v>
      </c>
      <c r="O12" s="27" t="s">
        <v>851</v>
      </c>
      <c r="P12" s="27" t="s">
        <v>852</v>
      </c>
    </row>
    <row r="13" spans="1:18" x14ac:dyDescent="0.2">
      <c r="A13" s="2"/>
      <c r="B13" s="2"/>
      <c r="C13" s="1"/>
      <c r="D13" s="1"/>
      <c r="E13" s="1"/>
      <c r="F13" s="1"/>
      <c r="G13" s="1"/>
      <c r="H13" s="13"/>
      <c r="I13" s="1"/>
      <c r="J13" s="1"/>
      <c r="K13" s="1"/>
      <c r="L13" s="1"/>
      <c r="M13" s="1"/>
      <c r="O13" s="19"/>
      <c r="P13" s="19"/>
    </row>
    <row r="14" spans="1:18" ht="15.75" x14ac:dyDescent="0.25">
      <c r="A14" s="2"/>
      <c r="B14" s="7" t="s">
        <v>809</v>
      </c>
      <c r="C14" s="25">
        <v>1439.2199178294065</v>
      </c>
      <c r="D14" s="25">
        <v>1439.3223486223801</v>
      </c>
      <c r="E14" s="25">
        <v>1444.1236384953504</v>
      </c>
      <c r="F14" s="25">
        <v>1455.5997426959862</v>
      </c>
      <c r="G14" s="25">
        <v>1467.98</v>
      </c>
      <c r="H14" s="13"/>
      <c r="I14" s="46">
        <f>C14*$M$6/I$6</f>
        <v>1651.6438858980864</v>
      </c>
      <c r="J14" s="46">
        <f>D14*$M$6/J$6</f>
        <v>1570.2970106063315</v>
      </c>
      <c r="K14" s="46">
        <f>E14*$M$6/K$6</f>
        <v>1526.8474674881213</v>
      </c>
      <c r="L14" s="46">
        <f>F14*$M$6/L$6</f>
        <v>1493.4453360060818</v>
      </c>
      <c r="M14" s="46">
        <f>G14*$M$6/M$6</f>
        <v>1467.98</v>
      </c>
      <c r="O14" s="28">
        <f>M14-I14</f>
        <v>-183.66388589808639</v>
      </c>
      <c r="P14" s="29">
        <f>O14/I14</f>
        <v>-0.11120065739729275</v>
      </c>
    </row>
    <row r="15" spans="1:18" x14ac:dyDescent="0.2">
      <c r="C15" s="8"/>
      <c r="D15" s="24"/>
      <c r="E15" s="24"/>
      <c r="F15" s="24"/>
      <c r="G15" s="24"/>
      <c r="H15" s="13"/>
      <c r="I15" s="1"/>
      <c r="J15" s="1"/>
      <c r="K15" s="1"/>
      <c r="L15" s="1"/>
      <c r="M15" s="1"/>
      <c r="O15" s="19"/>
      <c r="P15" s="19"/>
    </row>
    <row r="16" spans="1:18" x14ac:dyDescent="0.2">
      <c r="A16" s="2" t="s">
        <v>4</v>
      </c>
      <c r="B16" s="2" t="s">
        <v>5</v>
      </c>
      <c r="C16" s="9">
        <v>286.94</v>
      </c>
      <c r="D16" s="9">
        <v>287.29000000000002</v>
      </c>
      <c r="E16" s="9">
        <v>287.69</v>
      </c>
      <c r="F16" s="43">
        <v>292.60000000000002</v>
      </c>
      <c r="G16" s="43">
        <v>290.05</v>
      </c>
      <c r="H16" s="13"/>
      <c r="I16" s="23">
        <f t="shared" ref="I16:L31" si="0">C16*$M$6/I$6</f>
        <v>329.29136871198574</v>
      </c>
      <c r="J16" s="23">
        <f t="shared" si="0"/>
        <v>313.43265711734699</v>
      </c>
      <c r="K16" s="23">
        <f t="shared" si="0"/>
        <v>304.16976511742888</v>
      </c>
      <c r="L16" s="23">
        <f t="shared" si="0"/>
        <v>300.20760000000001</v>
      </c>
      <c r="M16" s="23">
        <f>G16*$M$6/M$6</f>
        <v>290.05</v>
      </c>
      <c r="O16" s="30">
        <f>M16-I16</f>
        <v>-39.241368711985729</v>
      </c>
      <c r="P16" s="31">
        <f>O16/I16</f>
        <v>-0.11916913846080229</v>
      </c>
    </row>
    <row r="17" spans="1:16" x14ac:dyDescent="0.2">
      <c r="A17" s="2" t="s">
        <v>6</v>
      </c>
      <c r="B17" s="2" t="s">
        <v>7</v>
      </c>
      <c r="C17" s="9">
        <v>180.99</v>
      </c>
      <c r="D17" s="9">
        <v>183.25</v>
      </c>
      <c r="E17" s="9">
        <v>194.74</v>
      </c>
      <c r="F17" s="43">
        <v>203.15</v>
      </c>
      <c r="G17" s="43">
        <v>209.88</v>
      </c>
      <c r="H17" s="44"/>
      <c r="I17" s="23">
        <f t="shared" si="0"/>
        <v>207.70350882826475</v>
      </c>
      <c r="J17" s="23">
        <f t="shared" si="0"/>
        <v>199.9252825255102</v>
      </c>
      <c r="K17" s="23">
        <f t="shared" si="0"/>
        <v>205.89530417799753</v>
      </c>
      <c r="L17" s="23">
        <f t="shared" si="0"/>
        <v>208.43189999999998</v>
      </c>
      <c r="M17" s="23">
        <f t="shared" ref="M17:M80" si="1">G17*$M$6/M$6</f>
        <v>209.88</v>
      </c>
      <c r="O17" s="30">
        <f t="shared" ref="O17:O80" si="2">M17-I17</f>
        <v>2.1764911717352504</v>
      </c>
      <c r="P17" s="31">
        <f t="shared" ref="P17:P80" si="3">O17/I17</f>
        <v>1.0478836799694299E-2</v>
      </c>
    </row>
    <row r="18" spans="1:16" x14ac:dyDescent="0.2">
      <c r="A18" s="2" t="s">
        <v>8</v>
      </c>
      <c r="B18" s="2" t="s">
        <v>9</v>
      </c>
      <c r="C18" s="9">
        <v>186.1</v>
      </c>
      <c r="D18" s="9">
        <v>186.46</v>
      </c>
      <c r="E18" s="9">
        <v>188.48</v>
      </c>
      <c r="F18" s="43">
        <v>193.24</v>
      </c>
      <c r="G18" s="43">
        <v>193.13</v>
      </c>
      <c r="H18" s="13"/>
      <c r="I18" s="23">
        <f t="shared" si="0"/>
        <v>213.56772745974953</v>
      </c>
      <c r="J18" s="23">
        <f t="shared" si="0"/>
        <v>203.42738433673472</v>
      </c>
      <c r="K18" s="23">
        <f t="shared" si="0"/>
        <v>199.27671218788626</v>
      </c>
      <c r="L18" s="23">
        <f t="shared" si="0"/>
        <v>198.26424000000003</v>
      </c>
      <c r="M18" s="23">
        <f t="shared" si="1"/>
        <v>193.13</v>
      </c>
      <c r="O18" s="30">
        <f t="shared" si="2"/>
        <v>-20.437727459749539</v>
      </c>
      <c r="P18" s="31">
        <f t="shared" si="3"/>
        <v>-9.5696703349532883E-2</v>
      </c>
    </row>
    <row r="19" spans="1:16" x14ac:dyDescent="0.2">
      <c r="A19" s="2" t="s">
        <v>10</v>
      </c>
      <c r="B19" s="2" t="s">
        <v>11</v>
      </c>
      <c r="C19" s="9">
        <v>219.47</v>
      </c>
      <c r="D19" s="9">
        <v>219.65</v>
      </c>
      <c r="E19" s="9">
        <v>221.55</v>
      </c>
      <c r="F19" s="43">
        <v>221.6</v>
      </c>
      <c r="G19" s="43">
        <v>222.91</v>
      </c>
      <c r="H19" s="13"/>
      <c r="I19" s="23">
        <f t="shared" si="0"/>
        <v>251.8630260375671</v>
      </c>
      <c r="J19" s="23">
        <f t="shared" si="0"/>
        <v>239.63758966836735</v>
      </c>
      <c r="K19" s="23">
        <f t="shared" si="0"/>
        <v>234.24106316440052</v>
      </c>
      <c r="L19" s="23">
        <f t="shared" si="0"/>
        <v>227.36159999999998</v>
      </c>
      <c r="M19" s="23">
        <f t="shared" si="1"/>
        <v>222.91</v>
      </c>
      <c r="O19" s="30">
        <f t="shared" si="2"/>
        <v>-28.953026037567099</v>
      </c>
      <c r="P19" s="31">
        <f t="shared" si="3"/>
        <v>-0.11495544420739452</v>
      </c>
    </row>
    <row r="20" spans="1:16" x14ac:dyDescent="0.2">
      <c r="A20" s="2" t="s">
        <v>12</v>
      </c>
      <c r="B20" s="2" t="s">
        <v>13</v>
      </c>
      <c r="C20" s="9">
        <v>172.53</v>
      </c>
      <c r="D20" s="9">
        <v>172.96</v>
      </c>
      <c r="E20" s="9">
        <v>172.93</v>
      </c>
      <c r="F20" s="43">
        <v>173.25</v>
      </c>
      <c r="G20" s="43">
        <v>178.08</v>
      </c>
      <c r="H20" s="13"/>
      <c r="I20" s="23">
        <f t="shared" si="0"/>
        <v>197.99484158318427</v>
      </c>
      <c r="J20" s="23">
        <f t="shared" si="0"/>
        <v>188.69891877551024</v>
      </c>
      <c r="K20" s="23">
        <f t="shared" si="0"/>
        <v>182.83596051915947</v>
      </c>
      <c r="L20" s="23">
        <f t="shared" si="0"/>
        <v>177.75450000000001</v>
      </c>
      <c r="M20" s="23">
        <f t="shared" si="1"/>
        <v>178.08</v>
      </c>
      <c r="O20" s="30">
        <f t="shared" si="2"/>
        <v>-19.914841583184256</v>
      </c>
      <c r="P20" s="31">
        <f t="shared" si="3"/>
        <v>-0.10058262843588965</v>
      </c>
    </row>
    <row r="21" spans="1:16" x14ac:dyDescent="0.2">
      <c r="A21" s="2" t="s">
        <v>14</v>
      </c>
      <c r="B21" s="2" t="s">
        <v>15</v>
      </c>
      <c r="C21" s="9">
        <v>157.62</v>
      </c>
      <c r="D21" s="9">
        <v>158.66999999999999</v>
      </c>
      <c r="E21" s="9">
        <v>158.99</v>
      </c>
      <c r="F21" s="43">
        <v>170.12</v>
      </c>
      <c r="G21" s="43">
        <v>172.57</v>
      </c>
      <c r="H21" s="13"/>
      <c r="I21" s="23">
        <f t="shared" si="0"/>
        <v>180.88417626118067</v>
      </c>
      <c r="J21" s="23">
        <f t="shared" si="0"/>
        <v>173.10856522959182</v>
      </c>
      <c r="K21" s="23">
        <f t="shared" si="0"/>
        <v>168.09743458590853</v>
      </c>
      <c r="L21" s="23">
        <f t="shared" si="0"/>
        <v>174.54312000000002</v>
      </c>
      <c r="M21" s="23">
        <f t="shared" si="1"/>
        <v>172.57</v>
      </c>
      <c r="O21" s="30">
        <f t="shared" si="2"/>
        <v>-8.3141762611806769</v>
      </c>
      <c r="P21" s="31">
        <f t="shared" si="3"/>
        <v>-4.596408836323939E-2</v>
      </c>
    </row>
    <row r="22" spans="1:16" x14ac:dyDescent="0.2">
      <c r="A22" s="2" t="s">
        <v>812</v>
      </c>
      <c r="B22" s="2" t="s">
        <v>16</v>
      </c>
      <c r="C22" s="9">
        <v>168.03</v>
      </c>
      <c r="D22" s="9">
        <v>168.03</v>
      </c>
      <c r="E22" s="9">
        <v>168.03</v>
      </c>
      <c r="F22" s="43">
        <v>168.03</v>
      </c>
      <c r="G22" s="43">
        <v>171.37</v>
      </c>
      <c r="H22" s="13"/>
      <c r="I22" s="23">
        <f t="shared" si="0"/>
        <v>192.8306568783542</v>
      </c>
      <c r="J22" s="23">
        <f t="shared" si="0"/>
        <v>183.32030135204081</v>
      </c>
      <c r="K22" s="23">
        <f t="shared" si="0"/>
        <v>177.65527349814587</v>
      </c>
      <c r="L22" s="23">
        <f t="shared" si="0"/>
        <v>172.39878000000002</v>
      </c>
      <c r="M22" s="23">
        <f t="shared" si="1"/>
        <v>171.37</v>
      </c>
      <c r="O22" s="30">
        <f t="shared" si="2"/>
        <v>-21.4606568783542</v>
      </c>
      <c r="P22" s="31">
        <f t="shared" si="3"/>
        <v>-0.1112927644689428</v>
      </c>
    </row>
    <row r="23" spans="1:16" x14ac:dyDescent="0.2">
      <c r="A23" s="2" t="s">
        <v>17</v>
      </c>
      <c r="B23" s="2" t="s">
        <v>18</v>
      </c>
      <c r="C23" s="9">
        <v>60.38</v>
      </c>
      <c r="D23" s="9">
        <v>60.38</v>
      </c>
      <c r="E23" s="9">
        <v>62.77</v>
      </c>
      <c r="F23" s="43">
        <v>64.02</v>
      </c>
      <c r="G23" s="43">
        <v>65.3</v>
      </c>
      <c r="H23" s="13"/>
      <c r="I23" s="23">
        <f t="shared" si="0"/>
        <v>69.291882772808592</v>
      </c>
      <c r="J23" s="23">
        <f t="shared" si="0"/>
        <v>65.874425969387758</v>
      </c>
      <c r="K23" s="23">
        <f t="shared" si="0"/>
        <v>66.365658022249704</v>
      </c>
      <c r="L23" s="23">
        <f t="shared" si="0"/>
        <v>65.684519999999992</v>
      </c>
      <c r="M23" s="23">
        <f t="shared" si="1"/>
        <v>65.3</v>
      </c>
      <c r="O23" s="30">
        <f t="shared" si="2"/>
        <v>-3.9918827728085944</v>
      </c>
      <c r="P23" s="31">
        <f t="shared" si="3"/>
        <v>-5.7609673933915424E-2</v>
      </c>
    </row>
    <row r="24" spans="1:16" x14ac:dyDescent="0.2">
      <c r="A24" s="2" t="s">
        <v>19</v>
      </c>
      <c r="B24" s="3" t="s">
        <v>20</v>
      </c>
      <c r="C24" s="9">
        <v>200.84</v>
      </c>
      <c r="D24" s="9">
        <v>201.83</v>
      </c>
      <c r="E24" s="9">
        <v>202.8</v>
      </c>
      <c r="F24" s="43">
        <v>207.24</v>
      </c>
      <c r="G24" s="43">
        <v>209.78</v>
      </c>
      <c r="H24" s="13"/>
      <c r="I24" s="23">
        <f t="shared" si="0"/>
        <v>230.48330135957067</v>
      </c>
      <c r="J24" s="23">
        <f t="shared" si="0"/>
        <v>220.19601512755102</v>
      </c>
      <c r="K24" s="23">
        <f t="shared" si="0"/>
        <v>214.41700568603218</v>
      </c>
      <c r="L24" s="23">
        <f t="shared" si="0"/>
        <v>212.62824000000001</v>
      </c>
      <c r="M24" s="23">
        <f t="shared" si="1"/>
        <v>209.78</v>
      </c>
      <c r="O24" s="30">
        <f t="shared" si="2"/>
        <v>-20.703301359570673</v>
      </c>
      <c r="P24" s="31">
        <f t="shared" si="3"/>
        <v>-8.9825602277676594E-2</v>
      </c>
    </row>
    <row r="25" spans="1:16" x14ac:dyDescent="0.2">
      <c r="A25" s="2" t="s">
        <v>21</v>
      </c>
      <c r="B25" s="2" t="s">
        <v>22</v>
      </c>
      <c r="C25" s="9">
        <v>200.83</v>
      </c>
      <c r="D25" s="9">
        <v>202.72</v>
      </c>
      <c r="E25" s="9">
        <v>210.47</v>
      </c>
      <c r="F25" s="43">
        <v>217.66</v>
      </c>
      <c r="G25" s="43">
        <v>217.9</v>
      </c>
      <c r="H25" s="13"/>
      <c r="I25" s="23">
        <f t="shared" si="0"/>
        <v>230.47182539355995</v>
      </c>
      <c r="J25" s="23">
        <f t="shared" si="0"/>
        <v>221.16700285714288</v>
      </c>
      <c r="K25" s="23">
        <f t="shared" si="0"/>
        <v>222.5263667985167</v>
      </c>
      <c r="L25" s="23">
        <f t="shared" si="0"/>
        <v>223.31915999999998</v>
      </c>
      <c r="M25" s="23">
        <f t="shared" si="1"/>
        <v>217.9</v>
      </c>
      <c r="O25" s="30">
        <f t="shared" si="2"/>
        <v>-12.571825393559948</v>
      </c>
      <c r="P25" s="31">
        <f t="shared" si="3"/>
        <v>-5.454820940517114E-2</v>
      </c>
    </row>
    <row r="26" spans="1:16" x14ac:dyDescent="0.2">
      <c r="A26" s="2" t="s">
        <v>23</v>
      </c>
      <c r="B26" s="2" t="s">
        <v>24</v>
      </c>
      <c r="C26" s="9">
        <v>1016.4</v>
      </c>
      <c r="D26" s="9">
        <v>1016.4</v>
      </c>
      <c r="E26" s="9">
        <v>1016.4</v>
      </c>
      <c r="F26" s="43">
        <v>1016.4</v>
      </c>
      <c r="G26" s="43">
        <v>1016.4</v>
      </c>
      <c r="H26" s="13"/>
      <c r="I26" s="23">
        <f t="shared" si="0"/>
        <v>1166.4171853309481</v>
      </c>
      <c r="J26" s="23">
        <f t="shared" si="0"/>
        <v>1108.8898071428571</v>
      </c>
      <c r="K26" s="23">
        <f t="shared" si="0"/>
        <v>1074.6225077873919</v>
      </c>
      <c r="L26" s="23">
        <f t="shared" si="0"/>
        <v>1042.8263999999999</v>
      </c>
      <c r="M26" s="23">
        <f t="shared" si="1"/>
        <v>1016.4</v>
      </c>
      <c r="O26" s="30">
        <f t="shared" si="2"/>
        <v>-150.01718533094811</v>
      </c>
      <c r="P26" s="31">
        <f t="shared" si="3"/>
        <v>-0.12861366174777653</v>
      </c>
    </row>
    <row r="27" spans="1:16" x14ac:dyDescent="0.2">
      <c r="A27" s="2" t="s">
        <v>25</v>
      </c>
      <c r="B27" s="2" t="s">
        <v>26</v>
      </c>
      <c r="C27" s="9">
        <v>1113.2</v>
      </c>
      <c r="D27" s="9">
        <v>1113.2</v>
      </c>
      <c r="E27" s="9">
        <v>1113.2</v>
      </c>
      <c r="F27" s="43">
        <v>1113.2</v>
      </c>
      <c r="G27" s="43">
        <v>1102.07</v>
      </c>
      <c r="H27" s="13"/>
      <c r="I27" s="23">
        <f t="shared" si="0"/>
        <v>1277.5045363148481</v>
      </c>
      <c r="J27" s="23">
        <f t="shared" si="0"/>
        <v>1214.4983602040818</v>
      </c>
      <c r="K27" s="23">
        <f t="shared" si="0"/>
        <v>1176.9675085290482</v>
      </c>
      <c r="L27" s="23">
        <f t="shared" si="0"/>
        <v>1142.1432</v>
      </c>
      <c r="M27" s="23">
        <f t="shared" si="1"/>
        <v>1102.07</v>
      </c>
      <c r="O27" s="30">
        <f t="shared" si="2"/>
        <v>-175.43453631484817</v>
      </c>
      <c r="P27" s="31">
        <f t="shared" si="3"/>
        <v>-0.13732595957812815</v>
      </c>
    </row>
    <row r="28" spans="1:16" x14ac:dyDescent="0.2">
      <c r="A28" s="2" t="s">
        <v>27</v>
      </c>
      <c r="B28" s="2" t="s">
        <v>28</v>
      </c>
      <c r="C28" s="9">
        <v>1207.3599999999999</v>
      </c>
      <c r="D28" s="9">
        <v>1208.08</v>
      </c>
      <c r="E28" s="9">
        <v>1208.55</v>
      </c>
      <c r="F28" s="43">
        <v>1208.94</v>
      </c>
      <c r="G28" s="43">
        <v>1232.1300000000001</v>
      </c>
      <c r="H28" s="13"/>
      <c r="I28" s="23">
        <f t="shared" si="0"/>
        <v>1385.5622322719139</v>
      </c>
      <c r="J28" s="23">
        <f t="shared" si="0"/>
        <v>1318.0121981632653</v>
      </c>
      <c r="K28" s="23">
        <f t="shared" si="0"/>
        <v>1277.7794488257107</v>
      </c>
      <c r="L28" s="23">
        <f t="shared" si="0"/>
        <v>1240.3724400000001</v>
      </c>
      <c r="M28" s="23">
        <f t="shared" si="1"/>
        <v>1232.1300000000001</v>
      </c>
      <c r="O28" s="30">
        <f t="shared" si="2"/>
        <v>-153.43223227191379</v>
      </c>
      <c r="P28" s="31">
        <f t="shared" si="3"/>
        <v>-0.11073644236125729</v>
      </c>
    </row>
    <row r="29" spans="1:16" x14ac:dyDescent="0.2">
      <c r="A29" s="2" t="s">
        <v>29</v>
      </c>
      <c r="B29" s="2" t="s">
        <v>30</v>
      </c>
      <c r="C29" s="9">
        <v>206.64</v>
      </c>
      <c r="D29" s="9">
        <v>206.62</v>
      </c>
      <c r="E29" s="9">
        <v>213.7</v>
      </c>
      <c r="F29" s="43">
        <v>218.07</v>
      </c>
      <c r="G29" s="43">
        <v>222.17</v>
      </c>
      <c r="H29" s="13"/>
      <c r="I29" s="23">
        <f t="shared" si="0"/>
        <v>237.13936164579604</v>
      </c>
      <c r="J29" s="23">
        <f t="shared" si="0"/>
        <v>225.42189290816327</v>
      </c>
      <c r="K29" s="23">
        <f t="shared" si="0"/>
        <v>225.94139110012361</v>
      </c>
      <c r="L29" s="23">
        <f t="shared" si="0"/>
        <v>223.73982000000001</v>
      </c>
      <c r="M29" s="23">
        <f t="shared" si="1"/>
        <v>222.17</v>
      </c>
      <c r="O29" s="30">
        <f t="shared" si="2"/>
        <v>-14.969361645796056</v>
      </c>
      <c r="P29" s="31">
        <f t="shared" si="3"/>
        <v>-6.3124744630775761E-2</v>
      </c>
    </row>
    <row r="30" spans="1:16" x14ac:dyDescent="0.2">
      <c r="A30" s="2" t="s">
        <v>31</v>
      </c>
      <c r="B30" s="2" t="s">
        <v>32</v>
      </c>
      <c r="C30" s="9">
        <v>259.14</v>
      </c>
      <c r="D30" s="9">
        <v>258.43</v>
      </c>
      <c r="E30" s="9">
        <v>258.60000000000002</v>
      </c>
      <c r="F30" s="43">
        <v>259.62</v>
      </c>
      <c r="G30" s="43">
        <v>259.37</v>
      </c>
      <c r="H30" s="13"/>
      <c r="I30" s="23">
        <f t="shared" si="0"/>
        <v>297.38818320214671</v>
      </c>
      <c r="J30" s="23">
        <f t="shared" si="0"/>
        <v>281.94647073979593</v>
      </c>
      <c r="K30" s="23">
        <f t="shared" si="0"/>
        <v>273.4134007416564</v>
      </c>
      <c r="L30" s="23">
        <f t="shared" si="0"/>
        <v>266.37012000000004</v>
      </c>
      <c r="M30" s="23">
        <f t="shared" si="1"/>
        <v>259.37</v>
      </c>
      <c r="O30" s="30">
        <f t="shared" si="2"/>
        <v>-38.018183202146702</v>
      </c>
      <c r="P30" s="31">
        <f t="shared" si="3"/>
        <v>-0.12784026181801653</v>
      </c>
    </row>
    <row r="31" spans="1:16" x14ac:dyDescent="0.2">
      <c r="A31" s="2" t="s">
        <v>33</v>
      </c>
      <c r="B31" s="2" t="s">
        <v>34</v>
      </c>
      <c r="C31" s="9">
        <v>119.72</v>
      </c>
      <c r="D31" s="9">
        <v>120.96</v>
      </c>
      <c r="E31" s="9">
        <v>121.04</v>
      </c>
      <c r="F31" s="43">
        <v>122.16</v>
      </c>
      <c r="G31" s="43">
        <v>122.29</v>
      </c>
      <c r="H31" s="13"/>
      <c r="I31" s="23">
        <f t="shared" si="0"/>
        <v>137.39026508050091</v>
      </c>
      <c r="J31" s="23">
        <f t="shared" si="0"/>
        <v>131.96705142857144</v>
      </c>
      <c r="K31" s="23">
        <f t="shared" si="0"/>
        <v>127.97354224969099</v>
      </c>
      <c r="L31" s="23">
        <f t="shared" si="0"/>
        <v>125.33615999999999</v>
      </c>
      <c r="M31" s="23">
        <f t="shared" si="1"/>
        <v>122.29</v>
      </c>
      <c r="O31" s="30">
        <f t="shared" si="2"/>
        <v>-15.100265080500904</v>
      </c>
      <c r="P31" s="31">
        <f t="shared" si="3"/>
        <v>-0.10990782404891078</v>
      </c>
    </row>
    <row r="32" spans="1:16" x14ac:dyDescent="0.2">
      <c r="A32" s="2" t="s">
        <v>35</v>
      </c>
      <c r="B32" s="2" t="s">
        <v>36</v>
      </c>
      <c r="C32" s="9">
        <v>174.78</v>
      </c>
      <c r="D32" s="9">
        <v>175.19</v>
      </c>
      <c r="E32" s="9">
        <v>175.8</v>
      </c>
      <c r="F32" s="43">
        <v>178.21</v>
      </c>
      <c r="G32" s="43">
        <v>183.52</v>
      </c>
      <c r="H32" s="13"/>
      <c r="I32" s="23">
        <f t="shared" ref="I32:I95" si="4">C32*$M$6/I$6</f>
        <v>200.5769339355993</v>
      </c>
      <c r="J32" s="23">
        <f t="shared" ref="J32:J95" si="5">D32*$M$6/J$6</f>
        <v>191.13184308673468</v>
      </c>
      <c r="K32" s="23">
        <f t="shared" ref="K32:K95" si="6">E32*$M$6/K$6</f>
        <v>185.87036291718172</v>
      </c>
      <c r="L32" s="23">
        <f t="shared" ref="L32:L95" si="7">F32*$M$6/L$6</f>
        <v>182.84345999999999</v>
      </c>
      <c r="M32" s="23">
        <f t="shared" si="1"/>
        <v>183.52</v>
      </c>
      <c r="O32" s="30">
        <f t="shared" si="2"/>
        <v>-17.056933935599289</v>
      </c>
      <c r="P32" s="31">
        <f t="shared" si="3"/>
        <v>-8.5039359217026836E-2</v>
      </c>
    </row>
    <row r="33" spans="1:16" x14ac:dyDescent="0.2">
      <c r="A33" s="2" t="s">
        <v>37</v>
      </c>
      <c r="B33" s="2" t="s">
        <v>38</v>
      </c>
      <c r="C33" s="9">
        <v>1232.92</v>
      </c>
      <c r="D33" s="9">
        <v>1233.22</v>
      </c>
      <c r="E33" s="9">
        <v>1235.47</v>
      </c>
      <c r="F33" s="43">
        <v>1236.3</v>
      </c>
      <c r="G33" s="43">
        <v>1237.57</v>
      </c>
      <c r="H33" s="13"/>
      <c r="I33" s="23">
        <f t="shared" si="4"/>
        <v>1414.8948013953491</v>
      </c>
      <c r="J33" s="23">
        <f t="shared" si="5"/>
        <v>1345.4398740306124</v>
      </c>
      <c r="K33" s="23">
        <f t="shared" si="6"/>
        <v>1306.2415089493202</v>
      </c>
      <c r="L33" s="23">
        <f t="shared" si="7"/>
        <v>1268.4438</v>
      </c>
      <c r="M33" s="23">
        <f t="shared" si="1"/>
        <v>1237.57</v>
      </c>
      <c r="O33" s="30">
        <f t="shared" si="2"/>
        <v>-177.32480139534914</v>
      </c>
      <c r="P33" s="31">
        <f t="shared" si="3"/>
        <v>-0.12532719833338418</v>
      </c>
    </row>
    <row r="34" spans="1:16" x14ac:dyDescent="0.2">
      <c r="A34" s="4" t="s">
        <v>39</v>
      </c>
      <c r="B34" s="4" t="s">
        <v>40</v>
      </c>
      <c r="C34" s="9">
        <v>1336.5</v>
      </c>
      <c r="D34" s="9">
        <v>1328.71</v>
      </c>
      <c r="E34" s="9">
        <v>1329.01</v>
      </c>
      <c r="F34" s="43">
        <v>1331.3</v>
      </c>
      <c r="G34" s="43">
        <v>1331.44</v>
      </c>
      <c r="H34" s="13"/>
      <c r="I34" s="23">
        <f t="shared" si="4"/>
        <v>1533.762857334526</v>
      </c>
      <c r="J34" s="23">
        <f t="shared" si="5"/>
        <v>1449.6192204336737</v>
      </c>
      <c r="K34" s="23">
        <f t="shared" si="6"/>
        <v>1405.1397668974043</v>
      </c>
      <c r="L34" s="23">
        <f t="shared" si="7"/>
        <v>1365.9138</v>
      </c>
      <c r="M34" s="23">
        <f t="shared" si="1"/>
        <v>1331.44</v>
      </c>
      <c r="O34" s="30">
        <f t="shared" si="2"/>
        <v>-202.32285733452591</v>
      </c>
      <c r="P34" s="31">
        <f t="shared" si="3"/>
        <v>-0.13191273759630343</v>
      </c>
    </row>
    <row r="35" spans="1:16" x14ac:dyDescent="0.2">
      <c r="A35" s="2" t="s">
        <v>41</v>
      </c>
      <c r="B35" s="2" t="s">
        <v>42</v>
      </c>
      <c r="C35" s="9">
        <v>82.44</v>
      </c>
      <c r="D35" s="9">
        <v>82.44</v>
      </c>
      <c r="E35" s="9">
        <v>84.09</v>
      </c>
      <c r="F35" s="43">
        <v>85.77</v>
      </c>
      <c r="G35" s="43">
        <v>87.48</v>
      </c>
      <c r="H35" s="13"/>
      <c r="I35" s="23">
        <f t="shared" si="4"/>
        <v>94.607863792486583</v>
      </c>
      <c r="J35" s="23">
        <f t="shared" si="5"/>
        <v>89.941829693877551</v>
      </c>
      <c r="K35" s="23">
        <f t="shared" si="6"/>
        <v>88.906932978986404</v>
      </c>
      <c r="L35" s="23">
        <f t="shared" si="7"/>
        <v>88.000019999999992</v>
      </c>
      <c r="M35" s="23">
        <f t="shared" si="1"/>
        <v>87.48</v>
      </c>
      <c r="O35" s="30">
        <f t="shared" si="2"/>
        <v>-7.1278637924865791</v>
      </c>
      <c r="P35" s="31">
        <f t="shared" si="3"/>
        <v>-7.534113451838291E-2</v>
      </c>
    </row>
    <row r="36" spans="1:16" x14ac:dyDescent="0.2">
      <c r="A36" s="2" t="s">
        <v>813</v>
      </c>
      <c r="B36" s="2" t="s">
        <v>43</v>
      </c>
      <c r="C36" s="9">
        <v>144.77000000000001</v>
      </c>
      <c r="D36" s="9">
        <v>144.77000000000001</v>
      </c>
      <c r="E36" s="9">
        <v>150.49</v>
      </c>
      <c r="F36" s="43">
        <v>153.49</v>
      </c>
      <c r="G36" s="43">
        <v>156.55000000000001</v>
      </c>
      <c r="H36" s="13"/>
      <c r="I36" s="23">
        <f t="shared" si="4"/>
        <v>166.13755993738823</v>
      </c>
      <c r="J36" s="23">
        <f t="shared" si="5"/>
        <v>157.94370068877555</v>
      </c>
      <c r="K36" s="23">
        <f t="shared" si="6"/>
        <v>159.1105285290482</v>
      </c>
      <c r="L36" s="23">
        <f t="shared" si="7"/>
        <v>157.48074</v>
      </c>
      <c r="M36" s="23">
        <f t="shared" si="1"/>
        <v>156.55000000000001</v>
      </c>
      <c r="O36" s="30">
        <f t="shared" si="2"/>
        <v>-9.587559937388221</v>
      </c>
      <c r="P36" s="31">
        <f t="shared" si="3"/>
        <v>-5.7708563560229582E-2</v>
      </c>
    </row>
    <row r="37" spans="1:16" x14ac:dyDescent="0.2">
      <c r="A37" s="2" t="s">
        <v>44</v>
      </c>
      <c r="B37" s="2" t="s">
        <v>45</v>
      </c>
      <c r="C37" s="9">
        <v>55.66</v>
      </c>
      <c r="D37" s="9">
        <v>55.66</v>
      </c>
      <c r="E37" s="9">
        <v>55.66</v>
      </c>
      <c r="F37" s="43">
        <v>60.66</v>
      </c>
      <c r="G37" s="43">
        <v>60.66</v>
      </c>
      <c r="H37" s="13"/>
      <c r="I37" s="23">
        <f t="shared" si="4"/>
        <v>63.875226815742394</v>
      </c>
      <c r="J37" s="23">
        <f t="shared" si="5"/>
        <v>60.724918010204078</v>
      </c>
      <c r="K37" s="23">
        <f t="shared" si="6"/>
        <v>58.848375426452407</v>
      </c>
      <c r="L37" s="23">
        <f t="shared" si="7"/>
        <v>62.237159999999996</v>
      </c>
      <c r="M37" s="23">
        <f t="shared" si="1"/>
        <v>60.66</v>
      </c>
      <c r="O37" s="30">
        <f t="shared" si="2"/>
        <v>-3.2152268157423975</v>
      </c>
      <c r="P37" s="31">
        <f t="shared" si="3"/>
        <v>-5.0336053209129074E-2</v>
      </c>
    </row>
    <row r="38" spans="1:16" x14ac:dyDescent="0.2">
      <c r="A38" s="2" t="s">
        <v>46</v>
      </c>
      <c r="B38" s="2" t="s">
        <v>47</v>
      </c>
      <c r="C38" s="9">
        <v>1128.5899999999999</v>
      </c>
      <c r="D38" s="9">
        <v>1128.5899999999999</v>
      </c>
      <c r="E38" s="9">
        <v>1128.5899999999999</v>
      </c>
      <c r="F38" s="43">
        <v>1128.5899999999999</v>
      </c>
      <c r="G38" s="43">
        <v>1128.5899999999999</v>
      </c>
      <c r="H38" s="13"/>
      <c r="I38" s="23">
        <f t="shared" si="4"/>
        <v>1295.1660480053665</v>
      </c>
      <c r="J38" s="23">
        <f t="shared" si="5"/>
        <v>1231.2888109438775</v>
      </c>
      <c r="K38" s="23">
        <f t="shared" si="6"/>
        <v>1193.2390949072928</v>
      </c>
      <c r="L38" s="23">
        <f t="shared" si="7"/>
        <v>1157.9333399999998</v>
      </c>
      <c r="M38" s="23">
        <f t="shared" si="1"/>
        <v>1128.5899999999999</v>
      </c>
      <c r="O38" s="30">
        <f t="shared" si="2"/>
        <v>-166.5760480053666</v>
      </c>
      <c r="P38" s="31">
        <f t="shared" si="3"/>
        <v>-0.12861366174777644</v>
      </c>
    </row>
    <row r="39" spans="1:16" x14ac:dyDescent="0.2">
      <c r="A39" s="2" t="s">
        <v>48</v>
      </c>
      <c r="B39" s="2" t="s">
        <v>49</v>
      </c>
      <c r="C39" s="9">
        <v>1113.97</v>
      </c>
      <c r="D39" s="9">
        <v>1113.97</v>
      </c>
      <c r="E39" s="9">
        <v>1113.95</v>
      </c>
      <c r="F39" s="43">
        <v>1113.8699999999999</v>
      </c>
      <c r="G39" s="43">
        <v>1136.05</v>
      </c>
      <c r="H39" s="13"/>
      <c r="I39" s="23">
        <f t="shared" si="4"/>
        <v>1278.3881856976745</v>
      </c>
      <c r="J39" s="23">
        <f t="shared" si="5"/>
        <v>1215.338428239796</v>
      </c>
      <c r="K39" s="23">
        <f t="shared" si="6"/>
        <v>1177.7604708281831</v>
      </c>
      <c r="L39" s="23">
        <f t="shared" si="7"/>
        <v>1142.83062</v>
      </c>
      <c r="M39" s="23">
        <f t="shared" si="1"/>
        <v>1136.05</v>
      </c>
      <c r="O39" s="30">
        <f t="shared" si="2"/>
        <v>-142.33818569767459</v>
      </c>
      <c r="P39" s="31">
        <f t="shared" si="3"/>
        <v>-0.11134191264447127</v>
      </c>
    </row>
    <row r="40" spans="1:16" x14ac:dyDescent="0.2">
      <c r="A40" s="2" t="s">
        <v>50</v>
      </c>
      <c r="B40" s="2" t="s">
        <v>51</v>
      </c>
      <c r="C40" s="9">
        <v>208.56</v>
      </c>
      <c r="D40" s="9">
        <v>210.49</v>
      </c>
      <c r="E40" s="9">
        <v>212.36</v>
      </c>
      <c r="F40" s="43">
        <v>212.9</v>
      </c>
      <c r="G40" s="43">
        <v>217.65</v>
      </c>
      <c r="H40" s="13"/>
      <c r="I40" s="23">
        <f t="shared" si="4"/>
        <v>239.34274711985688</v>
      </c>
      <c r="J40" s="23">
        <f t="shared" si="5"/>
        <v>229.64405303571431</v>
      </c>
      <c r="K40" s="23">
        <f t="shared" si="6"/>
        <v>224.52463179233624</v>
      </c>
      <c r="L40" s="23">
        <f t="shared" si="7"/>
        <v>218.43540000000002</v>
      </c>
      <c r="M40" s="23">
        <f t="shared" si="1"/>
        <v>217.65</v>
      </c>
      <c r="O40" s="30">
        <f t="shared" si="2"/>
        <v>-21.692747119856875</v>
      </c>
      <c r="P40" s="31">
        <f t="shared" si="3"/>
        <v>-9.0634654197370296E-2</v>
      </c>
    </row>
    <row r="41" spans="1:16" x14ac:dyDescent="0.2">
      <c r="A41" s="2" t="s">
        <v>52</v>
      </c>
      <c r="B41" s="2" t="s">
        <v>53</v>
      </c>
      <c r="C41" s="9">
        <v>1271.3800000000001</v>
      </c>
      <c r="D41" s="9">
        <v>1271.3900000000001</v>
      </c>
      <c r="E41" s="9">
        <v>1271.45</v>
      </c>
      <c r="F41" s="43">
        <v>1271.8800000000001</v>
      </c>
      <c r="G41" s="43">
        <v>1271.73</v>
      </c>
      <c r="H41" s="13"/>
      <c r="I41" s="23">
        <f t="shared" si="4"/>
        <v>1459.0313666726297</v>
      </c>
      <c r="J41" s="23">
        <f t="shared" si="5"/>
        <v>1387.0832466581635</v>
      </c>
      <c r="K41" s="23">
        <f t="shared" si="6"/>
        <v>1344.282553646477</v>
      </c>
      <c r="L41" s="23">
        <f t="shared" si="7"/>
        <v>1304.9488800000001</v>
      </c>
      <c r="M41" s="23">
        <f t="shared" si="1"/>
        <v>1271.73</v>
      </c>
      <c r="O41" s="30">
        <f t="shared" si="2"/>
        <v>-187.30136667262968</v>
      </c>
      <c r="P41" s="31">
        <f t="shared" si="3"/>
        <v>-0.12837377656916094</v>
      </c>
    </row>
    <row r="42" spans="1:16" x14ac:dyDescent="0.2">
      <c r="A42" s="2" t="s">
        <v>54</v>
      </c>
      <c r="B42" s="2" t="s">
        <v>55</v>
      </c>
      <c r="C42" s="9">
        <v>1306.0899999999999</v>
      </c>
      <c r="D42" s="9">
        <v>1306.0899999999999</v>
      </c>
      <c r="E42" s="9">
        <v>1306.0899999999999</v>
      </c>
      <c r="F42" s="43">
        <v>1306</v>
      </c>
      <c r="G42" s="43">
        <v>1306</v>
      </c>
      <c r="H42" s="13"/>
      <c r="I42" s="23">
        <f t="shared" si="4"/>
        <v>1498.8644446958854</v>
      </c>
      <c r="J42" s="23">
        <f t="shared" si="5"/>
        <v>1424.9408581377552</v>
      </c>
      <c r="K42" s="23">
        <f t="shared" si="6"/>
        <v>1380.9068390358468</v>
      </c>
      <c r="L42" s="23">
        <f t="shared" si="7"/>
        <v>1339.9559999999999</v>
      </c>
      <c r="M42" s="23">
        <f t="shared" si="1"/>
        <v>1306</v>
      </c>
      <c r="O42" s="30">
        <f t="shared" si="2"/>
        <v>-192.86444469588537</v>
      </c>
      <c r="P42" s="31">
        <f t="shared" si="3"/>
        <v>-0.12867370720440094</v>
      </c>
    </row>
    <row r="43" spans="1:16" x14ac:dyDescent="0.2">
      <c r="A43" s="2" t="s">
        <v>56</v>
      </c>
      <c r="B43" s="2" t="s">
        <v>57</v>
      </c>
      <c r="C43" s="9">
        <v>257.36</v>
      </c>
      <c r="D43" s="9">
        <v>255.08</v>
      </c>
      <c r="E43" s="9">
        <v>269.36</v>
      </c>
      <c r="F43" s="43">
        <v>268.81</v>
      </c>
      <c r="G43" s="43">
        <v>270.35000000000002</v>
      </c>
      <c r="H43" s="13"/>
      <c r="I43" s="23">
        <f t="shared" si="4"/>
        <v>295.34546125223613</v>
      </c>
      <c r="J43" s="23">
        <f t="shared" si="5"/>
        <v>278.29162928571429</v>
      </c>
      <c r="K43" s="23">
        <f t="shared" si="6"/>
        <v>284.78976652657605</v>
      </c>
      <c r="L43" s="23">
        <f t="shared" si="7"/>
        <v>275.79906</v>
      </c>
      <c r="M43" s="23">
        <f t="shared" si="1"/>
        <v>270.35000000000002</v>
      </c>
      <c r="O43" s="30">
        <f t="shared" si="2"/>
        <v>-24.995461252236112</v>
      </c>
      <c r="P43" s="31">
        <f t="shared" si="3"/>
        <v>-8.4631269247401941E-2</v>
      </c>
    </row>
    <row r="44" spans="1:16" x14ac:dyDescent="0.2">
      <c r="A44" s="2" t="s">
        <v>58</v>
      </c>
      <c r="B44" s="2" t="s">
        <v>59</v>
      </c>
      <c r="C44" s="9">
        <v>1217.3800000000001</v>
      </c>
      <c r="D44" s="9">
        <v>1217.23</v>
      </c>
      <c r="E44" s="9">
        <v>1217.21</v>
      </c>
      <c r="F44" s="43">
        <v>1257.52</v>
      </c>
      <c r="G44" s="43">
        <v>1281.83</v>
      </c>
      <c r="H44" s="13"/>
      <c r="I44" s="23">
        <f t="shared" si="4"/>
        <v>1397.0611502146692</v>
      </c>
      <c r="J44" s="23">
        <f t="shared" si="5"/>
        <v>1327.9948248214287</v>
      </c>
      <c r="K44" s="23">
        <f t="shared" si="6"/>
        <v>1286.9355201730532</v>
      </c>
      <c r="L44" s="23">
        <f t="shared" si="7"/>
        <v>1290.21552</v>
      </c>
      <c r="M44" s="23">
        <f t="shared" si="1"/>
        <v>1281.83</v>
      </c>
      <c r="O44" s="30">
        <f t="shared" si="2"/>
        <v>-115.23115021466924</v>
      </c>
      <c r="P44" s="31">
        <f t="shared" si="3"/>
        <v>-8.2481106998761711E-2</v>
      </c>
    </row>
    <row r="45" spans="1:16" x14ac:dyDescent="0.2">
      <c r="A45" s="2" t="s">
        <v>60</v>
      </c>
      <c r="B45" s="2" t="s">
        <v>61</v>
      </c>
      <c r="C45" s="9">
        <v>182.37</v>
      </c>
      <c r="D45" s="9">
        <v>182.49</v>
      </c>
      <c r="E45" s="9">
        <v>183.34</v>
      </c>
      <c r="F45" s="43">
        <v>185.97</v>
      </c>
      <c r="G45" s="43">
        <v>186.43</v>
      </c>
      <c r="H45" s="13"/>
      <c r="I45" s="23">
        <f t="shared" si="4"/>
        <v>209.28719213774596</v>
      </c>
      <c r="J45" s="23">
        <f t="shared" si="5"/>
        <v>199.09612446428574</v>
      </c>
      <c r="K45" s="23">
        <f t="shared" si="6"/>
        <v>193.84227723114958</v>
      </c>
      <c r="L45" s="23">
        <f t="shared" si="7"/>
        <v>190.80521999999999</v>
      </c>
      <c r="M45" s="23">
        <f t="shared" si="1"/>
        <v>186.43</v>
      </c>
      <c r="O45" s="30">
        <f t="shared" si="2"/>
        <v>-22.857192137745955</v>
      </c>
      <c r="P45" s="31">
        <f t="shared" si="3"/>
        <v>-0.10921448132718078</v>
      </c>
    </row>
    <row r="46" spans="1:16" x14ac:dyDescent="0.2">
      <c r="A46" s="2" t="s">
        <v>62</v>
      </c>
      <c r="B46" s="2" t="s">
        <v>63</v>
      </c>
      <c r="C46" s="9">
        <v>1258.29</v>
      </c>
      <c r="D46" s="9">
        <v>1258.29</v>
      </c>
      <c r="E46" s="9">
        <v>1258.29</v>
      </c>
      <c r="F46" s="43">
        <v>1249.83</v>
      </c>
      <c r="G46" s="43">
        <v>1244.97</v>
      </c>
      <c r="H46" s="13"/>
      <c r="I46" s="23">
        <f t="shared" si="4"/>
        <v>1444.0093271645796</v>
      </c>
      <c r="J46" s="23">
        <f t="shared" si="5"/>
        <v>1372.7911800765307</v>
      </c>
      <c r="K46" s="23">
        <f t="shared" si="6"/>
        <v>1330.3687085043264</v>
      </c>
      <c r="L46" s="23">
        <f t="shared" si="7"/>
        <v>1282.3255799999999</v>
      </c>
      <c r="M46" s="23">
        <f t="shared" si="1"/>
        <v>1244.97</v>
      </c>
      <c r="O46" s="30">
        <f t="shared" si="2"/>
        <v>-199.03932716457962</v>
      </c>
      <c r="P46" s="31">
        <f t="shared" si="3"/>
        <v>-0.1378379788968595</v>
      </c>
    </row>
    <row r="47" spans="1:16" x14ac:dyDescent="0.2">
      <c r="A47" s="2" t="s">
        <v>64</v>
      </c>
      <c r="B47" s="2" t="s">
        <v>65</v>
      </c>
      <c r="C47" s="9">
        <v>1155.04</v>
      </c>
      <c r="D47" s="9">
        <v>1155.76</v>
      </c>
      <c r="E47" s="9">
        <v>1157.6500000000001</v>
      </c>
      <c r="F47" s="43">
        <v>1158.2</v>
      </c>
      <c r="G47" s="43">
        <v>1158.68</v>
      </c>
      <c r="H47" s="13"/>
      <c r="I47" s="23">
        <f t="shared" si="4"/>
        <v>1325.5199781037566</v>
      </c>
      <c r="J47" s="23">
        <f t="shared" si="5"/>
        <v>1260.9312116326532</v>
      </c>
      <c r="K47" s="23">
        <f t="shared" si="6"/>
        <v>1223.9637407911002</v>
      </c>
      <c r="L47" s="23">
        <f t="shared" si="7"/>
        <v>1188.3132000000001</v>
      </c>
      <c r="M47" s="23">
        <f t="shared" si="1"/>
        <v>1158.68</v>
      </c>
      <c r="O47" s="30">
        <f t="shared" si="2"/>
        <v>-166.83997810375649</v>
      </c>
      <c r="P47" s="31">
        <f t="shared" si="3"/>
        <v>-0.12586756960270945</v>
      </c>
    </row>
    <row r="48" spans="1:16" x14ac:dyDescent="0.2">
      <c r="A48" s="2" t="s">
        <v>66</v>
      </c>
      <c r="B48" s="2" t="s">
        <v>67</v>
      </c>
      <c r="C48" s="9">
        <v>1100</v>
      </c>
      <c r="D48" s="9">
        <v>1100.01</v>
      </c>
      <c r="E48" s="9">
        <v>1100.28</v>
      </c>
      <c r="F48" s="43">
        <v>1124.6199999999999</v>
      </c>
      <c r="G48" s="43">
        <v>1143.43</v>
      </c>
      <c r="H48" s="13"/>
      <c r="I48" s="23">
        <f t="shared" si="4"/>
        <v>1262.3562611806797</v>
      </c>
      <c r="J48" s="23">
        <f t="shared" si="5"/>
        <v>1200.1081038520408</v>
      </c>
      <c r="K48" s="23">
        <f t="shared" si="6"/>
        <v>1163.3074113226205</v>
      </c>
      <c r="L48" s="23">
        <f t="shared" si="7"/>
        <v>1153.8601199999998</v>
      </c>
      <c r="M48" s="23">
        <f t="shared" si="1"/>
        <v>1143.43</v>
      </c>
      <c r="O48" s="30">
        <f t="shared" si="2"/>
        <v>-118.9262611806796</v>
      </c>
      <c r="P48" s="31">
        <f t="shared" si="3"/>
        <v>-9.4209744774781778E-2</v>
      </c>
    </row>
    <row r="49" spans="1:16" x14ac:dyDescent="0.2">
      <c r="A49" s="2" t="s">
        <v>68</v>
      </c>
      <c r="B49" s="2" t="s">
        <v>69</v>
      </c>
      <c r="C49" s="9">
        <v>194.41</v>
      </c>
      <c r="D49" s="9">
        <v>194.77</v>
      </c>
      <c r="E49" s="9">
        <v>195.21</v>
      </c>
      <c r="F49" s="43">
        <v>194.62</v>
      </c>
      <c r="G49" s="43">
        <v>193.7</v>
      </c>
      <c r="H49" s="13"/>
      <c r="I49" s="23">
        <f t="shared" si="4"/>
        <v>223.10425521466902</v>
      </c>
      <c r="J49" s="23">
        <f t="shared" si="5"/>
        <v>212.49357313775513</v>
      </c>
      <c r="K49" s="23">
        <f t="shared" si="6"/>
        <v>206.39222721878863</v>
      </c>
      <c r="L49" s="23">
        <f t="shared" si="7"/>
        <v>199.68012000000002</v>
      </c>
      <c r="M49" s="23">
        <f t="shared" si="1"/>
        <v>193.7</v>
      </c>
      <c r="O49" s="30">
        <f t="shared" si="2"/>
        <v>-29.404255214669035</v>
      </c>
      <c r="P49" s="31">
        <f t="shared" si="3"/>
        <v>-0.13179603045390825</v>
      </c>
    </row>
    <row r="50" spans="1:16" x14ac:dyDescent="0.2">
      <c r="A50" s="2" t="s">
        <v>70</v>
      </c>
      <c r="B50" s="2" t="s">
        <v>71</v>
      </c>
      <c r="C50" s="9">
        <v>121.42</v>
      </c>
      <c r="D50" s="9">
        <v>119.19</v>
      </c>
      <c r="E50" s="9">
        <v>121.73</v>
      </c>
      <c r="F50" s="43">
        <v>138.94</v>
      </c>
      <c r="G50" s="43">
        <v>145.35</v>
      </c>
      <c r="H50" s="13"/>
      <c r="I50" s="23">
        <f t="shared" si="4"/>
        <v>139.34117930232557</v>
      </c>
      <c r="J50" s="23">
        <f t="shared" si="5"/>
        <v>130.03598594387756</v>
      </c>
      <c r="K50" s="23">
        <f t="shared" si="6"/>
        <v>128.70306756489495</v>
      </c>
      <c r="L50" s="23">
        <f t="shared" si="7"/>
        <v>142.55244000000002</v>
      </c>
      <c r="M50" s="23">
        <f t="shared" si="1"/>
        <v>145.35</v>
      </c>
      <c r="O50" s="30">
        <f t="shared" si="2"/>
        <v>6.0088206976744232</v>
      </c>
      <c r="P50" s="31">
        <f t="shared" si="3"/>
        <v>4.3123079105260143E-2</v>
      </c>
    </row>
    <row r="51" spans="1:16" x14ac:dyDescent="0.2">
      <c r="A51" s="2" t="s">
        <v>72</v>
      </c>
      <c r="B51" s="2" t="s">
        <v>73</v>
      </c>
      <c r="C51" s="9">
        <v>1058.94</v>
      </c>
      <c r="D51" s="9">
        <v>1058.94</v>
      </c>
      <c r="E51" s="9">
        <v>1058.94</v>
      </c>
      <c r="F51" s="43">
        <v>1058.94</v>
      </c>
      <c r="G51" s="43">
        <v>1058.94</v>
      </c>
      <c r="H51" s="13"/>
      <c r="I51" s="23">
        <f t="shared" si="4"/>
        <v>1215.2359447406084</v>
      </c>
      <c r="J51" s="23">
        <f t="shared" si="5"/>
        <v>1155.3008386224492</v>
      </c>
      <c r="K51" s="23">
        <f t="shared" si="6"/>
        <v>1119.5993293943143</v>
      </c>
      <c r="L51" s="23">
        <f t="shared" si="7"/>
        <v>1086.4724400000002</v>
      </c>
      <c r="M51" s="23">
        <f t="shared" si="1"/>
        <v>1058.94</v>
      </c>
      <c r="O51" s="30">
        <f t="shared" si="2"/>
        <v>-156.29594474060832</v>
      </c>
      <c r="P51" s="31">
        <f t="shared" si="3"/>
        <v>-0.12861366174777658</v>
      </c>
    </row>
    <row r="52" spans="1:16" x14ac:dyDescent="0.2">
      <c r="A52" s="2" t="s">
        <v>74</v>
      </c>
      <c r="B52" s="2" t="s">
        <v>75</v>
      </c>
      <c r="C52" s="9">
        <v>182.25</v>
      </c>
      <c r="D52" s="9">
        <v>181.85</v>
      </c>
      <c r="E52" s="9">
        <v>178.19</v>
      </c>
      <c r="F52" s="43">
        <v>179.83</v>
      </c>
      <c r="G52" s="43">
        <v>177.9</v>
      </c>
      <c r="H52" s="13"/>
      <c r="I52" s="23">
        <f t="shared" si="4"/>
        <v>209.14948054561719</v>
      </c>
      <c r="J52" s="23">
        <f t="shared" si="5"/>
        <v>198.39788609693878</v>
      </c>
      <c r="K52" s="23">
        <f t="shared" si="6"/>
        <v>188.39726944375772</v>
      </c>
      <c r="L52" s="23">
        <f t="shared" si="7"/>
        <v>184.50558000000001</v>
      </c>
      <c r="M52" s="23">
        <f t="shared" si="1"/>
        <v>177.9</v>
      </c>
      <c r="O52" s="30">
        <f t="shared" si="2"/>
        <v>-31.249480545617189</v>
      </c>
      <c r="P52" s="31">
        <f t="shared" si="3"/>
        <v>-0.14941218340153337</v>
      </c>
    </row>
    <row r="53" spans="1:16" x14ac:dyDescent="0.2">
      <c r="A53" s="2" t="s">
        <v>76</v>
      </c>
      <c r="B53" s="2" t="s">
        <v>77</v>
      </c>
      <c r="C53" s="9">
        <v>1262.77</v>
      </c>
      <c r="D53" s="9">
        <v>1262.77</v>
      </c>
      <c r="E53" s="9">
        <v>1262.8699999999999</v>
      </c>
      <c r="F53" s="43">
        <v>1287.81</v>
      </c>
      <c r="G53" s="43">
        <v>1313.41</v>
      </c>
      <c r="H53" s="13"/>
      <c r="I53" s="23">
        <f t="shared" si="4"/>
        <v>1449.1505599373882</v>
      </c>
      <c r="J53" s="23">
        <f t="shared" si="5"/>
        <v>1377.6788486479591</v>
      </c>
      <c r="K53" s="23">
        <f t="shared" si="6"/>
        <v>1335.2110649443755</v>
      </c>
      <c r="L53" s="23">
        <f t="shared" si="7"/>
        <v>1321.29306</v>
      </c>
      <c r="M53" s="23">
        <f t="shared" si="1"/>
        <v>1313.41</v>
      </c>
      <c r="O53" s="30">
        <f t="shared" si="2"/>
        <v>-135.74055993738807</v>
      </c>
      <c r="P53" s="31">
        <f t="shared" si="3"/>
        <v>-9.3669052540167302E-2</v>
      </c>
    </row>
    <row r="54" spans="1:16" x14ac:dyDescent="0.2">
      <c r="A54" s="2" t="s">
        <v>78</v>
      </c>
      <c r="B54" s="2" t="s">
        <v>79</v>
      </c>
      <c r="C54" s="9">
        <v>1338.95</v>
      </c>
      <c r="D54" s="9">
        <v>1338.95</v>
      </c>
      <c r="E54" s="9">
        <v>1338.95</v>
      </c>
      <c r="F54" s="43">
        <v>1365.25</v>
      </c>
      <c r="G54" s="43">
        <v>1391.87</v>
      </c>
      <c r="H54" s="13"/>
      <c r="I54" s="23">
        <f t="shared" si="4"/>
        <v>1536.5744690071556</v>
      </c>
      <c r="J54" s="23">
        <f t="shared" si="5"/>
        <v>1460.7910343112246</v>
      </c>
      <c r="K54" s="23">
        <f t="shared" si="6"/>
        <v>1415.6491605686033</v>
      </c>
      <c r="L54" s="23">
        <f t="shared" si="7"/>
        <v>1400.7465</v>
      </c>
      <c r="M54" s="23">
        <f t="shared" si="1"/>
        <v>1391.87</v>
      </c>
      <c r="O54" s="30">
        <f t="shared" si="2"/>
        <v>-144.70446900715569</v>
      </c>
      <c r="P54" s="31">
        <f t="shared" si="3"/>
        <v>-9.4173417511391591E-2</v>
      </c>
    </row>
    <row r="55" spans="1:16" x14ac:dyDescent="0.2">
      <c r="A55" s="2" t="s">
        <v>80</v>
      </c>
      <c r="B55" s="2" t="s">
        <v>81</v>
      </c>
      <c r="C55" s="9">
        <v>169.39</v>
      </c>
      <c r="D55" s="9">
        <v>170.44</v>
      </c>
      <c r="E55" s="9">
        <v>171.96</v>
      </c>
      <c r="F55" s="43">
        <v>172.64</v>
      </c>
      <c r="G55" s="43">
        <v>176.83</v>
      </c>
      <c r="H55" s="13"/>
      <c r="I55" s="23">
        <f t="shared" si="4"/>
        <v>194.39138825581395</v>
      </c>
      <c r="J55" s="23">
        <f t="shared" si="5"/>
        <v>185.94960520408165</v>
      </c>
      <c r="K55" s="23">
        <f t="shared" si="6"/>
        <v>181.81039594561187</v>
      </c>
      <c r="L55" s="23">
        <f t="shared" si="7"/>
        <v>177.12863999999999</v>
      </c>
      <c r="M55" s="23">
        <f t="shared" si="1"/>
        <v>176.83</v>
      </c>
      <c r="O55" s="30">
        <f t="shared" si="2"/>
        <v>-17.561388255813938</v>
      </c>
      <c r="P55" s="31">
        <f t="shared" si="3"/>
        <v>-9.0340361336910729E-2</v>
      </c>
    </row>
    <row r="56" spans="1:16" x14ac:dyDescent="0.2">
      <c r="A56" s="2" t="s">
        <v>82</v>
      </c>
      <c r="B56" s="2" t="s">
        <v>83</v>
      </c>
      <c r="C56" s="9">
        <v>991.31</v>
      </c>
      <c r="D56" s="9">
        <v>991.31</v>
      </c>
      <c r="E56" s="9">
        <v>991.31</v>
      </c>
      <c r="F56" s="43">
        <v>1010.07</v>
      </c>
      <c r="G56" s="43">
        <v>1010.07</v>
      </c>
      <c r="H56" s="13"/>
      <c r="I56" s="23">
        <f t="shared" si="4"/>
        <v>1137.6239866100177</v>
      </c>
      <c r="J56" s="23">
        <f t="shared" si="5"/>
        <v>1081.5166811479592</v>
      </c>
      <c r="K56" s="23">
        <f t="shared" si="6"/>
        <v>1048.095275673671</v>
      </c>
      <c r="L56" s="23">
        <f t="shared" si="7"/>
        <v>1036.3318200000001</v>
      </c>
      <c r="M56" s="23">
        <f t="shared" si="1"/>
        <v>1010.07</v>
      </c>
      <c r="O56" s="30">
        <f t="shared" si="2"/>
        <v>-127.55398661001766</v>
      </c>
      <c r="P56" s="31">
        <f t="shared" si="3"/>
        <v>-0.11212315150818256</v>
      </c>
    </row>
    <row r="57" spans="1:16" x14ac:dyDescent="0.2">
      <c r="A57" s="2" t="s">
        <v>84</v>
      </c>
      <c r="B57" s="2" t="s">
        <v>85</v>
      </c>
      <c r="C57" s="9">
        <v>210.62</v>
      </c>
      <c r="D57" s="9">
        <v>211.02</v>
      </c>
      <c r="E57" s="9">
        <v>211.15</v>
      </c>
      <c r="F57" s="43">
        <v>217.24</v>
      </c>
      <c r="G57" s="43">
        <v>221.5</v>
      </c>
      <c r="H57" s="13"/>
      <c r="I57" s="23">
        <f t="shared" si="4"/>
        <v>241.70679611806798</v>
      </c>
      <c r="J57" s="23">
        <f t="shared" si="5"/>
        <v>230.22228168367349</v>
      </c>
      <c r="K57" s="23">
        <f t="shared" si="6"/>
        <v>223.24531928306553</v>
      </c>
      <c r="L57" s="23">
        <f t="shared" si="7"/>
        <v>222.88824</v>
      </c>
      <c r="M57" s="23">
        <f t="shared" si="1"/>
        <v>221.5</v>
      </c>
      <c r="O57" s="30">
        <f t="shared" si="2"/>
        <v>-20.206796118067984</v>
      </c>
      <c r="P57" s="31">
        <f t="shared" si="3"/>
        <v>-8.3600446667612308E-2</v>
      </c>
    </row>
    <row r="58" spans="1:16" x14ac:dyDescent="0.2">
      <c r="A58" s="2" t="s">
        <v>86</v>
      </c>
      <c r="B58" s="2" t="s">
        <v>87</v>
      </c>
      <c r="C58" s="9">
        <v>113.24</v>
      </c>
      <c r="D58" s="9">
        <v>113.24</v>
      </c>
      <c r="E58" s="9">
        <v>113.24</v>
      </c>
      <c r="F58" s="43">
        <v>113.24</v>
      </c>
      <c r="G58" s="43">
        <v>113.24</v>
      </c>
      <c r="H58" s="13"/>
      <c r="I58" s="23">
        <f t="shared" si="4"/>
        <v>129.9538391055456</v>
      </c>
      <c r="J58" s="23">
        <f t="shared" si="5"/>
        <v>123.54455112244898</v>
      </c>
      <c r="K58" s="23">
        <f t="shared" si="6"/>
        <v>119.72673433868974</v>
      </c>
      <c r="L58" s="23">
        <f t="shared" si="7"/>
        <v>116.18423999999999</v>
      </c>
      <c r="M58" s="23">
        <f t="shared" si="1"/>
        <v>113.24</v>
      </c>
      <c r="O58" s="30">
        <f t="shared" si="2"/>
        <v>-16.713839105545603</v>
      </c>
      <c r="P58" s="31">
        <f t="shared" si="3"/>
        <v>-0.12861366174777644</v>
      </c>
    </row>
    <row r="59" spans="1:16" x14ac:dyDescent="0.2">
      <c r="A59" s="2" t="s">
        <v>88</v>
      </c>
      <c r="B59" s="2" t="s">
        <v>89</v>
      </c>
      <c r="C59" s="9">
        <v>184.34</v>
      </c>
      <c r="D59" s="9">
        <v>184.41</v>
      </c>
      <c r="E59" s="9">
        <v>184.69</v>
      </c>
      <c r="F59" s="43">
        <v>184.54</v>
      </c>
      <c r="G59" s="43">
        <v>184.34</v>
      </c>
      <c r="H59" s="13"/>
      <c r="I59" s="23">
        <f t="shared" si="4"/>
        <v>211.54795744186049</v>
      </c>
      <c r="J59" s="23">
        <f t="shared" si="5"/>
        <v>201.19083956632653</v>
      </c>
      <c r="K59" s="23">
        <f t="shared" si="6"/>
        <v>195.2696093695921</v>
      </c>
      <c r="L59" s="23">
        <f t="shared" si="7"/>
        <v>189.33803999999998</v>
      </c>
      <c r="M59" s="23">
        <f t="shared" si="1"/>
        <v>184.34</v>
      </c>
      <c r="O59" s="30">
        <f t="shared" si="2"/>
        <v>-27.207957441860486</v>
      </c>
      <c r="P59" s="31">
        <f t="shared" si="3"/>
        <v>-0.12861366174777661</v>
      </c>
    </row>
    <row r="60" spans="1:16" x14ac:dyDescent="0.2">
      <c r="A60" s="2" t="s">
        <v>90</v>
      </c>
      <c r="B60" s="2" t="s">
        <v>91</v>
      </c>
      <c r="C60" s="9">
        <v>1077.74</v>
      </c>
      <c r="D60" s="9">
        <v>1077.74</v>
      </c>
      <c r="E60" s="9">
        <v>1077.74</v>
      </c>
      <c r="F60" s="43">
        <v>1077.74</v>
      </c>
      <c r="G60" s="43">
        <v>1093.9000000000001</v>
      </c>
      <c r="H60" s="13"/>
      <c r="I60" s="23">
        <f t="shared" si="4"/>
        <v>1236.8107608407872</v>
      </c>
      <c r="J60" s="23">
        <f t="shared" si="5"/>
        <v>1175.8115906632654</v>
      </c>
      <c r="K60" s="23">
        <f t="shared" si="6"/>
        <v>1139.4762510259582</v>
      </c>
      <c r="L60" s="23">
        <f t="shared" si="7"/>
        <v>1105.76124</v>
      </c>
      <c r="M60" s="23">
        <f t="shared" si="1"/>
        <v>1093.9000000000001</v>
      </c>
      <c r="O60" s="30">
        <f t="shared" si="2"/>
        <v>-142.91076084078713</v>
      </c>
      <c r="P60" s="31">
        <f t="shared" si="3"/>
        <v>-0.11554779871387602</v>
      </c>
    </row>
    <row r="61" spans="1:16" x14ac:dyDescent="0.2">
      <c r="A61" s="2" t="s">
        <v>92</v>
      </c>
      <c r="B61" s="2" t="s">
        <v>93</v>
      </c>
      <c r="C61" s="9">
        <v>59.13</v>
      </c>
      <c r="D61" s="9">
        <v>59.13</v>
      </c>
      <c r="E61" s="9">
        <v>59.13</v>
      </c>
      <c r="F61" s="43">
        <v>59.13</v>
      </c>
      <c r="G61" s="43">
        <v>59.13</v>
      </c>
      <c r="H61" s="13"/>
      <c r="I61" s="23">
        <f t="shared" si="4"/>
        <v>67.857387021466906</v>
      </c>
      <c r="J61" s="23">
        <f t="shared" si="5"/>
        <v>64.510679158163271</v>
      </c>
      <c r="K61" s="23">
        <f t="shared" si="6"/>
        <v>62.517147663782453</v>
      </c>
      <c r="L61" s="23">
        <f t="shared" si="7"/>
        <v>60.667380000000001</v>
      </c>
      <c r="M61" s="23">
        <f t="shared" si="1"/>
        <v>59.13</v>
      </c>
      <c r="O61" s="30">
        <f t="shared" si="2"/>
        <v>-8.7273870214669031</v>
      </c>
      <c r="P61" s="31">
        <f t="shared" si="3"/>
        <v>-0.1286136617477765</v>
      </c>
    </row>
    <row r="62" spans="1:16" x14ac:dyDescent="0.2">
      <c r="A62" s="2" t="s">
        <v>94</v>
      </c>
      <c r="B62" s="2" t="s">
        <v>95</v>
      </c>
      <c r="C62" s="9">
        <v>258.99</v>
      </c>
      <c r="D62" s="9">
        <v>259.27</v>
      </c>
      <c r="E62" s="9">
        <v>259.32</v>
      </c>
      <c r="F62" s="43">
        <v>264.5</v>
      </c>
      <c r="G62" s="43">
        <v>269.75</v>
      </c>
      <c r="H62" s="13"/>
      <c r="I62" s="23">
        <f t="shared" si="4"/>
        <v>297.21604371198572</v>
      </c>
      <c r="J62" s="23">
        <f t="shared" si="5"/>
        <v>282.86290859693872</v>
      </c>
      <c r="K62" s="23">
        <f t="shared" si="6"/>
        <v>274.17464454882571</v>
      </c>
      <c r="L62" s="23">
        <f t="shared" si="7"/>
        <v>271.37699999999995</v>
      </c>
      <c r="M62" s="23">
        <f t="shared" si="1"/>
        <v>269.75</v>
      </c>
      <c r="O62" s="30">
        <f t="shared" si="2"/>
        <v>-27.466043711985719</v>
      </c>
      <c r="P62" s="31">
        <f t="shared" si="3"/>
        <v>-9.2411040026498095E-2</v>
      </c>
    </row>
    <row r="63" spans="1:16" x14ac:dyDescent="0.2">
      <c r="A63" s="2" t="s">
        <v>96</v>
      </c>
      <c r="B63" s="2" t="s">
        <v>97</v>
      </c>
      <c r="C63" s="9">
        <v>1259.75</v>
      </c>
      <c r="D63" s="9">
        <v>1259.75</v>
      </c>
      <c r="E63" s="9">
        <v>1259.75</v>
      </c>
      <c r="F63" s="43">
        <v>1303.8399999999999</v>
      </c>
      <c r="G63" s="43">
        <v>1303.8399999999999</v>
      </c>
      <c r="H63" s="13"/>
      <c r="I63" s="23">
        <f t="shared" si="4"/>
        <v>1445.6848182021467</v>
      </c>
      <c r="J63" s="23">
        <f t="shared" si="5"/>
        <v>1374.3840363520408</v>
      </c>
      <c r="K63" s="23">
        <f t="shared" si="6"/>
        <v>1331.9123417799753</v>
      </c>
      <c r="L63" s="23">
        <f t="shared" si="7"/>
        <v>1337.73984</v>
      </c>
      <c r="M63" s="23">
        <f t="shared" si="1"/>
        <v>1303.8399999999999</v>
      </c>
      <c r="O63" s="30">
        <f t="shared" si="2"/>
        <v>-141.84481820214683</v>
      </c>
      <c r="P63" s="31">
        <f t="shared" si="3"/>
        <v>-9.8116004551078426E-2</v>
      </c>
    </row>
    <row r="64" spans="1:16" x14ac:dyDescent="0.2">
      <c r="A64" s="2" t="s">
        <v>98</v>
      </c>
      <c r="B64" s="2" t="s">
        <v>99</v>
      </c>
      <c r="C64" s="9">
        <v>1233.77</v>
      </c>
      <c r="D64" s="9">
        <v>1233.77</v>
      </c>
      <c r="E64" s="9">
        <v>1234.51</v>
      </c>
      <c r="F64" s="43">
        <v>1259.3</v>
      </c>
      <c r="G64" s="43">
        <v>1259.31</v>
      </c>
      <c r="H64" s="13"/>
      <c r="I64" s="23">
        <f t="shared" si="4"/>
        <v>1415.8702585062611</v>
      </c>
      <c r="J64" s="23">
        <f t="shared" si="5"/>
        <v>1346.0399226275511</v>
      </c>
      <c r="K64" s="23">
        <f t="shared" si="6"/>
        <v>1305.2265172064276</v>
      </c>
      <c r="L64" s="23">
        <f t="shared" si="7"/>
        <v>1292.0417999999997</v>
      </c>
      <c r="M64" s="23">
        <f t="shared" si="1"/>
        <v>1259.31</v>
      </c>
      <c r="O64" s="30">
        <f t="shared" si="2"/>
        <v>-156.56025850626111</v>
      </c>
      <c r="P64" s="31">
        <f t="shared" si="3"/>
        <v>-0.11057528581144979</v>
      </c>
    </row>
    <row r="65" spans="1:16" x14ac:dyDescent="0.2">
      <c r="A65" s="2" t="s">
        <v>100</v>
      </c>
      <c r="B65" s="2" t="s">
        <v>101</v>
      </c>
      <c r="C65" s="9">
        <v>166.57</v>
      </c>
      <c r="D65" s="9">
        <v>166.57</v>
      </c>
      <c r="E65" s="9">
        <v>166.57</v>
      </c>
      <c r="F65" s="43">
        <v>169.9</v>
      </c>
      <c r="G65" s="43">
        <v>173.29</v>
      </c>
      <c r="H65" s="13"/>
      <c r="I65" s="23">
        <f t="shared" si="4"/>
        <v>191.15516584078711</v>
      </c>
      <c r="J65" s="23">
        <f t="shared" si="5"/>
        <v>181.72744507653061</v>
      </c>
      <c r="K65" s="23">
        <f t="shared" si="6"/>
        <v>176.1116402224969</v>
      </c>
      <c r="L65" s="23">
        <f t="shared" si="7"/>
        <v>174.31739999999999</v>
      </c>
      <c r="M65" s="23">
        <f t="shared" si="1"/>
        <v>173.29</v>
      </c>
      <c r="O65" s="30">
        <f t="shared" si="2"/>
        <v>-17.865165840787114</v>
      </c>
      <c r="P65" s="31">
        <f t="shared" si="3"/>
        <v>-9.3458974871058351E-2</v>
      </c>
    </row>
    <row r="66" spans="1:16" x14ac:dyDescent="0.2">
      <c r="A66" s="2" t="s">
        <v>102</v>
      </c>
      <c r="B66" s="2" t="s">
        <v>103</v>
      </c>
      <c r="C66" s="9">
        <v>1047.78</v>
      </c>
      <c r="D66" s="9">
        <v>1047.78</v>
      </c>
      <c r="E66" s="9">
        <v>1078.6500000000001</v>
      </c>
      <c r="F66" s="43">
        <v>1100.07</v>
      </c>
      <c r="G66" s="43">
        <v>1121.94</v>
      </c>
      <c r="H66" s="13"/>
      <c r="I66" s="23">
        <f t="shared" si="4"/>
        <v>1202.4287666726295</v>
      </c>
      <c r="J66" s="23">
        <f t="shared" si="5"/>
        <v>1143.1253070918367</v>
      </c>
      <c r="K66" s="23">
        <f t="shared" si="6"/>
        <v>1140.4383786155749</v>
      </c>
      <c r="L66" s="23">
        <f t="shared" si="7"/>
        <v>1128.67182</v>
      </c>
      <c r="M66" s="23">
        <f t="shared" si="1"/>
        <v>1121.94</v>
      </c>
      <c r="O66" s="30">
        <f t="shared" si="2"/>
        <v>-80.488766672629481</v>
      </c>
      <c r="P66" s="31">
        <f t="shared" si="3"/>
        <v>-6.6938490581324533E-2</v>
      </c>
    </row>
    <row r="67" spans="1:16" x14ac:dyDescent="0.2">
      <c r="A67" s="2" t="s">
        <v>104</v>
      </c>
      <c r="B67" s="2" t="s">
        <v>105</v>
      </c>
      <c r="C67" s="9">
        <v>57.87</v>
      </c>
      <c r="D67" s="9">
        <v>57.87</v>
      </c>
      <c r="E67" s="9">
        <v>59.31</v>
      </c>
      <c r="F67" s="43">
        <v>64.260000000000005</v>
      </c>
      <c r="G67" s="43">
        <v>64.260000000000005</v>
      </c>
      <c r="H67" s="13"/>
      <c r="I67" s="23">
        <f t="shared" si="4"/>
        <v>66.411415304114485</v>
      </c>
      <c r="J67" s="23">
        <f t="shared" si="5"/>
        <v>63.136022372448977</v>
      </c>
      <c r="K67" s="23">
        <f t="shared" si="6"/>
        <v>62.707458615574794</v>
      </c>
      <c r="L67" s="23">
        <f t="shared" si="7"/>
        <v>65.930760000000006</v>
      </c>
      <c r="M67" s="23">
        <f t="shared" si="1"/>
        <v>64.260000000000005</v>
      </c>
      <c r="O67" s="30">
        <f t="shared" si="2"/>
        <v>-2.1514153041144795</v>
      </c>
      <c r="P67" s="31">
        <f t="shared" si="3"/>
        <v>-3.2395263589288237E-2</v>
      </c>
    </row>
    <row r="68" spans="1:16" x14ac:dyDescent="0.2">
      <c r="A68" s="2" t="s">
        <v>814</v>
      </c>
      <c r="B68" s="2" t="s">
        <v>106</v>
      </c>
      <c r="C68" s="9">
        <v>169.56</v>
      </c>
      <c r="D68" s="9">
        <v>169.56</v>
      </c>
      <c r="E68" s="9">
        <v>174.51</v>
      </c>
      <c r="F68" s="43">
        <v>177.93</v>
      </c>
      <c r="G68" s="43">
        <v>181.35</v>
      </c>
      <c r="H68" s="13"/>
      <c r="I68" s="23">
        <f t="shared" si="4"/>
        <v>194.58647967799641</v>
      </c>
      <c r="J68" s="23">
        <f t="shared" si="5"/>
        <v>184.9895274489796</v>
      </c>
      <c r="K68" s="23">
        <f t="shared" si="6"/>
        <v>184.50646776266996</v>
      </c>
      <c r="L68" s="23">
        <f t="shared" si="7"/>
        <v>182.55618000000001</v>
      </c>
      <c r="M68" s="23">
        <f t="shared" si="1"/>
        <v>181.35</v>
      </c>
      <c r="O68" s="30">
        <f t="shared" si="2"/>
        <v>-13.236479677996414</v>
      </c>
      <c r="P68" s="31">
        <f t="shared" si="3"/>
        <v>-6.8023635043402128E-2</v>
      </c>
    </row>
    <row r="69" spans="1:16" x14ac:dyDescent="0.2">
      <c r="A69" s="2" t="s">
        <v>107</v>
      </c>
      <c r="B69" s="2" t="s">
        <v>108</v>
      </c>
      <c r="C69" s="9">
        <v>1021.77</v>
      </c>
      <c r="D69" s="9">
        <v>1021.77</v>
      </c>
      <c r="E69" s="9">
        <v>1021.77</v>
      </c>
      <c r="F69" s="43">
        <v>1021.77</v>
      </c>
      <c r="G69" s="43">
        <v>1021.77</v>
      </c>
      <c r="H69" s="13"/>
      <c r="I69" s="23">
        <f t="shared" si="4"/>
        <v>1172.5797790787119</v>
      </c>
      <c r="J69" s="23">
        <f t="shared" si="5"/>
        <v>1114.7484634438774</v>
      </c>
      <c r="K69" s="23">
        <f t="shared" si="6"/>
        <v>1080.3001178491966</v>
      </c>
      <c r="L69" s="23">
        <f t="shared" si="7"/>
        <v>1048.33602</v>
      </c>
      <c r="M69" s="23">
        <f t="shared" si="1"/>
        <v>1021.7699999999999</v>
      </c>
      <c r="O69" s="30">
        <f t="shared" si="2"/>
        <v>-150.80977907871204</v>
      </c>
      <c r="P69" s="31">
        <f t="shared" si="3"/>
        <v>-0.12861366174777658</v>
      </c>
    </row>
    <row r="70" spans="1:16" x14ac:dyDescent="0.2">
      <c r="A70" s="2" t="s">
        <v>109</v>
      </c>
      <c r="B70" s="2" t="s">
        <v>110</v>
      </c>
      <c r="C70" s="9">
        <v>216.13</v>
      </c>
      <c r="D70" s="9">
        <v>216.28</v>
      </c>
      <c r="E70" s="9">
        <v>216.23</v>
      </c>
      <c r="F70" s="43">
        <v>222.42</v>
      </c>
      <c r="G70" s="43">
        <v>222.25</v>
      </c>
      <c r="H70" s="13"/>
      <c r="I70" s="23">
        <f t="shared" si="4"/>
        <v>248.0300533899821</v>
      </c>
      <c r="J70" s="23">
        <f t="shared" si="5"/>
        <v>235.96092826530611</v>
      </c>
      <c r="K70" s="23">
        <f t="shared" si="6"/>
        <v>228.61631725587142</v>
      </c>
      <c r="L70" s="23">
        <f t="shared" si="7"/>
        <v>228.20291999999998</v>
      </c>
      <c r="M70" s="23">
        <f t="shared" si="1"/>
        <v>222.25</v>
      </c>
      <c r="O70" s="30">
        <f t="shared" si="2"/>
        <v>-25.7800533899821</v>
      </c>
      <c r="P70" s="31">
        <f t="shared" si="3"/>
        <v>-0.10393923251489069</v>
      </c>
    </row>
    <row r="71" spans="1:16" x14ac:dyDescent="0.2">
      <c r="A71" s="2" t="s">
        <v>111</v>
      </c>
      <c r="B71" s="2" t="s">
        <v>112</v>
      </c>
      <c r="C71" s="9">
        <v>189.58</v>
      </c>
      <c r="D71" s="9">
        <v>189.9</v>
      </c>
      <c r="E71" s="9">
        <v>190.2</v>
      </c>
      <c r="F71" s="43">
        <v>194.68</v>
      </c>
      <c r="G71" s="43">
        <v>197.63</v>
      </c>
      <c r="H71" s="13"/>
      <c r="I71" s="23">
        <f t="shared" si="4"/>
        <v>217.56136363148482</v>
      </c>
      <c r="J71" s="23">
        <f t="shared" si="5"/>
        <v>207.18041556122452</v>
      </c>
      <c r="K71" s="23">
        <f t="shared" si="6"/>
        <v>201.09523906056859</v>
      </c>
      <c r="L71" s="23">
        <f t="shared" si="7"/>
        <v>199.74168</v>
      </c>
      <c r="M71" s="23">
        <f t="shared" si="1"/>
        <v>197.63</v>
      </c>
      <c r="O71" s="30">
        <f t="shared" si="2"/>
        <v>-19.931363631484828</v>
      </c>
      <c r="P71" s="31">
        <f t="shared" si="3"/>
        <v>-9.1612606663219229E-2</v>
      </c>
    </row>
    <row r="72" spans="1:16" x14ac:dyDescent="0.2">
      <c r="A72" s="2" t="s">
        <v>113</v>
      </c>
      <c r="B72" s="2" t="s">
        <v>114</v>
      </c>
      <c r="C72" s="9">
        <v>206.03</v>
      </c>
      <c r="D72" s="9">
        <v>206.05</v>
      </c>
      <c r="E72" s="9">
        <v>206.2</v>
      </c>
      <c r="F72" s="43">
        <v>206.39</v>
      </c>
      <c r="G72" s="43">
        <v>207.11</v>
      </c>
      <c r="H72" s="13"/>
      <c r="I72" s="23">
        <f t="shared" si="4"/>
        <v>236.43932771914135</v>
      </c>
      <c r="J72" s="23">
        <f t="shared" si="5"/>
        <v>224.80002436224493</v>
      </c>
      <c r="K72" s="23">
        <f t="shared" si="6"/>
        <v>218.01176810877627</v>
      </c>
      <c r="L72" s="23">
        <f t="shared" si="7"/>
        <v>211.75613999999999</v>
      </c>
      <c r="M72" s="23">
        <f t="shared" si="1"/>
        <v>207.11</v>
      </c>
      <c r="O72" s="30">
        <f t="shared" si="2"/>
        <v>-29.329327719141332</v>
      </c>
      <c r="P72" s="31">
        <f t="shared" si="3"/>
        <v>-0.12404589372703975</v>
      </c>
    </row>
    <row r="73" spans="1:16" x14ac:dyDescent="0.2">
      <c r="A73" s="2" t="s">
        <v>115</v>
      </c>
      <c r="B73" s="2" t="s">
        <v>116</v>
      </c>
      <c r="C73" s="9">
        <v>237.99</v>
      </c>
      <c r="D73" s="9">
        <v>237.88</v>
      </c>
      <c r="E73" s="9">
        <v>237.89</v>
      </c>
      <c r="F73" s="43">
        <v>241.94</v>
      </c>
      <c r="G73" s="43">
        <v>241.96</v>
      </c>
      <c r="H73" s="13"/>
      <c r="I73" s="23">
        <f t="shared" si="4"/>
        <v>273.11651508944544</v>
      </c>
      <c r="J73" s="23">
        <f t="shared" si="5"/>
        <v>259.52647316326528</v>
      </c>
      <c r="K73" s="23">
        <f t="shared" si="6"/>
        <v>251.51706845488255</v>
      </c>
      <c r="L73" s="23">
        <f t="shared" si="7"/>
        <v>248.23043999999999</v>
      </c>
      <c r="M73" s="23">
        <f t="shared" si="1"/>
        <v>241.96</v>
      </c>
      <c r="O73" s="30">
        <f t="shared" si="2"/>
        <v>-31.156515089445435</v>
      </c>
      <c r="P73" s="31">
        <f t="shared" si="3"/>
        <v>-0.11407774106681795</v>
      </c>
    </row>
    <row r="74" spans="1:16" x14ac:dyDescent="0.2">
      <c r="A74" s="4" t="s">
        <v>117</v>
      </c>
      <c r="B74" s="4" t="s">
        <v>118</v>
      </c>
      <c r="C74" s="9">
        <v>1414.28</v>
      </c>
      <c r="D74" s="9">
        <v>1413.97</v>
      </c>
      <c r="E74" s="9">
        <v>1412</v>
      </c>
      <c r="F74" s="43">
        <v>1412.95</v>
      </c>
      <c r="G74" s="43">
        <v>1415.61</v>
      </c>
      <c r="H74" s="13"/>
      <c r="I74" s="23">
        <f t="shared" si="4"/>
        <v>1623.0229209660106</v>
      </c>
      <c r="J74" s="23">
        <f t="shared" si="5"/>
        <v>1542.6376629336735</v>
      </c>
      <c r="K74" s="23">
        <f t="shared" si="6"/>
        <v>1492.8836885043263</v>
      </c>
      <c r="L74" s="23">
        <f t="shared" si="7"/>
        <v>1449.6867000000002</v>
      </c>
      <c r="M74" s="23">
        <f t="shared" si="1"/>
        <v>1415.61</v>
      </c>
      <c r="O74" s="30">
        <f t="shared" si="2"/>
        <v>-207.41292096601069</v>
      </c>
      <c r="P74" s="31">
        <f t="shared" si="3"/>
        <v>-0.12779420320358761</v>
      </c>
    </row>
    <row r="75" spans="1:16" x14ac:dyDescent="0.2">
      <c r="A75" s="2" t="s">
        <v>119</v>
      </c>
      <c r="B75" s="2" t="s">
        <v>120</v>
      </c>
      <c r="C75" s="9">
        <v>173.26</v>
      </c>
      <c r="D75" s="9">
        <v>173.47</v>
      </c>
      <c r="E75" s="9">
        <v>174.66</v>
      </c>
      <c r="F75" s="43">
        <v>175.79</v>
      </c>
      <c r="G75" s="43">
        <v>176.77</v>
      </c>
      <c r="H75" s="13"/>
      <c r="I75" s="23">
        <f t="shared" si="4"/>
        <v>198.83258710196779</v>
      </c>
      <c r="J75" s="23">
        <f t="shared" si="5"/>
        <v>189.25532747448977</v>
      </c>
      <c r="K75" s="23">
        <f t="shared" si="6"/>
        <v>184.66506022249689</v>
      </c>
      <c r="L75" s="23">
        <f t="shared" si="7"/>
        <v>180.36053999999999</v>
      </c>
      <c r="M75" s="23">
        <f t="shared" si="1"/>
        <v>176.77</v>
      </c>
      <c r="O75" s="30">
        <f t="shared" si="2"/>
        <v>-22.062587101967779</v>
      </c>
      <c r="P75" s="31">
        <f t="shared" si="3"/>
        <v>-0.11096061980350017</v>
      </c>
    </row>
    <row r="76" spans="1:16" x14ac:dyDescent="0.2">
      <c r="A76" s="2" t="s">
        <v>121</v>
      </c>
      <c r="B76" s="2" t="s">
        <v>122</v>
      </c>
      <c r="C76" s="9">
        <v>195.85</v>
      </c>
      <c r="D76" s="9">
        <v>195.75</v>
      </c>
      <c r="E76" s="9">
        <v>199.92</v>
      </c>
      <c r="F76" s="43">
        <v>203.7</v>
      </c>
      <c r="G76" s="43">
        <v>207.79</v>
      </c>
      <c r="H76" s="13"/>
      <c r="I76" s="23">
        <f t="shared" si="4"/>
        <v>224.75679432021465</v>
      </c>
      <c r="J76" s="23">
        <f t="shared" si="5"/>
        <v>213.5627506377551</v>
      </c>
      <c r="K76" s="23">
        <f t="shared" si="6"/>
        <v>211.37203045735475</v>
      </c>
      <c r="L76" s="23">
        <f t="shared" si="7"/>
        <v>208.99620000000002</v>
      </c>
      <c r="M76" s="23">
        <f t="shared" si="1"/>
        <v>207.79</v>
      </c>
      <c r="O76" s="30">
        <f t="shared" si="2"/>
        <v>-16.96679432021466</v>
      </c>
      <c r="P76" s="31">
        <f t="shared" si="3"/>
        <v>-7.5489572502274588E-2</v>
      </c>
    </row>
    <row r="77" spans="1:16" x14ac:dyDescent="0.2">
      <c r="A77" s="2" t="s">
        <v>123</v>
      </c>
      <c r="B77" s="2" t="s">
        <v>124</v>
      </c>
      <c r="C77" s="9">
        <v>190.88</v>
      </c>
      <c r="D77" s="9">
        <v>191.01</v>
      </c>
      <c r="E77" s="9">
        <v>191.12</v>
      </c>
      <c r="F77" s="43">
        <v>191.38</v>
      </c>
      <c r="G77" s="43">
        <v>191.66</v>
      </c>
      <c r="H77" s="13"/>
      <c r="I77" s="23">
        <f t="shared" si="4"/>
        <v>219.05323921288016</v>
      </c>
      <c r="J77" s="23">
        <f t="shared" si="5"/>
        <v>208.39142272959182</v>
      </c>
      <c r="K77" s="23">
        <f t="shared" si="6"/>
        <v>202.06793948084055</v>
      </c>
      <c r="L77" s="23">
        <f t="shared" si="7"/>
        <v>196.35587999999998</v>
      </c>
      <c r="M77" s="23">
        <f t="shared" si="1"/>
        <v>191.66</v>
      </c>
      <c r="O77" s="30">
        <f t="shared" si="2"/>
        <v>-27.393239212880161</v>
      </c>
      <c r="P77" s="31">
        <f t="shared" si="3"/>
        <v>-0.12505288354242908</v>
      </c>
    </row>
    <row r="78" spans="1:16" x14ac:dyDescent="0.2">
      <c r="A78" s="2" t="s">
        <v>125</v>
      </c>
      <c r="B78" s="2" t="s">
        <v>126</v>
      </c>
      <c r="C78" s="9">
        <v>203.18</v>
      </c>
      <c r="D78" s="9">
        <v>203.22</v>
      </c>
      <c r="E78" s="9">
        <v>204.28</v>
      </c>
      <c r="F78" s="43">
        <v>204.69</v>
      </c>
      <c r="G78" s="43">
        <v>206.04</v>
      </c>
      <c r="H78" s="13"/>
      <c r="I78" s="23">
        <f t="shared" si="4"/>
        <v>233.16867740608228</v>
      </c>
      <c r="J78" s="23">
        <f t="shared" si="5"/>
        <v>221.71250158163267</v>
      </c>
      <c r="K78" s="23">
        <f t="shared" si="6"/>
        <v>215.98178462299137</v>
      </c>
      <c r="L78" s="23">
        <f t="shared" si="7"/>
        <v>210.01193999999998</v>
      </c>
      <c r="M78" s="23">
        <f t="shared" si="1"/>
        <v>206.04</v>
      </c>
      <c r="O78" s="30">
        <f t="shared" si="2"/>
        <v>-27.128677406082289</v>
      </c>
      <c r="P78" s="31">
        <f t="shared" si="3"/>
        <v>-0.11634786330599407</v>
      </c>
    </row>
    <row r="79" spans="1:16" x14ac:dyDescent="0.2">
      <c r="A79" s="2" t="s">
        <v>127</v>
      </c>
      <c r="B79" s="2" t="s">
        <v>128</v>
      </c>
      <c r="C79" s="9">
        <v>66.430000000000007</v>
      </c>
      <c r="D79" s="9">
        <v>66.430000000000007</v>
      </c>
      <c r="E79" s="9">
        <v>66.430000000000007</v>
      </c>
      <c r="F79" s="43">
        <v>67.75</v>
      </c>
      <c r="G79" s="43">
        <v>69.09</v>
      </c>
      <c r="H79" s="13"/>
      <c r="I79" s="23">
        <f t="shared" si="4"/>
        <v>76.234842209302329</v>
      </c>
      <c r="J79" s="23">
        <f t="shared" si="5"/>
        <v>72.474960535714288</v>
      </c>
      <c r="K79" s="23">
        <f t="shared" si="6"/>
        <v>70.235314042027198</v>
      </c>
      <c r="L79" s="23">
        <f t="shared" si="7"/>
        <v>69.511499999999998</v>
      </c>
      <c r="M79" s="23">
        <f t="shared" si="1"/>
        <v>69.09</v>
      </c>
      <c r="O79" s="30">
        <f t="shared" si="2"/>
        <v>-7.1448422093023254</v>
      </c>
      <c r="P79" s="31">
        <f t="shared" si="3"/>
        <v>-9.3721479604905608E-2</v>
      </c>
    </row>
    <row r="80" spans="1:16" x14ac:dyDescent="0.2">
      <c r="A80" s="4" t="s">
        <v>129</v>
      </c>
      <c r="B80" s="4" t="s">
        <v>130</v>
      </c>
      <c r="C80" s="9">
        <v>1237.28</v>
      </c>
      <c r="D80" s="9">
        <v>1239.78</v>
      </c>
      <c r="E80" s="9">
        <v>1246.5</v>
      </c>
      <c r="F80" s="43">
        <v>1249.33</v>
      </c>
      <c r="G80" s="43">
        <v>1250.99</v>
      </c>
      <c r="H80" s="13"/>
      <c r="I80" s="23">
        <f t="shared" si="4"/>
        <v>1419.8983225760287</v>
      </c>
      <c r="J80" s="23">
        <f t="shared" si="5"/>
        <v>1352.5968172959185</v>
      </c>
      <c r="K80" s="23">
        <f t="shared" si="6"/>
        <v>1317.9033411619284</v>
      </c>
      <c r="L80" s="23">
        <f t="shared" si="7"/>
        <v>1281.81258</v>
      </c>
      <c r="M80" s="23">
        <f t="shared" si="1"/>
        <v>1250.99</v>
      </c>
      <c r="O80" s="30">
        <f t="shared" si="2"/>
        <v>-168.9083225760287</v>
      </c>
      <c r="P80" s="31">
        <f t="shared" si="3"/>
        <v>-0.11895804079096971</v>
      </c>
    </row>
    <row r="81" spans="1:16" x14ac:dyDescent="0.2">
      <c r="A81" s="2" t="s">
        <v>815</v>
      </c>
      <c r="B81" s="2" t="s">
        <v>131</v>
      </c>
      <c r="C81" s="9">
        <v>144.53</v>
      </c>
      <c r="D81" s="9">
        <v>144.53</v>
      </c>
      <c r="E81" s="9">
        <v>150.22</v>
      </c>
      <c r="F81" s="43">
        <v>153.21</v>
      </c>
      <c r="G81" s="43">
        <v>153.21</v>
      </c>
      <c r="H81" s="13"/>
      <c r="I81" s="23">
        <f t="shared" si="4"/>
        <v>165.86213675313061</v>
      </c>
      <c r="J81" s="23">
        <f t="shared" si="5"/>
        <v>157.68186130102043</v>
      </c>
      <c r="K81" s="23">
        <f t="shared" si="6"/>
        <v>158.82506210135972</v>
      </c>
      <c r="L81" s="23">
        <f t="shared" si="7"/>
        <v>157.19346000000002</v>
      </c>
      <c r="M81" s="23">
        <f t="shared" ref="M81:M144" si="8">G81*$M$6/M$6</f>
        <v>153.21</v>
      </c>
      <c r="O81" s="30">
        <f t="shared" ref="O81:O144" si="9">M81-I81</f>
        <v>-12.652136753130605</v>
      </c>
      <c r="P81" s="31">
        <f t="shared" ref="P81:P144" si="10">O81/I81</f>
        <v>-7.628104280341004E-2</v>
      </c>
    </row>
    <row r="82" spans="1:16" x14ac:dyDescent="0.2">
      <c r="A82" s="4" t="s">
        <v>132</v>
      </c>
      <c r="B82" s="4" t="s">
        <v>133</v>
      </c>
      <c r="C82" s="9">
        <v>1274.8499999999999</v>
      </c>
      <c r="D82" s="9">
        <v>1274.94</v>
      </c>
      <c r="E82" s="9">
        <v>1273.01</v>
      </c>
      <c r="F82" s="43">
        <v>1297.3699999999999</v>
      </c>
      <c r="G82" s="43">
        <v>1297.6099999999999</v>
      </c>
      <c r="H82" s="13"/>
      <c r="I82" s="23">
        <f t="shared" si="4"/>
        <v>1463.013526878354</v>
      </c>
      <c r="J82" s="23">
        <f t="shared" si="5"/>
        <v>1390.9562876020409</v>
      </c>
      <c r="K82" s="23">
        <f t="shared" si="6"/>
        <v>1345.9319152286773</v>
      </c>
      <c r="L82" s="23">
        <f t="shared" si="7"/>
        <v>1331.1016199999999</v>
      </c>
      <c r="M82" s="23">
        <f t="shared" si="8"/>
        <v>1297.6099999999999</v>
      </c>
      <c r="O82" s="30">
        <f t="shared" si="9"/>
        <v>-165.40352687835411</v>
      </c>
      <c r="P82" s="31">
        <f t="shared" si="10"/>
        <v>-0.11305673108250558</v>
      </c>
    </row>
    <row r="83" spans="1:16" x14ac:dyDescent="0.2">
      <c r="A83" s="2" t="s">
        <v>134</v>
      </c>
      <c r="B83" s="2" t="s">
        <v>135</v>
      </c>
      <c r="C83" s="9">
        <v>151.32</v>
      </c>
      <c r="D83" s="9">
        <v>151.57</v>
      </c>
      <c r="E83" s="9">
        <v>151.61000000000001</v>
      </c>
      <c r="F83" s="43">
        <v>156.16</v>
      </c>
      <c r="G83" s="43">
        <v>157.29</v>
      </c>
      <c r="H83" s="13"/>
      <c r="I83" s="23">
        <f t="shared" si="4"/>
        <v>173.65431767441859</v>
      </c>
      <c r="J83" s="23">
        <f t="shared" si="5"/>
        <v>165.36248334183674</v>
      </c>
      <c r="K83" s="23">
        <f t="shared" si="6"/>
        <v>160.29468556242276</v>
      </c>
      <c r="L83" s="23">
        <f t="shared" si="7"/>
        <v>160.22015999999999</v>
      </c>
      <c r="M83" s="23">
        <f t="shared" si="8"/>
        <v>157.29</v>
      </c>
      <c r="O83" s="30">
        <f t="shared" si="9"/>
        <v>-16.364317674418601</v>
      </c>
      <c r="P83" s="31">
        <f t="shared" si="10"/>
        <v>-9.4235017554241129E-2</v>
      </c>
    </row>
    <row r="84" spans="1:16" x14ac:dyDescent="0.2">
      <c r="A84" s="2" t="s">
        <v>136</v>
      </c>
      <c r="B84" s="2" t="s">
        <v>137</v>
      </c>
      <c r="C84" s="9">
        <v>173.89</v>
      </c>
      <c r="D84" s="9">
        <v>174.83</v>
      </c>
      <c r="E84" s="9">
        <v>175.85</v>
      </c>
      <c r="F84" s="43">
        <v>182.4</v>
      </c>
      <c r="G84" s="43">
        <v>186.82</v>
      </c>
      <c r="H84" s="13"/>
      <c r="I84" s="23">
        <f t="shared" si="4"/>
        <v>199.55557296064401</v>
      </c>
      <c r="J84" s="23">
        <f t="shared" si="5"/>
        <v>190.73908400510206</v>
      </c>
      <c r="K84" s="23">
        <f t="shared" si="6"/>
        <v>185.92322707045736</v>
      </c>
      <c r="L84" s="23">
        <f t="shared" si="7"/>
        <v>187.14240000000001</v>
      </c>
      <c r="M84" s="23">
        <f t="shared" si="8"/>
        <v>186.82</v>
      </c>
      <c r="O84" s="30">
        <f t="shared" si="9"/>
        <v>-12.735572960644021</v>
      </c>
      <c r="P84" s="31">
        <f t="shared" si="10"/>
        <v>-6.3819680762088798E-2</v>
      </c>
    </row>
    <row r="85" spans="1:16" x14ac:dyDescent="0.2">
      <c r="A85" s="2" t="s">
        <v>138</v>
      </c>
      <c r="B85" s="2" t="s">
        <v>139</v>
      </c>
      <c r="C85" s="9">
        <v>214.43</v>
      </c>
      <c r="D85" s="9">
        <v>214.49</v>
      </c>
      <c r="E85" s="9">
        <v>214.88</v>
      </c>
      <c r="F85" s="43">
        <v>217.26</v>
      </c>
      <c r="G85" s="43">
        <v>219.23</v>
      </c>
      <c r="H85" s="13"/>
      <c r="I85" s="23">
        <f t="shared" si="4"/>
        <v>246.07913916815744</v>
      </c>
      <c r="J85" s="23">
        <f t="shared" si="5"/>
        <v>234.00804283163268</v>
      </c>
      <c r="K85" s="23">
        <f t="shared" si="6"/>
        <v>227.18898511742893</v>
      </c>
      <c r="L85" s="23">
        <f t="shared" si="7"/>
        <v>222.90875999999997</v>
      </c>
      <c r="M85" s="23">
        <f t="shared" si="8"/>
        <v>219.23</v>
      </c>
      <c r="O85" s="30">
        <f t="shared" si="9"/>
        <v>-26.84913916815745</v>
      </c>
      <c r="P85" s="31">
        <f t="shared" si="10"/>
        <v>-0.1091077417570539</v>
      </c>
    </row>
    <row r="86" spans="1:16" x14ac:dyDescent="0.2">
      <c r="A86" s="2" t="s">
        <v>140</v>
      </c>
      <c r="B86" s="2" t="s">
        <v>141</v>
      </c>
      <c r="C86" s="9">
        <v>196.48</v>
      </c>
      <c r="D86" s="9">
        <v>196.15</v>
      </c>
      <c r="E86" s="9">
        <v>193.52</v>
      </c>
      <c r="F86" s="43">
        <v>193.59</v>
      </c>
      <c r="G86" s="43">
        <v>194.4</v>
      </c>
      <c r="H86" s="13"/>
      <c r="I86" s="23">
        <f t="shared" si="4"/>
        <v>225.47978017889085</v>
      </c>
      <c r="J86" s="23">
        <f t="shared" si="5"/>
        <v>213.99914961734697</v>
      </c>
      <c r="K86" s="23">
        <f t="shared" si="6"/>
        <v>204.6054188380717</v>
      </c>
      <c r="L86" s="23">
        <f t="shared" si="7"/>
        <v>198.62333999999998</v>
      </c>
      <c r="M86" s="23">
        <f t="shared" si="8"/>
        <v>194.4</v>
      </c>
      <c r="O86" s="30">
        <f t="shared" si="9"/>
        <v>-31.079780178890843</v>
      </c>
      <c r="P86" s="31">
        <f t="shared" si="10"/>
        <v>-0.13783843568692861</v>
      </c>
    </row>
    <row r="87" spans="1:16" x14ac:dyDescent="0.2">
      <c r="A87" s="2" t="s">
        <v>142</v>
      </c>
      <c r="B87" s="2" t="s">
        <v>143</v>
      </c>
      <c r="C87" s="9">
        <v>175.64</v>
      </c>
      <c r="D87" s="9">
        <v>175.69</v>
      </c>
      <c r="E87" s="9">
        <v>175.73</v>
      </c>
      <c r="F87" s="43">
        <v>179.19</v>
      </c>
      <c r="G87" s="43">
        <v>182.67</v>
      </c>
      <c r="H87" s="13"/>
      <c r="I87" s="23">
        <f t="shared" si="4"/>
        <v>201.56386701252234</v>
      </c>
      <c r="J87" s="23">
        <f t="shared" si="5"/>
        <v>191.67734181122449</v>
      </c>
      <c r="K87" s="23">
        <f t="shared" si="6"/>
        <v>185.79635310259579</v>
      </c>
      <c r="L87" s="23">
        <f t="shared" si="7"/>
        <v>183.84894</v>
      </c>
      <c r="M87" s="23">
        <f t="shared" si="8"/>
        <v>182.67</v>
      </c>
      <c r="O87" s="30">
        <f t="shared" si="9"/>
        <v>-18.89386701252235</v>
      </c>
      <c r="P87" s="31">
        <f t="shared" si="10"/>
        <v>-9.3736378908371262E-2</v>
      </c>
    </row>
    <row r="88" spans="1:16" x14ac:dyDescent="0.2">
      <c r="A88" s="2" t="s">
        <v>144</v>
      </c>
      <c r="B88" s="2" t="s">
        <v>145</v>
      </c>
      <c r="C88" s="9">
        <v>857.31</v>
      </c>
      <c r="D88" s="9">
        <v>857.31</v>
      </c>
      <c r="E88" s="9">
        <v>857.31</v>
      </c>
      <c r="F88" s="43">
        <v>857.31</v>
      </c>
      <c r="G88" s="43">
        <v>857.31</v>
      </c>
      <c r="H88" s="13"/>
      <c r="I88" s="23">
        <f t="shared" si="4"/>
        <v>983.84604206618963</v>
      </c>
      <c r="J88" s="23">
        <f t="shared" si="5"/>
        <v>935.32302298469392</v>
      </c>
      <c r="K88" s="23">
        <f t="shared" si="6"/>
        <v>906.41934489493201</v>
      </c>
      <c r="L88" s="23">
        <f t="shared" si="7"/>
        <v>879.60005999999998</v>
      </c>
      <c r="M88" s="23">
        <f t="shared" si="8"/>
        <v>857.31</v>
      </c>
      <c r="O88" s="30">
        <f t="shared" si="9"/>
        <v>-126.53604206618968</v>
      </c>
      <c r="P88" s="31">
        <f t="shared" si="10"/>
        <v>-0.12861366174777658</v>
      </c>
    </row>
    <row r="89" spans="1:16" x14ac:dyDescent="0.2">
      <c r="A89" s="2" t="s">
        <v>146</v>
      </c>
      <c r="B89" s="2" t="s">
        <v>147</v>
      </c>
      <c r="C89" s="9">
        <v>1332.28</v>
      </c>
      <c r="D89" s="9">
        <v>1332.28</v>
      </c>
      <c r="E89" s="9">
        <v>1377.58</v>
      </c>
      <c r="F89" s="43">
        <v>1404.42</v>
      </c>
      <c r="G89" s="43">
        <v>1431.8</v>
      </c>
      <c r="H89" s="13"/>
      <c r="I89" s="23">
        <f t="shared" si="4"/>
        <v>1528.9199996779962</v>
      </c>
      <c r="J89" s="23">
        <f t="shared" si="5"/>
        <v>1453.5140813265305</v>
      </c>
      <c r="K89" s="23">
        <f t="shared" si="6"/>
        <v>1456.4920053893695</v>
      </c>
      <c r="L89" s="23">
        <f t="shared" si="7"/>
        <v>1440.9349199999999</v>
      </c>
      <c r="M89" s="23">
        <f t="shared" si="8"/>
        <v>1431.8</v>
      </c>
      <c r="O89" s="30">
        <f t="shared" si="9"/>
        <v>-97.119999677996248</v>
      </c>
      <c r="P89" s="31">
        <f t="shared" si="10"/>
        <v>-6.3521963018634442E-2</v>
      </c>
    </row>
    <row r="90" spans="1:16" x14ac:dyDescent="0.2">
      <c r="A90" s="2" t="s">
        <v>148</v>
      </c>
      <c r="B90" s="2" t="s">
        <v>149</v>
      </c>
      <c r="C90" s="9">
        <v>63.97</v>
      </c>
      <c r="D90" s="9">
        <v>63.97</v>
      </c>
      <c r="E90" s="9">
        <v>66.5</v>
      </c>
      <c r="F90" s="43">
        <v>67.760000000000005</v>
      </c>
      <c r="G90" s="43">
        <v>69.05</v>
      </c>
      <c r="H90" s="13"/>
      <c r="I90" s="23">
        <f t="shared" si="4"/>
        <v>73.411754570661884</v>
      </c>
      <c r="J90" s="23">
        <f t="shared" si="5"/>
        <v>69.791106811224481</v>
      </c>
      <c r="K90" s="23">
        <f t="shared" si="6"/>
        <v>70.309323856613105</v>
      </c>
      <c r="L90" s="23">
        <f t="shared" si="7"/>
        <v>69.52176</v>
      </c>
      <c r="M90" s="23">
        <f t="shared" si="8"/>
        <v>69.05</v>
      </c>
      <c r="O90" s="30">
        <f t="shared" si="9"/>
        <v>-4.361754570661887</v>
      </c>
      <c r="P90" s="31">
        <f t="shared" si="10"/>
        <v>-5.9414934245489472E-2</v>
      </c>
    </row>
    <row r="91" spans="1:16" x14ac:dyDescent="0.2">
      <c r="A91" s="2" t="s">
        <v>816</v>
      </c>
      <c r="B91" s="2" t="s">
        <v>150</v>
      </c>
      <c r="C91" s="9">
        <v>187.84</v>
      </c>
      <c r="D91" s="9">
        <v>187.84</v>
      </c>
      <c r="E91" s="9">
        <v>194.41</v>
      </c>
      <c r="F91" s="43">
        <v>198.28</v>
      </c>
      <c r="G91" s="43">
        <v>202.24</v>
      </c>
      <c r="H91" s="13"/>
      <c r="I91" s="23">
        <f t="shared" si="4"/>
        <v>215.56454554561719</v>
      </c>
      <c r="J91" s="23">
        <f t="shared" si="5"/>
        <v>204.93296081632656</v>
      </c>
      <c r="K91" s="23">
        <f t="shared" si="6"/>
        <v>205.54640076637824</v>
      </c>
      <c r="L91" s="23">
        <f t="shared" si="7"/>
        <v>203.43528000000001</v>
      </c>
      <c r="M91" s="23">
        <f t="shared" si="8"/>
        <v>202.24</v>
      </c>
      <c r="O91" s="30">
        <f t="shared" si="9"/>
        <v>-13.324545545617184</v>
      </c>
      <c r="P91" s="31">
        <f t="shared" si="10"/>
        <v>-6.1812324062342057E-2</v>
      </c>
    </row>
    <row r="92" spans="1:16" x14ac:dyDescent="0.2">
      <c r="A92" s="2" t="s">
        <v>151</v>
      </c>
      <c r="B92" s="2" t="s">
        <v>152</v>
      </c>
      <c r="C92" s="9">
        <v>190.62</v>
      </c>
      <c r="D92" s="9">
        <v>192.19</v>
      </c>
      <c r="E92" s="9">
        <v>193.16</v>
      </c>
      <c r="F92" s="43">
        <v>195.35</v>
      </c>
      <c r="G92" s="43">
        <v>195.64</v>
      </c>
      <c r="H92" s="13"/>
      <c r="I92" s="23">
        <f t="shared" si="4"/>
        <v>218.7548640966011</v>
      </c>
      <c r="J92" s="23">
        <f t="shared" si="5"/>
        <v>209.67879971938774</v>
      </c>
      <c r="K92" s="23">
        <f t="shared" si="6"/>
        <v>204.22479693448705</v>
      </c>
      <c r="L92" s="23">
        <f t="shared" si="7"/>
        <v>200.42910000000001</v>
      </c>
      <c r="M92" s="23">
        <f t="shared" si="8"/>
        <v>195.64</v>
      </c>
      <c r="O92" s="30">
        <f t="shared" si="9"/>
        <v>-23.11486409660111</v>
      </c>
      <c r="P92" s="31">
        <f t="shared" si="10"/>
        <v>-0.10566560058931397</v>
      </c>
    </row>
    <row r="93" spans="1:16" x14ac:dyDescent="0.2">
      <c r="A93" s="2" t="s">
        <v>153</v>
      </c>
      <c r="B93" s="2" t="s">
        <v>154</v>
      </c>
      <c r="C93" s="9">
        <v>198.24</v>
      </c>
      <c r="D93" s="9">
        <v>199.76</v>
      </c>
      <c r="E93" s="9">
        <v>201.08</v>
      </c>
      <c r="F93" s="43">
        <v>206.91</v>
      </c>
      <c r="G93" s="43">
        <v>211.48</v>
      </c>
      <c r="H93" s="13"/>
      <c r="I93" s="23">
        <f t="shared" si="4"/>
        <v>227.49955019677998</v>
      </c>
      <c r="J93" s="23">
        <f t="shared" si="5"/>
        <v>217.93765040816325</v>
      </c>
      <c r="K93" s="23">
        <f t="shared" si="6"/>
        <v>212.59847881334986</v>
      </c>
      <c r="L93" s="23">
        <f t="shared" si="7"/>
        <v>212.28966</v>
      </c>
      <c r="M93" s="23">
        <f t="shared" si="8"/>
        <v>211.48</v>
      </c>
      <c r="O93" s="30">
        <f t="shared" si="9"/>
        <v>-16.019550196779988</v>
      </c>
      <c r="P93" s="31">
        <f t="shared" si="10"/>
        <v>-7.0415744483554268E-2</v>
      </c>
    </row>
    <row r="94" spans="1:16" x14ac:dyDescent="0.2">
      <c r="A94" s="2" t="s">
        <v>155</v>
      </c>
      <c r="B94" s="2" t="s">
        <v>156</v>
      </c>
      <c r="C94" s="9">
        <v>180.31</v>
      </c>
      <c r="D94" s="9">
        <v>180.29</v>
      </c>
      <c r="E94" s="9">
        <v>180.47</v>
      </c>
      <c r="F94" s="43">
        <v>181.35</v>
      </c>
      <c r="G94" s="43">
        <v>181.83</v>
      </c>
      <c r="H94" s="13"/>
      <c r="I94" s="23">
        <f t="shared" si="4"/>
        <v>206.92314313953489</v>
      </c>
      <c r="J94" s="23">
        <f t="shared" si="5"/>
        <v>196.6959300765306</v>
      </c>
      <c r="K94" s="23">
        <f t="shared" si="6"/>
        <v>190.80787483312733</v>
      </c>
      <c r="L94" s="23">
        <f t="shared" si="7"/>
        <v>186.0651</v>
      </c>
      <c r="M94" s="23">
        <f t="shared" si="8"/>
        <v>181.83</v>
      </c>
      <c r="O94" s="30">
        <f t="shared" si="9"/>
        <v>-25.093143139534874</v>
      </c>
      <c r="P94" s="31">
        <f t="shared" si="10"/>
        <v>-0.1212679391913826</v>
      </c>
    </row>
    <row r="95" spans="1:16" x14ac:dyDescent="0.2">
      <c r="A95" s="4" t="s">
        <v>157</v>
      </c>
      <c r="B95" s="4" t="s">
        <v>158</v>
      </c>
      <c r="C95" s="9">
        <v>1300.9100000000001</v>
      </c>
      <c r="D95" s="9">
        <v>1303.04</v>
      </c>
      <c r="E95" s="9">
        <v>1308.06</v>
      </c>
      <c r="F95" s="43">
        <v>1314.13</v>
      </c>
      <c r="G95" s="43">
        <v>1346.22</v>
      </c>
      <c r="H95" s="13"/>
      <c r="I95" s="23">
        <f t="shared" si="4"/>
        <v>1492.9198943023257</v>
      </c>
      <c r="J95" s="23">
        <f t="shared" si="5"/>
        <v>1421.6133159183673</v>
      </c>
      <c r="K95" s="23">
        <f t="shared" si="6"/>
        <v>1382.9896866749073</v>
      </c>
      <c r="L95" s="23">
        <f t="shared" si="7"/>
        <v>1348.2973800000002</v>
      </c>
      <c r="M95" s="23">
        <f t="shared" si="8"/>
        <v>1346.22</v>
      </c>
      <c r="O95" s="30">
        <f t="shared" si="9"/>
        <v>-146.69989430232567</v>
      </c>
      <c r="P95" s="31">
        <f t="shared" si="10"/>
        <v>-9.826374131807103E-2</v>
      </c>
    </row>
    <row r="96" spans="1:16" x14ac:dyDescent="0.2">
      <c r="A96" s="2" t="s">
        <v>159</v>
      </c>
      <c r="B96" s="2" t="s">
        <v>160</v>
      </c>
      <c r="C96" s="9">
        <v>196.25</v>
      </c>
      <c r="D96" s="9">
        <v>197.85</v>
      </c>
      <c r="E96" s="9">
        <v>200.77</v>
      </c>
      <c r="F96" s="43">
        <v>195.43</v>
      </c>
      <c r="G96" s="43">
        <v>192.4</v>
      </c>
      <c r="H96" s="13"/>
      <c r="I96" s="23">
        <f t="shared" ref="I96:I159" si="11">C96*$M$6/I$6</f>
        <v>225.21583296064401</v>
      </c>
      <c r="J96" s="23">
        <f t="shared" ref="J96:J159" si="12">D96*$M$6/J$6</f>
        <v>215.85384528061226</v>
      </c>
      <c r="K96" s="23">
        <f t="shared" ref="K96:K159" si="13">E96*$M$6/K$6</f>
        <v>212.27072106304081</v>
      </c>
      <c r="L96" s="23">
        <f t="shared" ref="L96:L159" si="14">F96*$M$6/L$6</f>
        <v>200.51118</v>
      </c>
      <c r="M96" s="23">
        <f t="shared" si="8"/>
        <v>192.4</v>
      </c>
      <c r="O96" s="30">
        <f t="shared" si="9"/>
        <v>-32.815832960644002</v>
      </c>
      <c r="P96" s="31">
        <f t="shared" si="10"/>
        <v>-0.14570837462559083</v>
      </c>
    </row>
    <row r="97" spans="1:16" x14ac:dyDescent="0.2">
      <c r="A97" s="2" t="s">
        <v>161</v>
      </c>
      <c r="B97" s="2" t="s">
        <v>162</v>
      </c>
      <c r="C97" s="9">
        <v>1323.86</v>
      </c>
      <c r="D97" s="9">
        <v>1323.86</v>
      </c>
      <c r="E97" s="9">
        <v>1323.86</v>
      </c>
      <c r="F97" s="43">
        <v>1323.86</v>
      </c>
      <c r="G97" s="43">
        <v>1349.55</v>
      </c>
      <c r="H97" s="13"/>
      <c r="I97" s="23">
        <f t="shared" si="11"/>
        <v>1519.2572362969588</v>
      </c>
      <c r="J97" s="23">
        <f t="shared" si="12"/>
        <v>1444.3278828061225</v>
      </c>
      <c r="K97" s="23">
        <f t="shared" si="13"/>
        <v>1399.6947591100125</v>
      </c>
      <c r="L97" s="23">
        <f t="shared" si="14"/>
        <v>1358.28036</v>
      </c>
      <c r="M97" s="23">
        <f t="shared" si="8"/>
        <v>1349.55</v>
      </c>
      <c r="O97" s="30">
        <f t="shared" si="9"/>
        <v>-169.70723629695885</v>
      </c>
      <c r="P97" s="31">
        <f t="shared" si="10"/>
        <v>-0.11170408291791564</v>
      </c>
    </row>
    <row r="98" spans="1:16" x14ac:dyDescent="0.2">
      <c r="A98" s="2" t="s">
        <v>163</v>
      </c>
      <c r="B98" s="2" t="s">
        <v>164</v>
      </c>
      <c r="C98" s="9">
        <v>198.86</v>
      </c>
      <c r="D98" s="9">
        <v>200.49</v>
      </c>
      <c r="E98" s="9">
        <v>201.87</v>
      </c>
      <c r="F98" s="43">
        <v>204.65</v>
      </c>
      <c r="G98" s="43">
        <v>205.62</v>
      </c>
      <c r="H98" s="13"/>
      <c r="I98" s="23">
        <f t="shared" si="11"/>
        <v>228.21106008944545</v>
      </c>
      <c r="J98" s="23">
        <f t="shared" si="12"/>
        <v>218.73407854591838</v>
      </c>
      <c r="K98" s="23">
        <f t="shared" si="13"/>
        <v>213.4337324351051</v>
      </c>
      <c r="L98" s="23">
        <f t="shared" si="14"/>
        <v>209.97090000000003</v>
      </c>
      <c r="M98" s="23">
        <f t="shared" si="8"/>
        <v>205.62</v>
      </c>
      <c r="O98" s="30">
        <f t="shared" si="9"/>
        <v>-22.591060089445449</v>
      </c>
      <c r="P98" s="31">
        <f t="shared" si="10"/>
        <v>-9.8991959813827898E-2</v>
      </c>
    </row>
    <row r="99" spans="1:16" x14ac:dyDescent="0.2">
      <c r="A99" s="2" t="s">
        <v>165</v>
      </c>
      <c r="B99" s="2" t="s">
        <v>166</v>
      </c>
      <c r="C99" s="9">
        <v>187.83</v>
      </c>
      <c r="D99" s="9">
        <v>187.83</v>
      </c>
      <c r="E99" s="9">
        <v>187.83</v>
      </c>
      <c r="F99" s="43">
        <v>187.83</v>
      </c>
      <c r="G99" s="43">
        <v>187.83</v>
      </c>
      <c r="H99" s="13"/>
      <c r="I99" s="23">
        <f t="shared" si="11"/>
        <v>215.55306957960644</v>
      </c>
      <c r="J99" s="23">
        <f t="shared" si="12"/>
        <v>204.92205084183675</v>
      </c>
      <c r="K99" s="23">
        <f t="shared" si="13"/>
        <v>198.58947819530286</v>
      </c>
      <c r="L99" s="23">
        <f t="shared" si="14"/>
        <v>192.71358000000001</v>
      </c>
      <c r="M99" s="23">
        <f t="shared" si="8"/>
        <v>187.83</v>
      </c>
      <c r="O99" s="30">
        <f t="shared" si="9"/>
        <v>-27.723069579606431</v>
      </c>
      <c r="P99" s="31">
        <f t="shared" si="10"/>
        <v>-0.12861366174777647</v>
      </c>
    </row>
    <row r="100" spans="1:16" x14ac:dyDescent="0.2">
      <c r="A100" s="2" t="s">
        <v>167</v>
      </c>
      <c r="B100" s="2" t="s">
        <v>168</v>
      </c>
      <c r="C100" s="9">
        <v>1150.1099999999999</v>
      </c>
      <c r="D100" s="9">
        <v>1150.1099999999999</v>
      </c>
      <c r="E100" s="9">
        <v>1150.1099999999999</v>
      </c>
      <c r="F100" s="43">
        <v>1171.3900000000001</v>
      </c>
      <c r="G100" s="43">
        <v>1171.3900000000001</v>
      </c>
      <c r="H100" s="13"/>
      <c r="I100" s="23">
        <f t="shared" si="11"/>
        <v>1319.8623268604651</v>
      </c>
      <c r="J100" s="23">
        <f t="shared" si="12"/>
        <v>1254.7670760459184</v>
      </c>
      <c r="K100" s="23">
        <f t="shared" si="13"/>
        <v>1215.9918264771322</v>
      </c>
      <c r="L100" s="23">
        <f t="shared" si="14"/>
        <v>1201.8461400000001</v>
      </c>
      <c r="M100" s="23">
        <f t="shared" si="8"/>
        <v>1171.3900000000001</v>
      </c>
      <c r="O100" s="30">
        <f t="shared" si="9"/>
        <v>-148.47232686046505</v>
      </c>
      <c r="P100" s="31">
        <f t="shared" si="10"/>
        <v>-0.11249076804368963</v>
      </c>
    </row>
    <row r="101" spans="1:16" x14ac:dyDescent="0.2">
      <c r="A101" s="2" t="s">
        <v>169</v>
      </c>
      <c r="B101" s="2" t="s">
        <v>170</v>
      </c>
      <c r="C101" s="9">
        <v>1161.5</v>
      </c>
      <c r="D101" s="9">
        <v>1161.5</v>
      </c>
      <c r="E101" s="9">
        <v>1161.5</v>
      </c>
      <c r="F101" s="43">
        <v>1161.5</v>
      </c>
      <c r="G101" s="43">
        <v>1161.5</v>
      </c>
      <c r="H101" s="13"/>
      <c r="I101" s="23">
        <f t="shared" si="11"/>
        <v>1332.9334521466906</v>
      </c>
      <c r="J101" s="23">
        <f t="shared" si="12"/>
        <v>1267.1935369897958</v>
      </c>
      <c r="K101" s="23">
        <f t="shared" si="13"/>
        <v>1228.0342805933251</v>
      </c>
      <c r="L101" s="23">
        <f t="shared" si="14"/>
        <v>1191.6989999999998</v>
      </c>
      <c r="M101" s="23">
        <f t="shared" si="8"/>
        <v>1161.5</v>
      </c>
      <c r="O101" s="30">
        <f t="shared" si="9"/>
        <v>-171.43345214669057</v>
      </c>
      <c r="P101" s="31">
        <f t="shared" si="10"/>
        <v>-0.12861366174777655</v>
      </c>
    </row>
    <row r="102" spans="1:16" x14ac:dyDescent="0.2">
      <c r="A102" s="2" t="s">
        <v>817</v>
      </c>
      <c r="B102" s="2" t="s">
        <v>171</v>
      </c>
      <c r="C102" s="9">
        <v>193.89</v>
      </c>
      <c r="D102" s="9">
        <v>193.89</v>
      </c>
      <c r="E102" s="9">
        <v>200.79</v>
      </c>
      <c r="F102" s="43">
        <v>204.66</v>
      </c>
      <c r="G102" s="43">
        <v>208.62</v>
      </c>
      <c r="H102" s="13"/>
      <c r="I102" s="23">
        <f t="shared" si="11"/>
        <v>222.5075049821109</v>
      </c>
      <c r="J102" s="23">
        <f t="shared" si="12"/>
        <v>211.53349538265306</v>
      </c>
      <c r="K102" s="23">
        <f t="shared" si="13"/>
        <v>212.29186672435102</v>
      </c>
      <c r="L102" s="23">
        <f t="shared" si="14"/>
        <v>209.98115999999999</v>
      </c>
      <c r="M102" s="23">
        <f t="shared" si="8"/>
        <v>208.62</v>
      </c>
      <c r="O102" s="30">
        <f t="shared" si="9"/>
        <v>-13.887504982110897</v>
      </c>
      <c r="P102" s="31">
        <f t="shared" si="10"/>
        <v>-6.2413647500237895E-2</v>
      </c>
    </row>
    <row r="103" spans="1:16" x14ac:dyDescent="0.2">
      <c r="A103" s="2" t="s">
        <v>172</v>
      </c>
      <c r="B103" s="2" t="s">
        <v>173</v>
      </c>
      <c r="C103" s="9">
        <v>180.66</v>
      </c>
      <c r="D103" s="9">
        <v>180.53</v>
      </c>
      <c r="E103" s="9">
        <v>180.91</v>
      </c>
      <c r="F103" s="43">
        <v>184.88</v>
      </c>
      <c r="G103" s="43">
        <v>188.32</v>
      </c>
      <c r="H103" s="13"/>
      <c r="I103" s="23">
        <f t="shared" si="11"/>
        <v>207.32480194991055</v>
      </c>
      <c r="J103" s="23">
        <f t="shared" si="12"/>
        <v>196.95776946428572</v>
      </c>
      <c r="K103" s="23">
        <f t="shared" si="13"/>
        <v>191.27307938195301</v>
      </c>
      <c r="L103" s="23">
        <f t="shared" si="14"/>
        <v>189.68687999999997</v>
      </c>
      <c r="M103" s="23">
        <f t="shared" si="8"/>
        <v>188.32</v>
      </c>
      <c r="O103" s="30">
        <f t="shared" si="9"/>
        <v>-19.004801949910558</v>
      </c>
      <c r="P103" s="31">
        <f t="shared" si="10"/>
        <v>-9.1666803832288701E-2</v>
      </c>
    </row>
    <row r="104" spans="1:16" x14ac:dyDescent="0.2">
      <c r="A104" s="2" t="s">
        <v>174</v>
      </c>
      <c r="B104" s="2" t="s">
        <v>175</v>
      </c>
      <c r="C104" s="9">
        <v>1153.1500000000001</v>
      </c>
      <c r="D104" s="9">
        <v>1153.24</v>
      </c>
      <c r="E104" s="9">
        <v>1193.58</v>
      </c>
      <c r="F104" s="43">
        <v>1218.55</v>
      </c>
      <c r="G104" s="43">
        <v>1242.7</v>
      </c>
      <c r="H104" s="13"/>
      <c r="I104" s="23">
        <f t="shared" si="11"/>
        <v>1323.351020527728</v>
      </c>
      <c r="J104" s="23">
        <f t="shared" si="12"/>
        <v>1258.1818980612245</v>
      </c>
      <c r="K104" s="23">
        <f t="shared" si="13"/>
        <v>1261.9519213349815</v>
      </c>
      <c r="L104" s="23">
        <f t="shared" si="14"/>
        <v>1250.2323000000001</v>
      </c>
      <c r="M104" s="23">
        <f t="shared" si="8"/>
        <v>1242.7</v>
      </c>
      <c r="O104" s="30">
        <f t="shared" si="9"/>
        <v>-80.651020527727951</v>
      </c>
      <c r="P104" s="31">
        <f t="shared" si="10"/>
        <v>-6.0944540999836774E-2</v>
      </c>
    </row>
    <row r="105" spans="1:16" x14ac:dyDescent="0.2">
      <c r="A105" s="2" t="s">
        <v>176</v>
      </c>
      <c r="B105" s="2" t="s">
        <v>177</v>
      </c>
      <c r="C105" s="9">
        <v>187.52</v>
      </c>
      <c r="D105" s="9">
        <v>188.65</v>
      </c>
      <c r="E105" s="9">
        <v>190.47</v>
      </c>
      <c r="F105" s="43">
        <v>194.71</v>
      </c>
      <c r="G105" s="43">
        <v>195.94</v>
      </c>
      <c r="H105" s="13"/>
      <c r="I105" s="23">
        <f t="shared" si="11"/>
        <v>215.19731463327372</v>
      </c>
      <c r="J105" s="23">
        <f t="shared" si="12"/>
        <v>205.81666875000002</v>
      </c>
      <c r="K105" s="23">
        <f t="shared" si="13"/>
        <v>201.38070548825709</v>
      </c>
      <c r="L105" s="23">
        <f t="shared" si="14"/>
        <v>199.77246</v>
      </c>
      <c r="M105" s="23">
        <f t="shared" si="8"/>
        <v>195.94</v>
      </c>
      <c r="O105" s="30">
        <f t="shared" si="9"/>
        <v>-19.257314633273722</v>
      </c>
      <c r="P105" s="31">
        <f t="shared" si="10"/>
        <v>-8.9486779452108298E-2</v>
      </c>
    </row>
    <row r="106" spans="1:16" x14ac:dyDescent="0.2">
      <c r="A106" s="2" t="s">
        <v>178</v>
      </c>
      <c r="B106" s="2" t="s">
        <v>179</v>
      </c>
      <c r="C106" s="9">
        <v>188.22</v>
      </c>
      <c r="D106" s="9">
        <v>185.82</v>
      </c>
      <c r="E106" s="9">
        <v>187.01</v>
      </c>
      <c r="F106" s="43">
        <v>194.04</v>
      </c>
      <c r="G106" s="43">
        <v>200.13</v>
      </c>
      <c r="H106" s="13"/>
      <c r="I106" s="23">
        <f t="shared" si="11"/>
        <v>216.00063225402505</v>
      </c>
      <c r="J106" s="23">
        <f t="shared" si="12"/>
        <v>202.72914596938776</v>
      </c>
      <c r="K106" s="23">
        <f t="shared" si="13"/>
        <v>197.7225060815822</v>
      </c>
      <c r="L106" s="23">
        <f t="shared" si="14"/>
        <v>199.08503999999999</v>
      </c>
      <c r="M106" s="23">
        <f t="shared" si="8"/>
        <v>200.13</v>
      </c>
      <c r="O106" s="30">
        <f t="shared" si="9"/>
        <v>-15.870632254025054</v>
      </c>
      <c r="P106" s="31">
        <f t="shared" si="10"/>
        <v>-7.3474934255565422E-2</v>
      </c>
    </row>
    <row r="107" spans="1:16" x14ac:dyDescent="0.2">
      <c r="A107" s="2" t="s">
        <v>180</v>
      </c>
      <c r="B107" s="2" t="s">
        <v>181</v>
      </c>
      <c r="C107" s="9">
        <v>1127.21</v>
      </c>
      <c r="D107" s="9">
        <v>1127.21</v>
      </c>
      <c r="E107" s="9">
        <v>1127.21</v>
      </c>
      <c r="F107" s="43">
        <v>1144.6300000000001</v>
      </c>
      <c r="G107" s="43">
        <v>1165.83</v>
      </c>
      <c r="H107" s="13"/>
      <c r="I107" s="23">
        <f t="shared" si="11"/>
        <v>1293.5823646958854</v>
      </c>
      <c r="J107" s="23">
        <f t="shared" si="12"/>
        <v>1229.7832344642857</v>
      </c>
      <c r="K107" s="23">
        <f t="shared" si="13"/>
        <v>1191.7800442768851</v>
      </c>
      <c r="L107" s="23">
        <f t="shared" si="14"/>
        <v>1174.3903800000003</v>
      </c>
      <c r="M107" s="23">
        <f t="shared" si="8"/>
        <v>1165.83</v>
      </c>
      <c r="O107" s="30">
        <f t="shared" si="9"/>
        <v>-127.75236469588549</v>
      </c>
      <c r="P107" s="31">
        <f t="shared" si="10"/>
        <v>-9.8758585601095003E-2</v>
      </c>
    </row>
    <row r="108" spans="1:16" x14ac:dyDescent="0.2">
      <c r="A108" s="2" t="s">
        <v>182</v>
      </c>
      <c r="B108" s="2" t="s">
        <v>183</v>
      </c>
      <c r="C108" s="9">
        <v>1077.22</v>
      </c>
      <c r="D108" s="9">
        <v>1077.22</v>
      </c>
      <c r="E108" s="9">
        <v>1077.22</v>
      </c>
      <c r="F108" s="43">
        <v>1077.22</v>
      </c>
      <c r="G108" s="43">
        <v>1098.71</v>
      </c>
      <c r="H108" s="13"/>
      <c r="I108" s="23">
        <f t="shared" si="11"/>
        <v>1236.214010608229</v>
      </c>
      <c r="J108" s="23">
        <f t="shared" si="12"/>
        <v>1175.2442719897958</v>
      </c>
      <c r="K108" s="23">
        <f t="shared" si="13"/>
        <v>1138.9264638318912</v>
      </c>
      <c r="L108" s="23">
        <f t="shared" si="14"/>
        <v>1105.2277200000001</v>
      </c>
      <c r="M108" s="23">
        <f t="shared" si="8"/>
        <v>1098.71</v>
      </c>
      <c r="O108" s="30">
        <f t="shared" si="9"/>
        <v>-137.50401060822901</v>
      </c>
      <c r="P108" s="31">
        <f t="shared" si="10"/>
        <v>-0.11122994030829317</v>
      </c>
    </row>
    <row r="109" spans="1:16" x14ac:dyDescent="0.2">
      <c r="A109" s="2" t="s">
        <v>184</v>
      </c>
      <c r="B109" s="2" t="s">
        <v>185</v>
      </c>
      <c r="C109" s="9">
        <v>67.17</v>
      </c>
      <c r="D109" s="9">
        <v>67.17</v>
      </c>
      <c r="E109" s="9">
        <v>67.17</v>
      </c>
      <c r="F109" s="43">
        <v>67.17</v>
      </c>
      <c r="G109" s="43">
        <v>68.45</v>
      </c>
      <c r="H109" s="13"/>
      <c r="I109" s="23">
        <f t="shared" si="11"/>
        <v>77.084063694096614</v>
      </c>
      <c r="J109" s="23">
        <f t="shared" si="12"/>
        <v>73.282298647959195</v>
      </c>
      <c r="K109" s="23">
        <f t="shared" si="13"/>
        <v>71.017703510506806</v>
      </c>
      <c r="L109" s="23">
        <f t="shared" si="14"/>
        <v>68.916420000000002</v>
      </c>
      <c r="M109" s="23">
        <f t="shared" si="8"/>
        <v>68.45</v>
      </c>
      <c r="O109" s="30">
        <f t="shared" si="9"/>
        <v>-8.6340636940966107</v>
      </c>
      <c r="P109" s="31">
        <f t="shared" si="10"/>
        <v>-0.11200841367627379</v>
      </c>
    </row>
    <row r="110" spans="1:16" x14ac:dyDescent="0.2">
      <c r="A110" s="2" t="s">
        <v>186</v>
      </c>
      <c r="B110" s="2" t="s">
        <v>187</v>
      </c>
      <c r="C110" s="9">
        <v>228.78</v>
      </c>
      <c r="D110" s="9">
        <v>230.01</v>
      </c>
      <c r="E110" s="9">
        <v>230.93</v>
      </c>
      <c r="F110" s="43">
        <v>233.98</v>
      </c>
      <c r="G110" s="43">
        <v>235.24</v>
      </c>
      <c r="H110" s="13"/>
      <c r="I110" s="23">
        <f t="shared" si="11"/>
        <v>262.54715039355995</v>
      </c>
      <c r="J110" s="23">
        <f t="shared" si="12"/>
        <v>250.94032323979593</v>
      </c>
      <c r="K110" s="23">
        <f t="shared" si="13"/>
        <v>244.15837831891224</v>
      </c>
      <c r="L110" s="23">
        <f t="shared" si="14"/>
        <v>240.06348</v>
      </c>
      <c r="M110" s="23">
        <f t="shared" si="8"/>
        <v>235.24</v>
      </c>
      <c r="O110" s="30">
        <f t="shared" si="9"/>
        <v>-27.307150393559937</v>
      </c>
      <c r="P110" s="31">
        <f t="shared" si="10"/>
        <v>-0.10400855752053044</v>
      </c>
    </row>
    <row r="111" spans="1:16" x14ac:dyDescent="0.2">
      <c r="A111" s="2" t="s">
        <v>818</v>
      </c>
      <c r="B111" s="2" t="s">
        <v>188</v>
      </c>
      <c r="C111" s="9">
        <v>163.74</v>
      </c>
      <c r="D111" s="9">
        <v>163.74</v>
      </c>
      <c r="E111" s="9">
        <v>163.74</v>
      </c>
      <c r="F111" s="43">
        <v>166.95</v>
      </c>
      <c r="G111" s="43">
        <v>170.22</v>
      </c>
      <c r="H111" s="13"/>
      <c r="I111" s="23">
        <f t="shared" si="11"/>
        <v>187.90746745974957</v>
      </c>
      <c r="J111" s="23">
        <f t="shared" si="12"/>
        <v>178.63992229591838</v>
      </c>
      <c r="K111" s="23">
        <f t="shared" si="13"/>
        <v>173.11952914709519</v>
      </c>
      <c r="L111" s="23">
        <f t="shared" si="14"/>
        <v>171.29069999999999</v>
      </c>
      <c r="M111" s="23">
        <f t="shared" si="8"/>
        <v>170.22</v>
      </c>
      <c r="O111" s="30">
        <f t="shared" si="9"/>
        <v>-17.68746745974957</v>
      </c>
      <c r="P111" s="31">
        <f t="shared" si="10"/>
        <v>-9.4128603290011811E-2</v>
      </c>
    </row>
    <row r="112" spans="1:16" x14ac:dyDescent="0.2">
      <c r="A112" s="2" t="s">
        <v>189</v>
      </c>
      <c r="B112" s="2" t="s">
        <v>190</v>
      </c>
      <c r="C112" s="9">
        <v>1116.3599999999999</v>
      </c>
      <c r="D112" s="9">
        <v>1116.3599999999999</v>
      </c>
      <c r="E112" s="9">
        <v>1116.3599999999999</v>
      </c>
      <c r="F112" s="43">
        <v>1116.3599999999999</v>
      </c>
      <c r="G112" s="43">
        <v>1138.5899999999999</v>
      </c>
      <c r="H112" s="13"/>
      <c r="I112" s="23">
        <f t="shared" si="11"/>
        <v>1281.1309415742396</v>
      </c>
      <c r="J112" s="23">
        <f t="shared" si="12"/>
        <v>1217.9459121428572</v>
      </c>
      <c r="K112" s="23">
        <f t="shared" si="13"/>
        <v>1180.3085230160691</v>
      </c>
      <c r="L112" s="23">
        <f t="shared" si="14"/>
        <v>1145.38536</v>
      </c>
      <c r="M112" s="23">
        <f t="shared" si="8"/>
        <v>1138.5899999999999</v>
      </c>
      <c r="O112" s="30">
        <f t="shared" si="9"/>
        <v>-142.5409415742397</v>
      </c>
      <c r="P112" s="31">
        <f t="shared" si="10"/>
        <v>-0.11126180544752666</v>
      </c>
    </row>
    <row r="113" spans="1:16" x14ac:dyDescent="0.2">
      <c r="A113" s="2" t="s">
        <v>819</v>
      </c>
      <c r="B113" s="2" t="s">
        <v>191</v>
      </c>
      <c r="C113" s="9">
        <v>156.6</v>
      </c>
      <c r="D113" s="9">
        <v>156.6</v>
      </c>
      <c r="E113" s="9">
        <v>159.72999999999999</v>
      </c>
      <c r="F113" s="43">
        <v>162.91999999999999</v>
      </c>
      <c r="G113" s="43">
        <v>166.16</v>
      </c>
      <c r="H113" s="13"/>
      <c r="I113" s="23">
        <f t="shared" si="11"/>
        <v>179.71362772808587</v>
      </c>
      <c r="J113" s="23">
        <f t="shared" si="12"/>
        <v>170.8502005102041</v>
      </c>
      <c r="K113" s="23">
        <f t="shared" si="13"/>
        <v>168.87982405438811</v>
      </c>
      <c r="L113" s="23">
        <f t="shared" si="14"/>
        <v>167.15591999999998</v>
      </c>
      <c r="M113" s="23">
        <f t="shared" si="8"/>
        <v>166.16</v>
      </c>
      <c r="O113" s="30">
        <f t="shared" si="9"/>
        <v>-13.553627728085871</v>
      </c>
      <c r="P113" s="31">
        <f t="shared" si="10"/>
        <v>-7.5417918493043107E-2</v>
      </c>
    </row>
    <row r="114" spans="1:16" x14ac:dyDescent="0.2">
      <c r="A114" s="2" t="s">
        <v>192</v>
      </c>
      <c r="B114" s="2" t="s">
        <v>193</v>
      </c>
      <c r="C114" s="9">
        <v>71.77</v>
      </c>
      <c r="D114" s="9">
        <v>71.77</v>
      </c>
      <c r="E114" s="9">
        <v>73.92</v>
      </c>
      <c r="F114" s="43">
        <v>75.39</v>
      </c>
      <c r="G114" s="43">
        <v>76.89</v>
      </c>
      <c r="H114" s="13"/>
      <c r="I114" s="23">
        <f t="shared" si="11"/>
        <v>82.363008059033987</v>
      </c>
      <c r="J114" s="23">
        <f t="shared" si="12"/>
        <v>78.300886913265302</v>
      </c>
      <c r="K114" s="23">
        <f t="shared" si="13"/>
        <v>78.154364202719421</v>
      </c>
      <c r="L114" s="23">
        <f t="shared" si="14"/>
        <v>77.35014000000001</v>
      </c>
      <c r="M114" s="23">
        <f t="shared" si="8"/>
        <v>76.89</v>
      </c>
      <c r="O114" s="30">
        <f t="shared" si="9"/>
        <v>-5.4730080590339867</v>
      </c>
      <c r="P114" s="31">
        <f t="shared" si="10"/>
        <v>-6.6449832127442307E-2</v>
      </c>
    </row>
    <row r="115" spans="1:16" x14ac:dyDescent="0.2">
      <c r="A115" s="2" t="s">
        <v>194</v>
      </c>
      <c r="B115" s="2" t="s">
        <v>195</v>
      </c>
      <c r="C115" s="9">
        <v>1122.83</v>
      </c>
      <c r="D115" s="9">
        <v>1123.6600000000001</v>
      </c>
      <c r="E115" s="9">
        <v>1124.44</v>
      </c>
      <c r="F115" s="43">
        <v>1125.33</v>
      </c>
      <c r="G115" s="43">
        <v>1147.4100000000001</v>
      </c>
      <c r="H115" s="13"/>
      <c r="I115" s="23">
        <f t="shared" si="11"/>
        <v>1288.5558915831843</v>
      </c>
      <c r="J115" s="23">
        <f t="shared" si="12"/>
        <v>1225.9101935204083</v>
      </c>
      <c r="K115" s="23">
        <f t="shared" si="13"/>
        <v>1188.8513701854142</v>
      </c>
      <c r="L115" s="23">
        <f t="shared" si="14"/>
        <v>1154.5885799999999</v>
      </c>
      <c r="M115" s="23">
        <f t="shared" si="8"/>
        <v>1147.4100000000001</v>
      </c>
      <c r="O115" s="30">
        <f t="shared" si="9"/>
        <v>-141.14589158318427</v>
      </c>
      <c r="P115" s="31">
        <f t="shared" si="10"/>
        <v>-0.10953804371633841</v>
      </c>
    </row>
    <row r="116" spans="1:16" x14ac:dyDescent="0.2">
      <c r="A116" s="2" t="s">
        <v>196</v>
      </c>
      <c r="B116" s="2" t="s">
        <v>197</v>
      </c>
      <c r="C116" s="9">
        <v>1168.29</v>
      </c>
      <c r="D116" s="9">
        <v>1168.29</v>
      </c>
      <c r="E116" s="9">
        <v>1168.29</v>
      </c>
      <c r="F116" s="43">
        <v>1168.29</v>
      </c>
      <c r="G116" s="43">
        <v>1191.51</v>
      </c>
      <c r="H116" s="13"/>
      <c r="I116" s="23">
        <f t="shared" si="11"/>
        <v>1340.7256330679784</v>
      </c>
      <c r="J116" s="23">
        <f t="shared" si="12"/>
        <v>1274.6014096683673</v>
      </c>
      <c r="K116" s="23">
        <f t="shared" si="13"/>
        <v>1235.213232608158</v>
      </c>
      <c r="L116" s="23">
        <f t="shared" si="14"/>
        <v>1198.66554</v>
      </c>
      <c r="M116" s="23">
        <f t="shared" si="8"/>
        <v>1191.51</v>
      </c>
      <c r="O116" s="30">
        <f t="shared" si="9"/>
        <v>-149.21563306797839</v>
      </c>
      <c r="P116" s="31">
        <f t="shared" si="10"/>
        <v>-0.11129468206446438</v>
      </c>
    </row>
    <row r="117" spans="1:16" x14ac:dyDescent="0.2">
      <c r="A117" s="2" t="s">
        <v>198</v>
      </c>
      <c r="B117" s="2" t="s">
        <v>199</v>
      </c>
      <c r="C117" s="9">
        <v>60.39</v>
      </c>
      <c r="D117" s="9">
        <v>60.39</v>
      </c>
      <c r="E117" s="9">
        <v>60.39</v>
      </c>
      <c r="F117" s="43">
        <v>65.34</v>
      </c>
      <c r="G117" s="43">
        <v>66.599999999999994</v>
      </c>
      <c r="H117" s="13"/>
      <c r="I117" s="23">
        <f t="shared" si="11"/>
        <v>69.303358738819313</v>
      </c>
      <c r="J117" s="23">
        <f t="shared" si="12"/>
        <v>65.88533594387755</v>
      </c>
      <c r="K117" s="23">
        <f t="shared" si="13"/>
        <v>63.849324326328798</v>
      </c>
      <c r="L117" s="23">
        <f t="shared" si="14"/>
        <v>67.038840000000008</v>
      </c>
      <c r="M117" s="23">
        <f t="shared" si="8"/>
        <v>66.599999999999994</v>
      </c>
      <c r="O117" s="30">
        <f t="shared" si="9"/>
        <v>-2.7033587388193183</v>
      </c>
      <c r="P117" s="31">
        <f t="shared" si="10"/>
        <v>-3.9007615042257242E-2</v>
      </c>
    </row>
    <row r="118" spans="1:16" x14ac:dyDescent="0.2">
      <c r="A118" s="2" t="s">
        <v>820</v>
      </c>
      <c r="B118" s="2" t="s">
        <v>200</v>
      </c>
      <c r="C118" s="9">
        <v>180</v>
      </c>
      <c r="D118" s="9">
        <v>180</v>
      </c>
      <c r="E118" s="9">
        <v>180</v>
      </c>
      <c r="F118" s="43">
        <v>183.51</v>
      </c>
      <c r="G118" s="43">
        <v>187.11</v>
      </c>
      <c r="H118" s="13"/>
      <c r="I118" s="23">
        <f t="shared" si="11"/>
        <v>206.56738819320216</v>
      </c>
      <c r="J118" s="23">
        <f t="shared" si="12"/>
        <v>196.37954081632654</v>
      </c>
      <c r="K118" s="23">
        <f t="shared" si="13"/>
        <v>190.31095179233623</v>
      </c>
      <c r="L118" s="23">
        <f t="shared" si="14"/>
        <v>188.28125999999997</v>
      </c>
      <c r="M118" s="23">
        <f t="shared" si="8"/>
        <v>187.11</v>
      </c>
      <c r="O118" s="30">
        <f t="shared" si="9"/>
        <v>-19.457388193202149</v>
      </c>
      <c r="P118" s="31">
        <f t="shared" si="10"/>
        <v>-9.4193901386813703E-2</v>
      </c>
    </row>
    <row r="119" spans="1:16" x14ac:dyDescent="0.2">
      <c r="A119" s="2" t="s">
        <v>201</v>
      </c>
      <c r="B119" s="2" t="s">
        <v>202</v>
      </c>
      <c r="C119" s="9">
        <v>204.52</v>
      </c>
      <c r="D119" s="9">
        <v>206.65</v>
      </c>
      <c r="E119" s="9">
        <v>214.54</v>
      </c>
      <c r="F119" s="43">
        <v>227.29</v>
      </c>
      <c r="G119" s="43">
        <v>228.12</v>
      </c>
      <c r="H119" s="13"/>
      <c r="I119" s="23">
        <f t="shared" si="11"/>
        <v>234.70645685152061</v>
      </c>
      <c r="J119" s="23">
        <f t="shared" si="12"/>
        <v>225.45462283163266</v>
      </c>
      <c r="K119" s="23">
        <f t="shared" si="13"/>
        <v>226.82950887515452</v>
      </c>
      <c r="L119" s="23">
        <f t="shared" si="14"/>
        <v>233.19953999999998</v>
      </c>
      <c r="M119" s="23">
        <f t="shared" si="8"/>
        <v>228.12</v>
      </c>
      <c r="O119" s="30">
        <f t="shared" si="9"/>
        <v>-6.5864568515206088</v>
      </c>
      <c r="P119" s="31">
        <f t="shared" si="10"/>
        <v>-2.8062529424519905E-2</v>
      </c>
    </row>
    <row r="120" spans="1:16" x14ac:dyDescent="0.2">
      <c r="A120" s="2" t="s">
        <v>203</v>
      </c>
      <c r="B120" s="2" t="s">
        <v>204</v>
      </c>
      <c r="C120" s="9">
        <v>1125.3900000000001</v>
      </c>
      <c r="D120" s="9">
        <v>1125.3900000000001</v>
      </c>
      <c r="E120" s="9">
        <v>1125.3800000000001</v>
      </c>
      <c r="F120" s="43">
        <v>1125.3699999999999</v>
      </c>
      <c r="G120" s="43">
        <v>1125.3599999999999</v>
      </c>
      <c r="H120" s="13"/>
      <c r="I120" s="23">
        <f t="shared" si="11"/>
        <v>1291.4937388819324</v>
      </c>
      <c r="J120" s="23">
        <f t="shared" si="12"/>
        <v>1227.7976191071432</v>
      </c>
      <c r="K120" s="23">
        <f t="shared" si="13"/>
        <v>1189.8452162669964</v>
      </c>
      <c r="L120" s="23">
        <f t="shared" si="14"/>
        <v>1154.6296199999999</v>
      </c>
      <c r="M120" s="23">
        <f t="shared" si="8"/>
        <v>1125.3599999999999</v>
      </c>
      <c r="O120" s="30">
        <f t="shared" si="9"/>
        <v>-166.13373888193246</v>
      </c>
      <c r="P120" s="31">
        <f t="shared" si="10"/>
        <v>-0.12863689066410589</v>
      </c>
    </row>
    <row r="121" spans="1:16" x14ac:dyDescent="0.2">
      <c r="A121" s="2" t="s">
        <v>205</v>
      </c>
      <c r="B121" s="2" t="s">
        <v>206</v>
      </c>
      <c r="C121" s="9">
        <v>87.84</v>
      </c>
      <c r="D121" s="9">
        <v>87.84</v>
      </c>
      <c r="E121" s="9">
        <v>90.45</v>
      </c>
      <c r="F121" s="43">
        <v>90.45</v>
      </c>
      <c r="G121" s="43">
        <v>92.16</v>
      </c>
      <c r="H121" s="13"/>
      <c r="I121" s="23">
        <f t="shared" si="11"/>
        <v>100.80488543828265</v>
      </c>
      <c r="J121" s="23">
        <f t="shared" si="12"/>
        <v>95.833215918367358</v>
      </c>
      <c r="K121" s="23">
        <f t="shared" si="13"/>
        <v>95.631253275648959</v>
      </c>
      <c r="L121" s="23">
        <f t="shared" si="14"/>
        <v>92.801700000000011</v>
      </c>
      <c r="M121" s="23">
        <f t="shared" si="8"/>
        <v>92.16</v>
      </c>
      <c r="O121" s="30">
        <f t="shared" si="9"/>
        <v>-8.6448854382826568</v>
      </c>
      <c r="P121" s="31">
        <f t="shared" si="10"/>
        <v>-8.5758595932093493E-2</v>
      </c>
    </row>
    <row r="122" spans="1:16" x14ac:dyDescent="0.2">
      <c r="A122" s="2" t="s">
        <v>821</v>
      </c>
      <c r="B122" s="2" t="s">
        <v>207</v>
      </c>
      <c r="C122" s="9">
        <v>153.41</v>
      </c>
      <c r="D122" s="9">
        <v>153.41</v>
      </c>
      <c r="E122" s="9">
        <v>153.41</v>
      </c>
      <c r="F122" s="43">
        <v>156.47</v>
      </c>
      <c r="G122" s="43">
        <v>159.57</v>
      </c>
      <c r="H122" s="13"/>
      <c r="I122" s="23">
        <f t="shared" si="11"/>
        <v>176.05279457066189</v>
      </c>
      <c r="J122" s="23">
        <f t="shared" si="12"/>
        <v>167.36991864795917</v>
      </c>
      <c r="K122" s="23">
        <f t="shared" si="13"/>
        <v>162.19779508034611</v>
      </c>
      <c r="L122" s="23">
        <f t="shared" si="14"/>
        <v>160.53822000000002</v>
      </c>
      <c r="M122" s="23">
        <f t="shared" si="8"/>
        <v>159.57</v>
      </c>
      <c r="O122" s="30">
        <f t="shared" si="9"/>
        <v>-16.482794570661895</v>
      </c>
      <c r="P122" s="31">
        <f t="shared" si="10"/>
        <v>-9.3624157519670806E-2</v>
      </c>
    </row>
    <row r="123" spans="1:16" x14ac:dyDescent="0.2">
      <c r="A123" s="4" t="s">
        <v>208</v>
      </c>
      <c r="B123" s="4" t="s">
        <v>209</v>
      </c>
      <c r="C123" s="9">
        <v>1360.56</v>
      </c>
      <c r="D123" s="9">
        <v>1361.04</v>
      </c>
      <c r="E123" s="9">
        <v>1361.75</v>
      </c>
      <c r="F123" s="43">
        <v>1360.72</v>
      </c>
      <c r="G123" s="43">
        <v>1389.37</v>
      </c>
      <c r="H123" s="13"/>
      <c r="I123" s="23">
        <f t="shared" si="11"/>
        <v>1561.3740315563507</v>
      </c>
      <c r="J123" s="23">
        <f t="shared" si="12"/>
        <v>1484.8911679591838</v>
      </c>
      <c r="K123" s="23">
        <f t="shared" si="13"/>
        <v>1439.7552144622994</v>
      </c>
      <c r="L123" s="23">
        <f t="shared" si="14"/>
        <v>1396.09872</v>
      </c>
      <c r="M123" s="23">
        <f t="shared" si="8"/>
        <v>1389.37</v>
      </c>
      <c r="O123" s="30">
        <f t="shared" si="9"/>
        <v>-172.00403155635081</v>
      </c>
      <c r="P123" s="31">
        <f t="shared" si="10"/>
        <v>-0.11016196508974865</v>
      </c>
    </row>
    <row r="124" spans="1:16" x14ac:dyDescent="0.2">
      <c r="A124" s="2" t="s">
        <v>210</v>
      </c>
      <c r="B124" s="2" t="s">
        <v>211</v>
      </c>
      <c r="C124" s="9">
        <v>1059.93</v>
      </c>
      <c r="D124" s="9">
        <v>1059.93</v>
      </c>
      <c r="E124" s="9">
        <v>1059.93</v>
      </c>
      <c r="F124" s="43">
        <v>1059.93</v>
      </c>
      <c r="G124" s="43">
        <v>1059.93</v>
      </c>
      <c r="H124" s="13"/>
      <c r="I124" s="23">
        <f t="shared" si="11"/>
        <v>1216.3720653756709</v>
      </c>
      <c r="J124" s="23">
        <f t="shared" si="12"/>
        <v>1156.3809260969388</v>
      </c>
      <c r="K124" s="23">
        <f t="shared" si="13"/>
        <v>1120.6460396291718</v>
      </c>
      <c r="L124" s="23">
        <f t="shared" si="14"/>
        <v>1087.4881800000001</v>
      </c>
      <c r="M124" s="23">
        <f t="shared" si="8"/>
        <v>1059.93</v>
      </c>
      <c r="O124" s="30">
        <f t="shared" si="9"/>
        <v>-156.44206537567084</v>
      </c>
      <c r="P124" s="31">
        <f t="shared" si="10"/>
        <v>-0.12861366174777653</v>
      </c>
    </row>
    <row r="125" spans="1:16" x14ac:dyDescent="0.2">
      <c r="A125" s="2" t="s">
        <v>212</v>
      </c>
      <c r="B125" s="2" t="s">
        <v>213</v>
      </c>
      <c r="C125" s="9">
        <v>185.59</v>
      </c>
      <c r="D125" s="9">
        <v>188.28</v>
      </c>
      <c r="E125" s="9">
        <v>191.27</v>
      </c>
      <c r="F125" s="43">
        <v>199.32</v>
      </c>
      <c r="G125" s="43">
        <v>200.03</v>
      </c>
      <c r="H125" s="13"/>
      <c r="I125" s="23">
        <f t="shared" si="11"/>
        <v>212.98245319320216</v>
      </c>
      <c r="J125" s="23">
        <f t="shared" si="12"/>
        <v>205.41299969387757</v>
      </c>
      <c r="K125" s="23">
        <f t="shared" si="13"/>
        <v>202.22653194066751</v>
      </c>
      <c r="L125" s="23">
        <f t="shared" si="14"/>
        <v>204.50232</v>
      </c>
      <c r="M125" s="23">
        <f t="shared" si="8"/>
        <v>200.03</v>
      </c>
      <c r="O125" s="30">
        <f t="shared" si="9"/>
        <v>-12.95245319320216</v>
      </c>
      <c r="P125" s="31">
        <f t="shared" si="10"/>
        <v>-6.0814649277481272E-2</v>
      </c>
    </row>
    <row r="126" spans="1:16" x14ac:dyDescent="0.2">
      <c r="A126" s="2" t="s">
        <v>214</v>
      </c>
      <c r="B126" s="2" t="s">
        <v>215</v>
      </c>
      <c r="C126" s="9">
        <v>153.88</v>
      </c>
      <c r="D126" s="9">
        <v>155.77000000000001</v>
      </c>
      <c r="E126" s="9">
        <v>157.16999999999999</v>
      </c>
      <c r="F126" s="43">
        <v>158.88999999999999</v>
      </c>
      <c r="G126" s="43">
        <v>160.68</v>
      </c>
      <c r="H126" s="13"/>
      <c r="I126" s="23">
        <f t="shared" si="11"/>
        <v>176.59216497316635</v>
      </c>
      <c r="J126" s="23">
        <f t="shared" si="12"/>
        <v>169.94467262755103</v>
      </c>
      <c r="K126" s="23">
        <f t="shared" si="13"/>
        <v>166.1731794066749</v>
      </c>
      <c r="L126" s="23">
        <f t="shared" si="14"/>
        <v>163.02113999999997</v>
      </c>
      <c r="M126" s="23">
        <f t="shared" si="8"/>
        <v>160.68</v>
      </c>
      <c r="O126" s="30">
        <f t="shared" si="9"/>
        <v>-15.912164973166341</v>
      </c>
      <c r="P126" s="31">
        <f t="shared" si="10"/>
        <v>-9.0106857094051918E-2</v>
      </c>
    </row>
    <row r="127" spans="1:16" x14ac:dyDescent="0.2">
      <c r="A127" s="2" t="s">
        <v>216</v>
      </c>
      <c r="B127" s="2" t="s">
        <v>217</v>
      </c>
      <c r="C127" s="9">
        <v>228.87</v>
      </c>
      <c r="D127" s="9">
        <v>229.82</v>
      </c>
      <c r="E127" s="9">
        <v>230.21</v>
      </c>
      <c r="F127" s="43">
        <v>235.36</v>
      </c>
      <c r="G127" s="43">
        <v>242.58</v>
      </c>
      <c r="H127" s="13"/>
      <c r="I127" s="23">
        <f t="shared" si="11"/>
        <v>262.65043408765655</v>
      </c>
      <c r="J127" s="23">
        <f t="shared" si="12"/>
        <v>250.73303372448979</v>
      </c>
      <c r="K127" s="23">
        <f t="shared" si="13"/>
        <v>243.39713451174291</v>
      </c>
      <c r="L127" s="23">
        <f t="shared" si="14"/>
        <v>241.47936000000001</v>
      </c>
      <c r="M127" s="23">
        <f t="shared" si="8"/>
        <v>242.58</v>
      </c>
      <c r="O127" s="30">
        <f t="shared" si="9"/>
        <v>-20.070434087656537</v>
      </c>
      <c r="P127" s="31">
        <f t="shared" si="10"/>
        <v>-7.6415004442590265E-2</v>
      </c>
    </row>
    <row r="128" spans="1:16" x14ac:dyDescent="0.2">
      <c r="A128" s="2" t="s">
        <v>218</v>
      </c>
      <c r="B128" s="2" t="s">
        <v>219</v>
      </c>
      <c r="C128" s="9">
        <v>186.11</v>
      </c>
      <c r="D128" s="9">
        <v>187.15</v>
      </c>
      <c r="E128" s="9">
        <v>193.89</v>
      </c>
      <c r="F128" s="43">
        <v>199.81</v>
      </c>
      <c r="G128" s="43">
        <v>202.08</v>
      </c>
      <c r="H128" s="13"/>
      <c r="I128" s="23">
        <f t="shared" si="11"/>
        <v>213.57920342576031</v>
      </c>
      <c r="J128" s="23">
        <f t="shared" si="12"/>
        <v>204.18017257653062</v>
      </c>
      <c r="K128" s="23">
        <f t="shared" si="13"/>
        <v>204.99661357231147</v>
      </c>
      <c r="L128" s="23">
        <f t="shared" si="14"/>
        <v>205.00505999999999</v>
      </c>
      <c r="M128" s="23">
        <f t="shared" si="8"/>
        <v>202.08</v>
      </c>
      <c r="O128" s="30">
        <f t="shared" si="9"/>
        <v>-11.4992034257603</v>
      </c>
      <c r="P128" s="31">
        <f t="shared" si="10"/>
        <v>-5.3840464058839882E-2</v>
      </c>
    </row>
    <row r="129" spans="1:16" x14ac:dyDescent="0.2">
      <c r="A129" s="2" t="s">
        <v>220</v>
      </c>
      <c r="B129" s="2" t="s">
        <v>221</v>
      </c>
      <c r="C129" s="9">
        <v>219.94</v>
      </c>
      <c r="D129" s="9">
        <v>219.79</v>
      </c>
      <c r="E129" s="9">
        <v>219.52</v>
      </c>
      <c r="F129" s="43">
        <v>219.46</v>
      </c>
      <c r="G129" s="43">
        <v>220.49</v>
      </c>
      <c r="H129" s="13"/>
      <c r="I129" s="23">
        <f t="shared" si="11"/>
        <v>252.40239644007156</v>
      </c>
      <c r="J129" s="23">
        <f t="shared" si="12"/>
        <v>239.7903293112245</v>
      </c>
      <c r="K129" s="23">
        <f t="shared" si="13"/>
        <v>232.09477854140917</v>
      </c>
      <c r="L129" s="23">
        <f t="shared" si="14"/>
        <v>225.16596000000001</v>
      </c>
      <c r="M129" s="23">
        <f t="shared" si="8"/>
        <v>220.49</v>
      </c>
      <c r="O129" s="30">
        <f t="shared" si="9"/>
        <v>-31.912396440071547</v>
      </c>
      <c r="P129" s="31">
        <f t="shared" si="10"/>
        <v>-0.12643460161301825</v>
      </c>
    </row>
    <row r="130" spans="1:16" x14ac:dyDescent="0.2">
      <c r="A130" s="2" t="s">
        <v>222</v>
      </c>
      <c r="B130" s="2" t="s">
        <v>223</v>
      </c>
      <c r="C130" s="9">
        <v>142.58000000000001</v>
      </c>
      <c r="D130" s="9">
        <v>142.96</v>
      </c>
      <c r="E130" s="9">
        <v>144.08000000000001</v>
      </c>
      <c r="F130" s="43">
        <v>150.79</v>
      </c>
      <c r="G130" s="43">
        <v>155.41</v>
      </c>
      <c r="H130" s="13"/>
      <c r="I130" s="23">
        <f t="shared" si="11"/>
        <v>163.62432338103758</v>
      </c>
      <c r="J130" s="23">
        <f t="shared" si="12"/>
        <v>155.96899530612245</v>
      </c>
      <c r="K130" s="23">
        <f t="shared" si="13"/>
        <v>152.33334407911005</v>
      </c>
      <c r="L130" s="23">
        <f t="shared" si="14"/>
        <v>154.71053999999998</v>
      </c>
      <c r="M130" s="23">
        <f t="shared" si="8"/>
        <v>155.41</v>
      </c>
      <c r="O130" s="30">
        <f t="shared" si="9"/>
        <v>-8.2143233810375875</v>
      </c>
      <c r="P130" s="31">
        <f t="shared" si="10"/>
        <v>-5.020233673882709E-2</v>
      </c>
    </row>
    <row r="131" spans="1:16" x14ac:dyDescent="0.2">
      <c r="A131" s="2" t="s">
        <v>224</v>
      </c>
      <c r="B131" s="2" t="s">
        <v>225</v>
      </c>
      <c r="C131" s="9">
        <v>188.09</v>
      </c>
      <c r="D131" s="9">
        <v>189.54</v>
      </c>
      <c r="E131" s="9">
        <v>196.26</v>
      </c>
      <c r="F131" s="43">
        <v>206.31</v>
      </c>
      <c r="G131" s="43">
        <v>210.62</v>
      </c>
      <c r="H131" s="13"/>
      <c r="I131" s="23">
        <f t="shared" si="11"/>
        <v>215.8514446958855</v>
      </c>
      <c r="J131" s="23">
        <f t="shared" si="12"/>
        <v>206.78765647959182</v>
      </c>
      <c r="K131" s="23">
        <f t="shared" si="13"/>
        <v>207.50237443757726</v>
      </c>
      <c r="L131" s="23">
        <f t="shared" si="14"/>
        <v>211.67406</v>
      </c>
      <c r="M131" s="23">
        <f t="shared" si="8"/>
        <v>210.62</v>
      </c>
      <c r="O131" s="30">
        <f t="shared" si="9"/>
        <v>-5.2314446958855001</v>
      </c>
      <c r="P131" s="31">
        <f t="shared" si="10"/>
        <v>-2.4236320045279827E-2</v>
      </c>
    </row>
    <row r="132" spans="1:16" x14ac:dyDescent="0.2">
      <c r="A132" s="2" t="s">
        <v>226</v>
      </c>
      <c r="B132" s="2" t="s">
        <v>227</v>
      </c>
      <c r="C132" s="9">
        <v>1255.52</v>
      </c>
      <c r="D132" s="9">
        <v>1256</v>
      </c>
      <c r="E132" s="9">
        <v>1257.06</v>
      </c>
      <c r="F132" s="43">
        <v>1258.7</v>
      </c>
      <c r="G132" s="43">
        <v>1259.3800000000001</v>
      </c>
      <c r="H132" s="13"/>
      <c r="I132" s="23">
        <f t="shared" si="11"/>
        <v>1440.8304845796065</v>
      </c>
      <c r="J132" s="23">
        <f t="shared" si="12"/>
        <v>1370.2927959183676</v>
      </c>
      <c r="K132" s="23">
        <f t="shared" si="13"/>
        <v>1329.0682503337453</v>
      </c>
      <c r="L132" s="23">
        <f t="shared" si="14"/>
        <v>1291.4261999999999</v>
      </c>
      <c r="M132" s="23">
        <f t="shared" si="8"/>
        <v>1259.3800000000001</v>
      </c>
      <c r="O132" s="30">
        <f t="shared" si="9"/>
        <v>-181.45048457960638</v>
      </c>
      <c r="P132" s="31">
        <f t="shared" si="10"/>
        <v>-0.12593465124563108</v>
      </c>
    </row>
    <row r="133" spans="1:16" x14ac:dyDescent="0.2">
      <c r="A133" s="2" t="s">
        <v>228</v>
      </c>
      <c r="B133" s="2" t="s">
        <v>229</v>
      </c>
      <c r="C133" s="9">
        <v>217.18</v>
      </c>
      <c r="D133" s="9">
        <v>210.51</v>
      </c>
      <c r="E133" s="9">
        <v>213.97</v>
      </c>
      <c r="F133" s="43">
        <v>213.37</v>
      </c>
      <c r="G133" s="43">
        <v>210.76</v>
      </c>
      <c r="H133" s="13"/>
      <c r="I133" s="23">
        <f t="shared" si="11"/>
        <v>249.23502982110912</v>
      </c>
      <c r="J133" s="23">
        <f t="shared" si="12"/>
        <v>229.66587298469386</v>
      </c>
      <c r="K133" s="23">
        <f t="shared" si="13"/>
        <v>226.22685752781214</v>
      </c>
      <c r="L133" s="23">
        <f t="shared" si="14"/>
        <v>218.91762</v>
      </c>
      <c r="M133" s="23">
        <f t="shared" si="8"/>
        <v>210.76</v>
      </c>
      <c r="O133" s="30">
        <f t="shared" si="9"/>
        <v>-38.475029821109132</v>
      </c>
      <c r="P133" s="31">
        <f t="shared" si="10"/>
        <v>-0.15437248066102491</v>
      </c>
    </row>
    <row r="134" spans="1:16" x14ac:dyDescent="0.2">
      <c r="A134" s="2" t="s">
        <v>230</v>
      </c>
      <c r="B134" s="2" t="s">
        <v>231</v>
      </c>
      <c r="C134" s="9">
        <v>1158.3</v>
      </c>
      <c r="D134" s="9">
        <v>1158.3</v>
      </c>
      <c r="E134" s="9">
        <v>1158.3</v>
      </c>
      <c r="F134" s="43">
        <v>1158.3</v>
      </c>
      <c r="G134" s="43">
        <v>1180.8900000000001</v>
      </c>
      <c r="H134" s="13"/>
      <c r="I134" s="23">
        <f t="shared" si="11"/>
        <v>1329.2611430232557</v>
      </c>
      <c r="J134" s="23">
        <f t="shared" si="12"/>
        <v>1263.7023451530611</v>
      </c>
      <c r="K134" s="23">
        <f t="shared" si="13"/>
        <v>1224.6509747836835</v>
      </c>
      <c r="L134" s="23">
        <f t="shared" si="14"/>
        <v>1188.4157999999998</v>
      </c>
      <c r="M134" s="23">
        <f t="shared" si="8"/>
        <v>1180.8900000000001</v>
      </c>
      <c r="O134" s="30">
        <f t="shared" si="9"/>
        <v>-148.37114302325563</v>
      </c>
      <c r="P134" s="31">
        <f t="shared" si="10"/>
        <v>-0.11161925841434142</v>
      </c>
    </row>
    <row r="135" spans="1:16" x14ac:dyDescent="0.2">
      <c r="A135" s="2" t="s">
        <v>232</v>
      </c>
      <c r="B135" s="2" t="s">
        <v>233</v>
      </c>
      <c r="C135" s="9">
        <v>81.86</v>
      </c>
      <c r="D135" s="9">
        <v>81.86</v>
      </c>
      <c r="E135" s="9">
        <v>81.86</v>
      </c>
      <c r="F135" s="43">
        <v>81.86</v>
      </c>
      <c r="G135" s="43">
        <v>83.45</v>
      </c>
      <c r="H135" s="13"/>
      <c r="I135" s="23">
        <f t="shared" si="11"/>
        <v>93.942257763864049</v>
      </c>
      <c r="J135" s="23">
        <f t="shared" si="12"/>
        <v>89.309051173469399</v>
      </c>
      <c r="K135" s="23">
        <f t="shared" si="13"/>
        <v>86.549191742892461</v>
      </c>
      <c r="L135" s="23">
        <f t="shared" si="14"/>
        <v>83.98836</v>
      </c>
      <c r="M135" s="23">
        <f t="shared" si="8"/>
        <v>83.45</v>
      </c>
      <c r="O135" s="30">
        <f t="shared" si="9"/>
        <v>-10.492257763864046</v>
      </c>
      <c r="P135" s="31">
        <f t="shared" si="10"/>
        <v>-0.11168837127842601</v>
      </c>
    </row>
    <row r="136" spans="1:16" x14ac:dyDescent="0.2">
      <c r="A136" s="2" t="s">
        <v>234</v>
      </c>
      <c r="B136" s="2" t="s">
        <v>235</v>
      </c>
      <c r="C136" s="9">
        <v>224.19</v>
      </c>
      <c r="D136" s="9">
        <v>224.19</v>
      </c>
      <c r="E136" s="9">
        <v>224.19</v>
      </c>
      <c r="F136" s="43">
        <v>224.19</v>
      </c>
      <c r="G136" s="43">
        <v>224.19</v>
      </c>
      <c r="H136" s="13"/>
      <c r="I136" s="23">
        <f t="shared" si="11"/>
        <v>257.27968199463328</v>
      </c>
      <c r="J136" s="23">
        <f t="shared" si="12"/>
        <v>244.59071808673471</v>
      </c>
      <c r="K136" s="23">
        <f t="shared" si="13"/>
        <v>237.03229045735478</v>
      </c>
      <c r="L136" s="23">
        <f t="shared" si="14"/>
        <v>230.01894000000001</v>
      </c>
      <c r="M136" s="23">
        <f t="shared" si="8"/>
        <v>224.19</v>
      </c>
      <c r="O136" s="30">
        <f t="shared" si="9"/>
        <v>-33.089681994633281</v>
      </c>
      <c r="P136" s="31">
        <f t="shared" si="10"/>
        <v>-0.12861366174777655</v>
      </c>
    </row>
    <row r="137" spans="1:16" x14ac:dyDescent="0.2">
      <c r="A137" s="2" t="s">
        <v>236</v>
      </c>
      <c r="B137" s="2" t="s">
        <v>237</v>
      </c>
      <c r="C137" s="9">
        <v>188.34</v>
      </c>
      <c r="D137" s="9">
        <v>188.3</v>
      </c>
      <c r="E137" s="9">
        <v>188.11</v>
      </c>
      <c r="F137" s="43">
        <v>188.42</v>
      </c>
      <c r="G137" s="43">
        <v>188.75</v>
      </c>
      <c r="H137" s="13"/>
      <c r="I137" s="23">
        <f t="shared" si="11"/>
        <v>216.13834384615387</v>
      </c>
      <c r="J137" s="23">
        <f t="shared" si="12"/>
        <v>205.43481964285715</v>
      </c>
      <c r="K137" s="23">
        <f t="shared" si="13"/>
        <v>198.88551745364649</v>
      </c>
      <c r="L137" s="23">
        <f t="shared" si="14"/>
        <v>193.31891999999999</v>
      </c>
      <c r="M137" s="23">
        <f t="shared" si="8"/>
        <v>188.75</v>
      </c>
      <c r="O137" s="30">
        <f t="shared" si="9"/>
        <v>-27.388343846153873</v>
      </c>
      <c r="P137" s="31">
        <f t="shared" si="10"/>
        <v>-0.1267167285488629</v>
      </c>
    </row>
    <row r="138" spans="1:16" x14ac:dyDescent="0.2">
      <c r="A138" s="2" t="s">
        <v>238</v>
      </c>
      <c r="B138" s="2" t="s">
        <v>239</v>
      </c>
      <c r="C138" s="9">
        <v>194.73</v>
      </c>
      <c r="D138" s="9">
        <v>195.88</v>
      </c>
      <c r="E138" s="9">
        <v>196.96</v>
      </c>
      <c r="F138" s="43">
        <v>201.8</v>
      </c>
      <c r="G138" s="43">
        <v>206.07</v>
      </c>
      <c r="H138" s="13"/>
      <c r="I138" s="23">
        <f t="shared" si="11"/>
        <v>223.4714861270125</v>
      </c>
      <c r="J138" s="23">
        <f t="shared" si="12"/>
        <v>213.70458030612247</v>
      </c>
      <c r="K138" s="23">
        <f t="shared" si="13"/>
        <v>208.24247258343635</v>
      </c>
      <c r="L138" s="23">
        <f t="shared" si="14"/>
        <v>207.04679999999999</v>
      </c>
      <c r="M138" s="23">
        <f t="shared" si="8"/>
        <v>206.07</v>
      </c>
      <c r="O138" s="30">
        <f t="shared" si="9"/>
        <v>-17.401486127012504</v>
      </c>
      <c r="P138" s="31">
        <f t="shared" si="10"/>
        <v>-7.7868932760048748E-2</v>
      </c>
    </row>
    <row r="139" spans="1:16" x14ac:dyDescent="0.2">
      <c r="A139" s="2" t="s">
        <v>240</v>
      </c>
      <c r="B139" s="2" t="s">
        <v>241</v>
      </c>
      <c r="C139" s="9">
        <v>199.97</v>
      </c>
      <c r="D139" s="9">
        <v>199.96</v>
      </c>
      <c r="E139" s="9">
        <v>199.94</v>
      </c>
      <c r="F139" s="43">
        <v>203.84</v>
      </c>
      <c r="G139" s="43">
        <v>203.84</v>
      </c>
      <c r="H139" s="13"/>
      <c r="I139" s="23">
        <f t="shared" si="11"/>
        <v>229.48489231663683</v>
      </c>
      <c r="J139" s="23">
        <f t="shared" si="12"/>
        <v>218.1558498979592</v>
      </c>
      <c r="K139" s="23">
        <f t="shared" si="13"/>
        <v>211.39317611866502</v>
      </c>
      <c r="L139" s="23">
        <f t="shared" si="14"/>
        <v>209.13983999999999</v>
      </c>
      <c r="M139" s="23">
        <f t="shared" si="8"/>
        <v>203.84</v>
      </c>
      <c r="O139" s="30">
        <f t="shared" si="9"/>
        <v>-25.644892316636827</v>
      </c>
      <c r="P139" s="31">
        <f t="shared" si="10"/>
        <v>-0.11174980652431238</v>
      </c>
    </row>
    <row r="140" spans="1:16" x14ac:dyDescent="0.2">
      <c r="A140" s="2" t="s">
        <v>242</v>
      </c>
      <c r="B140" s="2" t="s">
        <v>243</v>
      </c>
      <c r="C140" s="9">
        <v>1100.3399999999999</v>
      </c>
      <c r="D140" s="9">
        <v>1100.3399999999999</v>
      </c>
      <c r="E140" s="9">
        <v>1100.3399999999999</v>
      </c>
      <c r="F140" s="43">
        <v>1100.3399999999999</v>
      </c>
      <c r="G140" s="43">
        <v>1100.3399999999999</v>
      </c>
      <c r="H140" s="13"/>
      <c r="I140" s="23">
        <f t="shared" si="11"/>
        <v>1262.7464440250446</v>
      </c>
      <c r="J140" s="23">
        <f t="shared" si="12"/>
        <v>1200.4681330102039</v>
      </c>
      <c r="K140" s="23">
        <f t="shared" si="13"/>
        <v>1163.3708483065511</v>
      </c>
      <c r="L140" s="23">
        <f t="shared" si="14"/>
        <v>1128.94884</v>
      </c>
      <c r="M140" s="23">
        <f t="shared" si="8"/>
        <v>1100.3399999999999</v>
      </c>
      <c r="O140" s="30">
        <f t="shared" si="9"/>
        <v>-162.40644402504472</v>
      </c>
      <c r="P140" s="31">
        <f t="shared" si="10"/>
        <v>-0.12861366174777653</v>
      </c>
    </row>
    <row r="141" spans="1:16" x14ac:dyDescent="0.2">
      <c r="A141" s="2" t="s">
        <v>244</v>
      </c>
      <c r="B141" s="2" t="s">
        <v>245</v>
      </c>
      <c r="C141" s="9">
        <v>205.2</v>
      </c>
      <c r="D141" s="9">
        <v>205.66</v>
      </c>
      <c r="E141" s="9">
        <v>206.45</v>
      </c>
      <c r="F141" s="43">
        <v>208.36</v>
      </c>
      <c r="G141" s="43">
        <v>209.49</v>
      </c>
      <c r="H141" s="13"/>
      <c r="I141" s="23">
        <f t="shared" si="11"/>
        <v>235.48682254025044</v>
      </c>
      <c r="J141" s="23">
        <f t="shared" si="12"/>
        <v>224.37453535714289</v>
      </c>
      <c r="K141" s="23">
        <f t="shared" si="13"/>
        <v>218.27608887515453</v>
      </c>
      <c r="L141" s="23">
        <f t="shared" si="14"/>
        <v>213.77736000000002</v>
      </c>
      <c r="M141" s="23">
        <f t="shared" si="8"/>
        <v>209.49</v>
      </c>
      <c r="O141" s="30">
        <f t="shared" si="9"/>
        <v>-25.996822540250434</v>
      </c>
      <c r="P141" s="31">
        <f t="shared" si="10"/>
        <v>-0.11039608186911157</v>
      </c>
    </row>
    <row r="142" spans="1:16" x14ac:dyDescent="0.2">
      <c r="A142" s="2" t="s">
        <v>246</v>
      </c>
      <c r="B142" s="2" t="s">
        <v>247</v>
      </c>
      <c r="C142" s="9">
        <v>163.05000000000001</v>
      </c>
      <c r="D142" s="9">
        <v>163.05000000000001</v>
      </c>
      <c r="E142" s="9">
        <v>167.13</v>
      </c>
      <c r="F142" s="43">
        <v>170.46</v>
      </c>
      <c r="G142" s="43">
        <v>173.7</v>
      </c>
      <c r="H142" s="13"/>
      <c r="I142" s="23">
        <f t="shared" si="11"/>
        <v>187.11562580500896</v>
      </c>
      <c r="J142" s="23">
        <f t="shared" si="12"/>
        <v>177.88713405612248</v>
      </c>
      <c r="K142" s="23">
        <f t="shared" si="13"/>
        <v>176.70371873918418</v>
      </c>
      <c r="L142" s="23">
        <f t="shared" si="14"/>
        <v>174.89196000000001</v>
      </c>
      <c r="M142" s="23">
        <f t="shared" si="8"/>
        <v>173.7</v>
      </c>
      <c r="O142" s="30">
        <f t="shared" si="9"/>
        <v>-13.415625805008972</v>
      </c>
      <c r="P142" s="31">
        <f t="shared" si="10"/>
        <v>-7.1696982800299319E-2</v>
      </c>
    </row>
    <row r="143" spans="1:16" x14ac:dyDescent="0.2">
      <c r="A143" s="2" t="s">
        <v>248</v>
      </c>
      <c r="B143" s="2" t="s">
        <v>249</v>
      </c>
      <c r="C143" s="9">
        <v>171.54</v>
      </c>
      <c r="D143" s="9">
        <v>171.55</v>
      </c>
      <c r="E143" s="9">
        <v>172.16</v>
      </c>
      <c r="F143" s="43">
        <v>173.26</v>
      </c>
      <c r="G143" s="43">
        <v>173.46</v>
      </c>
      <c r="H143" s="13"/>
      <c r="I143" s="23">
        <f t="shared" si="11"/>
        <v>196.85872094812163</v>
      </c>
      <c r="J143" s="23">
        <f t="shared" si="12"/>
        <v>187.16061237244901</v>
      </c>
      <c r="K143" s="23">
        <f t="shared" si="13"/>
        <v>182.02185255871447</v>
      </c>
      <c r="L143" s="23">
        <f t="shared" si="14"/>
        <v>177.76475999999997</v>
      </c>
      <c r="M143" s="23">
        <f t="shared" si="8"/>
        <v>173.46</v>
      </c>
      <c r="O143" s="30">
        <f t="shared" si="9"/>
        <v>-23.398720948121621</v>
      </c>
      <c r="P143" s="31">
        <f t="shared" si="10"/>
        <v>-0.11886047433117229</v>
      </c>
    </row>
    <row r="144" spans="1:16" x14ac:dyDescent="0.2">
      <c r="A144" s="2" t="s">
        <v>250</v>
      </c>
      <c r="B144" s="2" t="s">
        <v>251</v>
      </c>
      <c r="C144" s="9">
        <v>1086.75</v>
      </c>
      <c r="D144" s="9">
        <v>1086.75</v>
      </c>
      <c r="E144" s="9">
        <v>1086.75</v>
      </c>
      <c r="F144" s="43">
        <v>1086.75</v>
      </c>
      <c r="G144" s="43">
        <v>1086.75</v>
      </c>
      <c r="H144" s="13"/>
      <c r="I144" s="23">
        <f t="shared" si="11"/>
        <v>1247.1506062164581</v>
      </c>
      <c r="J144" s="23">
        <f t="shared" si="12"/>
        <v>1185.6414776785714</v>
      </c>
      <c r="K144" s="23">
        <f t="shared" si="13"/>
        <v>1149.00237144623</v>
      </c>
      <c r="L144" s="23">
        <f t="shared" si="14"/>
        <v>1115.0055</v>
      </c>
      <c r="M144" s="23">
        <f t="shared" si="8"/>
        <v>1086.75</v>
      </c>
      <c r="O144" s="30">
        <f t="shared" si="9"/>
        <v>-160.40060621645807</v>
      </c>
      <c r="P144" s="31">
        <f t="shared" si="10"/>
        <v>-0.12861366174777661</v>
      </c>
    </row>
    <row r="145" spans="1:16" x14ac:dyDescent="0.2">
      <c r="A145" s="2" t="s">
        <v>252</v>
      </c>
      <c r="B145" s="2" t="s">
        <v>253</v>
      </c>
      <c r="C145" s="9">
        <v>66.42</v>
      </c>
      <c r="D145" s="9">
        <v>66.42</v>
      </c>
      <c r="E145" s="9">
        <v>66.42</v>
      </c>
      <c r="F145" s="43">
        <v>66.42</v>
      </c>
      <c r="G145" s="43">
        <v>66.42</v>
      </c>
      <c r="H145" s="13"/>
      <c r="I145" s="23">
        <f t="shared" si="11"/>
        <v>76.223366243291593</v>
      </c>
      <c r="J145" s="23">
        <f t="shared" si="12"/>
        <v>72.464050561224497</v>
      </c>
      <c r="K145" s="23">
        <f t="shared" si="13"/>
        <v>70.224741211372063</v>
      </c>
      <c r="L145" s="23">
        <f t="shared" si="14"/>
        <v>68.146919999999994</v>
      </c>
      <c r="M145" s="23">
        <f t="shared" ref="M145:M208" si="15">G145*$M$6/M$6</f>
        <v>66.42</v>
      </c>
      <c r="O145" s="30">
        <f t="shared" ref="O145:O208" si="16">M145-I145</f>
        <v>-9.8033662432915918</v>
      </c>
      <c r="P145" s="31">
        <f t="shared" ref="P145:P208" si="17">O145/I145</f>
        <v>-0.12861366174777653</v>
      </c>
    </row>
    <row r="146" spans="1:16" x14ac:dyDescent="0.2">
      <c r="A146" s="2" t="s">
        <v>822</v>
      </c>
      <c r="B146" s="2" t="s">
        <v>254</v>
      </c>
      <c r="C146" s="9">
        <v>132.12</v>
      </c>
      <c r="D146" s="9">
        <v>132.12</v>
      </c>
      <c r="E146" s="9">
        <v>136.71</v>
      </c>
      <c r="F146" s="43">
        <v>141.47999999999999</v>
      </c>
      <c r="G146" s="43">
        <v>144.27000000000001</v>
      </c>
      <c r="H146" s="13"/>
      <c r="I146" s="23">
        <f t="shared" si="11"/>
        <v>151.62046293381036</v>
      </c>
      <c r="J146" s="23">
        <f t="shared" si="12"/>
        <v>144.14258295918367</v>
      </c>
      <c r="K146" s="23">
        <f t="shared" si="13"/>
        <v>144.54116788627937</v>
      </c>
      <c r="L146" s="23">
        <f t="shared" si="14"/>
        <v>145.15848</v>
      </c>
      <c r="M146" s="23">
        <f t="shared" si="15"/>
        <v>144.27000000000001</v>
      </c>
      <c r="O146" s="30">
        <f t="shared" si="16"/>
        <v>-7.3504629338103484</v>
      </c>
      <c r="P146" s="31">
        <f t="shared" si="17"/>
        <v>-4.8479359524308929E-2</v>
      </c>
    </row>
    <row r="147" spans="1:16" x14ac:dyDescent="0.2">
      <c r="A147" s="2" t="s">
        <v>255</v>
      </c>
      <c r="B147" s="2" t="s">
        <v>256</v>
      </c>
      <c r="C147" s="9">
        <v>124.84</v>
      </c>
      <c r="D147" s="9">
        <v>124.84</v>
      </c>
      <c r="E147" s="9">
        <v>124.84</v>
      </c>
      <c r="F147" s="43">
        <v>129.84</v>
      </c>
      <c r="G147" s="43">
        <v>132.41999999999999</v>
      </c>
      <c r="H147" s="13"/>
      <c r="I147" s="23">
        <f t="shared" si="11"/>
        <v>143.26595967799642</v>
      </c>
      <c r="J147" s="23">
        <f t="shared" si="12"/>
        <v>136.20012153061225</v>
      </c>
      <c r="K147" s="23">
        <f t="shared" si="13"/>
        <v>131.99121789864031</v>
      </c>
      <c r="L147" s="23">
        <f t="shared" si="14"/>
        <v>133.21583999999999</v>
      </c>
      <c r="M147" s="23">
        <f t="shared" si="15"/>
        <v>132.41999999999999</v>
      </c>
      <c r="O147" s="30">
        <f t="shared" si="16"/>
        <v>-10.845959677996433</v>
      </c>
      <c r="P147" s="31">
        <f t="shared" si="17"/>
        <v>-7.5705071200260945E-2</v>
      </c>
    </row>
    <row r="148" spans="1:16" x14ac:dyDescent="0.2">
      <c r="A148" s="2" t="s">
        <v>257</v>
      </c>
      <c r="B148" s="2" t="s">
        <v>258</v>
      </c>
      <c r="C148" s="9">
        <v>140.22</v>
      </c>
      <c r="D148" s="9">
        <v>140.22</v>
      </c>
      <c r="E148" s="9">
        <v>140.22</v>
      </c>
      <c r="F148" s="43">
        <v>140.22</v>
      </c>
      <c r="G148" s="43">
        <v>140.22</v>
      </c>
      <c r="H148" s="13"/>
      <c r="I148" s="23">
        <f t="shared" si="11"/>
        <v>160.91599540250445</v>
      </c>
      <c r="J148" s="23">
        <f t="shared" si="12"/>
        <v>152.97966229591836</v>
      </c>
      <c r="K148" s="23">
        <f t="shared" si="13"/>
        <v>148.2522314462299</v>
      </c>
      <c r="L148" s="23">
        <f t="shared" si="14"/>
        <v>143.86571999999998</v>
      </c>
      <c r="M148" s="23">
        <f t="shared" si="15"/>
        <v>140.22</v>
      </c>
      <c r="O148" s="30">
        <f t="shared" si="16"/>
        <v>-20.695995402504451</v>
      </c>
      <c r="P148" s="31">
        <f t="shared" si="17"/>
        <v>-0.12861366174777641</v>
      </c>
    </row>
    <row r="149" spans="1:16" x14ac:dyDescent="0.2">
      <c r="A149" s="2" t="s">
        <v>259</v>
      </c>
      <c r="B149" s="2" t="s">
        <v>260</v>
      </c>
      <c r="C149" s="9">
        <v>264.33</v>
      </c>
      <c r="D149" s="9">
        <v>265.38</v>
      </c>
      <c r="E149" s="9">
        <v>267.72000000000003</v>
      </c>
      <c r="F149" s="43">
        <v>274.83</v>
      </c>
      <c r="G149" s="43">
        <v>277.91000000000003</v>
      </c>
      <c r="H149" s="13"/>
      <c r="I149" s="23">
        <f t="shared" si="11"/>
        <v>303.34420956171738</v>
      </c>
      <c r="J149" s="23">
        <f t="shared" si="12"/>
        <v>289.52890301020409</v>
      </c>
      <c r="K149" s="23">
        <f t="shared" si="13"/>
        <v>283.05582229913477</v>
      </c>
      <c r="L149" s="23">
        <f t="shared" si="14"/>
        <v>281.97557999999998</v>
      </c>
      <c r="M149" s="23">
        <f t="shared" si="15"/>
        <v>277.91000000000003</v>
      </c>
      <c r="O149" s="30">
        <f t="shared" si="16"/>
        <v>-25.434209561717353</v>
      </c>
      <c r="P149" s="31">
        <f t="shared" si="17"/>
        <v>-8.3846036153007883E-2</v>
      </c>
    </row>
    <row r="150" spans="1:16" x14ac:dyDescent="0.2">
      <c r="A150" s="2" t="s">
        <v>261</v>
      </c>
      <c r="B150" s="2" t="s">
        <v>262</v>
      </c>
      <c r="C150" s="9">
        <v>210.21</v>
      </c>
      <c r="D150" s="9">
        <v>211.5</v>
      </c>
      <c r="E150" s="9">
        <v>217.14</v>
      </c>
      <c r="F150" s="43">
        <v>216.23</v>
      </c>
      <c r="G150" s="43">
        <v>221.16</v>
      </c>
      <c r="H150" s="13"/>
      <c r="I150" s="23">
        <f t="shared" si="11"/>
        <v>241.23628151162794</v>
      </c>
      <c r="J150" s="23">
        <f t="shared" si="12"/>
        <v>230.74596045918369</v>
      </c>
      <c r="K150" s="23">
        <f t="shared" si="13"/>
        <v>229.57844484548826</v>
      </c>
      <c r="L150" s="23">
        <f t="shared" si="14"/>
        <v>221.85197999999997</v>
      </c>
      <c r="M150" s="23">
        <f t="shared" si="15"/>
        <v>221.16</v>
      </c>
      <c r="O150" s="30">
        <f t="shared" si="16"/>
        <v>-20.07628151162794</v>
      </c>
      <c r="P150" s="31">
        <f t="shared" si="17"/>
        <v>-8.3222479578223124E-2</v>
      </c>
    </row>
    <row r="151" spans="1:16" x14ac:dyDescent="0.2">
      <c r="A151" s="2" t="s">
        <v>263</v>
      </c>
      <c r="B151" s="2" t="s">
        <v>264</v>
      </c>
      <c r="C151" s="9">
        <v>210.7</v>
      </c>
      <c r="D151" s="9">
        <v>214.48</v>
      </c>
      <c r="E151" s="9">
        <v>219.22</v>
      </c>
      <c r="F151" s="43">
        <v>222.28</v>
      </c>
      <c r="G151" s="43">
        <v>224.35</v>
      </c>
      <c r="H151" s="13"/>
      <c r="I151" s="23">
        <f t="shared" si="11"/>
        <v>241.79860384615384</v>
      </c>
      <c r="J151" s="23">
        <f t="shared" si="12"/>
        <v>233.99713285714284</v>
      </c>
      <c r="K151" s="23">
        <f t="shared" si="13"/>
        <v>231.77759362175524</v>
      </c>
      <c r="L151" s="23">
        <f t="shared" si="14"/>
        <v>228.05928</v>
      </c>
      <c r="M151" s="23">
        <f t="shared" si="15"/>
        <v>224.35</v>
      </c>
      <c r="O151" s="30">
        <f t="shared" si="16"/>
        <v>-17.448603846153844</v>
      </c>
      <c r="P151" s="31">
        <f t="shared" si="17"/>
        <v>-7.2161722890904903E-2</v>
      </c>
    </row>
    <row r="152" spans="1:16" x14ac:dyDescent="0.2">
      <c r="A152" s="2" t="s">
        <v>265</v>
      </c>
      <c r="B152" s="2" t="s">
        <v>266</v>
      </c>
      <c r="C152" s="9">
        <v>203.66</v>
      </c>
      <c r="D152" s="9">
        <v>204.96</v>
      </c>
      <c r="E152" s="9">
        <v>210.64</v>
      </c>
      <c r="F152" s="43">
        <v>213.55</v>
      </c>
      <c r="G152" s="43">
        <v>214.23</v>
      </c>
      <c r="H152" s="13"/>
      <c r="I152" s="23">
        <f t="shared" si="11"/>
        <v>233.71952377459749</v>
      </c>
      <c r="J152" s="23">
        <f t="shared" si="12"/>
        <v>223.61083714285715</v>
      </c>
      <c r="K152" s="23">
        <f t="shared" si="13"/>
        <v>222.70610491965388</v>
      </c>
      <c r="L152" s="23">
        <f t="shared" si="14"/>
        <v>219.10229999999999</v>
      </c>
      <c r="M152" s="23">
        <f t="shared" si="15"/>
        <v>214.23</v>
      </c>
      <c r="O152" s="30">
        <f t="shared" si="16"/>
        <v>-19.489523774597501</v>
      </c>
      <c r="P152" s="31">
        <f t="shared" si="17"/>
        <v>-8.338851397538137E-2</v>
      </c>
    </row>
    <row r="153" spans="1:16" x14ac:dyDescent="0.2">
      <c r="A153" s="2" t="s">
        <v>267</v>
      </c>
      <c r="B153" s="2" t="s">
        <v>268</v>
      </c>
      <c r="C153" s="9">
        <v>1443.32</v>
      </c>
      <c r="D153" s="9">
        <v>1443.33</v>
      </c>
      <c r="E153" s="9">
        <v>1443.32</v>
      </c>
      <c r="F153" s="43">
        <v>1443.36</v>
      </c>
      <c r="G153" s="43">
        <v>1443.33</v>
      </c>
      <c r="H153" s="13"/>
      <c r="I153" s="23">
        <f t="shared" si="11"/>
        <v>1656.3491262611806</v>
      </c>
      <c r="J153" s="23">
        <f t="shared" si="12"/>
        <v>1574.6693480357144</v>
      </c>
      <c r="K153" s="23">
        <f t="shared" si="13"/>
        <v>1525.9977941161928</v>
      </c>
      <c r="L153" s="23">
        <f t="shared" si="14"/>
        <v>1480.8873599999999</v>
      </c>
      <c r="M153" s="23">
        <f t="shared" si="15"/>
        <v>1443.33</v>
      </c>
      <c r="O153" s="30">
        <f t="shared" si="16"/>
        <v>-213.01912626118065</v>
      </c>
      <c r="P153" s="31">
        <f t="shared" si="17"/>
        <v>-0.12860762437326323</v>
      </c>
    </row>
    <row r="154" spans="1:16" x14ac:dyDescent="0.2">
      <c r="A154" s="2" t="s">
        <v>269</v>
      </c>
      <c r="B154" s="2" t="s">
        <v>270</v>
      </c>
      <c r="C154" s="9">
        <v>153.41</v>
      </c>
      <c r="D154" s="9">
        <v>154.01</v>
      </c>
      <c r="E154" s="9">
        <v>161.21</v>
      </c>
      <c r="F154" s="43">
        <v>166.78</v>
      </c>
      <c r="G154" s="43">
        <v>167.94</v>
      </c>
      <c r="H154" s="13"/>
      <c r="I154" s="23">
        <f t="shared" si="11"/>
        <v>176.05279457066189</v>
      </c>
      <c r="J154" s="23">
        <f t="shared" si="12"/>
        <v>168.02451711734696</v>
      </c>
      <c r="K154" s="23">
        <f t="shared" si="13"/>
        <v>170.44460299134738</v>
      </c>
      <c r="L154" s="23">
        <f t="shared" si="14"/>
        <v>171.11627999999999</v>
      </c>
      <c r="M154" s="23">
        <f t="shared" si="15"/>
        <v>167.94</v>
      </c>
      <c r="O154" s="30">
        <f t="shared" si="16"/>
        <v>-8.1127945706618902</v>
      </c>
      <c r="P154" s="31">
        <f t="shared" si="17"/>
        <v>-4.6081600638299879E-2</v>
      </c>
    </row>
    <row r="155" spans="1:16" x14ac:dyDescent="0.2">
      <c r="A155" s="2" t="s">
        <v>271</v>
      </c>
      <c r="B155" s="2" t="s">
        <v>272</v>
      </c>
      <c r="C155" s="9">
        <v>186.32</v>
      </c>
      <c r="D155" s="9">
        <v>185.57</v>
      </c>
      <c r="E155" s="9">
        <v>185.68</v>
      </c>
      <c r="F155" s="43">
        <v>186.11</v>
      </c>
      <c r="G155" s="43">
        <v>186.18</v>
      </c>
      <c r="H155" s="13"/>
      <c r="I155" s="23">
        <f t="shared" si="11"/>
        <v>213.82019871198568</v>
      </c>
      <c r="J155" s="23">
        <f t="shared" si="12"/>
        <v>202.45639660714284</v>
      </c>
      <c r="K155" s="23">
        <f t="shared" si="13"/>
        <v>196.31631960444994</v>
      </c>
      <c r="L155" s="23">
        <f t="shared" si="14"/>
        <v>190.94886000000002</v>
      </c>
      <c r="M155" s="23">
        <f t="shared" si="15"/>
        <v>186.18</v>
      </c>
      <c r="O155" s="30">
        <f t="shared" si="16"/>
        <v>-27.640198711985676</v>
      </c>
      <c r="P155" s="31">
        <f t="shared" si="17"/>
        <v>-0.1292684174763902</v>
      </c>
    </row>
    <row r="156" spans="1:16" x14ac:dyDescent="0.2">
      <c r="A156" s="2" t="s">
        <v>273</v>
      </c>
      <c r="B156" s="2" t="s">
        <v>274</v>
      </c>
      <c r="C156" s="9">
        <v>1090.5</v>
      </c>
      <c r="D156" s="9">
        <v>1090.5</v>
      </c>
      <c r="E156" s="9">
        <v>1090.5</v>
      </c>
      <c r="F156" s="43">
        <v>1090.5</v>
      </c>
      <c r="G156" s="43">
        <v>1090.5</v>
      </c>
      <c r="H156" s="13"/>
      <c r="I156" s="23">
        <f t="shared" si="11"/>
        <v>1251.454093470483</v>
      </c>
      <c r="J156" s="23">
        <f t="shared" si="12"/>
        <v>1189.732718112245</v>
      </c>
      <c r="K156" s="23">
        <f t="shared" si="13"/>
        <v>1152.9671829419037</v>
      </c>
      <c r="L156" s="23">
        <f t="shared" si="14"/>
        <v>1118.8530000000001</v>
      </c>
      <c r="M156" s="23">
        <f t="shared" si="15"/>
        <v>1090.5</v>
      </c>
      <c r="O156" s="30">
        <f t="shared" si="16"/>
        <v>-160.95409347048303</v>
      </c>
      <c r="P156" s="31">
        <f t="shared" si="17"/>
        <v>-0.12861366174777655</v>
      </c>
    </row>
    <row r="157" spans="1:16" x14ac:dyDescent="0.2">
      <c r="A157" s="2" t="s">
        <v>823</v>
      </c>
      <c r="B157" s="2" t="s">
        <v>275</v>
      </c>
      <c r="C157" s="9">
        <v>199.69</v>
      </c>
      <c r="D157" s="9">
        <v>199.69</v>
      </c>
      <c r="E157" s="9">
        <v>199.69</v>
      </c>
      <c r="F157" s="43">
        <v>203.68</v>
      </c>
      <c r="G157" s="43">
        <v>207.73</v>
      </c>
      <c r="H157" s="13"/>
      <c r="I157" s="23">
        <f t="shared" si="11"/>
        <v>229.1635652683363</v>
      </c>
      <c r="J157" s="23">
        <f t="shared" si="12"/>
        <v>217.86128058673469</v>
      </c>
      <c r="K157" s="23">
        <f t="shared" si="13"/>
        <v>211.12885535228676</v>
      </c>
      <c r="L157" s="23">
        <f t="shared" si="14"/>
        <v>208.97568000000001</v>
      </c>
      <c r="M157" s="23">
        <f t="shared" si="15"/>
        <v>207.73</v>
      </c>
      <c r="O157" s="30">
        <f t="shared" si="16"/>
        <v>-21.433565268336309</v>
      </c>
      <c r="P157" s="31">
        <f t="shared" si="17"/>
        <v>-9.3529550577723539E-2</v>
      </c>
    </row>
    <row r="158" spans="1:16" x14ac:dyDescent="0.2">
      <c r="A158" s="2" t="s">
        <v>276</v>
      </c>
      <c r="B158" s="2" t="s">
        <v>277</v>
      </c>
      <c r="C158" s="9">
        <v>202.81</v>
      </c>
      <c r="D158" s="9">
        <v>202.81</v>
      </c>
      <c r="E158" s="9">
        <v>202.81</v>
      </c>
      <c r="F158" s="43">
        <v>202.81</v>
      </c>
      <c r="G158" s="43">
        <v>202.81</v>
      </c>
      <c r="H158" s="13"/>
      <c r="I158" s="23">
        <f t="shared" si="11"/>
        <v>232.74406666368515</v>
      </c>
      <c r="J158" s="23">
        <f t="shared" si="12"/>
        <v>221.26519262755102</v>
      </c>
      <c r="K158" s="23">
        <f t="shared" si="13"/>
        <v>214.42757851668728</v>
      </c>
      <c r="L158" s="23">
        <f t="shared" si="14"/>
        <v>208.08305999999999</v>
      </c>
      <c r="M158" s="23">
        <f t="shared" si="15"/>
        <v>202.81</v>
      </c>
      <c r="O158" s="30">
        <f t="shared" si="16"/>
        <v>-29.934066663685144</v>
      </c>
      <c r="P158" s="31">
        <f t="shared" si="17"/>
        <v>-0.1286136617477765</v>
      </c>
    </row>
    <row r="159" spans="1:16" x14ac:dyDescent="0.2">
      <c r="A159" s="2" t="s">
        <v>278</v>
      </c>
      <c r="B159" s="2" t="s">
        <v>279</v>
      </c>
      <c r="C159" s="9">
        <v>171.86</v>
      </c>
      <c r="D159" s="9">
        <v>172.1</v>
      </c>
      <c r="E159" s="9">
        <v>177.88</v>
      </c>
      <c r="F159" s="43">
        <v>182.23</v>
      </c>
      <c r="G159" s="43">
        <v>185.7</v>
      </c>
      <c r="H159" s="13"/>
      <c r="I159" s="23">
        <f t="shared" si="11"/>
        <v>197.22595186046513</v>
      </c>
      <c r="J159" s="23">
        <f t="shared" si="12"/>
        <v>187.76066096938774</v>
      </c>
      <c r="K159" s="23">
        <f t="shared" si="13"/>
        <v>188.0695116934487</v>
      </c>
      <c r="L159" s="23">
        <f t="shared" si="14"/>
        <v>186.96798000000001</v>
      </c>
      <c r="M159" s="23">
        <f t="shared" si="15"/>
        <v>185.7</v>
      </c>
      <c r="O159" s="30">
        <f t="shared" si="16"/>
        <v>-11.525951860465142</v>
      </c>
      <c r="P159" s="31">
        <f t="shared" si="17"/>
        <v>-5.8440340897021541E-2</v>
      </c>
    </row>
    <row r="160" spans="1:16" x14ac:dyDescent="0.2">
      <c r="A160" s="2" t="s">
        <v>280</v>
      </c>
      <c r="B160" s="2" t="s">
        <v>281</v>
      </c>
      <c r="C160" s="9">
        <v>155.41</v>
      </c>
      <c r="D160" s="9">
        <v>155.58000000000001</v>
      </c>
      <c r="E160" s="9">
        <v>155.94</v>
      </c>
      <c r="F160" s="43">
        <v>156.62</v>
      </c>
      <c r="G160" s="43">
        <v>157.9</v>
      </c>
      <c r="H160" s="13"/>
      <c r="I160" s="23">
        <f t="shared" ref="I160:I223" si="18">C160*$M$6/I$6</f>
        <v>178.34798777280861</v>
      </c>
      <c r="J160" s="23">
        <f t="shared" ref="J160:J223" si="19">D160*$M$6/J$6</f>
        <v>169.73738311224491</v>
      </c>
      <c r="K160" s="23">
        <f t="shared" ref="K160:K223" si="20">E160*$M$6/K$6</f>
        <v>164.87272123609395</v>
      </c>
      <c r="L160" s="23">
        <f t="shared" ref="L160:L223" si="21">F160*$M$6/L$6</f>
        <v>160.69212000000002</v>
      </c>
      <c r="M160" s="23">
        <f t="shared" si="15"/>
        <v>157.9</v>
      </c>
      <c r="O160" s="30">
        <f t="shared" si="16"/>
        <v>-20.447987772808602</v>
      </c>
      <c r="P160" s="31">
        <f t="shared" si="17"/>
        <v>-0.11465219220110627</v>
      </c>
    </row>
    <row r="161" spans="1:16" x14ac:dyDescent="0.2">
      <c r="A161" s="2" t="s">
        <v>282</v>
      </c>
      <c r="B161" s="2" t="s">
        <v>283</v>
      </c>
      <c r="C161" s="9">
        <v>309.82</v>
      </c>
      <c r="D161" s="9">
        <v>309.82</v>
      </c>
      <c r="E161" s="9">
        <v>306.72000000000003</v>
      </c>
      <c r="F161" s="43">
        <v>303</v>
      </c>
      <c r="G161" s="43">
        <v>299</v>
      </c>
      <c r="H161" s="13"/>
      <c r="I161" s="23">
        <f t="shared" si="18"/>
        <v>355.54837894454386</v>
      </c>
      <c r="J161" s="23">
        <f t="shared" si="19"/>
        <v>338.01282964285718</v>
      </c>
      <c r="K161" s="23">
        <f t="shared" si="20"/>
        <v>324.28986185414095</v>
      </c>
      <c r="L161" s="23">
        <f t="shared" si="21"/>
        <v>310.87799999999999</v>
      </c>
      <c r="M161" s="23">
        <f t="shared" si="15"/>
        <v>299</v>
      </c>
      <c r="O161" s="30">
        <f t="shared" si="16"/>
        <v>-56.548378944543856</v>
      </c>
      <c r="P161" s="31">
        <f t="shared" si="17"/>
        <v>-0.15904552599117294</v>
      </c>
    </row>
    <row r="162" spans="1:16" x14ac:dyDescent="0.2">
      <c r="A162" s="2" t="s">
        <v>284</v>
      </c>
      <c r="B162" s="2" t="s">
        <v>285</v>
      </c>
      <c r="C162" s="9">
        <v>52.65</v>
      </c>
      <c r="D162" s="9">
        <v>52.65</v>
      </c>
      <c r="E162" s="9">
        <v>52.65</v>
      </c>
      <c r="F162" s="43">
        <v>57.64</v>
      </c>
      <c r="G162" s="43">
        <v>57.64</v>
      </c>
      <c r="H162" s="13"/>
      <c r="I162" s="23">
        <f t="shared" si="18"/>
        <v>60.420961046511628</v>
      </c>
      <c r="J162" s="23">
        <f t="shared" si="19"/>
        <v>57.441015688775508</v>
      </c>
      <c r="K162" s="23">
        <f t="shared" si="20"/>
        <v>55.665953399258342</v>
      </c>
      <c r="L162" s="23">
        <f t="shared" si="21"/>
        <v>59.138640000000002</v>
      </c>
      <c r="M162" s="23">
        <f t="shared" si="15"/>
        <v>57.64</v>
      </c>
      <c r="O162" s="30">
        <f t="shared" si="16"/>
        <v>-2.7809610465116279</v>
      </c>
      <c r="P162" s="31">
        <f t="shared" si="17"/>
        <v>-4.6026428549702542E-2</v>
      </c>
    </row>
    <row r="163" spans="1:16" x14ac:dyDescent="0.2">
      <c r="A163" s="2" t="s">
        <v>824</v>
      </c>
      <c r="B163" s="2" t="s">
        <v>286</v>
      </c>
      <c r="C163" s="9">
        <v>144.33000000000001</v>
      </c>
      <c r="D163" s="9">
        <v>144.33000000000001</v>
      </c>
      <c r="E163" s="9">
        <v>144.33000000000001</v>
      </c>
      <c r="F163" s="43">
        <v>149.33000000000001</v>
      </c>
      <c r="G163" s="43">
        <v>152.30000000000001</v>
      </c>
      <c r="H163" s="13"/>
      <c r="I163" s="23">
        <f t="shared" si="18"/>
        <v>165.63261743291594</v>
      </c>
      <c r="J163" s="23">
        <f t="shared" si="19"/>
        <v>157.46366181122451</v>
      </c>
      <c r="K163" s="23">
        <f t="shared" si="20"/>
        <v>152.59766484548828</v>
      </c>
      <c r="L163" s="23">
        <f t="shared" si="21"/>
        <v>153.21258</v>
      </c>
      <c r="M163" s="23">
        <f t="shared" si="15"/>
        <v>152.30000000000001</v>
      </c>
      <c r="O163" s="30">
        <f t="shared" si="16"/>
        <v>-13.332617432915924</v>
      </c>
      <c r="P163" s="31">
        <f t="shared" si="17"/>
        <v>-8.0495120101062606E-2</v>
      </c>
    </row>
    <row r="164" spans="1:16" x14ac:dyDescent="0.2">
      <c r="A164" s="2" t="s">
        <v>287</v>
      </c>
      <c r="B164" s="2" t="s">
        <v>288</v>
      </c>
      <c r="C164" s="9">
        <v>981.04</v>
      </c>
      <c r="D164" s="9">
        <v>981.04</v>
      </c>
      <c r="E164" s="9">
        <v>981.04</v>
      </c>
      <c r="F164" s="43">
        <v>981.04</v>
      </c>
      <c r="G164" s="43">
        <v>981.04</v>
      </c>
      <c r="H164" s="13"/>
      <c r="I164" s="23">
        <f t="shared" si="18"/>
        <v>1125.8381695169946</v>
      </c>
      <c r="J164" s="23">
        <f t="shared" si="19"/>
        <v>1070.3121373469387</v>
      </c>
      <c r="K164" s="23">
        <f t="shared" si="20"/>
        <v>1037.2369785908529</v>
      </c>
      <c r="L164" s="23">
        <f t="shared" si="21"/>
        <v>1006.54704</v>
      </c>
      <c r="M164" s="23">
        <f t="shared" si="15"/>
        <v>981.04</v>
      </c>
      <c r="O164" s="30">
        <f t="shared" si="16"/>
        <v>-144.79816951699468</v>
      </c>
      <c r="P164" s="31">
        <f t="shared" si="17"/>
        <v>-0.12861366174777655</v>
      </c>
    </row>
    <row r="165" spans="1:16" x14ac:dyDescent="0.2">
      <c r="A165" s="2" t="s">
        <v>289</v>
      </c>
      <c r="B165" s="2" t="s">
        <v>290</v>
      </c>
      <c r="C165" s="9">
        <v>166.37</v>
      </c>
      <c r="D165" s="9">
        <v>166.52</v>
      </c>
      <c r="E165" s="9">
        <v>166.31</v>
      </c>
      <c r="F165" s="43">
        <v>169.72</v>
      </c>
      <c r="G165" s="43">
        <v>173.28</v>
      </c>
      <c r="H165" s="13"/>
      <c r="I165" s="23">
        <f t="shared" si="18"/>
        <v>190.92564652057246</v>
      </c>
      <c r="J165" s="23">
        <f t="shared" si="19"/>
        <v>181.67289520408164</v>
      </c>
      <c r="K165" s="23">
        <f t="shared" si="20"/>
        <v>175.83674662546355</v>
      </c>
      <c r="L165" s="23">
        <f t="shared" si="21"/>
        <v>174.13272000000001</v>
      </c>
      <c r="M165" s="23">
        <f t="shared" si="15"/>
        <v>173.28</v>
      </c>
      <c r="O165" s="30">
        <f t="shared" si="16"/>
        <v>-17.645646520572456</v>
      </c>
      <c r="P165" s="31">
        <f t="shared" si="17"/>
        <v>-9.2421562226691831E-2</v>
      </c>
    </row>
    <row r="166" spans="1:16" x14ac:dyDescent="0.2">
      <c r="A166" s="2" t="s">
        <v>291</v>
      </c>
      <c r="B166" s="2" t="s">
        <v>292</v>
      </c>
      <c r="C166" s="9">
        <v>998.45</v>
      </c>
      <c r="D166" s="9">
        <v>998.45</v>
      </c>
      <c r="E166" s="9">
        <v>998.45</v>
      </c>
      <c r="F166" s="43">
        <v>998.45</v>
      </c>
      <c r="G166" s="43">
        <v>998.45</v>
      </c>
      <c r="H166" s="13"/>
      <c r="I166" s="23">
        <f t="shared" si="18"/>
        <v>1145.8178263416817</v>
      </c>
      <c r="J166" s="23">
        <f t="shared" si="19"/>
        <v>1089.3064029336736</v>
      </c>
      <c r="K166" s="23">
        <f t="shared" si="20"/>
        <v>1055.644276761434</v>
      </c>
      <c r="L166" s="23">
        <f t="shared" si="21"/>
        <v>1024.4097000000002</v>
      </c>
      <c r="M166" s="23">
        <f t="shared" si="15"/>
        <v>998.45</v>
      </c>
      <c r="O166" s="30">
        <f t="shared" si="16"/>
        <v>-147.36782634168162</v>
      </c>
      <c r="P166" s="31">
        <f t="shared" si="17"/>
        <v>-0.12861366174777655</v>
      </c>
    </row>
    <row r="167" spans="1:16" x14ac:dyDescent="0.2">
      <c r="A167" s="2" t="s">
        <v>293</v>
      </c>
      <c r="B167" s="2" t="s">
        <v>294</v>
      </c>
      <c r="C167" s="9">
        <v>1139.08</v>
      </c>
      <c r="D167" s="9">
        <v>1139.25</v>
      </c>
      <c r="E167" s="9">
        <v>1139.44</v>
      </c>
      <c r="F167" s="43">
        <v>1161.5</v>
      </c>
      <c r="G167" s="43">
        <v>1183.49</v>
      </c>
      <c r="H167" s="13"/>
      <c r="I167" s="23">
        <f t="shared" si="18"/>
        <v>1307.2043363506261</v>
      </c>
      <c r="J167" s="23">
        <f t="shared" si="19"/>
        <v>1242.9188437500002</v>
      </c>
      <c r="K167" s="23">
        <f t="shared" si="20"/>
        <v>1204.7106161681088</v>
      </c>
      <c r="L167" s="23">
        <f t="shared" si="21"/>
        <v>1191.6989999999998</v>
      </c>
      <c r="M167" s="23">
        <f t="shared" si="15"/>
        <v>1183.49</v>
      </c>
      <c r="O167" s="30">
        <f t="shared" si="16"/>
        <v>-123.71433635062613</v>
      </c>
      <c r="P167" s="31">
        <f t="shared" si="17"/>
        <v>-9.4640396233693899E-2</v>
      </c>
    </row>
    <row r="168" spans="1:16" x14ac:dyDescent="0.2">
      <c r="A168" s="2" t="s">
        <v>295</v>
      </c>
      <c r="B168" s="2" t="s">
        <v>296</v>
      </c>
      <c r="C168" s="9">
        <v>119.88</v>
      </c>
      <c r="D168" s="9">
        <v>120.98</v>
      </c>
      <c r="E168" s="9">
        <v>122.89</v>
      </c>
      <c r="F168" s="43">
        <v>123.67</v>
      </c>
      <c r="G168" s="43">
        <v>125.65</v>
      </c>
      <c r="H168" s="13"/>
      <c r="I168" s="23">
        <f t="shared" si="18"/>
        <v>137.57388053667262</v>
      </c>
      <c r="J168" s="23">
        <f t="shared" si="19"/>
        <v>131.98887137755102</v>
      </c>
      <c r="K168" s="23">
        <f t="shared" si="20"/>
        <v>129.92951592089</v>
      </c>
      <c r="L168" s="23">
        <f t="shared" si="21"/>
        <v>126.88542</v>
      </c>
      <c r="M168" s="23">
        <f t="shared" si="15"/>
        <v>125.65</v>
      </c>
      <c r="O168" s="30">
        <f t="shared" si="16"/>
        <v>-11.923880536672613</v>
      </c>
      <c r="P168" s="31">
        <f t="shared" si="17"/>
        <v>-8.6672560882616836E-2</v>
      </c>
    </row>
    <row r="169" spans="1:16" x14ac:dyDescent="0.2">
      <c r="A169" s="2" t="s">
        <v>297</v>
      </c>
      <c r="B169" s="2" t="s">
        <v>298</v>
      </c>
      <c r="C169" s="9">
        <v>811.78</v>
      </c>
      <c r="D169" s="9">
        <v>811.78</v>
      </c>
      <c r="E169" s="9">
        <v>781.34</v>
      </c>
      <c r="F169" s="43">
        <v>757.9</v>
      </c>
      <c r="G169" s="43">
        <v>735.16</v>
      </c>
      <c r="H169" s="13"/>
      <c r="I169" s="23">
        <f t="shared" si="18"/>
        <v>931.59596881932021</v>
      </c>
      <c r="J169" s="23">
        <f t="shared" si="19"/>
        <v>885.64990913265308</v>
      </c>
      <c r="K169" s="23">
        <f t="shared" si="20"/>
        <v>826.09755040791117</v>
      </c>
      <c r="L169" s="23">
        <f t="shared" si="21"/>
        <v>777.60540000000003</v>
      </c>
      <c r="M169" s="23">
        <f t="shared" si="15"/>
        <v>735.16</v>
      </c>
      <c r="O169" s="30">
        <f t="shared" si="16"/>
        <v>-196.43596881932024</v>
      </c>
      <c r="P169" s="31">
        <f t="shared" si="17"/>
        <v>-0.21085961660855823</v>
      </c>
    </row>
    <row r="170" spans="1:16" x14ac:dyDescent="0.2">
      <c r="A170" s="2" t="s">
        <v>299</v>
      </c>
      <c r="B170" s="2" t="s">
        <v>300</v>
      </c>
      <c r="C170" s="9">
        <v>1037.8800000000001</v>
      </c>
      <c r="D170" s="9">
        <v>1037.8800000000001</v>
      </c>
      <c r="E170" s="9">
        <v>1037.8800000000001</v>
      </c>
      <c r="F170" s="43">
        <v>1037.8800000000001</v>
      </c>
      <c r="G170" s="43">
        <v>1037.8800000000001</v>
      </c>
      <c r="H170" s="13"/>
      <c r="I170" s="23">
        <f t="shared" si="18"/>
        <v>1191.0675603220036</v>
      </c>
      <c r="J170" s="23">
        <f t="shared" si="19"/>
        <v>1132.3244323469389</v>
      </c>
      <c r="K170" s="23">
        <f t="shared" si="20"/>
        <v>1097.3329480346106</v>
      </c>
      <c r="L170" s="23">
        <f t="shared" si="21"/>
        <v>1064.8648800000001</v>
      </c>
      <c r="M170" s="23">
        <f t="shared" si="15"/>
        <v>1037.8800000000001</v>
      </c>
      <c r="O170" s="30">
        <f t="shared" si="16"/>
        <v>-153.18756032200349</v>
      </c>
      <c r="P170" s="31">
        <f t="shared" si="17"/>
        <v>-0.12861366174777644</v>
      </c>
    </row>
    <row r="171" spans="1:16" x14ac:dyDescent="0.2">
      <c r="A171" s="2" t="s">
        <v>301</v>
      </c>
      <c r="B171" s="2" t="s">
        <v>302</v>
      </c>
      <c r="C171" s="9">
        <v>61.38</v>
      </c>
      <c r="D171" s="9">
        <v>61.38</v>
      </c>
      <c r="E171" s="9">
        <v>61.38</v>
      </c>
      <c r="F171" s="43">
        <v>61.38</v>
      </c>
      <c r="G171" s="43">
        <v>61.38</v>
      </c>
      <c r="H171" s="13"/>
      <c r="I171" s="23">
        <f t="shared" si="18"/>
        <v>70.439479373881937</v>
      </c>
      <c r="J171" s="23">
        <f t="shared" si="19"/>
        <v>66.965423418367351</v>
      </c>
      <c r="K171" s="23">
        <f t="shared" si="20"/>
        <v>64.896034561186653</v>
      </c>
      <c r="L171" s="23">
        <f t="shared" si="21"/>
        <v>62.975880000000004</v>
      </c>
      <c r="M171" s="23">
        <f t="shared" si="15"/>
        <v>61.38</v>
      </c>
      <c r="O171" s="30">
        <f t="shared" si="16"/>
        <v>-9.0594793738819348</v>
      </c>
      <c r="P171" s="31">
        <f t="shared" si="17"/>
        <v>-0.12861366174777655</v>
      </c>
    </row>
    <row r="172" spans="1:16" x14ac:dyDescent="0.2">
      <c r="A172" s="2" t="s">
        <v>825</v>
      </c>
      <c r="B172" s="2" t="s">
        <v>303</v>
      </c>
      <c r="C172" s="9">
        <v>146.25</v>
      </c>
      <c r="D172" s="9">
        <v>146.25</v>
      </c>
      <c r="E172" s="9">
        <v>146.25</v>
      </c>
      <c r="F172" s="43">
        <v>151.25</v>
      </c>
      <c r="G172" s="43">
        <v>154.26</v>
      </c>
      <c r="H172" s="13"/>
      <c r="I172" s="23">
        <f t="shared" si="18"/>
        <v>167.83600290697674</v>
      </c>
      <c r="J172" s="23">
        <f t="shared" si="19"/>
        <v>159.55837691326533</v>
      </c>
      <c r="K172" s="23">
        <f t="shared" si="20"/>
        <v>154.62764833127318</v>
      </c>
      <c r="L172" s="23">
        <f t="shared" si="21"/>
        <v>155.1825</v>
      </c>
      <c r="M172" s="23">
        <f t="shared" si="15"/>
        <v>154.26</v>
      </c>
      <c r="O172" s="30">
        <f t="shared" si="16"/>
        <v>-13.576002906976754</v>
      </c>
      <c r="P172" s="31">
        <f t="shared" si="17"/>
        <v>-8.088850229888557E-2</v>
      </c>
    </row>
    <row r="173" spans="1:16" x14ac:dyDescent="0.2">
      <c r="A173" s="2" t="s">
        <v>304</v>
      </c>
      <c r="B173" s="2" t="s">
        <v>305</v>
      </c>
      <c r="C173" s="9">
        <v>205.92</v>
      </c>
      <c r="D173" s="9">
        <v>203.7</v>
      </c>
      <c r="E173" s="9">
        <v>203.42</v>
      </c>
      <c r="F173" s="43">
        <v>202.89</v>
      </c>
      <c r="G173" s="43">
        <v>204.7</v>
      </c>
      <c r="H173" s="13"/>
      <c r="I173" s="23">
        <f t="shared" si="18"/>
        <v>236.31309209302324</v>
      </c>
      <c r="J173" s="23">
        <f t="shared" si="19"/>
        <v>222.23618035714287</v>
      </c>
      <c r="K173" s="23">
        <f t="shared" si="20"/>
        <v>215.07252118665016</v>
      </c>
      <c r="L173" s="23">
        <f t="shared" si="21"/>
        <v>208.16513999999998</v>
      </c>
      <c r="M173" s="23">
        <f t="shared" si="15"/>
        <v>204.7</v>
      </c>
      <c r="O173" s="30">
        <f t="shared" si="16"/>
        <v>-31.613092093023255</v>
      </c>
      <c r="P173" s="31">
        <f t="shared" si="17"/>
        <v>-0.13377630419468656</v>
      </c>
    </row>
    <row r="174" spans="1:16" x14ac:dyDescent="0.2">
      <c r="A174" s="2" t="s">
        <v>306</v>
      </c>
      <c r="B174" s="2" t="s">
        <v>307</v>
      </c>
      <c r="C174" s="9">
        <v>1184.32</v>
      </c>
      <c r="D174" s="9">
        <v>1184.32</v>
      </c>
      <c r="E174" s="9">
        <v>1184.32</v>
      </c>
      <c r="F174" s="43">
        <v>1184.32</v>
      </c>
      <c r="G174" s="43">
        <v>1184.32</v>
      </c>
      <c r="H174" s="13"/>
      <c r="I174" s="23">
        <f t="shared" si="18"/>
        <v>1359.1216065831843</v>
      </c>
      <c r="J174" s="23">
        <f t="shared" si="19"/>
        <v>1292.0900987755101</v>
      </c>
      <c r="K174" s="23">
        <f t="shared" si="20"/>
        <v>1252.1614801483313</v>
      </c>
      <c r="L174" s="23">
        <f t="shared" si="21"/>
        <v>1215.11232</v>
      </c>
      <c r="M174" s="23">
        <f t="shared" si="15"/>
        <v>1184.32</v>
      </c>
      <c r="O174" s="30">
        <f t="shared" si="16"/>
        <v>-174.80160658318437</v>
      </c>
      <c r="P174" s="31">
        <f t="shared" si="17"/>
        <v>-0.12861366174777661</v>
      </c>
    </row>
    <row r="175" spans="1:16" x14ac:dyDescent="0.2">
      <c r="A175" s="2" t="s">
        <v>308</v>
      </c>
      <c r="B175" s="2" t="s">
        <v>309</v>
      </c>
      <c r="C175" s="9">
        <v>251.55</v>
      </c>
      <c r="D175" s="9">
        <v>251.55</v>
      </c>
      <c r="E175" s="9">
        <v>251.55</v>
      </c>
      <c r="F175" s="43">
        <v>255.33</v>
      </c>
      <c r="G175" s="43">
        <v>259.13</v>
      </c>
      <c r="H175" s="13"/>
      <c r="I175" s="23">
        <f t="shared" si="18"/>
        <v>288.67792500000002</v>
      </c>
      <c r="J175" s="23">
        <f t="shared" si="19"/>
        <v>274.44040829081632</v>
      </c>
      <c r="K175" s="23">
        <f t="shared" si="20"/>
        <v>265.95955512978986</v>
      </c>
      <c r="L175" s="23">
        <f t="shared" si="21"/>
        <v>261.96858000000003</v>
      </c>
      <c r="M175" s="23">
        <f t="shared" si="15"/>
        <v>259.13</v>
      </c>
      <c r="O175" s="30">
        <f t="shared" si="16"/>
        <v>-29.547925000000021</v>
      </c>
      <c r="P175" s="31">
        <f t="shared" si="17"/>
        <v>-0.10235602531783482</v>
      </c>
    </row>
    <row r="176" spans="1:16" x14ac:dyDescent="0.2">
      <c r="A176" s="2" t="s">
        <v>310</v>
      </c>
      <c r="B176" s="2" t="s">
        <v>311</v>
      </c>
      <c r="C176" s="9">
        <v>228.46</v>
      </c>
      <c r="D176" s="9">
        <v>228.56</v>
      </c>
      <c r="E176" s="9">
        <v>229.71</v>
      </c>
      <c r="F176" s="43">
        <v>229.9</v>
      </c>
      <c r="G176" s="43">
        <v>230.38</v>
      </c>
      <c r="H176" s="13"/>
      <c r="I176" s="23">
        <f t="shared" si="18"/>
        <v>262.17991948121647</v>
      </c>
      <c r="J176" s="23">
        <f t="shared" si="19"/>
        <v>249.35837693877554</v>
      </c>
      <c r="K176" s="23">
        <f t="shared" si="20"/>
        <v>242.86849297898641</v>
      </c>
      <c r="L176" s="23">
        <f t="shared" si="21"/>
        <v>235.87740000000002</v>
      </c>
      <c r="M176" s="23">
        <f t="shared" si="15"/>
        <v>230.38</v>
      </c>
      <c r="O176" s="30">
        <f t="shared" si="16"/>
        <v>-31.799919481216477</v>
      </c>
      <c r="P176" s="31">
        <f t="shared" si="17"/>
        <v>-0.12129044643899488</v>
      </c>
    </row>
    <row r="177" spans="1:16" x14ac:dyDescent="0.2">
      <c r="A177" s="2" t="s">
        <v>312</v>
      </c>
      <c r="B177" s="2" t="s">
        <v>313</v>
      </c>
      <c r="C177" s="9">
        <v>1186.55</v>
      </c>
      <c r="D177" s="9">
        <v>1186.55</v>
      </c>
      <c r="E177" s="9">
        <v>1186.55</v>
      </c>
      <c r="F177" s="43">
        <v>1210.28</v>
      </c>
      <c r="G177" s="43">
        <v>1210.28</v>
      </c>
      <c r="H177" s="13"/>
      <c r="I177" s="23">
        <f t="shared" si="18"/>
        <v>1361.6807470035778</v>
      </c>
      <c r="J177" s="23">
        <f t="shared" si="19"/>
        <v>1294.5230230867348</v>
      </c>
      <c r="K177" s="23">
        <f t="shared" si="20"/>
        <v>1254.5192213844252</v>
      </c>
      <c r="L177" s="23">
        <f t="shared" si="21"/>
        <v>1241.7472799999998</v>
      </c>
      <c r="M177" s="23">
        <f t="shared" si="15"/>
        <v>1210.28</v>
      </c>
      <c r="O177" s="30">
        <f t="shared" si="16"/>
        <v>-151.40074700357786</v>
      </c>
      <c r="P177" s="31">
        <f t="shared" si="17"/>
        <v>-0.111186669369263</v>
      </c>
    </row>
    <row r="178" spans="1:16" x14ac:dyDescent="0.2">
      <c r="A178" s="2" t="s">
        <v>314</v>
      </c>
      <c r="B178" s="2" t="s">
        <v>315</v>
      </c>
      <c r="C178" s="9">
        <v>210.35</v>
      </c>
      <c r="D178" s="9">
        <v>210.49</v>
      </c>
      <c r="E178" s="9">
        <v>210.78</v>
      </c>
      <c r="F178" s="43">
        <v>211.33</v>
      </c>
      <c r="G178" s="43">
        <v>211.8</v>
      </c>
      <c r="H178" s="13"/>
      <c r="I178" s="23">
        <f t="shared" si="18"/>
        <v>241.39694503577815</v>
      </c>
      <c r="J178" s="23">
        <f t="shared" si="19"/>
        <v>229.64405303571431</v>
      </c>
      <c r="K178" s="23">
        <f t="shared" si="20"/>
        <v>222.85412454882572</v>
      </c>
      <c r="L178" s="23">
        <f t="shared" si="21"/>
        <v>216.82458</v>
      </c>
      <c r="M178" s="23">
        <f t="shared" si="15"/>
        <v>211.8</v>
      </c>
      <c r="O178" s="30">
        <f t="shared" si="16"/>
        <v>-29.596945035778134</v>
      </c>
      <c r="P178" s="31">
        <f t="shared" si="17"/>
        <v>-0.12260695772844799</v>
      </c>
    </row>
    <row r="179" spans="1:16" x14ac:dyDescent="0.2">
      <c r="A179" s="2" t="s">
        <v>316</v>
      </c>
      <c r="B179" s="2" t="s">
        <v>317</v>
      </c>
      <c r="C179" s="9">
        <v>1419.64</v>
      </c>
      <c r="D179" s="9">
        <v>1419.62</v>
      </c>
      <c r="E179" s="9">
        <v>1419.61</v>
      </c>
      <c r="F179" s="43">
        <v>1419.69</v>
      </c>
      <c r="G179" s="43">
        <v>1419.69</v>
      </c>
      <c r="H179" s="13"/>
      <c r="I179" s="23">
        <f t="shared" si="18"/>
        <v>1629.1740387477639</v>
      </c>
      <c r="J179" s="23">
        <f t="shared" si="19"/>
        <v>1548.8017985204083</v>
      </c>
      <c r="K179" s="23">
        <f t="shared" si="20"/>
        <v>1500.92961263288</v>
      </c>
      <c r="L179" s="23">
        <f t="shared" si="21"/>
        <v>1456.60194</v>
      </c>
      <c r="M179" s="23">
        <f t="shared" si="15"/>
        <v>1419.69</v>
      </c>
      <c r="O179" s="30">
        <f t="shared" si="16"/>
        <v>-209.48403874776386</v>
      </c>
      <c r="P179" s="31">
        <f t="shared" si="17"/>
        <v>-0.12858297134956809</v>
      </c>
    </row>
    <row r="180" spans="1:16" x14ac:dyDescent="0.2">
      <c r="A180" s="2" t="s">
        <v>318</v>
      </c>
      <c r="B180" s="2" t="s">
        <v>319</v>
      </c>
      <c r="C180" s="9">
        <v>235.85</v>
      </c>
      <c r="D180" s="9">
        <v>235.85</v>
      </c>
      <c r="E180" s="9">
        <v>235.85</v>
      </c>
      <c r="F180" s="43">
        <v>235.85</v>
      </c>
      <c r="G180" s="43">
        <v>235.85</v>
      </c>
      <c r="H180" s="13"/>
      <c r="I180" s="23">
        <f t="shared" si="18"/>
        <v>270.66065836314846</v>
      </c>
      <c r="J180" s="23">
        <f t="shared" si="19"/>
        <v>257.31174834183673</v>
      </c>
      <c r="K180" s="23">
        <f t="shared" si="20"/>
        <v>249.36021100123608</v>
      </c>
      <c r="L180" s="23">
        <f t="shared" si="21"/>
        <v>241.9821</v>
      </c>
      <c r="M180" s="23">
        <f t="shared" si="15"/>
        <v>235.85</v>
      </c>
      <c r="O180" s="30">
        <f t="shared" si="16"/>
        <v>-34.810658363148463</v>
      </c>
      <c r="P180" s="31">
        <f t="shared" si="17"/>
        <v>-0.12861366174777647</v>
      </c>
    </row>
    <row r="181" spans="1:16" x14ac:dyDescent="0.2">
      <c r="A181" s="2" t="s">
        <v>320</v>
      </c>
      <c r="B181" s="2" t="s">
        <v>321</v>
      </c>
      <c r="C181" s="9">
        <v>192.78</v>
      </c>
      <c r="D181" s="9">
        <v>192.78</v>
      </c>
      <c r="E181" s="9">
        <v>192.78</v>
      </c>
      <c r="F181" s="43">
        <v>192.78</v>
      </c>
      <c r="G181" s="43">
        <v>192.78</v>
      </c>
      <c r="H181" s="13"/>
      <c r="I181" s="23">
        <f t="shared" si="18"/>
        <v>221.2336727549195</v>
      </c>
      <c r="J181" s="23">
        <f t="shared" si="19"/>
        <v>210.32248821428573</v>
      </c>
      <c r="K181" s="23">
        <f t="shared" si="20"/>
        <v>203.82302936959209</v>
      </c>
      <c r="L181" s="23">
        <f t="shared" si="21"/>
        <v>197.79228000000001</v>
      </c>
      <c r="M181" s="23">
        <f t="shared" si="15"/>
        <v>192.78</v>
      </c>
      <c r="O181" s="30">
        <f t="shared" si="16"/>
        <v>-28.453672754919495</v>
      </c>
      <c r="P181" s="31">
        <f t="shared" si="17"/>
        <v>-0.1286136617477765</v>
      </c>
    </row>
    <row r="182" spans="1:16" x14ac:dyDescent="0.2">
      <c r="A182" s="2" t="s">
        <v>322</v>
      </c>
      <c r="B182" s="2" t="s">
        <v>323</v>
      </c>
      <c r="C182" s="9">
        <v>1195.18</v>
      </c>
      <c r="D182" s="9">
        <v>1195.18</v>
      </c>
      <c r="E182" s="9">
        <v>1195.18</v>
      </c>
      <c r="F182" s="43">
        <v>1195.18</v>
      </c>
      <c r="G182" s="43">
        <v>1195.18</v>
      </c>
      <c r="H182" s="13"/>
      <c r="I182" s="23">
        <f t="shared" si="18"/>
        <v>1371.5845056708408</v>
      </c>
      <c r="J182" s="23">
        <f t="shared" si="19"/>
        <v>1303.9383310714286</v>
      </c>
      <c r="K182" s="23">
        <f t="shared" si="20"/>
        <v>1263.6435742398023</v>
      </c>
      <c r="L182" s="23">
        <f t="shared" si="21"/>
        <v>1226.25468</v>
      </c>
      <c r="M182" s="23">
        <f t="shared" si="15"/>
        <v>1195.18</v>
      </c>
      <c r="O182" s="30">
        <f t="shared" si="16"/>
        <v>-176.40450567084076</v>
      </c>
      <c r="P182" s="31">
        <f t="shared" si="17"/>
        <v>-0.1286136617477765</v>
      </c>
    </row>
    <row r="183" spans="1:16" x14ac:dyDescent="0.2">
      <c r="A183" s="2" t="s">
        <v>324</v>
      </c>
      <c r="B183" s="2" t="s">
        <v>325</v>
      </c>
      <c r="C183" s="9">
        <v>73.64</v>
      </c>
      <c r="D183" s="9">
        <v>73.64</v>
      </c>
      <c r="E183" s="9">
        <v>73.64</v>
      </c>
      <c r="F183" s="43">
        <v>73.64</v>
      </c>
      <c r="G183" s="43">
        <v>75.06</v>
      </c>
      <c r="H183" s="13"/>
      <c r="I183" s="23">
        <f t="shared" si="18"/>
        <v>84.509013703041148</v>
      </c>
      <c r="J183" s="23">
        <f t="shared" si="19"/>
        <v>80.341052142857151</v>
      </c>
      <c r="K183" s="23">
        <f t="shared" si="20"/>
        <v>77.858324944375781</v>
      </c>
      <c r="L183" s="23">
        <f t="shared" si="21"/>
        <v>75.554640000000006</v>
      </c>
      <c r="M183" s="23">
        <f t="shared" si="15"/>
        <v>75.06</v>
      </c>
      <c r="O183" s="30">
        <f t="shared" si="16"/>
        <v>-9.4490137030411461</v>
      </c>
      <c r="P183" s="31">
        <f t="shared" si="17"/>
        <v>-0.11181072040722578</v>
      </c>
    </row>
    <row r="184" spans="1:16" x14ac:dyDescent="0.2">
      <c r="A184" s="2" t="s">
        <v>326</v>
      </c>
      <c r="B184" s="2" t="s">
        <v>327</v>
      </c>
      <c r="C184" s="9">
        <v>1240.26</v>
      </c>
      <c r="D184" s="9">
        <v>1240.8900000000001</v>
      </c>
      <c r="E184" s="9">
        <v>1242.56</v>
      </c>
      <c r="F184" s="43">
        <v>1266.8800000000001</v>
      </c>
      <c r="G184" s="43">
        <v>1295.02</v>
      </c>
      <c r="H184" s="13"/>
      <c r="I184" s="23">
        <f t="shared" si="18"/>
        <v>1423.318160447227</v>
      </c>
      <c r="J184" s="23">
        <f t="shared" si="19"/>
        <v>1353.8078244642859</v>
      </c>
      <c r="K184" s="23">
        <f t="shared" si="20"/>
        <v>1313.7376458838071</v>
      </c>
      <c r="L184" s="23">
        <f t="shared" si="21"/>
        <v>1299.81888</v>
      </c>
      <c r="M184" s="23">
        <f t="shared" si="15"/>
        <v>1295.02</v>
      </c>
      <c r="O184" s="30">
        <f t="shared" si="16"/>
        <v>-128.29816044722702</v>
      </c>
      <c r="P184" s="31">
        <f t="shared" si="17"/>
        <v>-9.0140183700680027E-2</v>
      </c>
    </row>
    <row r="185" spans="1:16" x14ac:dyDescent="0.2">
      <c r="A185" s="2" t="s">
        <v>328</v>
      </c>
      <c r="B185" s="2" t="s">
        <v>329</v>
      </c>
      <c r="C185" s="9">
        <v>1118.83</v>
      </c>
      <c r="D185" s="9">
        <v>1118.83</v>
      </c>
      <c r="E185" s="9">
        <v>1118.83</v>
      </c>
      <c r="F185" s="43">
        <v>1118.83</v>
      </c>
      <c r="G185" s="43">
        <v>1118.83</v>
      </c>
      <c r="H185" s="13"/>
      <c r="I185" s="23">
        <f t="shared" si="18"/>
        <v>1283.9655051788907</v>
      </c>
      <c r="J185" s="23">
        <f t="shared" si="19"/>
        <v>1220.6406758418366</v>
      </c>
      <c r="K185" s="23">
        <f t="shared" si="20"/>
        <v>1182.9200121878862</v>
      </c>
      <c r="L185" s="23">
        <f t="shared" si="21"/>
        <v>1147.9195799999998</v>
      </c>
      <c r="M185" s="23">
        <f t="shared" si="15"/>
        <v>1118.83</v>
      </c>
      <c r="O185" s="30">
        <f t="shared" si="16"/>
        <v>-165.13550517889075</v>
      </c>
      <c r="P185" s="31">
        <f t="shared" si="17"/>
        <v>-0.12861366174777644</v>
      </c>
    </row>
    <row r="186" spans="1:16" x14ac:dyDescent="0.2">
      <c r="A186" s="2" t="s">
        <v>826</v>
      </c>
      <c r="B186" s="2" t="s">
        <v>330</v>
      </c>
      <c r="C186" s="9">
        <v>147.82</v>
      </c>
      <c r="D186" s="9">
        <v>147.82</v>
      </c>
      <c r="E186" s="9">
        <v>147.82</v>
      </c>
      <c r="F186" s="43">
        <v>147.82</v>
      </c>
      <c r="G186" s="43">
        <v>147.82</v>
      </c>
      <c r="H186" s="13"/>
      <c r="I186" s="23">
        <f t="shared" si="18"/>
        <v>169.63772957066189</v>
      </c>
      <c r="J186" s="23">
        <f t="shared" si="19"/>
        <v>161.27124290816326</v>
      </c>
      <c r="K186" s="23">
        <f t="shared" si="20"/>
        <v>156.28758274412854</v>
      </c>
      <c r="L186" s="23">
        <f t="shared" si="21"/>
        <v>151.66331999999997</v>
      </c>
      <c r="M186" s="23">
        <f t="shared" si="15"/>
        <v>147.82</v>
      </c>
      <c r="O186" s="30">
        <f t="shared" si="16"/>
        <v>-21.817729570661896</v>
      </c>
      <c r="P186" s="31">
        <f t="shared" si="17"/>
        <v>-0.12861366174777653</v>
      </c>
    </row>
    <row r="187" spans="1:16" x14ac:dyDescent="0.2">
      <c r="A187" s="2" t="s">
        <v>331</v>
      </c>
      <c r="B187" s="2" t="s">
        <v>332</v>
      </c>
      <c r="C187" s="9">
        <v>180.18</v>
      </c>
      <c r="D187" s="9">
        <v>180.01</v>
      </c>
      <c r="E187" s="9">
        <v>180.02</v>
      </c>
      <c r="F187" s="43">
        <v>180.45</v>
      </c>
      <c r="G187" s="43">
        <v>181.18</v>
      </c>
      <c r="H187" s="13"/>
      <c r="I187" s="23">
        <f t="shared" si="18"/>
        <v>206.77395558139537</v>
      </c>
      <c r="J187" s="23">
        <f t="shared" si="19"/>
        <v>196.39045079081632</v>
      </c>
      <c r="K187" s="23">
        <f t="shared" si="20"/>
        <v>190.3320974536465</v>
      </c>
      <c r="L187" s="23">
        <f t="shared" si="21"/>
        <v>185.14169999999999</v>
      </c>
      <c r="M187" s="23">
        <f t="shared" si="15"/>
        <v>181.18</v>
      </c>
      <c r="O187" s="30">
        <f t="shared" si="16"/>
        <v>-25.593955581395363</v>
      </c>
      <c r="P187" s="31">
        <f t="shared" si="17"/>
        <v>-0.12377746273427773</v>
      </c>
    </row>
    <row r="188" spans="1:16" x14ac:dyDescent="0.2">
      <c r="A188" s="2" t="s">
        <v>333</v>
      </c>
      <c r="B188" s="2" t="s">
        <v>334</v>
      </c>
      <c r="C188" s="9">
        <v>191.5</v>
      </c>
      <c r="D188" s="9">
        <v>191.6</v>
      </c>
      <c r="E188" s="9">
        <v>191.96</v>
      </c>
      <c r="F188" s="43">
        <v>192.72</v>
      </c>
      <c r="G188" s="43">
        <v>192.29</v>
      </c>
      <c r="H188" s="13"/>
      <c r="I188" s="23">
        <f t="shared" si="18"/>
        <v>219.7647491055456</v>
      </c>
      <c r="J188" s="23">
        <f t="shared" si="19"/>
        <v>209.03511122448981</v>
      </c>
      <c r="K188" s="23">
        <f t="shared" si="20"/>
        <v>202.95605725587146</v>
      </c>
      <c r="L188" s="23">
        <f t="shared" si="21"/>
        <v>197.73071999999999</v>
      </c>
      <c r="M188" s="23">
        <f t="shared" si="15"/>
        <v>192.29</v>
      </c>
      <c r="O188" s="30">
        <f t="shared" si="16"/>
        <v>-27.474749105545612</v>
      </c>
      <c r="P188" s="31">
        <f t="shared" si="17"/>
        <v>-0.12501890870746707</v>
      </c>
    </row>
    <row r="189" spans="1:16" x14ac:dyDescent="0.2">
      <c r="A189" s="2" t="s">
        <v>335</v>
      </c>
      <c r="B189" s="2" t="s">
        <v>336</v>
      </c>
      <c r="C189" s="9">
        <v>1112.93</v>
      </c>
      <c r="D189" s="9">
        <v>1112.93</v>
      </c>
      <c r="E189" s="9">
        <v>1112.93</v>
      </c>
      <c r="F189" s="43">
        <v>1112.93</v>
      </c>
      <c r="G189" s="43">
        <v>1112.93</v>
      </c>
      <c r="H189" s="13"/>
      <c r="I189" s="23">
        <f t="shared" si="18"/>
        <v>1277.1946852325582</v>
      </c>
      <c r="J189" s="23">
        <f t="shared" si="19"/>
        <v>1214.2037908928573</v>
      </c>
      <c r="K189" s="23">
        <f t="shared" si="20"/>
        <v>1176.6820421013599</v>
      </c>
      <c r="L189" s="23">
        <f t="shared" si="21"/>
        <v>1141.8661800000002</v>
      </c>
      <c r="M189" s="23">
        <f t="shared" si="15"/>
        <v>1112.93</v>
      </c>
      <c r="O189" s="30">
        <f t="shared" si="16"/>
        <v>-164.26468523255812</v>
      </c>
      <c r="P189" s="31">
        <f t="shared" si="17"/>
        <v>-0.1286136617477765</v>
      </c>
    </row>
    <row r="190" spans="1:16" x14ac:dyDescent="0.2">
      <c r="A190" s="2" t="s">
        <v>337</v>
      </c>
      <c r="B190" s="2" t="s">
        <v>338</v>
      </c>
      <c r="C190" s="9">
        <v>150.59</v>
      </c>
      <c r="D190" s="9">
        <v>151.66999999999999</v>
      </c>
      <c r="E190" s="9">
        <v>152.12</v>
      </c>
      <c r="F190" s="43">
        <v>153.6</v>
      </c>
      <c r="G190" s="43">
        <v>153.97</v>
      </c>
      <c r="H190" s="13"/>
      <c r="I190" s="23">
        <f t="shared" si="18"/>
        <v>172.81657215563507</v>
      </c>
      <c r="J190" s="23">
        <f t="shared" si="19"/>
        <v>165.47158308673468</v>
      </c>
      <c r="K190" s="23">
        <f t="shared" si="20"/>
        <v>160.83389992583437</v>
      </c>
      <c r="L190" s="23">
        <f t="shared" si="21"/>
        <v>157.59359999999998</v>
      </c>
      <c r="M190" s="23">
        <f t="shared" si="15"/>
        <v>153.97</v>
      </c>
      <c r="O190" s="30">
        <f t="shared" si="16"/>
        <v>-18.846572155635073</v>
      </c>
      <c r="P190" s="31">
        <f t="shared" si="17"/>
        <v>-0.10905535227641383</v>
      </c>
    </row>
    <row r="191" spans="1:16" x14ac:dyDescent="0.2">
      <c r="A191" s="2" t="s">
        <v>339</v>
      </c>
      <c r="B191" s="2" t="s">
        <v>340</v>
      </c>
      <c r="C191" s="9">
        <v>178.54</v>
      </c>
      <c r="D191" s="9">
        <v>178.76</v>
      </c>
      <c r="E191" s="9">
        <v>179.32</v>
      </c>
      <c r="F191" s="43">
        <v>181.31</v>
      </c>
      <c r="G191" s="43">
        <v>182.59</v>
      </c>
      <c r="H191" s="13"/>
      <c r="I191" s="23">
        <f t="shared" si="18"/>
        <v>204.89189715563506</v>
      </c>
      <c r="J191" s="23">
        <f t="shared" si="19"/>
        <v>195.02670397959184</v>
      </c>
      <c r="K191" s="23">
        <f t="shared" si="20"/>
        <v>189.59199930778738</v>
      </c>
      <c r="L191" s="23">
        <f t="shared" si="21"/>
        <v>186.02405999999999</v>
      </c>
      <c r="M191" s="23">
        <f t="shared" si="15"/>
        <v>182.59</v>
      </c>
      <c r="O191" s="30">
        <f t="shared" si="16"/>
        <v>-22.301897155635061</v>
      </c>
      <c r="P191" s="31">
        <f t="shared" si="17"/>
        <v>-0.10884714068850965</v>
      </c>
    </row>
    <row r="192" spans="1:16" x14ac:dyDescent="0.2">
      <c r="A192" s="2" t="s">
        <v>341</v>
      </c>
      <c r="B192" s="2" t="s">
        <v>342</v>
      </c>
      <c r="C192" s="9">
        <v>1090.6500000000001</v>
      </c>
      <c r="D192" s="9">
        <v>1090.6500000000001</v>
      </c>
      <c r="E192" s="9">
        <v>1090.6500000000001</v>
      </c>
      <c r="F192" s="43">
        <v>1085.2</v>
      </c>
      <c r="G192" s="43">
        <v>1079.77</v>
      </c>
      <c r="H192" s="13"/>
      <c r="I192" s="23">
        <f t="shared" si="18"/>
        <v>1251.6262329606441</v>
      </c>
      <c r="J192" s="23">
        <f t="shared" si="19"/>
        <v>1189.8963677295919</v>
      </c>
      <c r="K192" s="23">
        <f t="shared" si="20"/>
        <v>1153.1257754017306</v>
      </c>
      <c r="L192" s="23">
        <f t="shared" si="21"/>
        <v>1113.4152000000001</v>
      </c>
      <c r="M192" s="23">
        <f t="shared" si="15"/>
        <v>1079.77</v>
      </c>
      <c r="O192" s="30">
        <f t="shared" si="16"/>
        <v>-171.85623296064409</v>
      </c>
      <c r="P192" s="31">
        <f t="shared" si="17"/>
        <v>-0.13730635267537405</v>
      </c>
    </row>
    <row r="193" spans="1:16" x14ac:dyDescent="0.2">
      <c r="A193" s="2" t="s">
        <v>343</v>
      </c>
      <c r="B193" s="2" t="s">
        <v>344</v>
      </c>
      <c r="C193" s="9">
        <v>77.92</v>
      </c>
      <c r="D193" s="9">
        <v>77.92</v>
      </c>
      <c r="E193" s="9">
        <v>77.92</v>
      </c>
      <c r="F193" s="43">
        <v>77.92</v>
      </c>
      <c r="G193" s="43">
        <v>77.92</v>
      </c>
      <c r="H193" s="13"/>
      <c r="I193" s="23">
        <f t="shared" si="18"/>
        <v>89.420727155635063</v>
      </c>
      <c r="J193" s="23">
        <f t="shared" si="19"/>
        <v>85.010521224489793</v>
      </c>
      <c r="K193" s="23">
        <f t="shared" si="20"/>
        <v>82.383496464771326</v>
      </c>
      <c r="L193" s="23">
        <f t="shared" si="21"/>
        <v>79.945920000000001</v>
      </c>
      <c r="M193" s="23">
        <f t="shared" si="15"/>
        <v>77.92</v>
      </c>
      <c r="O193" s="30">
        <f t="shared" si="16"/>
        <v>-11.500727155635062</v>
      </c>
      <c r="P193" s="31">
        <f t="shared" si="17"/>
        <v>-0.1286136617477765</v>
      </c>
    </row>
    <row r="194" spans="1:16" x14ac:dyDescent="0.2">
      <c r="A194" s="2" t="s">
        <v>827</v>
      </c>
      <c r="B194" s="2" t="s">
        <v>345</v>
      </c>
      <c r="C194" s="9">
        <v>166.47</v>
      </c>
      <c r="D194" s="9">
        <v>166.47</v>
      </c>
      <c r="E194" s="9">
        <v>173.12</v>
      </c>
      <c r="F194" s="43">
        <v>173.12</v>
      </c>
      <c r="G194" s="43">
        <v>176.57</v>
      </c>
      <c r="H194" s="13"/>
      <c r="I194" s="23">
        <f t="shared" si="18"/>
        <v>191.04040618067978</v>
      </c>
      <c r="J194" s="23">
        <f t="shared" si="19"/>
        <v>181.61834533163267</v>
      </c>
      <c r="K194" s="23">
        <f t="shared" si="20"/>
        <v>183.03684430160695</v>
      </c>
      <c r="L194" s="23">
        <f t="shared" si="21"/>
        <v>177.62112000000002</v>
      </c>
      <c r="M194" s="23">
        <f t="shared" si="15"/>
        <v>176.57</v>
      </c>
      <c r="O194" s="30">
        <f t="shared" si="16"/>
        <v>-14.470406180679788</v>
      </c>
      <c r="P194" s="31">
        <f t="shared" si="17"/>
        <v>-7.5745264941460347E-2</v>
      </c>
    </row>
    <row r="195" spans="1:16" x14ac:dyDescent="0.2">
      <c r="A195" s="5" t="s">
        <v>346</v>
      </c>
      <c r="B195" s="2" t="s">
        <v>347</v>
      </c>
      <c r="C195" s="9">
        <v>195.66</v>
      </c>
      <c r="D195" s="9">
        <v>200.41</v>
      </c>
      <c r="E195" s="9">
        <v>206.81</v>
      </c>
      <c r="F195" s="43">
        <v>215.66</v>
      </c>
      <c r="G195" s="43">
        <v>217.21</v>
      </c>
      <c r="H195" s="13"/>
      <c r="I195" s="23">
        <f t="shared" si="18"/>
        <v>224.53875096601072</v>
      </c>
      <c r="J195" s="23">
        <f t="shared" si="19"/>
        <v>218.64679875000002</v>
      </c>
      <c r="K195" s="23">
        <f t="shared" si="20"/>
        <v>218.65671077873918</v>
      </c>
      <c r="L195" s="23">
        <f t="shared" si="21"/>
        <v>221.26715999999999</v>
      </c>
      <c r="M195" s="23">
        <f t="shared" si="15"/>
        <v>217.21</v>
      </c>
      <c r="O195" s="30">
        <f t="shared" si="16"/>
        <v>-7.3287509660107162</v>
      </c>
      <c r="P195" s="31">
        <f t="shared" si="17"/>
        <v>-3.2639136605512237E-2</v>
      </c>
    </row>
    <row r="196" spans="1:16" x14ac:dyDescent="0.2">
      <c r="A196" s="2" t="s">
        <v>348</v>
      </c>
      <c r="B196" s="2" t="s">
        <v>349</v>
      </c>
      <c r="C196" s="9">
        <v>231.1</v>
      </c>
      <c r="D196" s="9">
        <v>231.06</v>
      </c>
      <c r="E196" s="9">
        <v>231.06</v>
      </c>
      <c r="F196" s="43">
        <v>231.14</v>
      </c>
      <c r="G196" s="43">
        <v>231.14</v>
      </c>
      <c r="H196" s="13"/>
      <c r="I196" s="23">
        <f t="shared" si="18"/>
        <v>265.20957450805008</v>
      </c>
      <c r="J196" s="23">
        <f t="shared" si="19"/>
        <v>252.08587056122451</v>
      </c>
      <c r="K196" s="23">
        <f t="shared" si="20"/>
        <v>244.29582511742893</v>
      </c>
      <c r="L196" s="23">
        <f t="shared" si="21"/>
        <v>237.14963999999998</v>
      </c>
      <c r="M196" s="23">
        <f t="shared" si="15"/>
        <v>231.14</v>
      </c>
      <c r="O196" s="30">
        <f t="shared" si="16"/>
        <v>-34.069574508050096</v>
      </c>
      <c r="P196" s="31">
        <f t="shared" si="17"/>
        <v>-0.1284628376303811</v>
      </c>
    </row>
    <row r="197" spans="1:16" x14ac:dyDescent="0.2">
      <c r="A197" s="2" t="s">
        <v>350</v>
      </c>
      <c r="B197" s="2" t="s">
        <v>351</v>
      </c>
      <c r="C197" s="9">
        <v>312.83999999999997</v>
      </c>
      <c r="D197" s="9">
        <v>309.69</v>
      </c>
      <c r="E197" s="9">
        <v>309.69</v>
      </c>
      <c r="F197" s="43">
        <v>315.81</v>
      </c>
      <c r="G197" s="43">
        <v>322.11</v>
      </c>
      <c r="H197" s="13"/>
      <c r="I197" s="23">
        <f t="shared" si="18"/>
        <v>359.01412067978526</v>
      </c>
      <c r="J197" s="23">
        <f t="shared" si="19"/>
        <v>337.87099997448979</v>
      </c>
      <c r="K197" s="23">
        <f t="shared" si="20"/>
        <v>327.42999255871445</v>
      </c>
      <c r="L197" s="23">
        <f t="shared" si="21"/>
        <v>324.02105999999998</v>
      </c>
      <c r="M197" s="23">
        <f t="shared" si="15"/>
        <v>322.11</v>
      </c>
      <c r="O197" s="30">
        <f t="shared" si="16"/>
        <v>-36.904120679785251</v>
      </c>
      <c r="P197" s="31">
        <f t="shared" si="17"/>
        <v>-0.10279295034386982</v>
      </c>
    </row>
    <row r="198" spans="1:16" x14ac:dyDescent="0.2">
      <c r="A198" s="2" t="s">
        <v>352</v>
      </c>
      <c r="B198" s="2" t="s">
        <v>353</v>
      </c>
      <c r="C198" s="9">
        <v>1315.42</v>
      </c>
      <c r="D198" s="9">
        <v>1320.21</v>
      </c>
      <c r="E198" s="9">
        <v>1321.58</v>
      </c>
      <c r="F198" s="43">
        <v>1323.83</v>
      </c>
      <c r="G198" s="43">
        <v>1358.58</v>
      </c>
      <c r="H198" s="13"/>
      <c r="I198" s="23">
        <f t="shared" si="18"/>
        <v>1509.5715209839</v>
      </c>
      <c r="J198" s="23">
        <f t="shared" si="19"/>
        <v>1440.3457421173471</v>
      </c>
      <c r="K198" s="23">
        <f t="shared" si="20"/>
        <v>1397.2841537206427</v>
      </c>
      <c r="L198" s="23">
        <f t="shared" si="21"/>
        <v>1358.2495799999999</v>
      </c>
      <c r="M198" s="23">
        <f t="shared" si="15"/>
        <v>1358.58</v>
      </c>
      <c r="O198" s="30">
        <f t="shared" si="16"/>
        <v>-150.99152098390005</v>
      </c>
      <c r="P198" s="31">
        <f t="shared" si="17"/>
        <v>-0.10002276731180491</v>
      </c>
    </row>
    <row r="199" spans="1:16" x14ac:dyDescent="0.2">
      <c r="A199" s="2" t="s">
        <v>354</v>
      </c>
      <c r="B199" s="2" t="s">
        <v>355</v>
      </c>
      <c r="C199" s="9">
        <v>1030.1400000000001</v>
      </c>
      <c r="D199" s="9">
        <v>1030.1400000000001</v>
      </c>
      <c r="E199" s="9">
        <v>1030.1400000000001</v>
      </c>
      <c r="F199" s="43">
        <v>1030.1400000000001</v>
      </c>
      <c r="G199" s="43">
        <v>1050.6400000000001</v>
      </c>
      <c r="H199" s="13"/>
      <c r="I199" s="23">
        <f t="shared" si="18"/>
        <v>1182.1851626296962</v>
      </c>
      <c r="J199" s="23">
        <f t="shared" si="19"/>
        <v>1123.880112091837</v>
      </c>
      <c r="K199" s="23">
        <f t="shared" si="20"/>
        <v>1089.1495771075404</v>
      </c>
      <c r="L199" s="23">
        <f t="shared" si="21"/>
        <v>1056.9236400000002</v>
      </c>
      <c r="M199" s="23">
        <f t="shared" si="15"/>
        <v>1050.6400000000001</v>
      </c>
      <c r="O199" s="30">
        <f t="shared" si="16"/>
        <v>-131.54516262969605</v>
      </c>
      <c r="P199" s="31">
        <f t="shared" si="17"/>
        <v>-0.11127289259584527</v>
      </c>
    </row>
    <row r="200" spans="1:16" x14ac:dyDescent="0.2">
      <c r="A200" s="2" t="s">
        <v>356</v>
      </c>
      <c r="B200" s="2" t="s">
        <v>357</v>
      </c>
      <c r="C200" s="9">
        <v>961.87</v>
      </c>
      <c r="D200" s="9">
        <v>961.87</v>
      </c>
      <c r="E200" s="9">
        <v>961.87</v>
      </c>
      <c r="F200" s="43">
        <v>961.87</v>
      </c>
      <c r="G200" s="43">
        <v>961.87</v>
      </c>
      <c r="H200" s="13"/>
      <c r="I200" s="23">
        <f t="shared" si="18"/>
        <v>1103.8387426744187</v>
      </c>
      <c r="J200" s="23">
        <f t="shared" si="19"/>
        <v>1049.39771625</v>
      </c>
      <c r="K200" s="23">
        <f t="shared" si="20"/>
        <v>1016.9688622249691</v>
      </c>
      <c r="L200" s="23">
        <f t="shared" si="21"/>
        <v>986.87861999999996</v>
      </c>
      <c r="M200" s="23">
        <f t="shared" si="15"/>
        <v>961.87</v>
      </c>
      <c r="O200" s="30">
        <f t="shared" si="16"/>
        <v>-141.96874267441865</v>
      </c>
      <c r="P200" s="31">
        <f t="shared" si="17"/>
        <v>-0.12861366174777655</v>
      </c>
    </row>
    <row r="201" spans="1:16" x14ac:dyDescent="0.2">
      <c r="A201" s="2" t="s">
        <v>358</v>
      </c>
      <c r="B201" s="2" t="s">
        <v>359</v>
      </c>
      <c r="C201" s="9">
        <v>782.61</v>
      </c>
      <c r="D201" s="9">
        <v>782.58</v>
      </c>
      <c r="E201" s="9">
        <v>782.58</v>
      </c>
      <c r="F201" s="43">
        <v>782.58</v>
      </c>
      <c r="G201" s="43">
        <v>782.58</v>
      </c>
      <c r="H201" s="13"/>
      <c r="I201" s="23">
        <f t="shared" si="18"/>
        <v>898.12057596601073</v>
      </c>
      <c r="J201" s="23">
        <f t="shared" si="19"/>
        <v>853.79278362244906</v>
      </c>
      <c r="K201" s="23">
        <f t="shared" si="20"/>
        <v>827.40858140914713</v>
      </c>
      <c r="L201" s="23">
        <f t="shared" si="21"/>
        <v>802.92708000000005</v>
      </c>
      <c r="M201" s="23">
        <f t="shared" si="15"/>
        <v>782.58</v>
      </c>
      <c r="O201" s="30">
        <f t="shared" si="16"/>
        <v>-115.54057596601069</v>
      </c>
      <c r="P201" s="31">
        <f t="shared" si="17"/>
        <v>-0.12864706483507099</v>
      </c>
    </row>
    <row r="202" spans="1:16" x14ac:dyDescent="0.2">
      <c r="A202" s="2" t="s">
        <v>360</v>
      </c>
      <c r="B202" s="2" t="s">
        <v>361</v>
      </c>
      <c r="C202" s="9">
        <v>1047.78</v>
      </c>
      <c r="D202" s="9">
        <v>1047.78</v>
      </c>
      <c r="E202" s="9">
        <v>1047.78</v>
      </c>
      <c r="F202" s="43">
        <v>1047.78</v>
      </c>
      <c r="G202" s="43">
        <v>1068.6600000000001</v>
      </c>
      <c r="H202" s="13"/>
      <c r="I202" s="23">
        <f t="shared" si="18"/>
        <v>1202.4287666726295</v>
      </c>
      <c r="J202" s="23">
        <f t="shared" si="19"/>
        <v>1143.1253070918367</v>
      </c>
      <c r="K202" s="23">
        <f t="shared" si="20"/>
        <v>1107.800050383189</v>
      </c>
      <c r="L202" s="23">
        <f t="shared" si="21"/>
        <v>1075.0222799999999</v>
      </c>
      <c r="M202" s="23">
        <f t="shared" si="15"/>
        <v>1068.6600000000001</v>
      </c>
      <c r="O202" s="30">
        <f t="shared" si="16"/>
        <v>-133.76876667262945</v>
      </c>
      <c r="P202" s="31">
        <f t="shared" si="17"/>
        <v>-0.11124880773003747</v>
      </c>
    </row>
    <row r="203" spans="1:16" x14ac:dyDescent="0.2">
      <c r="A203" s="2" t="s">
        <v>362</v>
      </c>
      <c r="B203" s="2" t="s">
        <v>363</v>
      </c>
      <c r="C203" s="9">
        <v>67.95</v>
      </c>
      <c r="D203" s="9">
        <v>67.95</v>
      </c>
      <c r="E203" s="9">
        <v>67.95</v>
      </c>
      <c r="F203" s="43">
        <v>67.95</v>
      </c>
      <c r="G203" s="43">
        <v>69.3</v>
      </c>
      <c r="H203" s="13"/>
      <c r="I203" s="23">
        <f t="shared" si="18"/>
        <v>77.979189042933825</v>
      </c>
      <c r="J203" s="23">
        <f t="shared" si="19"/>
        <v>74.133276658163282</v>
      </c>
      <c r="K203" s="23">
        <f t="shared" si="20"/>
        <v>71.842384301606927</v>
      </c>
      <c r="L203" s="23">
        <f t="shared" si="21"/>
        <v>69.716700000000003</v>
      </c>
      <c r="M203" s="23">
        <f t="shared" si="15"/>
        <v>69.3</v>
      </c>
      <c r="O203" s="30">
        <f t="shared" si="16"/>
        <v>-8.6791890429338281</v>
      </c>
      <c r="P203" s="31">
        <f t="shared" si="17"/>
        <v>-0.11130135039177229</v>
      </c>
    </row>
    <row r="204" spans="1:16" x14ac:dyDescent="0.2">
      <c r="A204" s="2" t="s">
        <v>828</v>
      </c>
      <c r="B204" s="2" t="s">
        <v>364</v>
      </c>
      <c r="C204" s="9">
        <v>138.68</v>
      </c>
      <c r="D204" s="9">
        <v>138.68</v>
      </c>
      <c r="E204" s="9">
        <v>138.68</v>
      </c>
      <c r="F204" s="43">
        <v>141.47</v>
      </c>
      <c r="G204" s="43">
        <v>144.28</v>
      </c>
      <c r="H204" s="13"/>
      <c r="I204" s="23">
        <f t="shared" si="18"/>
        <v>159.14869663685155</v>
      </c>
      <c r="J204" s="23">
        <f t="shared" si="19"/>
        <v>151.29952622448982</v>
      </c>
      <c r="K204" s="23">
        <f t="shared" si="20"/>
        <v>146.62401552533996</v>
      </c>
      <c r="L204" s="23">
        <f t="shared" si="21"/>
        <v>145.14821999999998</v>
      </c>
      <c r="M204" s="23">
        <f t="shared" si="15"/>
        <v>144.28</v>
      </c>
      <c r="O204" s="30">
        <f t="shared" si="16"/>
        <v>-14.868696636851553</v>
      </c>
      <c r="P204" s="31">
        <f t="shared" si="17"/>
        <v>-9.3426443012469149E-2</v>
      </c>
    </row>
    <row r="205" spans="1:16" x14ac:dyDescent="0.2">
      <c r="A205" s="2" t="s">
        <v>365</v>
      </c>
      <c r="B205" s="2" t="s">
        <v>366</v>
      </c>
      <c r="C205" s="9">
        <v>206.79</v>
      </c>
      <c r="D205" s="9">
        <v>207.98</v>
      </c>
      <c r="E205" s="9">
        <v>207.96</v>
      </c>
      <c r="F205" s="43">
        <v>210.59</v>
      </c>
      <c r="G205" s="43">
        <v>212.48</v>
      </c>
      <c r="H205" s="13"/>
      <c r="I205" s="23">
        <f t="shared" si="18"/>
        <v>237.31150113595706</v>
      </c>
      <c r="J205" s="23">
        <f t="shared" si="19"/>
        <v>226.9056494387755</v>
      </c>
      <c r="K205" s="23">
        <f t="shared" si="20"/>
        <v>219.87258630407914</v>
      </c>
      <c r="L205" s="23">
        <f t="shared" si="21"/>
        <v>216.06533999999999</v>
      </c>
      <c r="M205" s="23">
        <f t="shared" si="15"/>
        <v>212.48</v>
      </c>
      <c r="O205" s="30">
        <f t="shared" si="16"/>
        <v>-24.831501135957069</v>
      </c>
      <c r="P205" s="31">
        <f t="shared" si="17"/>
        <v>-0.10463673701904135</v>
      </c>
    </row>
    <row r="206" spans="1:16" x14ac:dyDescent="0.2">
      <c r="A206" s="2" t="s">
        <v>367</v>
      </c>
      <c r="B206" s="2" t="s">
        <v>368</v>
      </c>
      <c r="C206" s="9">
        <v>155.11000000000001</v>
      </c>
      <c r="D206" s="9">
        <v>155.01</v>
      </c>
      <c r="E206" s="9">
        <v>154.97999999999999</v>
      </c>
      <c r="F206" s="43">
        <v>158.41</v>
      </c>
      <c r="G206" s="43">
        <v>160.84</v>
      </c>
      <c r="H206" s="13"/>
      <c r="I206" s="23">
        <f t="shared" si="18"/>
        <v>178.00370879248661</v>
      </c>
      <c r="J206" s="23">
        <f t="shared" si="19"/>
        <v>169.11551456632654</v>
      </c>
      <c r="K206" s="23">
        <f t="shared" si="20"/>
        <v>163.85772949320148</v>
      </c>
      <c r="L206" s="23">
        <f t="shared" si="21"/>
        <v>162.52866</v>
      </c>
      <c r="M206" s="23">
        <f t="shared" si="15"/>
        <v>160.84</v>
      </c>
      <c r="O206" s="30">
        <f t="shared" si="16"/>
        <v>-17.163708792486602</v>
      </c>
      <c r="P206" s="31">
        <f t="shared" si="17"/>
        <v>-9.6423321226951131E-2</v>
      </c>
    </row>
    <row r="207" spans="1:16" x14ac:dyDescent="0.2">
      <c r="A207" s="2" t="s">
        <v>369</v>
      </c>
      <c r="B207" s="2" t="s">
        <v>370</v>
      </c>
      <c r="C207" s="9">
        <v>1096.6300000000001</v>
      </c>
      <c r="D207" s="9">
        <v>1096.6300000000001</v>
      </c>
      <c r="E207" s="9">
        <v>1096.6300000000001</v>
      </c>
      <c r="F207" s="43">
        <v>1118.01</v>
      </c>
      <c r="G207" s="43">
        <v>1139.81</v>
      </c>
      <c r="H207" s="13"/>
      <c r="I207" s="23">
        <f t="shared" si="18"/>
        <v>1258.4888606350626</v>
      </c>
      <c r="J207" s="23">
        <f t="shared" si="19"/>
        <v>1196.4205324744898</v>
      </c>
      <c r="K207" s="23">
        <f t="shared" si="20"/>
        <v>1159.4483281334983</v>
      </c>
      <c r="L207" s="23">
        <f t="shared" si="21"/>
        <v>1147.07826</v>
      </c>
      <c r="M207" s="23">
        <f t="shared" si="15"/>
        <v>1139.81</v>
      </c>
      <c r="O207" s="30">
        <f t="shared" si="16"/>
        <v>-118.67886063506262</v>
      </c>
      <c r="P207" s="31">
        <f t="shared" si="17"/>
        <v>-9.4302670724613749E-2</v>
      </c>
    </row>
    <row r="208" spans="1:16" x14ac:dyDescent="0.2">
      <c r="A208" s="2" t="s">
        <v>371</v>
      </c>
      <c r="B208" s="2" t="s">
        <v>372</v>
      </c>
      <c r="C208" s="9">
        <v>1352.72</v>
      </c>
      <c r="D208" s="9">
        <v>1352.72</v>
      </c>
      <c r="E208" s="9">
        <v>1352.72</v>
      </c>
      <c r="F208" s="43">
        <v>1379.65</v>
      </c>
      <c r="G208" s="43">
        <v>1379.65</v>
      </c>
      <c r="H208" s="13"/>
      <c r="I208" s="23">
        <f t="shared" si="18"/>
        <v>1552.3768742039356</v>
      </c>
      <c r="J208" s="23">
        <f t="shared" si="19"/>
        <v>1475.8140691836736</v>
      </c>
      <c r="K208" s="23">
        <f t="shared" si="20"/>
        <v>1430.207948380717</v>
      </c>
      <c r="L208" s="23">
        <f t="shared" si="21"/>
        <v>1415.5209</v>
      </c>
      <c r="M208" s="23">
        <f t="shared" si="15"/>
        <v>1379.65</v>
      </c>
      <c r="O208" s="30">
        <f t="shared" si="16"/>
        <v>-172.72687420393549</v>
      </c>
      <c r="P208" s="31">
        <f t="shared" si="17"/>
        <v>-0.11126607016257599</v>
      </c>
    </row>
    <row r="209" spans="1:16" x14ac:dyDescent="0.2">
      <c r="A209" s="2" t="s">
        <v>373</v>
      </c>
      <c r="B209" s="2" t="s">
        <v>374</v>
      </c>
      <c r="C209" s="9">
        <v>1222.0899999999999</v>
      </c>
      <c r="D209" s="9">
        <v>1222.0899999999999</v>
      </c>
      <c r="E209" s="9">
        <v>1222.1300000000001</v>
      </c>
      <c r="F209" s="43">
        <v>1246.69</v>
      </c>
      <c r="G209" s="43">
        <v>1246.95</v>
      </c>
      <c r="H209" s="13"/>
      <c r="I209" s="23">
        <f t="shared" si="18"/>
        <v>1402.4663302057243</v>
      </c>
      <c r="J209" s="23">
        <f t="shared" si="19"/>
        <v>1333.2970724234692</v>
      </c>
      <c r="K209" s="23">
        <f t="shared" si="20"/>
        <v>1292.137352855377</v>
      </c>
      <c r="L209" s="23">
        <f t="shared" si="21"/>
        <v>1279.10394</v>
      </c>
      <c r="M209" s="23">
        <f t="shared" ref="M209:M272" si="22">G209*$M$6/M$6</f>
        <v>1246.95</v>
      </c>
      <c r="O209" s="30">
        <f t="shared" ref="O209:O272" si="23">M209-I209</f>
        <v>-155.51633020572422</v>
      </c>
      <c r="P209" s="31">
        <f t="shared" ref="P209:P272" si="24">O209/I209</f>
        <v>-0.11088774600593222</v>
      </c>
    </row>
    <row r="210" spans="1:16" x14ac:dyDescent="0.2">
      <c r="A210" s="2" t="s">
        <v>375</v>
      </c>
      <c r="B210" s="2" t="s">
        <v>376</v>
      </c>
      <c r="C210" s="9">
        <v>1273.3699999999999</v>
      </c>
      <c r="D210" s="9">
        <v>1273.48</v>
      </c>
      <c r="E210" s="9">
        <v>1274.03</v>
      </c>
      <c r="F210" s="43">
        <v>1274.98</v>
      </c>
      <c r="G210" s="43">
        <v>1275.22</v>
      </c>
      <c r="H210" s="13"/>
      <c r="I210" s="23">
        <f t="shared" si="18"/>
        <v>1461.3150839087655</v>
      </c>
      <c r="J210" s="23">
        <f t="shared" si="19"/>
        <v>1389.3634313265306</v>
      </c>
      <c r="K210" s="23">
        <f t="shared" si="20"/>
        <v>1347.0103439555007</v>
      </c>
      <c r="L210" s="23">
        <f t="shared" si="21"/>
        <v>1308.1294799999998</v>
      </c>
      <c r="M210" s="23">
        <f t="shared" si="22"/>
        <v>1275.22</v>
      </c>
      <c r="O210" s="30">
        <f t="shared" si="23"/>
        <v>-186.09508390876545</v>
      </c>
      <c r="P210" s="31">
        <f t="shared" si="24"/>
        <v>-0.12734767878464187</v>
      </c>
    </row>
    <row r="211" spans="1:16" x14ac:dyDescent="0.2">
      <c r="A211" s="2" t="s">
        <v>377</v>
      </c>
      <c r="B211" s="2" t="s">
        <v>378</v>
      </c>
      <c r="C211" s="9">
        <v>925.29</v>
      </c>
      <c r="D211" s="9">
        <v>925.29</v>
      </c>
      <c r="E211" s="9">
        <v>925.29</v>
      </c>
      <c r="F211" s="43">
        <v>925.29</v>
      </c>
      <c r="G211" s="43">
        <v>925.29</v>
      </c>
      <c r="H211" s="13"/>
      <c r="I211" s="23">
        <f t="shared" si="18"/>
        <v>1061.8596590071556</v>
      </c>
      <c r="J211" s="23">
        <f t="shared" si="19"/>
        <v>1009.4890295663265</v>
      </c>
      <c r="K211" s="23">
        <f t="shared" si="20"/>
        <v>978.29344768850433</v>
      </c>
      <c r="L211" s="23">
        <f t="shared" si="21"/>
        <v>949.34753999999998</v>
      </c>
      <c r="M211" s="23">
        <f t="shared" si="22"/>
        <v>925.29</v>
      </c>
      <c r="O211" s="30">
        <f t="shared" si="23"/>
        <v>-136.56965900715568</v>
      </c>
      <c r="P211" s="31">
        <f t="shared" si="24"/>
        <v>-0.12861366174777655</v>
      </c>
    </row>
    <row r="212" spans="1:16" x14ac:dyDescent="0.2">
      <c r="A212" s="2" t="s">
        <v>379</v>
      </c>
      <c r="B212" s="2" t="s">
        <v>380</v>
      </c>
      <c r="C212" s="9">
        <v>1108.3</v>
      </c>
      <c r="D212" s="9">
        <v>1108.3</v>
      </c>
      <c r="E212" s="9">
        <v>1108.3</v>
      </c>
      <c r="F212" s="43">
        <v>1086.1300000000001</v>
      </c>
      <c r="G212" s="43">
        <v>1107.74</v>
      </c>
      <c r="H212" s="13"/>
      <c r="I212" s="23">
        <f t="shared" si="18"/>
        <v>1271.8813129695884</v>
      </c>
      <c r="J212" s="23">
        <f t="shared" si="19"/>
        <v>1209.1524727040814</v>
      </c>
      <c r="K212" s="23">
        <f t="shared" si="20"/>
        <v>1171.7868215080346</v>
      </c>
      <c r="L212" s="23">
        <f t="shared" si="21"/>
        <v>1114.3693800000001</v>
      </c>
      <c r="M212" s="23">
        <f t="shared" si="22"/>
        <v>1107.74</v>
      </c>
      <c r="O212" s="30">
        <f t="shared" si="23"/>
        <v>-164.1413129695884</v>
      </c>
      <c r="P212" s="31">
        <f t="shared" si="24"/>
        <v>-0.12905395440267242</v>
      </c>
    </row>
    <row r="213" spans="1:16" x14ac:dyDescent="0.2">
      <c r="A213" s="2" t="s">
        <v>381</v>
      </c>
      <c r="B213" s="2" t="s">
        <v>382</v>
      </c>
      <c r="C213" s="9">
        <v>63.65</v>
      </c>
      <c r="D213" s="9">
        <v>63.65</v>
      </c>
      <c r="E213" s="9">
        <v>63.65</v>
      </c>
      <c r="F213" s="43">
        <v>63.65</v>
      </c>
      <c r="G213" s="43">
        <v>63.65</v>
      </c>
      <c r="H213" s="13"/>
      <c r="I213" s="23">
        <f t="shared" si="18"/>
        <v>73.044523658318425</v>
      </c>
      <c r="J213" s="23">
        <f t="shared" si="19"/>
        <v>69.441987627551015</v>
      </c>
      <c r="K213" s="23">
        <f t="shared" si="20"/>
        <v>67.29606711990111</v>
      </c>
      <c r="L213" s="23">
        <f t="shared" si="21"/>
        <v>65.304900000000004</v>
      </c>
      <c r="M213" s="23">
        <f t="shared" si="22"/>
        <v>63.65</v>
      </c>
      <c r="O213" s="30">
        <f t="shared" si="23"/>
        <v>-9.3945236583184268</v>
      </c>
      <c r="P213" s="31">
        <f t="shared" si="24"/>
        <v>-0.12861366174777653</v>
      </c>
    </row>
    <row r="214" spans="1:16" x14ac:dyDescent="0.2">
      <c r="A214" s="2" t="s">
        <v>829</v>
      </c>
      <c r="B214" s="2" t="s">
        <v>383</v>
      </c>
      <c r="C214" s="9">
        <v>146.27000000000001</v>
      </c>
      <c r="D214" s="9">
        <v>146.27000000000001</v>
      </c>
      <c r="E214" s="9">
        <v>149.93</v>
      </c>
      <c r="F214" s="43">
        <v>152.91999999999999</v>
      </c>
      <c r="G214" s="43">
        <v>155.96</v>
      </c>
      <c r="H214" s="13"/>
      <c r="I214" s="23">
        <f t="shared" si="18"/>
        <v>167.85895483899822</v>
      </c>
      <c r="J214" s="23">
        <f t="shared" si="19"/>
        <v>159.58019686224492</v>
      </c>
      <c r="K214" s="23">
        <f t="shared" si="20"/>
        <v>158.51845001236097</v>
      </c>
      <c r="L214" s="23">
        <f t="shared" si="21"/>
        <v>156.89591999999999</v>
      </c>
      <c r="M214" s="23">
        <f t="shared" si="22"/>
        <v>155.96</v>
      </c>
      <c r="O214" s="30">
        <f t="shared" si="23"/>
        <v>-11.898954838998208</v>
      </c>
      <c r="P214" s="31">
        <f t="shared" si="24"/>
        <v>-7.0886625324285385E-2</v>
      </c>
    </row>
    <row r="215" spans="1:16" x14ac:dyDescent="0.2">
      <c r="A215" s="2" t="s">
        <v>384</v>
      </c>
      <c r="B215" s="2" t="s">
        <v>385</v>
      </c>
      <c r="C215" s="9">
        <v>204.42</v>
      </c>
      <c r="D215" s="9">
        <v>204.62</v>
      </c>
      <c r="E215" s="9">
        <v>204.7</v>
      </c>
      <c r="F215" s="43">
        <v>209.07</v>
      </c>
      <c r="G215" s="43">
        <v>213.35</v>
      </c>
      <c r="H215" s="13"/>
      <c r="I215" s="23">
        <f t="shared" si="18"/>
        <v>234.5916971914132</v>
      </c>
      <c r="J215" s="23">
        <f t="shared" si="19"/>
        <v>223.23989801020409</v>
      </c>
      <c r="K215" s="23">
        <f t="shared" si="20"/>
        <v>216.42584351050681</v>
      </c>
      <c r="L215" s="23">
        <f t="shared" si="21"/>
        <v>214.50582</v>
      </c>
      <c r="M215" s="23">
        <f t="shared" si="22"/>
        <v>213.35</v>
      </c>
      <c r="O215" s="30">
        <f t="shared" si="23"/>
        <v>-21.241697191413209</v>
      </c>
      <c r="P215" s="31">
        <f t="shared" si="24"/>
        <v>-9.0547523402250751E-2</v>
      </c>
    </row>
    <row r="216" spans="1:16" x14ac:dyDescent="0.2">
      <c r="A216" s="2" t="s">
        <v>386</v>
      </c>
      <c r="B216" s="2" t="s">
        <v>387</v>
      </c>
      <c r="C216" s="9">
        <v>1129.53</v>
      </c>
      <c r="D216" s="9">
        <v>1129.56</v>
      </c>
      <c r="E216" s="9">
        <v>1129.46</v>
      </c>
      <c r="F216" s="43">
        <v>1130.79</v>
      </c>
      <c r="G216" s="43">
        <v>1152.92</v>
      </c>
      <c r="H216" s="13"/>
      <c r="I216" s="23">
        <f t="shared" si="18"/>
        <v>1296.2447888103754</v>
      </c>
      <c r="J216" s="23">
        <f t="shared" si="19"/>
        <v>1232.3470784693877</v>
      </c>
      <c r="K216" s="23">
        <f t="shared" si="20"/>
        <v>1194.1589311742894</v>
      </c>
      <c r="L216" s="23">
        <f t="shared" si="21"/>
        <v>1160.1905400000001</v>
      </c>
      <c r="M216" s="23">
        <f t="shared" si="22"/>
        <v>1152.92</v>
      </c>
      <c r="O216" s="30">
        <f t="shared" si="23"/>
        <v>-143.32478881037537</v>
      </c>
      <c r="P216" s="31">
        <f t="shared" si="24"/>
        <v>-0.11056923047838151</v>
      </c>
    </row>
    <row r="217" spans="1:16" x14ac:dyDescent="0.2">
      <c r="A217" s="2" t="s">
        <v>388</v>
      </c>
      <c r="B217" s="2" t="s">
        <v>389</v>
      </c>
      <c r="C217" s="9">
        <v>1186.22</v>
      </c>
      <c r="D217" s="9">
        <v>1186.22</v>
      </c>
      <c r="E217" s="9">
        <v>1227.45</v>
      </c>
      <c r="F217" s="43">
        <v>1251.6500000000001</v>
      </c>
      <c r="G217" s="43">
        <v>1276.55</v>
      </c>
      <c r="H217" s="13"/>
      <c r="I217" s="23">
        <f t="shared" si="18"/>
        <v>1361.3020401252238</v>
      </c>
      <c r="J217" s="23">
        <f t="shared" si="19"/>
        <v>1294.1629939285715</v>
      </c>
      <c r="K217" s="23">
        <f t="shared" si="20"/>
        <v>1297.7620987639061</v>
      </c>
      <c r="L217" s="23">
        <f t="shared" si="21"/>
        <v>1284.1929000000002</v>
      </c>
      <c r="M217" s="23">
        <f t="shared" si="22"/>
        <v>1276.55</v>
      </c>
      <c r="O217" s="30">
        <f t="shared" si="23"/>
        <v>-84.752040125223857</v>
      </c>
      <c r="P217" s="31">
        <f t="shared" si="24"/>
        <v>-6.2258071777684006E-2</v>
      </c>
    </row>
    <row r="218" spans="1:16" x14ac:dyDescent="0.2">
      <c r="A218" s="2" t="s">
        <v>390</v>
      </c>
      <c r="B218" s="2" t="s">
        <v>391</v>
      </c>
      <c r="C218" s="9">
        <v>1063</v>
      </c>
      <c r="D218" s="9">
        <v>1063</v>
      </c>
      <c r="E218" s="9">
        <v>1063</v>
      </c>
      <c r="F218" s="43">
        <v>1063</v>
      </c>
      <c r="G218" s="43">
        <v>1063</v>
      </c>
      <c r="H218" s="13"/>
      <c r="I218" s="23">
        <f t="shared" si="18"/>
        <v>1219.8951869409661</v>
      </c>
      <c r="J218" s="23">
        <f t="shared" si="19"/>
        <v>1159.7302882653062</v>
      </c>
      <c r="K218" s="23">
        <f t="shared" si="20"/>
        <v>1123.8918986402966</v>
      </c>
      <c r="L218" s="23">
        <f t="shared" si="21"/>
        <v>1090.6380000000001</v>
      </c>
      <c r="M218" s="23">
        <f t="shared" si="22"/>
        <v>1063</v>
      </c>
      <c r="O218" s="30">
        <f t="shared" si="23"/>
        <v>-156.89518694096614</v>
      </c>
      <c r="P218" s="31">
        <f t="shared" si="24"/>
        <v>-0.12861366174777661</v>
      </c>
    </row>
    <row r="219" spans="1:16" x14ac:dyDescent="0.2">
      <c r="A219" s="2" t="s">
        <v>392</v>
      </c>
      <c r="B219" s="2" t="s">
        <v>393</v>
      </c>
      <c r="C219" s="9">
        <v>53.38</v>
      </c>
      <c r="D219" s="9">
        <v>53.38</v>
      </c>
      <c r="E219" s="9">
        <v>53.38</v>
      </c>
      <c r="F219" s="43">
        <v>58.38</v>
      </c>
      <c r="G219" s="43">
        <v>59.25</v>
      </c>
      <c r="H219" s="13"/>
      <c r="I219" s="23">
        <f t="shared" si="18"/>
        <v>61.258706565295178</v>
      </c>
      <c r="J219" s="23">
        <f t="shared" si="19"/>
        <v>58.237443826530622</v>
      </c>
      <c r="K219" s="23">
        <f t="shared" si="20"/>
        <v>56.437770037082828</v>
      </c>
      <c r="L219" s="23">
        <f t="shared" si="21"/>
        <v>59.897880000000001</v>
      </c>
      <c r="M219" s="23">
        <f t="shared" si="22"/>
        <v>59.25</v>
      </c>
      <c r="O219" s="30">
        <f t="shared" si="23"/>
        <v>-2.0087065652951779</v>
      </c>
      <c r="P219" s="31">
        <f t="shared" si="24"/>
        <v>-3.2790548118317081E-2</v>
      </c>
    </row>
    <row r="220" spans="1:16" x14ac:dyDescent="0.2">
      <c r="A220" s="2" t="s">
        <v>830</v>
      </c>
      <c r="B220" s="2" t="s">
        <v>394</v>
      </c>
      <c r="C220" s="9">
        <v>169.63</v>
      </c>
      <c r="D220" s="9">
        <v>169.63</v>
      </c>
      <c r="E220" s="9">
        <v>173.87</v>
      </c>
      <c r="F220" s="43">
        <v>173.87</v>
      </c>
      <c r="G220" s="43">
        <v>176.48</v>
      </c>
      <c r="H220" s="13"/>
      <c r="I220" s="23">
        <f t="shared" si="18"/>
        <v>194.66681144007154</v>
      </c>
      <c r="J220" s="23">
        <f t="shared" si="19"/>
        <v>185.06589727040816</v>
      </c>
      <c r="K220" s="23">
        <f t="shared" si="20"/>
        <v>183.82980660074165</v>
      </c>
      <c r="L220" s="23">
        <f t="shared" si="21"/>
        <v>178.39061999999998</v>
      </c>
      <c r="M220" s="23">
        <f t="shared" si="22"/>
        <v>176.48</v>
      </c>
      <c r="O220" s="30">
        <f t="shared" si="23"/>
        <v>-18.186811440071551</v>
      </c>
      <c r="P220" s="31">
        <f t="shared" si="24"/>
        <v>-9.3425331752918686E-2</v>
      </c>
    </row>
    <row r="221" spans="1:16" x14ac:dyDescent="0.2">
      <c r="A221" s="2" t="s">
        <v>395</v>
      </c>
      <c r="B221" s="2" t="s">
        <v>396</v>
      </c>
      <c r="C221" s="9">
        <v>264.26</v>
      </c>
      <c r="D221" s="9">
        <v>264.29000000000002</v>
      </c>
      <c r="E221" s="9">
        <v>266.3</v>
      </c>
      <c r="F221" s="43">
        <v>266.64</v>
      </c>
      <c r="G221" s="43">
        <v>270.5</v>
      </c>
      <c r="H221" s="13"/>
      <c r="I221" s="23">
        <f t="shared" si="18"/>
        <v>303.26387779964222</v>
      </c>
      <c r="J221" s="23">
        <f t="shared" si="19"/>
        <v>288.33971579081634</v>
      </c>
      <c r="K221" s="23">
        <f t="shared" si="20"/>
        <v>281.55448034610629</v>
      </c>
      <c r="L221" s="23">
        <f t="shared" si="21"/>
        <v>273.57263999999998</v>
      </c>
      <c r="M221" s="23">
        <f t="shared" si="22"/>
        <v>270.5</v>
      </c>
      <c r="O221" s="30">
        <f t="shared" si="23"/>
        <v>-32.763877799642216</v>
      </c>
      <c r="P221" s="31">
        <f t="shared" si="24"/>
        <v>-0.10803752176936936</v>
      </c>
    </row>
    <row r="222" spans="1:16" x14ac:dyDescent="0.2">
      <c r="A222" s="2" t="s">
        <v>397</v>
      </c>
      <c r="B222" s="2" t="s">
        <v>398</v>
      </c>
      <c r="C222" s="9">
        <v>1042.1099999999999</v>
      </c>
      <c r="D222" s="9">
        <v>1042.1099999999999</v>
      </c>
      <c r="E222" s="9">
        <v>1042.1099999999999</v>
      </c>
      <c r="F222" s="43">
        <v>1060.3499999999999</v>
      </c>
      <c r="G222" s="43">
        <v>1060.3499999999999</v>
      </c>
      <c r="H222" s="13"/>
      <c r="I222" s="23">
        <f t="shared" si="18"/>
        <v>1195.9218939445439</v>
      </c>
      <c r="J222" s="23">
        <f t="shared" si="19"/>
        <v>1136.9393515561223</v>
      </c>
      <c r="K222" s="23">
        <f t="shared" si="20"/>
        <v>1101.8052554017306</v>
      </c>
      <c r="L222" s="23">
        <f t="shared" si="21"/>
        <v>1087.9191000000001</v>
      </c>
      <c r="M222" s="23">
        <f t="shared" si="22"/>
        <v>1060.3499999999999</v>
      </c>
      <c r="O222" s="30">
        <f t="shared" si="23"/>
        <v>-135.57189394454394</v>
      </c>
      <c r="P222" s="31">
        <f t="shared" si="24"/>
        <v>-0.11336182959021114</v>
      </c>
    </row>
    <row r="223" spans="1:16" x14ac:dyDescent="0.2">
      <c r="A223" s="2" t="s">
        <v>399</v>
      </c>
      <c r="B223" s="2" t="s">
        <v>400</v>
      </c>
      <c r="C223" s="9">
        <v>178.92</v>
      </c>
      <c r="D223" s="9">
        <v>179.25</v>
      </c>
      <c r="E223" s="9">
        <v>184.45</v>
      </c>
      <c r="F223" s="43">
        <v>187.09</v>
      </c>
      <c r="G223" s="43">
        <v>190.82</v>
      </c>
      <c r="H223" s="13"/>
      <c r="I223" s="23">
        <f t="shared" si="18"/>
        <v>205.32798386404295</v>
      </c>
      <c r="J223" s="23">
        <f t="shared" si="19"/>
        <v>195.56129272959183</v>
      </c>
      <c r="K223" s="23">
        <f t="shared" si="20"/>
        <v>195.01586143386896</v>
      </c>
      <c r="L223" s="23">
        <f t="shared" si="21"/>
        <v>191.95434</v>
      </c>
      <c r="M223" s="23">
        <f t="shared" si="22"/>
        <v>190.82</v>
      </c>
      <c r="O223" s="30">
        <f t="shared" si="23"/>
        <v>-14.507983864042956</v>
      </c>
      <c r="P223" s="31">
        <f t="shared" si="24"/>
        <v>-7.0657606386713243E-2</v>
      </c>
    </row>
    <row r="224" spans="1:16" x14ac:dyDescent="0.2">
      <c r="A224" s="2" t="s">
        <v>401</v>
      </c>
      <c r="B224" s="2" t="s">
        <v>402</v>
      </c>
      <c r="C224" s="9">
        <v>236.25</v>
      </c>
      <c r="D224" s="9">
        <v>236.25</v>
      </c>
      <c r="E224" s="9">
        <v>236.25</v>
      </c>
      <c r="F224" s="43">
        <v>240.75</v>
      </c>
      <c r="G224" s="43">
        <v>245.07</v>
      </c>
      <c r="H224" s="13"/>
      <c r="I224" s="23">
        <f t="shared" ref="I224:I287" si="25">C224*$M$6/I$6</f>
        <v>271.11969700357781</v>
      </c>
      <c r="J224" s="23">
        <f t="shared" ref="J224:J287" si="26">D224*$M$6/J$6</f>
        <v>257.74814732142858</v>
      </c>
      <c r="K224" s="23">
        <f t="shared" ref="K224:K287" si="27">E224*$M$6/K$6</f>
        <v>249.78312422744131</v>
      </c>
      <c r="L224" s="23">
        <f t="shared" ref="L224:L287" si="28">F224*$M$6/L$6</f>
        <v>247.0095</v>
      </c>
      <c r="M224" s="23">
        <f t="shared" si="22"/>
        <v>245.07</v>
      </c>
      <c r="O224" s="30">
        <f t="shared" si="23"/>
        <v>-26.049697003577819</v>
      </c>
      <c r="P224" s="31">
        <f t="shared" si="24"/>
        <v>-9.6081905119693514E-2</v>
      </c>
    </row>
    <row r="225" spans="1:16" x14ac:dyDescent="0.2">
      <c r="A225" s="2" t="s">
        <v>403</v>
      </c>
      <c r="B225" s="2" t="s">
        <v>404</v>
      </c>
      <c r="C225" s="9">
        <v>1065.69</v>
      </c>
      <c r="D225" s="9">
        <v>1065.69</v>
      </c>
      <c r="E225" s="9">
        <v>1065.69</v>
      </c>
      <c r="F225" s="43">
        <v>1065.69</v>
      </c>
      <c r="G225" s="43">
        <v>1065.69</v>
      </c>
      <c r="H225" s="13"/>
      <c r="I225" s="23">
        <f t="shared" si="25"/>
        <v>1222.9822217978533</v>
      </c>
      <c r="J225" s="23">
        <f t="shared" si="26"/>
        <v>1162.6650714030613</v>
      </c>
      <c r="K225" s="23">
        <f t="shared" si="27"/>
        <v>1126.7359900865267</v>
      </c>
      <c r="L225" s="23">
        <f t="shared" si="28"/>
        <v>1093.3979400000001</v>
      </c>
      <c r="M225" s="23">
        <f t="shared" si="22"/>
        <v>1065.69</v>
      </c>
      <c r="O225" s="30">
        <f t="shared" si="23"/>
        <v>-157.29222179785324</v>
      </c>
      <c r="P225" s="31">
        <f t="shared" si="24"/>
        <v>-0.12861366174777647</v>
      </c>
    </row>
    <row r="226" spans="1:16" x14ac:dyDescent="0.2">
      <c r="A226" s="2" t="s">
        <v>831</v>
      </c>
      <c r="B226" s="2" t="s">
        <v>405</v>
      </c>
      <c r="C226" s="9">
        <v>179.28</v>
      </c>
      <c r="D226" s="9">
        <v>179.28</v>
      </c>
      <c r="E226" s="9">
        <v>186.39</v>
      </c>
      <c r="F226" s="43">
        <v>190.08</v>
      </c>
      <c r="G226" s="43">
        <v>193.86</v>
      </c>
      <c r="H226" s="13"/>
      <c r="I226" s="23">
        <f t="shared" si="25"/>
        <v>205.74111864042933</v>
      </c>
      <c r="J226" s="23">
        <f t="shared" si="26"/>
        <v>195.59402265306124</v>
      </c>
      <c r="K226" s="23">
        <f t="shared" si="27"/>
        <v>197.06699058096413</v>
      </c>
      <c r="L226" s="23">
        <f t="shared" si="28"/>
        <v>195.02208000000002</v>
      </c>
      <c r="M226" s="23">
        <f t="shared" si="22"/>
        <v>193.86</v>
      </c>
      <c r="O226" s="30">
        <f t="shared" si="23"/>
        <v>-11.881118640429321</v>
      </c>
      <c r="P226" s="31">
        <f t="shared" si="24"/>
        <v>-5.7747905323649831E-2</v>
      </c>
    </row>
    <row r="227" spans="1:16" x14ac:dyDescent="0.2">
      <c r="A227" s="2" t="s">
        <v>406</v>
      </c>
      <c r="B227" s="2" t="s">
        <v>407</v>
      </c>
      <c r="C227" s="9">
        <v>1308.1400000000001</v>
      </c>
      <c r="D227" s="9">
        <v>1308.1400000000001</v>
      </c>
      <c r="E227" s="9">
        <v>1308.1400000000001</v>
      </c>
      <c r="F227" s="43">
        <v>1331.03</v>
      </c>
      <c r="G227" s="43">
        <v>1357.52</v>
      </c>
      <c r="H227" s="13"/>
      <c r="I227" s="23">
        <f t="shared" si="25"/>
        <v>1501.2170177280859</v>
      </c>
      <c r="J227" s="23">
        <f t="shared" si="26"/>
        <v>1427.1774029081635</v>
      </c>
      <c r="K227" s="23">
        <f t="shared" si="27"/>
        <v>1383.0742693201485</v>
      </c>
      <c r="L227" s="23">
        <f t="shared" si="28"/>
        <v>1365.63678</v>
      </c>
      <c r="M227" s="23">
        <f t="shared" si="22"/>
        <v>1357.52</v>
      </c>
      <c r="O227" s="30">
        <f t="shared" si="23"/>
        <v>-143.69701772808594</v>
      </c>
      <c r="P227" s="31">
        <f t="shared" si="24"/>
        <v>-9.5720349577141317E-2</v>
      </c>
    </row>
    <row r="228" spans="1:16" x14ac:dyDescent="0.2">
      <c r="A228" s="2" t="s">
        <v>408</v>
      </c>
      <c r="B228" s="2" t="s">
        <v>409</v>
      </c>
      <c r="C228" s="9">
        <v>1143.8900000000001</v>
      </c>
      <c r="D228" s="9">
        <v>1143.8900000000001</v>
      </c>
      <c r="E228" s="9">
        <v>1183.24</v>
      </c>
      <c r="F228" s="43">
        <v>1206.9000000000001</v>
      </c>
      <c r="G228" s="43">
        <v>1225</v>
      </c>
      <c r="H228" s="13"/>
      <c r="I228" s="23">
        <f t="shared" si="25"/>
        <v>1312.7242760017891</v>
      </c>
      <c r="J228" s="23">
        <f t="shared" si="26"/>
        <v>1247.9810719132656</v>
      </c>
      <c r="K228" s="23">
        <f t="shared" si="27"/>
        <v>1251.0196144375773</v>
      </c>
      <c r="L228" s="23">
        <f t="shared" si="28"/>
        <v>1238.2794000000001</v>
      </c>
      <c r="M228" s="23">
        <f t="shared" si="22"/>
        <v>1225</v>
      </c>
      <c r="O228" s="30">
        <f t="shared" si="23"/>
        <v>-87.724276001789121</v>
      </c>
      <c r="P228" s="31">
        <f t="shared" si="24"/>
        <v>-6.6826124575812718E-2</v>
      </c>
    </row>
    <row r="229" spans="1:16" x14ac:dyDescent="0.2">
      <c r="A229" s="2" t="s">
        <v>410</v>
      </c>
      <c r="B229" s="2" t="s">
        <v>411</v>
      </c>
      <c r="C229" s="9">
        <v>238.55</v>
      </c>
      <c r="D229" s="9">
        <v>239.7</v>
      </c>
      <c r="E229" s="9">
        <v>240.69</v>
      </c>
      <c r="F229" s="43">
        <v>248.15</v>
      </c>
      <c r="G229" s="43">
        <v>254.25</v>
      </c>
      <c r="H229" s="13"/>
      <c r="I229" s="23">
        <f t="shared" si="25"/>
        <v>273.75916918604651</v>
      </c>
      <c r="J229" s="23">
        <f t="shared" si="26"/>
        <v>261.51208852040816</v>
      </c>
      <c r="K229" s="23">
        <f t="shared" si="27"/>
        <v>254.47746103831892</v>
      </c>
      <c r="L229" s="23">
        <f t="shared" si="28"/>
        <v>254.60190000000003</v>
      </c>
      <c r="M229" s="23">
        <f t="shared" si="22"/>
        <v>254.25</v>
      </c>
      <c r="O229" s="30">
        <f t="shared" si="23"/>
        <v>-19.509169186046506</v>
      </c>
      <c r="P229" s="31">
        <f t="shared" si="24"/>
        <v>-7.126398448699299E-2</v>
      </c>
    </row>
    <row r="230" spans="1:16" x14ac:dyDescent="0.2">
      <c r="A230" s="2" t="s">
        <v>412</v>
      </c>
      <c r="B230" s="2" t="s">
        <v>413</v>
      </c>
      <c r="C230" s="9">
        <v>209.69</v>
      </c>
      <c r="D230" s="9">
        <v>209.66</v>
      </c>
      <c r="E230" s="9">
        <v>212.47</v>
      </c>
      <c r="F230" s="43">
        <v>215.76</v>
      </c>
      <c r="G230" s="43">
        <v>221.04</v>
      </c>
      <c r="H230" s="13"/>
      <c r="I230" s="23">
        <f t="shared" si="25"/>
        <v>240.63953127906976</v>
      </c>
      <c r="J230" s="23">
        <f t="shared" si="26"/>
        <v>228.7385251530612</v>
      </c>
      <c r="K230" s="23">
        <f t="shared" si="27"/>
        <v>224.64093292954263</v>
      </c>
      <c r="L230" s="23">
        <f t="shared" si="28"/>
        <v>221.36975999999999</v>
      </c>
      <c r="M230" s="23">
        <f t="shared" si="22"/>
        <v>221.04</v>
      </c>
      <c r="O230" s="30">
        <f t="shared" si="23"/>
        <v>-19.599531279069765</v>
      </c>
      <c r="P230" s="31">
        <f t="shared" si="24"/>
        <v>-8.1447678919970054E-2</v>
      </c>
    </row>
    <row r="231" spans="1:16" x14ac:dyDescent="0.2">
      <c r="A231" s="2" t="s">
        <v>414</v>
      </c>
      <c r="B231" s="2" t="s">
        <v>415</v>
      </c>
      <c r="C231" s="9">
        <v>185.82</v>
      </c>
      <c r="D231" s="9">
        <v>186.59</v>
      </c>
      <c r="E231" s="9">
        <v>188.09</v>
      </c>
      <c r="F231" s="43">
        <v>191.04</v>
      </c>
      <c r="G231" s="43">
        <v>195.04</v>
      </c>
      <c r="H231" s="13"/>
      <c r="I231" s="23">
        <f t="shared" si="25"/>
        <v>213.246400411449</v>
      </c>
      <c r="J231" s="23">
        <f t="shared" si="26"/>
        <v>203.56921400510205</v>
      </c>
      <c r="K231" s="23">
        <f t="shared" si="27"/>
        <v>198.86437179233621</v>
      </c>
      <c r="L231" s="23">
        <f t="shared" si="28"/>
        <v>196.00703999999999</v>
      </c>
      <c r="M231" s="23">
        <f t="shared" si="22"/>
        <v>195.04</v>
      </c>
      <c r="O231" s="30">
        <f t="shared" si="23"/>
        <v>-18.20640041144901</v>
      </c>
      <c r="P231" s="31">
        <f t="shared" si="24"/>
        <v>-8.5377293010904798E-2</v>
      </c>
    </row>
    <row r="232" spans="1:16" x14ac:dyDescent="0.2">
      <c r="A232" s="2" t="s">
        <v>416</v>
      </c>
      <c r="B232" s="2" t="s">
        <v>417</v>
      </c>
      <c r="C232" s="9">
        <v>1130.01</v>
      </c>
      <c r="D232" s="9">
        <v>1130.01</v>
      </c>
      <c r="E232" s="9">
        <v>1130.01</v>
      </c>
      <c r="F232" s="43">
        <v>1172.27</v>
      </c>
      <c r="G232" s="43">
        <v>1172.27</v>
      </c>
      <c r="H232" s="13"/>
      <c r="I232" s="23">
        <f t="shared" si="25"/>
        <v>1296.7956351788907</v>
      </c>
      <c r="J232" s="23">
        <f t="shared" si="26"/>
        <v>1232.8380273214286</v>
      </c>
      <c r="K232" s="23">
        <f t="shared" si="27"/>
        <v>1194.7404368603213</v>
      </c>
      <c r="L232" s="23">
        <f t="shared" si="28"/>
        <v>1202.74902</v>
      </c>
      <c r="M232" s="23">
        <f t="shared" si="22"/>
        <v>1172.27</v>
      </c>
      <c r="O232" s="30">
        <f t="shared" si="23"/>
        <v>-124.52563517889075</v>
      </c>
      <c r="P232" s="31">
        <f t="shared" si="24"/>
        <v>-9.602564336339138E-2</v>
      </c>
    </row>
    <row r="233" spans="1:16" x14ac:dyDescent="0.2">
      <c r="A233" s="2" t="s">
        <v>418</v>
      </c>
      <c r="B233" s="2" t="s">
        <v>419</v>
      </c>
      <c r="C233" s="9">
        <v>186.95</v>
      </c>
      <c r="D233" s="9">
        <v>186.93</v>
      </c>
      <c r="E233" s="9">
        <v>187.23</v>
      </c>
      <c r="F233" s="43">
        <v>187.16</v>
      </c>
      <c r="G233" s="43">
        <v>187.44</v>
      </c>
      <c r="H233" s="13"/>
      <c r="I233" s="23">
        <f t="shared" si="25"/>
        <v>214.54318457066188</v>
      </c>
      <c r="J233" s="23">
        <f t="shared" si="26"/>
        <v>203.94015313775512</v>
      </c>
      <c r="K233" s="23">
        <f t="shared" si="27"/>
        <v>197.95510835599507</v>
      </c>
      <c r="L233" s="23">
        <f t="shared" si="28"/>
        <v>192.02615999999998</v>
      </c>
      <c r="M233" s="23">
        <f t="shared" si="22"/>
        <v>187.44</v>
      </c>
      <c r="O233" s="30">
        <f t="shared" si="23"/>
        <v>-27.103184570661881</v>
      </c>
      <c r="P233" s="31">
        <f t="shared" si="24"/>
        <v>-0.12632973927789901</v>
      </c>
    </row>
    <row r="234" spans="1:16" x14ac:dyDescent="0.2">
      <c r="A234" s="2" t="s">
        <v>420</v>
      </c>
      <c r="B234" s="2" t="s">
        <v>421</v>
      </c>
      <c r="C234" s="9">
        <v>201.13</v>
      </c>
      <c r="D234" s="9">
        <v>201.36</v>
      </c>
      <c r="E234" s="9">
        <v>202.24</v>
      </c>
      <c r="F234" s="43">
        <v>205.16</v>
      </c>
      <c r="G234" s="43">
        <v>206.9725</v>
      </c>
      <c r="H234" s="13"/>
      <c r="I234" s="23">
        <f t="shared" si="25"/>
        <v>230.81610437388193</v>
      </c>
      <c r="J234" s="23">
        <f t="shared" si="26"/>
        <v>219.68324632653062</v>
      </c>
      <c r="K234" s="23">
        <f t="shared" si="27"/>
        <v>213.8249271693449</v>
      </c>
      <c r="L234" s="23">
        <f t="shared" si="28"/>
        <v>210.49415999999999</v>
      </c>
      <c r="M234" s="23">
        <f t="shared" si="22"/>
        <v>206.9725</v>
      </c>
      <c r="O234" s="30">
        <f t="shared" si="23"/>
        <v>-23.843604373881931</v>
      </c>
      <c r="P234" s="31">
        <f t="shared" si="24"/>
        <v>-0.10330130316756166</v>
      </c>
    </row>
    <row r="235" spans="1:16" x14ac:dyDescent="0.2">
      <c r="A235" s="2" t="s">
        <v>422</v>
      </c>
      <c r="B235" s="2" t="s">
        <v>423</v>
      </c>
      <c r="C235" s="9">
        <v>196.76</v>
      </c>
      <c r="D235" s="9">
        <v>198.57</v>
      </c>
      <c r="E235" s="9">
        <v>204.04</v>
      </c>
      <c r="F235" s="43">
        <v>214.64</v>
      </c>
      <c r="G235" s="43">
        <v>215.35</v>
      </c>
      <c r="H235" s="13"/>
      <c r="I235" s="23">
        <f t="shared" si="25"/>
        <v>225.80110722719141</v>
      </c>
      <c r="J235" s="23">
        <f t="shared" si="26"/>
        <v>216.63936344387753</v>
      </c>
      <c r="K235" s="23">
        <f t="shared" si="27"/>
        <v>215.72803668726823</v>
      </c>
      <c r="L235" s="23">
        <f t="shared" si="28"/>
        <v>220.22063999999997</v>
      </c>
      <c r="M235" s="23">
        <f t="shared" si="22"/>
        <v>215.35</v>
      </c>
      <c r="O235" s="30">
        <f t="shared" si="23"/>
        <v>-10.451107227191414</v>
      </c>
      <c r="P235" s="31">
        <f t="shared" si="24"/>
        <v>-4.628457032620286E-2</v>
      </c>
    </row>
    <row r="236" spans="1:16" x14ac:dyDescent="0.2">
      <c r="A236" s="2" t="s">
        <v>424</v>
      </c>
      <c r="B236" s="2" t="s">
        <v>425</v>
      </c>
      <c r="C236" s="9">
        <v>64.77</v>
      </c>
      <c r="D236" s="9">
        <v>64.77</v>
      </c>
      <c r="E236" s="9">
        <v>67.36</v>
      </c>
      <c r="F236" s="43">
        <v>68.7</v>
      </c>
      <c r="G236" s="43">
        <v>70.069999999999993</v>
      </c>
      <c r="H236" s="13"/>
      <c r="I236" s="23">
        <f t="shared" si="25"/>
        <v>74.329831851520566</v>
      </c>
      <c r="J236" s="23">
        <f t="shared" si="26"/>
        <v>70.663904770408166</v>
      </c>
      <c r="K236" s="23">
        <f t="shared" si="27"/>
        <v>71.218587292954268</v>
      </c>
      <c r="L236" s="23">
        <f t="shared" si="28"/>
        <v>70.486200000000011</v>
      </c>
      <c r="M236" s="23">
        <f t="shared" si="22"/>
        <v>70.069999999999993</v>
      </c>
      <c r="O236" s="30">
        <f t="shared" si="23"/>
        <v>-4.2598318515205733</v>
      </c>
      <c r="P236" s="31">
        <f t="shared" si="24"/>
        <v>-5.7309854541712245E-2</v>
      </c>
    </row>
    <row r="237" spans="1:16" x14ac:dyDescent="0.2">
      <c r="A237" s="2" t="s">
        <v>832</v>
      </c>
      <c r="B237" s="2" t="s">
        <v>426</v>
      </c>
      <c r="C237" s="9">
        <v>146.22999999999999</v>
      </c>
      <c r="D237" s="9">
        <v>146.22999999999999</v>
      </c>
      <c r="E237" s="9">
        <v>150.62</v>
      </c>
      <c r="F237" s="43">
        <v>153.63</v>
      </c>
      <c r="G237" s="43">
        <v>156.63</v>
      </c>
      <c r="H237" s="13"/>
      <c r="I237" s="23">
        <f t="shared" si="25"/>
        <v>167.81305097495525</v>
      </c>
      <c r="J237" s="23">
        <f t="shared" si="26"/>
        <v>159.53655696428569</v>
      </c>
      <c r="K237" s="23">
        <f t="shared" si="27"/>
        <v>159.24797532756492</v>
      </c>
      <c r="L237" s="23">
        <f t="shared" si="28"/>
        <v>157.62438</v>
      </c>
      <c r="M237" s="23">
        <f t="shared" si="22"/>
        <v>156.63</v>
      </c>
      <c r="O237" s="30">
        <f t="shared" si="23"/>
        <v>-11.18305097495525</v>
      </c>
      <c r="P237" s="31">
        <f t="shared" si="24"/>
        <v>-6.6639935988198146E-2</v>
      </c>
    </row>
    <row r="238" spans="1:16" x14ac:dyDescent="0.2">
      <c r="A238" s="2" t="s">
        <v>427</v>
      </c>
      <c r="B238" s="2" t="s">
        <v>428</v>
      </c>
      <c r="C238" s="9">
        <v>1106.57</v>
      </c>
      <c r="D238" s="9">
        <v>1106.57</v>
      </c>
      <c r="E238" s="9">
        <v>1106.56</v>
      </c>
      <c r="F238" s="43">
        <v>1106.56</v>
      </c>
      <c r="G238" s="43">
        <v>1106.56</v>
      </c>
      <c r="H238" s="13"/>
      <c r="I238" s="23">
        <f t="shared" si="25"/>
        <v>1269.8959708497316</v>
      </c>
      <c r="J238" s="23">
        <f t="shared" si="26"/>
        <v>1207.265047117347</v>
      </c>
      <c r="K238" s="23">
        <f t="shared" si="27"/>
        <v>1169.947148974042</v>
      </c>
      <c r="L238" s="23">
        <f t="shared" si="28"/>
        <v>1135.3305599999999</v>
      </c>
      <c r="M238" s="23">
        <f t="shared" si="22"/>
        <v>1106.56</v>
      </c>
      <c r="O238" s="30">
        <f t="shared" si="23"/>
        <v>-163.33597084973167</v>
      </c>
      <c r="P238" s="31">
        <f t="shared" si="24"/>
        <v>-0.12862153640855942</v>
      </c>
    </row>
    <row r="239" spans="1:16" x14ac:dyDescent="0.2">
      <c r="A239" s="2" t="s">
        <v>429</v>
      </c>
      <c r="B239" s="2" t="s">
        <v>430</v>
      </c>
      <c r="C239" s="9">
        <v>213.82</v>
      </c>
      <c r="D239" s="9">
        <v>215</v>
      </c>
      <c r="E239" s="9">
        <v>215.75</v>
      </c>
      <c r="F239" s="43">
        <v>218.41</v>
      </c>
      <c r="G239" s="43">
        <v>219.98</v>
      </c>
      <c r="H239" s="13"/>
      <c r="I239" s="23">
        <f t="shared" si="25"/>
        <v>245.37910524150266</v>
      </c>
      <c r="J239" s="23">
        <f t="shared" si="26"/>
        <v>234.56445153061227</v>
      </c>
      <c r="K239" s="23">
        <f t="shared" si="27"/>
        <v>228.1088213844252</v>
      </c>
      <c r="L239" s="23">
        <f t="shared" si="28"/>
        <v>224.08866</v>
      </c>
      <c r="M239" s="23">
        <f t="shared" si="22"/>
        <v>219.98</v>
      </c>
      <c r="O239" s="30">
        <f t="shared" si="23"/>
        <v>-25.399105241502667</v>
      </c>
      <c r="P239" s="31">
        <f t="shared" si="24"/>
        <v>-0.10350964975809497</v>
      </c>
    </row>
    <row r="240" spans="1:16" x14ac:dyDescent="0.2">
      <c r="A240" s="2" t="s">
        <v>431</v>
      </c>
      <c r="B240" s="2" t="s">
        <v>432</v>
      </c>
      <c r="C240" s="9">
        <v>203.39</v>
      </c>
      <c r="D240" s="9">
        <v>205.13</v>
      </c>
      <c r="E240" s="9">
        <v>206.8</v>
      </c>
      <c r="F240" s="43">
        <v>209.85</v>
      </c>
      <c r="G240" s="43">
        <v>213.38</v>
      </c>
      <c r="H240" s="13"/>
      <c r="I240" s="23">
        <f t="shared" si="25"/>
        <v>233.40967269230768</v>
      </c>
      <c r="J240" s="23">
        <f t="shared" si="26"/>
        <v>223.79630670918368</v>
      </c>
      <c r="K240" s="23">
        <f t="shared" si="27"/>
        <v>218.64613794808406</v>
      </c>
      <c r="L240" s="23">
        <f t="shared" si="28"/>
        <v>215.30609999999999</v>
      </c>
      <c r="M240" s="23">
        <f t="shared" si="22"/>
        <v>213.38</v>
      </c>
      <c r="O240" s="30">
        <f t="shared" si="23"/>
        <v>-20.029672692307685</v>
      </c>
      <c r="P240" s="31">
        <f t="shared" si="24"/>
        <v>-8.5813378945575239E-2</v>
      </c>
    </row>
    <row r="241" spans="1:16" x14ac:dyDescent="0.2">
      <c r="A241" s="2" t="s">
        <v>433</v>
      </c>
      <c r="B241" s="2" t="s">
        <v>434</v>
      </c>
      <c r="C241" s="9">
        <v>204.47</v>
      </c>
      <c r="D241" s="9">
        <v>204.51</v>
      </c>
      <c r="E241" s="9">
        <v>205.82</v>
      </c>
      <c r="F241" s="43">
        <v>207.46</v>
      </c>
      <c r="G241" s="43">
        <v>208.44</v>
      </c>
      <c r="H241" s="13"/>
      <c r="I241" s="23">
        <f t="shared" si="25"/>
        <v>234.64907702146689</v>
      </c>
      <c r="J241" s="23">
        <f t="shared" si="26"/>
        <v>223.11988829081633</v>
      </c>
      <c r="K241" s="23">
        <f t="shared" si="27"/>
        <v>217.61000054388131</v>
      </c>
      <c r="L241" s="23">
        <f t="shared" si="28"/>
        <v>212.85396000000003</v>
      </c>
      <c r="M241" s="23">
        <f t="shared" si="22"/>
        <v>208.44</v>
      </c>
      <c r="O241" s="30">
        <f t="shared" si="23"/>
        <v>-26.209077021466896</v>
      </c>
      <c r="P241" s="31">
        <f t="shared" si="24"/>
        <v>-0.1116947799418327</v>
      </c>
    </row>
    <row r="242" spans="1:16" x14ac:dyDescent="0.2">
      <c r="A242" s="2" t="s">
        <v>435</v>
      </c>
      <c r="B242" s="2" t="s">
        <v>436</v>
      </c>
      <c r="C242" s="9">
        <v>1261.98</v>
      </c>
      <c r="D242" s="9">
        <v>1262.01</v>
      </c>
      <c r="E242" s="9">
        <v>1305.51</v>
      </c>
      <c r="F242" s="43">
        <v>1331.19</v>
      </c>
      <c r="G242" s="43">
        <v>1355.47</v>
      </c>
      <c r="H242" s="13"/>
      <c r="I242" s="23">
        <f t="shared" si="25"/>
        <v>1448.2439586225403</v>
      </c>
      <c r="J242" s="23">
        <f t="shared" si="26"/>
        <v>1376.8496905867348</v>
      </c>
      <c r="K242" s="23">
        <f t="shared" si="27"/>
        <v>1380.2936148578492</v>
      </c>
      <c r="L242" s="23">
        <f t="shared" si="28"/>
        <v>1365.8009400000001</v>
      </c>
      <c r="M242" s="23">
        <f t="shared" si="22"/>
        <v>1355.47</v>
      </c>
      <c r="O242" s="30">
        <f t="shared" si="23"/>
        <v>-92.773958622540249</v>
      </c>
      <c r="P242" s="31">
        <f t="shared" si="24"/>
        <v>-6.4059620666935005E-2</v>
      </c>
    </row>
    <row r="243" spans="1:16" x14ac:dyDescent="0.2">
      <c r="A243" s="2" t="s">
        <v>437</v>
      </c>
      <c r="B243" s="2" t="s">
        <v>438</v>
      </c>
      <c r="C243" s="9">
        <v>1175.5899999999999</v>
      </c>
      <c r="D243" s="9">
        <v>1176.57</v>
      </c>
      <c r="E243" s="9">
        <v>1178.48</v>
      </c>
      <c r="F243" s="43">
        <v>1200.97</v>
      </c>
      <c r="G243" s="43">
        <v>1204.74</v>
      </c>
      <c r="H243" s="13"/>
      <c r="I243" s="23">
        <f t="shared" si="25"/>
        <v>1349.1030882558136</v>
      </c>
      <c r="J243" s="23">
        <f t="shared" si="26"/>
        <v>1283.6348685459182</v>
      </c>
      <c r="K243" s="23">
        <f t="shared" si="27"/>
        <v>1245.9869470457356</v>
      </c>
      <c r="L243" s="23">
        <f t="shared" si="28"/>
        <v>1232.1952200000001</v>
      </c>
      <c r="M243" s="23">
        <f t="shared" si="22"/>
        <v>1204.74</v>
      </c>
      <c r="O243" s="30">
        <f t="shared" si="23"/>
        <v>-144.36308825581364</v>
      </c>
      <c r="P243" s="31">
        <f t="shared" si="24"/>
        <v>-0.10700671395130619</v>
      </c>
    </row>
    <row r="244" spans="1:16" x14ac:dyDescent="0.2">
      <c r="A244" s="2" t="s">
        <v>439</v>
      </c>
      <c r="B244" s="2" t="s">
        <v>440</v>
      </c>
      <c r="C244" s="9">
        <v>155.26</v>
      </c>
      <c r="D244" s="9">
        <v>155.49</v>
      </c>
      <c r="E244" s="9">
        <v>155.75</v>
      </c>
      <c r="F244" s="43">
        <v>158.85</v>
      </c>
      <c r="G244" s="43">
        <v>161.91</v>
      </c>
      <c r="H244" s="13"/>
      <c r="I244" s="23">
        <f t="shared" si="25"/>
        <v>178.17584828264756</v>
      </c>
      <c r="J244" s="23">
        <f t="shared" si="26"/>
        <v>169.63919334183677</v>
      </c>
      <c r="K244" s="23">
        <f t="shared" si="27"/>
        <v>164.67183745364648</v>
      </c>
      <c r="L244" s="23">
        <f t="shared" si="28"/>
        <v>162.98009999999999</v>
      </c>
      <c r="M244" s="23">
        <f t="shared" si="22"/>
        <v>161.91</v>
      </c>
      <c r="O244" s="30">
        <f t="shared" si="23"/>
        <v>-16.265848282647568</v>
      </c>
      <c r="P244" s="31">
        <f t="shared" si="24"/>
        <v>-9.1290982697297976E-2</v>
      </c>
    </row>
    <row r="245" spans="1:16" x14ac:dyDescent="0.2">
      <c r="A245" s="2" t="s">
        <v>441</v>
      </c>
      <c r="B245" s="2" t="s">
        <v>442</v>
      </c>
      <c r="C245" s="9">
        <v>220.12</v>
      </c>
      <c r="D245" s="9">
        <v>220.2</v>
      </c>
      <c r="E245" s="9">
        <v>220.94</v>
      </c>
      <c r="F245" s="43">
        <v>221.24</v>
      </c>
      <c r="G245" s="43">
        <v>224.26</v>
      </c>
      <c r="H245" s="13"/>
      <c r="I245" s="23">
        <f t="shared" si="25"/>
        <v>252.60896382826476</v>
      </c>
      <c r="J245" s="23">
        <f t="shared" si="26"/>
        <v>240.23763826530612</v>
      </c>
      <c r="K245" s="23">
        <f t="shared" si="27"/>
        <v>233.59612049443757</v>
      </c>
      <c r="L245" s="23">
        <f t="shared" si="28"/>
        <v>226.99224000000001</v>
      </c>
      <c r="M245" s="23">
        <f t="shared" si="22"/>
        <v>224.26</v>
      </c>
      <c r="O245" s="30">
        <f t="shared" si="23"/>
        <v>-28.348963828264772</v>
      </c>
      <c r="P245" s="31">
        <f t="shared" si="24"/>
        <v>-0.11222469463727228</v>
      </c>
    </row>
    <row r="246" spans="1:16" x14ac:dyDescent="0.2">
      <c r="A246" s="2" t="s">
        <v>443</v>
      </c>
      <c r="B246" s="2" t="s">
        <v>444</v>
      </c>
      <c r="C246" s="9">
        <v>227.7</v>
      </c>
      <c r="D246" s="9">
        <v>223.16</v>
      </c>
      <c r="E246" s="9">
        <v>224.27</v>
      </c>
      <c r="F246" s="43">
        <v>224.87</v>
      </c>
      <c r="G246" s="43">
        <v>227.1</v>
      </c>
      <c r="H246" s="13"/>
      <c r="I246" s="23">
        <f t="shared" si="25"/>
        <v>261.3077460644007</v>
      </c>
      <c r="J246" s="23">
        <f t="shared" si="26"/>
        <v>243.46699071428571</v>
      </c>
      <c r="K246" s="23">
        <f t="shared" si="27"/>
        <v>237.11687310259583</v>
      </c>
      <c r="L246" s="23">
        <f t="shared" si="28"/>
        <v>230.71662000000001</v>
      </c>
      <c r="M246" s="23">
        <f t="shared" si="22"/>
        <v>227.1</v>
      </c>
      <c r="O246" s="30">
        <f t="shared" si="23"/>
        <v>-34.207746064400709</v>
      </c>
      <c r="P246" s="31">
        <f t="shared" si="24"/>
        <v>-0.13090980493157683</v>
      </c>
    </row>
    <row r="247" spans="1:16" x14ac:dyDescent="0.2">
      <c r="A247" s="2" t="s">
        <v>445</v>
      </c>
      <c r="B247" s="2" t="s">
        <v>446</v>
      </c>
      <c r="C247" s="9">
        <v>1355.09</v>
      </c>
      <c r="D247" s="9">
        <v>1355.07</v>
      </c>
      <c r="E247" s="9">
        <v>1355.4</v>
      </c>
      <c r="F247" s="43">
        <v>1355.44</v>
      </c>
      <c r="G247" s="43">
        <v>1356.36</v>
      </c>
      <c r="H247" s="13"/>
      <c r="I247" s="23">
        <f t="shared" si="25"/>
        <v>1555.0966781484792</v>
      </c>
      <c r="J247" s="23">
        <f t="shared" si="26"/>
        <v>1478.3779131887754</v>
      </c>
      <c r="K247" s="23">
        <f t="shared" si="27"/>
        <v>1433.0414669962918</v>
      </c>
      <c r="L247" s="23">
        <f t="shared" si="28"/>
        <v>1390.6814400000001</v>
      </c>
      <c r="M247" s="23">
        <f t="shared" si="22"/>
        <v>1356.36</v>
      </c>
      <c r="O247" s="30">
        <f t="shared" si="23"/>
        <v>-198.73667814847931</v>
      </c>
      <c r="P247" s="31">
        <f t="shared" si="24"/>
        <v>-0.12779699226487842</v>
      </c>
    </row>
    <row r="248" spans="1:16" x14ac:dyDescent="0.2">
      <c r="A248" s="2" t="s">
        <v>447</v>
      </c>
      <c r="B248" s="2" t="s">
        <v>448</v>
      </c>
      <c r="C248" s="9">
        <v>186.06</v>
      </c>
      <c r="D248" s="9">
        <v>185.51</v>
      </c>
      <c r="E248" s="9">
        <v>185.4</v>
      </c>
      <c r="F248" s="43">
        <v>185.45</v>
      </c>
      <c r="G248" s="43">
        <v>185.32</v>
      </c>
      <c r="H248" s="13"/>
      <c r="I248" s="23">
        <f t="shared" si="25"/>
        <v>213.52182359570662</v>
      </c>
      <c r="J248" s="23">
        <f t="shared" si="26"/>
        <v>202.39093676020408</v>
      </c>
      <c r="K248" s="23">
        <f t="shared" si="27"/>
        <v>196.02028034610632</v>
      </c>
      <c r="L248" s="23">
        <f t="shared" si="28"/>
        <v>190.27169999999998</v>
      </c>
      <c r="M248" s="23">
        <f t="shared" si="22"/>
        <v>185.32</v>
      </c>
      <c r="O248" s="30">
        <f t="shared" si="23"/>
        <v>-28.201823595706628</v>
      </c>
      <c r="P248" s="31">
        <f t="shared" si="24"/>
        <v>-0.13207934964580217</v>
      </c>
    </row>
    <row r="249" spans="1:16" x14ac:dyDescent="0.2">
      <c r="A249" s="2" t="s">
        <v>449</v>
      </c>
      <c r="B249" s="2" t="s">
        <v>450</v>
      </c>
      <c r="C249" s="9">
        <v>945.63</v>
      </c>
      <c r="D249" s="9">
        <v>945.63</v>
      </c>
      <c r="E249" s="9">
        <v>945.63</v>
      </c>
      <c r="F249" s="43">
        <v>945.63</v>
      </c>
      <c r="G249" s="43">
        <v>945.63</v>
      </c>
      <c r="H249" s="13"/>
      <c r="I249" s="23">
        <f t="shared" si="25"/>
        <v>1085.2017738729876</v>
      </c>
      <c r="J249" s="23">
        <f t="shared" si="26"/>
        <v>1031.6799176785714</v>
      </c>
      <c r="K249" s="23">
        <f t="shared" si="27"/>
        <v>999.79858524103838</v>
      </c>
      <c r="L249" s="23">
        <f t="shared" si="28"/>
        <v>970.21638000000007</v>
      </c>
      <c r="M249" s="23">
        <f t="shared" si="22"/>
        <v>945.63</v>
      </c>
      <c r="O249" s="30">
        <f t="shared" si="23"/>
        <v>-139.57177387298759</v>
      </c>
      <c r="P249" s="31">
        <f t="shared" si="24"/>
        <v>-0.12861366174777661</v>
      </c>
    </row>
    <row r="250" spans="1:16" x14ac:dyDescent="0.2">
      <c r="A250" s="2" t="s">
        <v>451</v>
      </c>
      <c r="B250" s="2" t="s">
        <v>452</v>
      </c>
      <c r="C250" s="9">
        <v>1145.07</v>
      </c>
      <c r="D250" s="9">
        <v>1145.07</v>
      </c>
      <c r="E250" s="9">
        <v>1145.07</v>
      </c>
      <c r="F250" s="43">
        <v>1145.07</v>
      </c>
      <c r="G250" s="43">
        <v>1145.07</v>
      </c>
      <c r="H250" s="13"/>
      <c r="I250" s="23">
        <f t="shared" si="25"/>
        <v>1314.0784399910556</v>
      </c>
      <c r="J250" s="23">
        <f t="shared" si="26"/>
        <v>1249.2684489030612</v>
      </c>
      <c r="K250" s="23">
        <f t="shared" si="27"/>
        <v>1210.663119826947</v>
      </c>
      <c r="L250" s="23">
        <f t="shared" si="28"/>
        <v>1174.8418200000001</v>
      </c>
      <c r="M250" s="23">
        <f t="shared" si="22"/>
        <v>1145.07</v>
      </c>
      <c r="O250" s="30">
        <f t="shared" si="23"/>
        <v>-169.00843999105564</v>
      </c>
      <c r="P250" s="31">
        <f t="shared" si="24"/>
        <v>-0.12861366174777664</v>
      </c>
    </row>
    <row r="251" spans="1:16" x14ac:dyDescent="0.2">
      <c r="A251" s="2" t="s">
        <v>833</v>
      </c>
      <c r="B251" s="2" t="s">
        <v>453</v>
      </c>
      <c r="C251" s="9">
        <v>191.16</v>
      </c>
      <c r="D251" s="9">
        <v>191.16</v>
      </c>
      <c r="E251" s="9">
        <v>196.92</v>
      </c>
      <c r="F251" s="43">
        <v>200.79</v>
      </c>
      <c r="G251" s="43">
        <v>204.75</v>
      </c>
      <c r="H251" s="13"/>
      <c r="I251" s="23">
        <f t="shared" si="25"/>
        <v>219.37456626118066</v>
      </c>
      <c r="J251" s="23">
        <f t="shared" si="26"/>
        <v>208.55507234693877</v>
      </c>
      <c r="K251" s="23">
        <f t="shared" si="27"/>
        <v>208.20018126081584</v>
      </c>
      <c r="L251" s="23">
        <f t="shared" si="28"/>
        <v>206.01053999999999</v>
      </c>
      <c r="M251" s="23">
        <f t="shared" si="22"/>
        <v>204.75</v>
      </c>
      <c r="O251" s="30">
        <f t="shared" si="23"/>
        <v>-14.624566261180661</v>
      </c>
      <c r="P251" s="31">
        <f t="shared" si="24"/>
        <v>-6.6664821316474304E-2</v>
      </c>
    </row>
    <row r="252" spans="1:16" x14ac:dyDescent="0.2">
      <c r="A252" s="2" t="s">
        <v>454</v>
      </c>
      <c r="B252" s="2" t="s">
        <v>455</v>
      </c>
      <c r="C252" s="9">
        <v>207.99</v>
      </c>
      <c r="D252" s="9">
        <v>208.79</v>
      </c>
      <c r="E252" s="9">
        <v>209.63</v>
      </c>
      <c r="F252" s="43">
        <v>212.01</v>
      </c>
      <c r="G252" s="43">
        <v>212.22</v>
      </c>
      <c r="H252" s="13"/>
      <c r="I252" s="23">
        <f t="shared" si="25"/>
        <v>238.6886170572451</v>
      </c>
      <c r="J252" s="23">
        <f t="shared" si="26"/>
        <v>227.78935737244896</v>
      </c>
      <c r="K252" s="23">
        <f t="shared" si="27"/>
        <v>221.6382490234858</v>
      </c>
      <c r="L252" s="23">
        <f t="shared" si="28"/>
        <v>217.52225999999999</v>
      </c>
      <c r="M252" s="23">
        <f t="shared" si="22"/>
        <v>212.22</v>
      </c>
      <c r="O252" s="30">
        <f t="shared" si="23"/>
        <v>-26.468617057245098</v>
      </c>
      <c r="P252" s="31">
        <f t="shared" si="24"/>
        <v>-0.11089182795381099</v>
      </c>
    </row>
    <row r="253" spans="1:16" x14ac:dyDescent="0.2">
      <c r="A253" s="2" t="s">
        <v>456</v>
      </c>
      <c r="B253" s="2" t="s">
        <v>457</v>
      </c>
      <c r="C253" s="9">
        <v>176.82</v>
      </c>
      <c r="D253" s="9">
        <v>178.88</v>
      </c>
      <c r="E253" s="9">
        <v>179.16</v>
      </c>
      <c r="F253" s="43">
        <v>187.39</v>
      </c>
      <c r="G253" s="43">
        <v>198.39</v>
      </c>
      <c r="H253" s="13"/>
      <c r="I253" s="23">
        <f t="shared" si="25"/>
        <v>202.9180310017889</v>
      </c>
      <c r="J253" s="23">
        <f t="shared" si="26"/>
        <v>195.15762367346937</v>
      </c>
      <c r="K253" s="23">
        <f t="shared" si="27"/>
        <v>189.42283401730532</v>
      </c>
      <c r="L253" s="23">
        <f t="shared" si="28"/>
        <v>192.26213999999999</v>
      </c>
      <c r="M253" s="23">
        <f t="shared" si="22"/>
        <v>198.39</v>
      </c>
      <c r="O253" s="30">
        <f t="shared" si="23"/>
        <v>-4.5280310017889178</v>
      </c>
      <c r="P253" s="31">
        <f t="shared" si="24"/>
        <v>-2.2314581801500918E-2</v>
      </c>
    </row>
    <row r="254" spans="1:16" x14ac:dyDescent="0.2">
      <c r="A254" s="2" t="s">
        <v>458</v>
      </c>
      <c r="B254" s="2" t="s">
        <v>459</v>
      </c>
      <c r="C254" s="9">
        <v>257.25</v>
      </c>
      <c r="D254" s="9">
        <v>257.83999999999997</v>
      </c>
      <c r="E254" s="9">
        <v>262.87</v>
      </c>
      <c r="F254" s="43">
        <v>267.64</v>
      </c>
      <c r="G254" s="43">
        <v>270.17</v>
      </c>
      <c r="H254" s="13"/>
      <c r="I254" s="23">
        <f t="shared" si="25"/>
        <v>295.21922562611803</v>
      </c>
      <c r="J254" s="23">
        <f t="shared" si="26"/>
        <v>281.30278224489791</v>
      </c>
      <c r="K254" s="23">
        <f t="shared" si="27"/>
        <v>277.92799943139676</v>
      </c>
      <c r="L254" s="23">
        <f t="shared" si="28"/>
        <v>274.59863999999999</v>
      </c>
      <c r="M254" s="23">
        <f t="shared" si="22"/>
        <v>270.17</v>
      </c>
      <c r="O254" s="30">
        <f t="shared" si="23"/>
        <v>-25.049225626118016</v>
      </c>
      <c r="P254" s="31">
        <f t="shared" si="24"/>
        <v>-8.4849574322241952E-2</v>
      </c>
    </row>
    <row r="255" spans="1:16" x14ac:dyDescent="0.2">
      <c r="A255" s="2" t="s">
        <v>460</v>
      </c>
      <c r="B255" s="2" t="s">
        <v>461</v>
      </c>
      <c r="C255" s="9">
        <v>1258.5899999999999</v>
      </c>
      <c r="D255" s="9">
        <v>1258.78</v>
      </c>
      <c r="E255" s="9">
        <v>1258.92</v>
      </c>
      <c r="F255" s="43">
        <v>1259.8900000000001</v>
      </c>
      <c r="G255" s="43">
        <v>1285.69</v>
      </c>
      <c r="H255" s="13"/>
      <c r="I255" s="23">
        <f t="shared" si="25"/>
        <v>1444.3536061449017</v>
      </c>
      <c r="J255" s="23">
        <f t="shared" si="26"/>
        <v>1373.3257688265307</v>
      </c>
      <c r="K255" s="23">
        <f t="shared" si="27"/>
        <v>1331.0347968355998</v>
      </c>
      <c r="L255" s="23">
        <f t="shared" si="28"/>
        <v>1292.64714</v>
      </c>
      <c r="M255" s="23">
        <f t="shared" si="22"/>
        <v>1285.69</v>
      </c>
      <c r="O255" s="30">
        <f t="shared" si="23"/>
        <v>-158.66360614490168</v>
      </c>
      <c r="P255" s="31">
        <f t="shared" si="24"/>
        <v>-0.10985094333539822</v>
      </c>
    </row>
    <row r="256" spans="1:16" x14ac:dyDescent="0.2">
      <c r="A256" s="2" t="s">
        <v>462</v>
      </c>
      <c r="B256" s="2" t="s">
        <v>463</v>
      </c>
      <c r="C256" s="9">
        <v>213.76</v>
      </c>
      <c r="D256" s="9">
        <v>214.42</v>
      </c>
      <c r="E256" s="9">
        <v>214.91</v>
      </c>
      <c r="F256" s="43">
        <v>218.98</v>
      </c>
      <c r="G256" s="43">
        <v>223.72</v>
      </c>
      <c r="H256" s="13"/>
      <c r="I256" s="23">
        <f t="shared" si="25"/>
        <v>245.3102494454383</v>
      </c>
      <c r="J256" s="23">
        <f t="shared" si="26"/>
        <v>233.93167301020409</v>
      </c>
      <c r="K256" s="23">
        <f t="shared" si="27"/>
        <v>227.22070360939432</v>
      </c>
      <c r="L256" s="23">
        <f t="shared" si="28"/>
        <v>224.67347999999998</v>
      </c>
      <c r="M256" s="23">
        <f t="shared" si="22"/>
        <v>223.72</v>
      </c>
      <c r="O256" s="30">
        <f t="shared" si="23"/>
        <v>-21.590249445438303</v>
      </c>
      <c r="P256" s="31">
        <f t="shared" si="24"/>
        <v>-8.8012015373374719E-2</v>
      </c>
    </row>
    <row r="257" spans="1:16" x14ac:dyDescent="0.2">
      <c r="A257" s="2" t="s">
        <v>464</v>
      </c>
      <c r="B257" s="2" t="s">
        <v>465</v>
      </c>
      <c r="C257" s="9">
        <v>199.18</v>
      </c>
      <c r="D257" s="9">
        <v>199.41</v>
      </c>
      <c r="E257" s="9">
        <v>201.35</v>
      </c>
      <c r="F257" s="43">
        <v>207.64</v>
      </c>
      <c r="G257" s="43">
        <v>213.14</v>
      </c>
      <c r="H257" s="13"/>
      <c r="I257" s="23">
        <f t="shared" si="25"/>
        <v>228.5782910017889</v>
      </c>
      <c r="J257" s="23">
        <f t="shared" si="26"/>
        <v>217.55580130102041</v>
      </c>
      <c r="K257" s="23">
        <f t="shared" si="27"/>
        <v>212.8839452410383</v>
      </c>
      <c r="L257" s="23">
        <f t="shared" si="28"/>
        <v>213.03863999999999</v>
      </c>
      <c r="M257" s="23">
        <f t="shared" si="22"/>
        <v>213.14</v>
      </c>
      <c r="O257" s="30">
        <f t="shared" si="23"/>
        <v>-15.438291001788912</v>
      </c>
      <c r="P257" s="31">
        <f t="shared" si="24"/>
        <v>-6.7540495355563265E-2</v>
      </c>
    </row>
    <row r="258" spans="1:16" x14ac:dyDescent="0.2">
      <c r="A258" s="2" t="s">
        <v>466</v>
      </c>
      <c r="B258" s="2" t="s">
        <v>467</v>
      </c>
      <c r="C258" s="9">
        <v>1310.82</v>
      </c>
      <c r="D258" s="9">
        <v>1311</v>
      </c>
      <c r="E258" s="9">
        <v>1311.19</v>
      </c>
      <c r="F258" s="43">
        <v>1311.06</v>
      </c>
      <c r="G258" s="43">
        <v>1311.86</v>
      </c>
      <c r="H258" s="13"/>
      <c r="I258" s="23">
        <f t="shared" si="25"/>
        <v>1504.2925766189624</v>
      </c>
      <c r="J258" s="23">
        <f t="shared" si="26"/>
        <v>1430.2976556122451</v>
      </c>
      <c r="K258" s="23">
        <f t="shared" si="27"/>
        <v>1386.2989826699629</v>
      </c>
      <c r="L258" s="23">
        <f t="shared" si="28"/>
        <v>1345.1475599999999</v>
      </c>
      <c r="M258" s="23">
        <f t="shared" si="22"/>
        <v>1311.86</v>
      </c>
      <c r="O258" s="30">
        <f t="shared" si="23"/>
        <v>-192.43257661896246</v>
      </c>
      <c r="P258" s="31">
        <f t="shared" si="24"/>
        <v>-0.12792230687694583</v>
      </c>
    </row>
    <row r="259" spans="1:16" x14ac:dyDescent="0.2">
      <c r="A259" s="2" t="s">
        <v>468</v>
      </c>
      <c r="B259" s="2" t="s">
        <v>469</v>
      </c>
      <c r="C259" s="9">
        <v>173.54</v>
      </c>
      <c r="D259" s="9">
        <v>174.05</v>
      </c>
      <c r="E259" s="9">
        <v>176.07</v>
      </c>
      <c r="F259" s="43">
        <v>178.89</v>
      </c>
      <c r="G259" s="43">
        <v>183.36</v>
      </c>
      <c r="H259" s="13"/>
      <c r="I259" s="23">
        <f t="shared" si="25"/>
        <v>199.15391415026835</v>
      </c>
      <c r="J259" s="23">
        <f t="shared" si="26"/>
        <v>189.88810599489798</v>
      </c>
      <c r="K259" s="23">
        <f t="shared" si="27"/>
        <v>186.1558293448702</v>
      </c>
      <c r="L259" s="23">
        <f t="shared" si="28"/>
        <v>183.54113999999998</v>
      </c>
      <c r="M259" s="23">
        <f t="shared" si="22"/>
        <v>183.36</v>
      </c>
      <c r="O259" s="30">
        <f t="shared" si="23"/>
        <v>-15.793914150268336</v>
      </c>
      <c r="P259" s="31">
        <f t="shared" si="24"/>
        <v>-7.9305065218810089E-2</v>
      </c>
    </row>
    <row r="260" spans="1:16" x14ac:dyDescent="0.2">
      <c r="A260" s="2" t="s">
        <v>470</v>
      </c>
      <c r="B260" s="2" t="s">
        <v>471</v>
      </c>
      <c r="C260" s="9">
        <v>1194.9100000000001</v>
      </c>
      <c r="D260" s="9">
        <v>1194.1500000000001</v>
      </c>
      <c r="E260" s="9">
        <v>1194.5999999999999</v>
      </c>
      <c r="F260" s="43">
        <v>1215.1400000000001</v>
      </c>
      <c r="G260" s="43">
        <v>1216.6500000000001</v>
      </c>
      <c r="H260" s="13"/>
      <c r="I260" s="23">
        <f t="shared" si="25"/>
        <v>1371.2746545885511</v>
      </c>
      <c r="J260" s="23">
        <f t="shared" si="26"/>
        <v>1302.8146036989797</v>
      </c>
      <c r="K260" s="23">
        <f t="shared" si="27"/>
        <v>1263.0303500618045</v>
      </c>
      <c r="L260" s="23">
        <f t="shared" si="28"/>
        <v>1246.7336400000002</v>
      </c>
      <c r="M260" s="23">
        <f t="shared" si="22"/>
        <v>1216.6500000000001</v>
      </c>
      <c r="O260" s="30">
        <f t="shared" si="23"/>
        <v>-154.62465458855104</v>
      </c>
      <c r="P260" s="31">
        <f t="shared" si="24"/>
        <v>-0.1127597991191239</v>
      </c>
    </row>
    <row r="261" spans="1:16" x14ac:dyDescent="0.2">
      <c r="A261" s="2" t="s">
        <v>472</v>
      </c>
      <c r="B261" s="2" t="s">
        <v>473</v>
      </c>
      <c r="C261" s="9">
        <v>1328.06</v>
      </c>
      <c r="D261" s="9">
        <v>1328.06</v>
      </c>
      <c r="E261" s="9">
        <v>1328.06</v>
      </c>
      <c r="F261" s="43">
        <v>1328.04</v>
      </c>
      <c r="G261" s="43">
        <v>1328.04</v>
      </c>
      <c r="H261" s="13"/>
      <c r="I261" s="23">
        <f t="shared" si="25"/>
        <v>1524.0771420214669</v>
      </c>
      <c r="J261" s="23">
        <f t="shared" si="26"/>
        <v>1448.9100720918368</v>
      </c>
      <c r="K261" s="23">
        <f t="shared" si="27"/>
        <v>1404.1353479851668</v>
      </c>
      <c r="L261" s="23">
        <f t="shared" si="28"/>
        <v>1362.5690399999999</v>
      </c>
      <c r="M261" s="23">
        <f t="shared" si="22"/>
        <v>1328.04</v>
      </c>
      <c r="O261" s="30">
        <f t="shared" si="23"/>
        <v>-196.03714202146693</v>
      </c>
      <c r="P261" s="31">
        <f t="shared" si="24"/>
        <v>-0.12862678444311038</v>
      </c>
    </row>
    <row r="262" spans="1:16" x14ac:dyDescent="0.2">
      <c r="A262" s="2" t="s">
        <v>474</v>
      </c>
      <c r="B262" s="2" t="s">
        <v>475</v>
      </c>
      <c r="C262" s="9">
        <v>251.24</v>
      </c>
      <c r="D262" s="9">
        <v>249.67</v>
      </c>
      <c r="E262" s="9">
        <v>250.44</v>
      </c>
      <c r="F262" s="43">
        <v>253.89</v>
      </c>
      <c r="G262" s="43">
        <v>252.22</v>
      </c>
      <c r="H262" s="13"/>
      <c r="I262" s="23">
        <f t="shared" si="25"/>
        <v>288.32217005366726</v>
      </c>
      <c r="J262" s="23">
        <f t="shared" si="26"/>
        <v>272.38933308673467</v>
      </c>
      <c r="K262" s="23">
        <f t="shared" si="27"/>
        <v>264.78597092707048</v>
      </c>
      <c r="L262" s="23">
        <f t="shared" si="28"/>
        <v>260.49113999999997</v>
      </c>
      <c r="M262" s="23">
        <f t="shared" si="22"/>
        <v>252.22</v>
      </c>
      <c r="O262" s="30">
        <f t="shared" si="23"/>
        <v>-36.102170053667265</v>
      </c>
      <c r="P262" s="31">
        <f t="shared" si="24"/>
        <v>-0.12521468622044338</v>
      </c>
    </row>
    <row r="263" spans="1:16" x14ac:dyDescent="0.2">
      <c r="A263" s="2" t="s">
        <v>476</v>
      </c>
      <c r="B263" s="2" t="s">
        <v>477</v>
      </c>
      <c r="C263" s="9">
        <v>220.03</v>
      </c>
      <c r="D263" s="9">
        <v>219.91</v>
      </c>
      <c r="E263" s="9">
        <v>220.1</v>
      </c>
      <c r="F263" s="43">
        <v>220.27</v>
      </c>
      <c r="G263" s="43">
        <v>224.83</v>
      </c>
      <c r="H263" s="13"/>
      <c r="I263" s="23">
        <f t="shared" si="25"/>
        <v>252.50568013416816</v>
      </c>
      <c r="J263" s="23">
        <f t="shared" si="26"/>
        <v>239.92124900510203</v>
      </c>
      <c r="K263" s="23">
        <f t="shared" si="27"/>
        <v>232.70800271940666</v>
      </c>
      <c r="L263" s="23">
        <f t="shared" si="28"/>
        <v>225.99702000000002</v>
      </c>
      <c r="M263" s="23">
        <f t="shared" si="22"/>
        <v>224.83</v>
      </c>
      <c r="O263" s="30">
        <f t="shared" si="23"/>
        <v>-27.675680134168147</v>
      </c>
      <c r="P263" s="31">
        <f t="shared" si="24"/>
        <v>-0.10960418838682265</v>
      </c>
    </row>
    <row r="264" spans="1:16" x14ac:dyDescent="0.2">
      <c r="A264" s="2" t="s">
        <v>478</v>
      </c>
      <c r="B264" s="2" t="s">
        <v>479</v>
      </c>
      <c r="C264" s="9">
        <v>1057.48</v>
      </c>
      <c r="D264" s="9">
        <v>1057.48</v>
      </c>
      <c r="E264" s="9">
        <v>1057.48</v>
      </c>
      <c r="F264" s="43">
        <v>1057.48</v>
      </c>
      <c r="G264" s="43">
        <v>1078.52</v>
      </c>
      <c r="H264" s="13"/>
      <c r="I264" s="23">
        <f t="shared" si="25"/>
        <v>1213.5604537030413</v>
      </c>
      <c r="J264" s="23">
        <f t="shared" si="26"/>
        <v>1153.7079823469389</v>
      </c>
      <c r="K264" s="23">
        <f t="shared" si="27"/>
        <v>1118.0556961186651</v>
      </c>
      <c r="L264" s="23">
        <f t="shared" si="28"/>
        <v>1084.9744800000001</v>
      </c>
      <c r="M264" s="23">
        <f t="shared" si="22"/>
        <v>1078.52</v>
      </c>
      <c r="O264" s="30">
        <f t="shared" si="23"/>
        <v>-135.04045370304129</v>
      </c>
      <c r="P264" s="31">
        <f t="shared" si="24"/>
        <v>-0.11127624774767565</v>
      </c>
    </row>
    <row r="265" spans="1:16" x14ac:dyDescent="0.2">
      <c r="A265" s="2" t="s">
        <v>480</v>
      </c>
      <c r="B265" s="2" t="s">
        <v>481</v>
      </c>
      <c r="C265" s="9">
        <v>62.1</v>
      </c>
      <c r="D265" s="9">
        <v>62.1</v>
      </c>
      <c r="E265" s="9">
        <v>62.1</v>
      </c>
      <c r="F265" s="43">
        <v>62.1</v>
      </c>
      <c r="G265" s="43">
        <v>63.33</v>
      </c>
      <c r="H265" s="13"/>
      <c r="I265" s="23">
        <f t="shared" si="25"/>
        <v>71.265748926654737</v>
      </c>
      <c r="J265" s="23">
        <f t="shared" si="26"/>
        <v>67.750941581632659</v>
      </c>
      <c r="K265" s="23">
        <f t="shared" si="27"/>
        <v>65.657278368356003</v>
      </c>
      <c r="L265" s="23">
        <f t="shared" si="28"/>
        <v>63.714600000000004</v>
      </c>
      <c r="M265" s="23">
        <f t="shared" si="22"/>
        <v>63.33</v>
      </c>
      <c r="O265" s="30">
        <f t="shared" si="23"/>
        <v>-7.935748926654739</v>
      </c>
      <c r="P265" s="31">
        <f t="shared" si="24"/>
        <v>-0.11135431881621073</v>
      </c>
    </row>
    <row r="266" spans="1:16" x14ac:dyDescent="0.2">
      <c r="A266" s="2" t="s">
        <v>834</v>
      </c>
      <c r="B266" s="2" t="s">
        <v>482</v>
      </c>
      <c r="C266" s="9">
        <v>204.55</v>
      </c>
      <c r="D266" s="9">
        <v>204.55</v>
      </c>
      <c r="E266" s="9">
        <v>204.55</v>
      </c>
      <c r="F266" s="43">
        <v>204.55</v>
      </c>
      <c r="G266" s="43">
        <v>208.62</v>
      </c>
      <c r="H266" s="13"/>
      <c r="I266" s="23">
        <f t="shared" si="25"/>
        <v>234.74088474955278</v>
      </c>
      <c r="J266" s="23">
        <f t="shared" si="26"/>
        <v>223.16352818877553</v>
      </c>
      <c r="K266" s="23">
        <f t="shared" si="27"/>
        <v>216.26725105067985</v>
      </c>
      <c r="L266" s="23">
        <f t="shared" si="28"/>
        <v>209.8683</v>
      </c>
      <c r="M266" s="23">
        <f t="shared" si="22"/>
        <v>208.62</v>
      </c>
      <c r="O266" s="30">
        <f t="shared" si="23"/>
        <v>-26.120884749552772</v>
      </c>
      <c r="P266" s="31">
        <f t="shared" si="24"/>
        <v>-0.11127539532545166</v>
      </c>
    </row>
    <row r="267" spans="1:16" x14ac:dyDescent="0.2">
      <c r="A267" s="2" t="s">
        <v>483</v>
      </c>
      <c r="B267" s="2" t="s">
        <v>484</v>
      </c>
      <c r="C267" s="9">
        <v>223.5</v>
      </c>
      <c r="D267" s="9">
        <v>223.71</v>
      </c>
      <c r="E267" s="9">
        <v>224.1</v>
      </c>
      <c r="F267" s="43">
        <v>227.17</v>
      </c>
      <c r="G267" s="43">
        <v>225.16</v>
      </c>
      <c r="H267" s="13"/>
      <c r="I267" s="23">
        <f t="shared" si="25"/>
        <v>256.48784033989267</v>
      </c>
      <c r="J267" s="23">
        <f t="shared" si="26"/>
        <v>244.06703931122451</v>
      </c>
      <c r="K267" s="23">
        <f t="shared" si="27"/>
        <v>236.9371349814586</v>
      </c>
      <c r="L267" s="23">
        <f t="shared" si="28"/>
        <v>233.07641999999998</v>
      </c>
      <c r="M267" s="23">
        <f t="shared" si="22"/>
        <v>225.16</v>
      </c>
      <c r="O267" s="30">
        <f t="shared" si="23"/>
        <v>-31.327840339892674</v>
      </c>
      <c r="P267" s="31">
        <f t="shared" si="24"/>
        <v>-0.12214162004084729</v>
      </c>
    </row>
    <row r="268" spans="1:16" x14ac:dyDescent="0.2">
      <c r="A268" s="2" t="s">
        <v>485</v>
      </c>
      <c r="B268" s="2" t="s">
        <v>486</v>
      </c>
      <c r="C268" s="9">
        <v>1028.1099999999999</v>
      </c>
      <c r="D268" s="9">
        <v>1028.1099999999999</v>
      </c>
      <c r="E268" s="9">
        <v>1028.1099999999999</v>
      </c>
      <c r="F268" s="43">
        <v>1028.1099999999999</v>
      </c>
      <c r="G268" s="43">
        <v>1048.57</v>
      </c>
      <c r="H268" s="13"/>
      <c r="I268" s="23">
        <f t="shared" si="25"/>
        <v>1179.855541529517</v>
      </c>
      <c r="J268" s="23">
        <f t="shared" si="26"/>
        <v>1121.665387270408</v>
      </c>
      <c r="K268" s="23">
        <f t="shared" si="27"/>
        <v>1087.0032924845489</v>
      </c>
      <c r="L268" s="23">
        <f t="shared" si="28"/>
        <v>1054.84086</v>
      </c>
      <c r="M268" s="23">
        <f t="shared" si="22"/>
        <v>1048.57</v>
      </c>
      <c r="O268" s="30">
        <f t="shared" si="23"/>
        <v>-131.2855415295171</v>
      </c>
      <c r="P268" s="31">
        <f t="shared" si="24"/>
        <v>-0.11127255575654951</v>
      </c>
    </row>
    <row r="269" spans="1:16" x14ac:dyDescent="0.2">
      <c r="A269" s="2" t="s">
        <v>835</v>
      </c>
      <c r="B269" s="2" t="s">
        <v>487</v>
      </c>
      <c r="C269" s="9">
        <v>193.2</v>
      </c>
      <c r="D269" s="9">
        <v>193.2</v>
      </c>
      <c r="E269" s="9">
        <v>193.2</v>
      </c>
      <c r="F269" s="43">
        <v>193.2</v>
      </c>
      <c r="G269" s="43">
        <v>197.04</v>
      </c>
      <c r="H269" s="13"/>
      <c r="I269" s="23">
        <f t="shared" si="25"/>
        <v>221.71566332737029</v>
      </c>
      <c r="J269" s="23">
        <f t="shared" si="26"/>
        <v>210.78070714285712</v>
      </c>
      <c r="K269" s="23">
        <f t="shared" si="27"/>
        <v>204.26708825710753</v>
      </c>
      <c r="L269" s="23">
        <f t="shared" si="28"/>
        <v>198.22319999999999</v>
      </c>
      <c r="M269" s="23">
        <f t="shared" si="22"/>
        <v>197.04</v>
      </c>
      <c r="O269" s="30">
        <f t="shared" si="23"/>
        <v>-24.675663327370302</v>
      </c>
      <c r="P269" s="31">
        <f t="shared" si="24"/>
        <v>-0.11129418173282549</v>
      </c>
    </row>
    <row r="270" spans="1:16" x14ac:dyDescent="0.2">
      <c r="A270" s="4" t="s">
        <v>488</v>
      </c>
      <c r="B270" s="4" t="s">
        <v>489</v>
      </c>
      <c r="C270" s="9">
        <v>1406.58</v>
      </c>
      <c r="D270" s="9">
        <v>1412.02</v>
      </c>
      <c r="E270" s="9">
        <v>1420.62</v>
      </c>
      <c r="F270" s="43">
        <v>1426.09</v>
      </c>
      <c r="G270" s="43">
        <v>1472.41</v>
      </c>
      <c r="H270" s="13"/>
      <c r="I270" s="23">
        <f t="shared" si="25"/>
        <v>1614.1864271377458</v>
      </c>
      <c r="J270" s="23">
        <f t="shared" si="26"/>
        <v>1540.5102179081632</v>
      </c>
      <c r="K270" s="23">
        <f t="shared" si="27"/>
        <v>1501.9974685290481</v>
      </c>
      <c r="L270" s="23">
        <f t="shared" si="28"/>
        <v>1463.1683399999999</v>
      </c>
      <c r="M270" s="23">
        <f t="shared" si="22"/>
        <v>1472.41</v>
      </c>
      <c r="O270" s="30">
        <f t="shared" si="23"/>
        <v>-141.77642713774571</v>
      </c>
      <c r="P270" s="31">
        <f t="shared" si="24"/>
        <v>-8.7831507410914E-2</v>
      </c>
    </row>
    <row r="271" spans="1:16" x14ac:dyDescent="0.2">
      <c r="A271" s="2" t="s">
        <v>836</v>
      </c>
      <c r="B271" s="2" t="s">
        <v>490</v>
      </c>
      <c r="C271" s="9">
        <v>83.68</v>
      </c>
      <c r="D271" s="9">
        <v>83.68</v>
      </c>
      <c r="E271" s="9">
        <v>83.68</v>
      </c>
      <c r="F271" s="43">
        <v>86.61</v>
      </c>
      <c r="G271" s="43">
        <v>86.61</v>
      </c>
      <c r="H271" s="13"/>
      <c r="I271" s="23">
        <f t="shared" si="25"/>
        <v>96.030883577817534</v>
      </c>
      <c r="J271" s="23">
        <f t="shared" si="26"/>
        <v>91.294666530612247</v>
      </c>
      <c r="K271" s="23">
        <f t="shared" si="27"/>
        <v>88.473446922126087</v>
      </c>
      <c r="L271" s="23">
        <f t="shared" si="28"/>
        <v>88.861860000000007</v>
      </c>
      <c r="M271" s="23">
        <f t="shared" si="22"/>
        <v>86.61</v>
      </c>
      <c r="O271" s="30">
        <f t="shared" si="23"/>
        <v>-9.4208835778175342</v>
      </c>
      <c r="P271" s="31">
        <f t="shared" si="24"/>
        <v>-9.8102643928954666E-2</v>
      </c>
    </row>
    <row r="272" spans="1:16" x14ac:dyDescent="0.2">
      <c r="A272" s="2" t="s">
        <v>491</v>
      </c>
      <c r="B272" s="2" t="s">
        <v>492</v>
      </c>
      <c r="C272" s="9">
        <v>225.87</v>
      </c>
      <c r="D272" s="9">
        <v>225.87</v>
      </c>
      <c r="E272" s="9">
        <v>225.87</v>
      </c>
      <c r="F272" s="43">
        <v>230.27</v>
      </c>
      <c r="G272" s="43">
        <v>234.76</v>
      </c>
      <c r="H272" s="13"/>
      <c r="I272" s="23">
        <f t="shared" si="25"/>
        <v>259.20764428443647</v>
      </c>
      <c r="J272" s="23">
        <f t="shared" si="26"/>
        <v>246.42359380102042</v>
      </c>
      <c r="K272" s="23">
        <f t="shared" si="27"/>
        <v>238.80852600741656</v>
      </c>
      <c r="L272" s="23">
        <f t="shared" si="28"/>
        <v>236.25702000000001</v>
      </c>
      <c r="M272" s="23">
        <f t="shared" si="22"/>
        <v>234.76</v>
      </c>
      <c r="O272" s="30">
        <f t="shared" si="23"/>
        <v>-24.447644284436478</v>
      </c>
      <c r="P272" s="31">
        <f t="shared" si="24"/>
        <v>-9.4316833718103357E-2</v>
      </c>
    </row>
    <row r="273" spans="1:16" x14ac:dyDescent="0.2">
      <c r="A273" s="2" t="s">
        <v>493</v>
      </c>
      <c r="B273" s="2" t="s">
        <v>494</v>
      </c>
      <c r="C273" s="9">
        <v>1193.18</v>
      </c>
      <c r="D273" s="9">
        <v>1193.18</v>
      </c>
      <c r="E273" s="9">
        <v>1193.18</v>
      </c>
      <c r="F273" s="43">
        <v>1193.18</v>
      </c>
      <c r="G273" s="43">
        <v>1216.92</v>
      </c>
      <c r="H273" s="13"/>
      <c r="I273" s="23">
        <f t="shared" si="25"/>
        <v>1369.2893124686943</v>
      </c>
      <c r="J273" s="23">
        <f t="shared" si="26"/>
        <v>1301.7563361734697</v>
      </c>
      <c r="K273" s="23">
        <f t="shared" si="27"/>
        <v>1261.5290081087765</v>
      </c>
      <c r="L273" s="23">
        <f t="shared" si="28"/>
        <v>1224.2026800000001</v>
      </c>
      <c r="M273" s="23">
        <f t="shared" ref="M273:M336" si="29">G273*$M$6/M$6</f>
        <v>1216.92</v>
      </c>
      <c r="O273" s="30">
        <f t="shared" ref="O273:O336" si="30">M273-I273</f>
        <v>-152.36931246869426</v>
      </c>
      <c r="P273" s="31">
        <f t="shared" ref="P273:P336" si="31">O273/I273</f>
        <v>-0.11127620078622197</v>
      </c>
    </row>
    <row r="274" spans="1:16" x14ac:dyDescent="0.2">
      <c r="A274" s="2" t="s">
        <v>495</v>
      </c>
      <c r="B274" s="2" t="s">
        <v>496</v>
      </c>
      <c r="C274" s="9">
        <v>69.69</v>
      </c>
      <c r="D274" s="9">
        <v>69.69</v>
      </c>
      <c r="E274" s="9">
        <v>69.69</v>
      </c>
      <c r="F274" s="43">
        <v>69.69</v>
      </c>
      <c r="G274" s="43">
        <v>71.05</v>
      </c>
      <c r="H274" s="13"/>
      <c r="I274" s="23">
        <f t="shared" si="25"/>
        <v>79.976007128801427</v>
      </c>
      <c r="J274" s="23">
        <f t="shared" si="26"/>
        <v>76.031612219387753</v>
      </c>
      <c r="K274" s="23">
        <f t="shared" si="27"/>
        <v>73.682056835599496</v>
      </c>
      <c r="L274" s="23">
        <f t="shared" si="28"/>
        <v>71.501939999999991</v>
      </c>
      <c r="M274" s="23">
        <f t="shared" si="29"/>
        <v>71.05</v>
      </c>
      <c r="O274" s="30">
        <f t="shared" si="30"/>
        <v>-8.9260071288014302</v>
      </c>
      <c r="P274" s="31">
        <f t="shared" si="31"/>
        <v>-0.11160856173309688</v>
      </c>
    </row>
    <row r="275" spans="1:16" x14ac:dyDescent="0.2">
      <c r="A275" s="2" t="s">
        <v>837</v>
      </c>
      <c r="B275" s="2" t="s">
        <v>497</v>
      </c>
      <c r="C275" s="9">
        <v>160.11000000000001</v>
      </c>
      <c r="D275" s="9">
        <v>160.11000000000001</v>
      </c>
      <c r="E275" s="9">
        <v>166.41</v>
      </c>
      <c r="F275" s="43">
        <v>169.65</v>
      </c>
      <c r="G275" s="43">
        <v>172.98</v>
      </c>
      <c r="H275" s="13"/>
      <c r="I275" s="23">
        <f t="shared" si="25"/>
        <v>183.74169179785332</v>
      </c>
      <c r="J275" s="23">
        <f t="shared" si="26"/>
        <v>174.67960155612246</v>
      </c>
      <c r="K275" s="23">
        <f t="shared" si="27"/>
        <v>175.94247493201482</v>
      </c>
      <c r="L275" s="23">
        <f t="shared" si="28"/>
        <v>174.0609</v>
      </c>
      <c r="M275" s="23">
        <f t="shared" si="29"/>
        <v>172.98</v>
      </c>
      <c r="O275" s="30">
        <f t="shared" si="30"/>
        <v>-10.761691797853331</v>
      </c>
      <c r="P275" s="31">
        <f t="shared" si="31"/>
        <v>-5.856967840316283E-2</v>
      </c>
    </row>
    <row r="276" spans="1:16" x14ac:dyDescent="0.2">
      <c r="A276" s="2" t="s">
        <v>498</v>
      </c>
      <c r="B276" s="2" t="s">
        <v>499</v>
      </c>
      <c r="C276" s="9">
        <v>203.99</v>
      </c>
      <c r="D276" s="9">
        <v>203.99</v>
      </c>
      <c r="E276" s="9">
        <v>203.99</v>
      </c>
      <c r="F276" s="43">
        <v>203.99</v>
      </c>
      <c r="G276" s="43">
        <v>207.56</v>
      </c>
      <c r="H276" s="13"/>
      <c r="I276" s="23">
        <f t="shared" si="25"/>
        <v>234.09823065295171</v>
      </c>
      <c r="J276" s="23">
        <f t="shared" si="26"/>
        <v>222.55256961734696</v>
      </c>
      <c r="K276" s="23">
        <f t="shared" si="27"/>
        <v>215.67517253399262</v>
      </c>
      <c r="L276" s="23">
        <f t="shared" si="28"/>
        <v>209.29374000000001</v>
      </c>
      <c r="M276" s="23">
        <f t="shared" si="29"/>
        <v>207.56</v>
      </c>
      <c r="O276" s="30">
        <f t="shared" si="30"/>
        <v>-26.538230652951711</v>
      </c>
      <c r="P276" s="31">
        <f t="shared" si="31"/>
        <v>-0.1133636532789279</v>
      </c>
    </row>
    <row r="277" spans="1:16" x14ac:dyDescent="0.2">
      <c r="A277" s="2" t="s">
        <v>500</v>
      </c>
      <c r="B277" s="2" t="s">
        <v>501</v>
      </c>
      <c r="C277" s="9">
        <v>202.6</v>
      </c>
      <c r="D277" s="9">
        <v>202.6</v>
      </c>
      <c r="E277" s="9">
        <v>202.6</v>
      </c>
      <c r="F277" s="43">
        <v>202.6</v>
      </c>
      <c r="G277" s="43">
        <v>202.6</v>
      </c>
      <c r="H277" s="13"/>
      <c r="I277" s="23">
        <f t="shared" si="25"/>
        <v>232.50307137745975</v>
      </c>
      <c r="J277" s="23">
        <f t="shared" si="26"/>
        <v>221.03608316326532</v>
      </c>
      <c r="K277" s="23">
        <f t="shared" si="27"/>
        <v>214.20554907292953</v>
      </c>
      <c r="L277" s="23">
        <f t="shared" si="28"/>
        <v>207.86759999999998</v>
      </c>
      <c r="M277" s="23">
        <f t="shared" si="29"/>
        <v>202.6</v>
      </c>
      <c r="O277" s="30">
        <f t="shared" si="30"/>
        <v>-29.903071377459753</v>
      </c>
      <c r="P277" s="31">
        <f t="shared" si="31"/>
        <v>-0.12861366174777653</v>
      </c>
    </row>
    <row r="278" spans="1:16" x14ac:dyDescent="0.2">
      <c r="A278" s="2" t="s">
        <v>502</v>
      </c>
      <c r="B278" s="2" t="s">
        <v>503</v>
      </c>
      <c r="C278" s="9">
        <v>1350.16</v>
      </c>
      <c r="D278" s="9">
        <v>1350.16</v>
      </c>
      <c r="E278" s="9">
        <v>1350.41</v>
      </c>
      <c r="F278" s="43">
        <v>1397.51</v>
      </c>
      <c r="G278" s="43">
        <v>1397.41</v>
      </c>
      <c r="H278" s="13"/>
      <c r="I278" s="23">
        <f t="shared" si="25"/>
        <v>1549.439026905188</v>
      </c>
      <c r="J278" s="23">
        <f t="shared" si="26"/>
        <v>1473.0211157142858</v>
      </c>
      <c r="K278" s="23">
        <f t="shared" si="27"/>
        <v>1427.7656244993823</v>
      </c>
      <c r="L278" s="23">
        <f t="shared" si="28"/>
        <v>1433.8452600000001</v>
      </c>
      <c r="M278" s="23">
        <f t="shared" si="29"/>
        <v>1397.41</v>
      </c>
      <c r="O278" s="30">
        <f t="shared" si="30"/>
        <v>-152.02902690518795</v>
      </c>
      <c r="P278" s="31">
        <f t="shared" si="31"/>
        <v>-9.8118754120223139E-2</v>
      </c>
    </row>
    <row r="279" spans="1:16" x14ac:dyDescent="0.2">
      <c r="A279" s="2" t="s">
        <v>504</v>
      </c>
      <c r="B279" s="2" t="s">
        <v>505</v>
      </c>
      <c r="C279" s="9">
        <v>266.63</v>
      </c>
      <c r="D279" s="9">
        <v>266.64</v>
      </c>
      <c r="E279" s="9">
        <v>267.05</v>
      </c>
      <c r="F279" s="43">
        <v>271.93</v>
      </c>
      <c r="G279" s="43">
        <v>277.39999999999998</v>
      </c>
      <c r="H279" s="13"/>
      <c r="I279" s="23">
        <f t="shared" si="25"/>
        <v>305.98368174418601</v>
      </c>
      <c r="J279" s="23">
        <f t="shared" si="26"/>
        <v>290.90355979591834</v>
      </c>
      <c r="K279" s="23">
        <f t="shared" si="27"/>
        <v>282.34744264524102</v>
      </c>
      <c r="L279" s="23">
        <f t="shared" si="28"/>
        <v>279.00018</v>
      </c>
      <c r="M279" s="23">
        <f t="shared" si="29"/>
        <v>277.39999999999998</v>
      </c>
      <c r="O279" s="30">
        <f t="shared" si="30"/>
        <v>-28.583681744186038</v>
      </c>
      <c r="P279" s="31">
        <f t="shared" si="31"/>
        <v>-9.3415706292739764E-2</v>
      </c>
    </row>
    <row r="280" spans="1:16" x14ac:dyDescent="0.2">
      <c r="A280" s="2" t="s">
        <v>506</v>
      </c>
      <c r="B280" s="2" t="s">
        <v>507</v>
      </c>
      <c r="C280" s="9">
        <v>1161.71</v>
      </c>
      <c r="D280" s="9">
        <v>1161.71</v>
      </c>
      <c r="E280" s="9">
        <v>1161.71</v>
      </c>
      <c r="F280" s="43">
        <v>1184.83</v>
      </c>
      <c r="G280" s="43">
        <v>1208.4100000000001</v>
      </c>
      <c r="H280" s="13"/>
      <c r="I280" s="23">
        <f t="shared" si="25"/>
        <v>1333.1744474329159</v>
      </c>
      <c r="J280" s="23">
        <f t="shared" si="26"/>
        <v>1267.4226464540818</v>
      </c>
      <c r="K280" s="23">
        <f t="shared" si="27"/>
        <v>1228.2563100370828</v>
      </c>
      <c r="L280" s="23">
        <f t="shared" si="28"/>
        <v>1215.6355799999999</v>
      </c>
      <c r="M280" s="23">
        <f t="shared" si="29"/>
        <v>1208.4100000000001</v>
      </c>
      <c r="O280" s="30">
        <f t="shared" si="30"/>
        <v>-124.76444743291586</v>
      </c>
      <c r="P280" s="31">
        <f t="shared" si="31"/>
        <v>-9.358448751635999E-2</v>
      </c>
    </row>
    <row r="281" spans="1:16" x14ac:dyDescent="0.2">
      <c r="A281" s="2" t="s">
        <v>508</v>
      </c>
      <c r="B281" s="2" t="s">
        <v>509</v>
      </c>
      <c r="C281" s="9">
        <v>253.52</v>
      </c>
      <c r="D281" s="9">
        <v>253.54</v>
      </c>
      <c r="E281" s="9">
        <v>254.69</v>
      </c>
      <c r="F281" s="43">
        <v>254.73</v>
      </c>
      <c r="G281" s="43">
        <v>265.39</v>
      </c>
      <c r="H281" s="13"/>
      <c r="I281" s="23">
        <f t="shared" si="25"/>
        <v>290.93869030411452</v>
      </c>
      <c r="J281" s="23">
        <f t="shared" si="26"/>
        <v>276.6114932142857</v>
      </c>
      <c r="K281" s="23">
        <f t="shared" si="27"/>
        <v>269.27942395550059</v>
      </c>
      <c r="L281" s="23">
        <f t="shared" si="28"/>
        <v>261.35298</v>
      </c>
      <c r="M281" s="23">
        <f t="shared" si="29"/>
        <v>265.39</v>
      </c>
      <c r="O281" s="30">
        <f t="shared" si="30"/>
        <v>-25.54869030411453</v>
      </c>
      <c r="P281" s="31">
        <f t="shared" si="31"/>
        <v>-8.7814687958513896E-2</v>
      </c>
    </row>
    <row r="282" spans="1:16" x14ac:dyDescent="0.2">
      <c r="A282" s="2" t="s">
        <v>510</v>
      </c>
      <c r="B282" s="2" t="s">
        <v>511</v>
      </c>
      <c r="C282" s="9">
        <v>1102.28</v>
      </c>
      <c r="D282" s="9">
        <v>1102.81</v>
      </c>
      <c r="E282" s="9">
        <v>1135.4000000000001</v>
      </c>
      <c r="F282" s="43">
        <v>1135.83</v>
      </c>
      <c r="G282" s="43">
        <v>1136.75</v>
      </c>
      <c r="H282" s="13"/>
      <c r="I282" s="23">
        <f t="shared" si="25"/>
        <v>1264.9727814311268</v>
      </c>
      <c r="J282" s="23">
        <f t="shared" si="26"/>
        <v>1203.1628967091838</v>
      </c>
      <c r="K282" s="23">
        <f t="shared" si="27"/>
        <v>1200.4391925834366</v>
      </c>
      <c r="L282" s="23">
        <f t="shared" si="28"/>
        <v>1165.3615799999998</v>
      </c>
      <c r="M282" s="23">
        <f t="shared" si="29"/>
        <v>1136.75</v>
      </c>
      <c r="O282" s="30">
        <f t="shared" si="30"/>
        <v>-128.2227814311268</v>
      </c>
      <c r="P282" s="31">
        <f t="shared" si="31"/>
        <v>-0.10136406356985957</v>
      </c>
    </row>
    <row r="283" spans="1:16" x14ac:dyDescent="0.2">
      <c r="A283" s="2" t="s">
        <v>512</v>
      </c>
      <c r="B283" s="2" t="s">
        <v>513</v>
      </c>
      <c r="C283" s="9">
        <v>1244.67</v>
      </c>
      <c r="D283" s="9">
        <v>1244.67</v>
      </c>
      <c r="E283" s="9">
        <v>1244.67</v>
      </c>
      <c r="F283" s="43">
        <v>1269.55</v>
      </c>
      <c r="G283" s="43">
        <v>1294.81</v>
      </c>
      <c r="H283" s="13"/>
      <c r="I283" s="23">
        <f t="shared" si="25"/>
        <v>1428.3790614579607</v>
      </c>
      <c r="J283" s="23">
        <f t="shared" si="26"/>
        <v>1357.9317948214286</v>
      </c>
      <c r="K283" s="23">
        <f t="shared" si="27"/>
        <v>1315.9685131520396</v>
      </c>
      <c r="L283" s="23">
        <f t="shared" si="28"/>
        <v>1302.5582999999999</v>
      </c>
      <c r="M283" s="23">
        <f t="shared" si="29"/>
        <v>1294.81</v>
      </c>
      <c r="O283" s="30">
        <f t="shared" si="30"/>
        <v>-133.56906145796074</v>
      </c>
      <c r="P283" s="31">
        <f t="shared" si="31"/>
        <v>-9.3510934920612368E-2</v>
      </c>
    </row>
    <row r="284" spans="1:16" x14ac:dyDescent="0.2">
      <c r="A284" s="2" t="s">
        <v>514</v>
      </c>
      <c r="B284" s="2" t="s">
        <v>515</v>
      </c>
      <c r="C284" s="9">
        <v>1209.5999999999999</v>
      </c>
      <c r="D284" s="9">
        <v>1209.5999999999999</v>
      </c>
      <c r="E284" s="9">
        <v>1209.5999999999999</v>
      </c>
      <c r="F284" s="43">
        <v>1209.5999999999999</v>
      </c>
      <c r="G284" s="43">
        <v>1209.5999999999999</v>
      </c>
      <c r="H284" s="13"/>
      <c r="I284" s="23">
        <f t="shared" si="25"/>
        <v>1388.1328486583184</v>
      </c>
      <c r="J284" s="23">
        <f t="shared" si="26"/>
        <v>1319.6705142857143</v>
      </c>
      <c r="K284" s="23">
        <f t="shared" si="27"/>
        <v>1278.8895960444995</v>
      </c>
      <c r="L284" s="23">
        <f t="shared" si="28"/>
        <v>1241.0496000000001</v>
      </c>
      <c r="M284" s="23">
        <f t="shared" si="29"/>
        <v>1209.5999999999999</v>
      </c>
      <c r="O284" s="30">
        <f t="shared" si="30"/>
        <v>-178.53284865831847</v>
      </c>
      <c r="P284" s="31">
        <f t="shared" si="31"/>
        <v>-0.12861366174777655</v>
      </c>
    </row>
    <row r="285" spans="1:16" x14ac:dyDescent="0.2">
      <c r="A285" s="2" t="s">
        <v>516</v>
      </c>
      <c r="B285" s="2" t="s">
        <v>517</v>
      </c>
      <c r="C285" s="9">
        <v>1149.1199999999999</v>
      </c>
      <c r="D285" s="9">
        <v>1149.1199999999999</v>
      </c>
      <c r="E285" s="9">
        <v>1149.1199999999999</v>
      </c>
      <c r="F285" s="43">
        <v>1171.53</v>
      </c>
      <c r="G285" s="43">
        <v>1171.53</v>
      </c>
      <c r="H285" s="13"/>
      <c r="I285" s="23">
        <f t="shared" si="25"/>
        <v>1318.7262062254024</v>
      </c>
      <c r="J285" s="23">
        <f t="shared" si="26"/>
        <v>1253.6869885714284</v>
      </c>
      <c r="K285" s="23">
        <f t="shared" si="27"/>
        <v>1214.9451162422743</v>
      </c>
      <c r="L285" s="23">
        <f t="shared" si="28"/>
        <v>1201.9897799999999</v>
      </c>
      <c r="M285" s="23">
        <f t="shared" si="29"/>
        <v>1171.53</v>
      </c>
      <c r="O285" s="30">
        <f t="shared" si="30"/>
        <v>-147.19620622540242</v>
      </c>
      <c r="P285" s="31">
        <f t="shared" si="31"/>
        <v>-0.11161999020761328</v>
      </c>
    </row>
    <row r="286" spans="1:16" x14ac:dyDescent="0.2">
      <c r="A286" s="2" t="s">
        <v>518</v>
      </c>
      <c r="B286" s="2" t="s">
        <v>519</v>
      </c>
      <c r="C286" s="9">
        <v>261.5</v>
      </c>
      <c r="D286" s="9">
        <v>262.27999999999997</v>
      </c>
      <c r="E286" s="9">
        <v>272.2</v>
      </c>
      <c r="F286" s="43">
        <v>278.97000000000003</v>
      </c>
      <c r="G286" s="43">
        <v>284.48</v>
      </c>
      <c r="H286" s="13"/>
      <c r="I286" s="23">
        <f t="shared" si="25"/>
        <v>300.09651118067978</v>
      </c>
      <c r="J286" s="23">
        <f t="shared" si="26"/>
        <v>286.14681091836729</v>
      </c>
      <c r="K286" s="23">
        <f t="shared" si="27"/>
        <v>287.79245043263285</v>
      </c>
      <c r="L286" s="23">
        <f t="shared" si="28"/>
        <v>286.22322000000003</v>
      </c>
      <c r="M286" s="23">
        <f t="shared" si="29"/>
        <v>284.48</v>
      </c>
      <c r="O286" s="30">
        <f t="shared" si="30"/>
        <v>-15.616511180679765</v>
      </c>
      <c r="P286" s="31">
        <f t="shared" si="31"/>
        <v>-5.2038296344196738E-2</v>
      </c>
    </row>
    <row r="287" spans="1:16" x14ac:dyDescent="0.2">
      <c r="A287" s="2" t="s">
        <v>520</v>
      </c>
      <c r="B287" s="2" t="s">
        <v>521</v>
      </c>
      <c r="C287" s="9">
        <v>217.51</v>
      </c>
      <c r="D287" s="9">
        <v>218.79</v>
      </c>
      <c r="E287" s="9">
        <v>220.46</v>
      </c>
      <c r="F287" s="43">
        <v>225.95</v>
      </c>
      <c r="G287" s="43">
        <v>237.96</v>
      </c>
      <c r="H287" s="13"/>
      <c r="I287" s="23">
        <f t="shared" si="25"/>
        <v>249.61373669946332</v>
      </c>
      <c r="J287" s="23">
        <f t="shared" si="26"/>
        <v>238.69933186224492</v>
      </c>
      <c r="K287" s="23">
        <f t="shared" si="27"/>
        <v>233.08862462299135</v>
      </c>
      <c r="L287" s="23">
        <f t="shared" si="28"/>
        <v>231.82469999999998</v>
      </c>
      <c r="M287" s="23">
        <f t="shared" si="29"/>
        <v>237.96</v>
      </c>
      <c r="O287" s="30">
        <f t="shared" si="30"/>
        <v>-11.653736699463309</v>
      </c>
      <c r="P287" s="31">
        <f t="shared" si="31"/>
        <v>-4.6687080821575494E-2</v>
      </c>
    </row>
    <row r="288" spans="1:16" x14ac:dyDescent="0.2">
      <c r="A288" s="2" t="s">
        <v>522</v>
      </c>
      <c r="B288" s="2" t="s">
        <v>523</v>
      </c>
      <c r="C288" s="9">
        <v>1288.8</v>
      </c>
      <c r="D288" s="9">
        <v>1288.8</v>
      </c>
      <c r="E288" s="9">
        <v>1288.8</v>
      </c>
      <c r="F288" s="43">
        <v>1313.3</v>
      </c>
      <c r="G288" s="43">
        <v>1338.25</v>
      </c>
      <c r="H288" s="13"/>
      <c r="I288" s="23">
        <f t="shared" ref="I288:I351" si="32">C288*$M$6/I$6</f>
        <v>1479.0224994633274</v>
      </c>
      <c r="J288" s="23">
        <f t="shared" ref="J288:J351" si="33">D288*$M$6/J$6</f>
        <v>1406.0775122448981</v>
      </c>
      <c r="K288" s="23">
        <f t="shared" ref="K288:K351" si="34">E288*$M$6/K$6</f>
        <v>1362.6264148331275</v>
      </c>
      <c r="L288" s="23">
        <f t="shared" ref="L288:L351" si="35">F288*$M$6/L$6</f>
        <v>1347.4458</v>
      </c>
      <c r="M288" s="23">
        <f t="shared" si="29"/>
        <v>1338.25</v>
      </c>
      <c r="O288" s="30">
        <f t="shared" si="30"/>
        <v>-140.77249946332745</v>
      </c>
      <c r="P288" s="31">
        <f t="shared" si="31"/>
        <v>-9.5179417158567661E-2</v>
      </c>
    </row>
    <row r="289" spans="1:16" x14ac:dyDescent="0.2">
      <c r="A289" s="2" t="s">
        <v>524</v>
      </c>
      <c r="B289" s="2" t="s">
        <v>525</v>
      </c>
      <c r="C289" s="9">
        <v>1095.53</v>
      </c>
      <c r="D289" s="9">
        <v>1095.53</v>
      </c>
      <c r="E289" s="9">
        <v>1095.53</v>
      </c>
      <c r="F289" s="43">
        <v>1095.53</v>
      </c>
      <c r="G289" s="43">
        <v>1095.53</v>
      </c>
      <c r="H289" s="13"/>
      <c r="I289" s="23">
        <f t="shared" si="32"/>
        <v>1257.2265043738819</v>
      </c>
      <c r="J289" s="23">
        <f t="shared" si="33"/>
        <v>1195.2204352806123</v>
      </c>
      <c r="K289" s="23">
        <f t="shared" si="34"/>
        <v>1158.2853167614339</v>
      </c>
      <c r="L289" s="23">
        <f t="shared" si="35"/>
        <v>1124.01378</v>
      </c>
      <c r="M289" s="23">
        <f t="shared" si="29"/>
        <v>1095.53</v>
      </c>
      <c r="O289" s="30">
        <f t="shared" si="30"/>
        <v>-161.69650437388191</v>
      </c>
      <c r="P289" s="31">
        <f t="shared" si="31"/>
        <v>-0.1286136617477765</v>
      </c>
    </row>
    <row r="290" spans="1:16" x14ac:dyDescent="0.2">
      <c r="A290" s="2" t="s">
        <v>526</v>
      </c>
      <c r="B290" s="2" t="s">
        <v>527</v>
      </c>
      <c r="C290" s="9">
        <v>1303.71</v>
      </c>
      <c r="D290" s="9">
        <v>1303.77</v>
      </c>
      <c r="E290" s="9">
        <v>1348.75</v>
      </c>
      <c r="F290" s="43">
        <v>1378.36</v>
      </c>
      <c r="G290" s="43">
        <v>1405.42</v>
      </c>
      <c r="H290" s="13"/>
      <c r="I290" s="23">
        <f t="shared" si="32"/>
        <v>1496.133164785331</v>
      </c>
      <c r="J290" s="23">
        <f t="shared" si="33"/>
        <v>1422.4097440561225</v>
      </c>
      <c r="K290" s="23">
        <f t="shared" si="34"/>
        <v>1426.0105346106304</v>
      </c>
      <c r="L290" s="23">
        <f t="shared" si="35"/>
        <v>1414.1973599999999</v>
      </c>
      <c r="M290" s="23">
        <f t="shared" si="29"/>
        <v>1405.42</v>
      </c>
      <c r="O290" s="30">
        <f t="shared" si="30"/>
        <v>-90.713164785330946</v>
      </c>
      <c r="P290" s="31">
        <f t="shared" si="31"/>
        <v>-6.0631745168450095E-2</v>
      </c>
    </row>
    <row r="291" spans="1:16" x14ac:dyDescent="0.2">
      <c r="A291" s="2" t="s">
        <v>528</v>
      </c>
      <c r="B291" s="2" t="s">
        <v>529</v>
      </c>
      <c r="C291" s="9">
        <v>209.49</v>
      </c>
      <c r="D291" s="9">
        <v>209.47</v>
      </c>
      <c r="E291" s="9">
        <v>209.48</v>
      </c>
      <c r="F291" s="43">
        <v>209.53</v>
      </c>
      <c r="G291" s="43">
        <v>213.49</v>
      </c>
      <c r="H291" s="13"/>
      <c r="I291" s="23">
        <f t="shared" si="32"/>
        <v>240.41001195885511</v>
      </c>
      <c r="J291" s="23">
        <f t="shared" si="33"/>
        <v>228.53123563775512</v>
      </c>
      <c r="K291" s="23">
        <f t="shared" si="34"/>
        <v>221.47965656365884</v>
      </c>
      <c r="L291" s="23">
        <f t="shared" si="35"/>
        <v>214.97778</v>
      </c>
      <c r="M291" s="23">
        <f t="shared" si="29"/>
        <v>213.49</v>
      </c>
      <c r="O291" s="30">
        <f t="shared" si="30"/>
        <v>-26.920011958855099</v>
      </c>
      <c r="P291" s="31">
        <f t="shared" si="31"/>
        <v>-0.11197541957388328</v>
      </c>
    </row>
    <row r="292" spans="1:16" x14ac:dyDescent="0.2">
      <c r="A292" s="2" t="s">
        <v>530</v>
      </c>
      <c r="B292" s="2" t="s">
        <v>531</v>
      </c>
      <c r="C292" s="9">
        <v>199.17</v>
      </c>
      <c r="D292" s="9">
        <v>199.21</v>
      </c>
      <c r="E292" s="9">
        <v>199.32</v>
      </c>
      <c r="F292" s="43">
        <v>203.22</v>
      </c>
      <c r="G292" s="43">
        <v>207.2</v>
      </c>
      <c r="H292" s="13"/>
      <c r="I292" s="23">
        <f t="shared" si="32"/>
        <v>228.56681503577818</v>
      </c>
      <c r="J292" s="23">
        <f t="shared" si="33"/>
        <v>217.33760181122449</v>
      </c>
      <c r="K292" s="23">
        <f t="shared" si="34"/>
        <v>210.73766061804696</v>
      </c>
      <c r="L292" s="23">
        <f t="shared" si="35"/>
        <v>208.50372000000002</v>
      </c>
      <c r="M292" s="23">
        <f t="shared" si="29"/>
        <v>207.2</v>
      </c>
      <c r="O292" s="30">
        <f t="shared" si="30"/>
        <v>-21.366815035778188</v>
      </c>
      <c r="P292" s="31">
        <f t="shared" si="31"/>
        <v>-9.3481702636638589E-2</v>
      </c>
    </row>
    <row r="293" spans="1:16" x14ac:dyDescent="0.2">
      <c r="A293" s="2" t="s">
        <v>532</v>
      </c>
      <c r="B293" s="2" t="s">
        <v>533</v>
      </c>
      <c r="C293" s="9">
        <v>157.38</v>
      </c>
      <c r="D293" s="9">
        <v>157.34</v>
      </c>
      <c r="E293" s="9">
        <v>157.26</v>
      </c>
      <c r="F293" s="43">
        <v>157.18</v>
      </c>
      <c r="G293" s="43">
        <v>157.5</v>
      </c>
      <c r="H293" s="13"/>
      <c r="I293" s="23">
        <f t="shared" si="32"/>
        <v>180.60875307692308</v>
      </c>
      <c r="J293" s="23">
        <f t="shared" si="33"/>
        <v>171.65753862244901</v>
      </c>
      <c r="K293" s="23">
        <f t="shared" si="34"/>
        <v>166.26833488257108</v>
      </c>
      <c r="L293" s="23">
        <f t="shared" si="35"/>
        <v>161.26668000000001</v>
      </c>
      <c r="M293" s="23">
        <f t="shared" si="29"/>
        <v>157.5</v>
      </c>
      <c r="O293" s="30">
        <f t="shared" si="30"/>
        <v>-23.10875307692308</v>
      </c>
      <c r="P293" s="31">
        <f t="shared" si="31"/>
        <v>-0.12794924212272718</v>
      </c>
    </row>
    <row r="294" spans="1:16" x14ac:dyDescent="0.2">
      <c r="A294" s="2" t="s">
        <v>534</v>
      </c>
      <c r="B294" s="2" t="s">
        <v>535</v>
      </c>
      <c r="C294" s="9">
        <v>1287.3900000000001</v>
      </c>
      <c r="D294" s="9">
        <v>1287.3900000000001</v>
      </c>
      <c r="E294" s="9">
        <v>1287.3900000000001</v>
      </c>
      <c r="F294" s="43">
        <v>1287.3900000000001</v>
      </c>
      <c r="G294" s="43">
        <v>1287.3900000000001</v>
      </c>
      <c r="H294" s="13"/>
      <c r="I294" s="23">
        <f t="shared" si="32"/>
        <v>1477.4043882558142</v>
      </c>
      <c r="J294" s="23">
        <f t="shared" si="33"/>
        <v>1404.539205841837</v>
      </c>
      <c r="K294" s="23">
        <f t="shared" si="34"/>
        <v>1361.1356457107543</v>
      </c>
      <c r="L294" s="23">
        <f t="shared" si="35"/>
        <v>1320.8621400000002</v>
      </c>
      <c r="M294" s="23">
        <f t="shared" si="29"/>
        <v>1287.3900000000001</v>
      </c>
      <c r="O294" s="30">
        <f t="shared" si="30"/>
        <v>-190.01438825581408</v>
      </c>
      <c r="P294" s="31">
        <f t="shared" si="31"/>
        <v>-0.12861366174777658</v>
      </c>
    </row>
    <row r="295" spans="1:16" x14ac:dyDescent="0.2">
      <c r="A295" s="2" t="s">
        <v>536</v>
      </c>
      <c r="B295" s="2" t="s">
        <v>537</v>
      </c>
      <c r="C295" s="9">
        <v>213.59</v>
      </c>
      <c r="D295" s="9">
        <v>214.43</v>
      </c>
      <c r="E295" s="9">
        <v>222.43</v>
      </c>
      <c r="F295" s="43">
        <v>225.33</v>
      </c>
      <c r="G295" s="43">
        <v>229.24</v>
      </c>
      <c r="H295" s="13"/>
      <c r="I295" s="23">
        <f t="shared" si="32"/>
        <v>245.11515802325582</v>
      </c>
      <c r="J295" s="23">
        <f t="shared" si="33"/>
        <v>233.94258298469387</v>
      </c>
      <c r="K295" s="23">
        <f t="shared" si="34"/>
        <v>235.17147226205194</v>
      </c>
      <c r="L295" s="23">
        <f t="shared" si="35"/>
        <v>231.18858000000003</v>
      </c>
      <c r="M295" s="23">
        <f t="shared" si="29"/>
        <v>229.24</v>
      </c>
      <c r="O295" s="30">
        <f t="shared" si="30"/>
        <v>-15.875158023255807</v>
      </c>
      <c r="P295" s="31">
        <f t="shared" si="31"/>
        <v>-6.4766121162321666E-2</v>
      </c>
    </row>
    <row r="296" spans="1:16" x14ac:dyDescent="0.2">
      <c r="A296" s="2" t="s">
        <v>538</v>
      </c>
      <c r="B296" s="2" t="s">
        <v>539</v>
      </c>
      <c r="C296" s="9">
        <v>1285.3800000000001</v>
      </c>
      <c r="D296" s="9">
        <v>1285.3800000000001</v>
      </c>
      <c r="E296" s="9">
        <v>1285.3800000000001</v>
      </c>
      <c r="F296" s="43">
        <v>1330.36</v>
      </c>
      <c r="G296" s="43">
        <v>1330.36</v>
      </c>
      <c r="H296" s="13"/>
      <c r="I296" s="23">
        <f t="shared" si="32"/>
        <v>1475.0977190876565</v>
      </c>
      <c r="J296" s="23">
        <f t="shared" si="33"/>
        <v>1402.3463009693878</v>
      </c>
      <c r="K296" s="23">
        <f t="shared" si="34"/>
        <v>1359.0105067490731</v>
      </c>
      <c r="L296" s="23">
        <f t="shared" si="35"/>
        <v>1364.9493599999998</v>
      </c>
      <c r="M296" s="23">
        <f t="shared" si="29"/>
        <v>1330.36</v>
      </c>
      <c r="O296" s="30">
        <f t="shared" si="30"/>
        <v>-144.73771908765661</v>
      </c>
      <c r="P296" s="31">
        <f t="shared" si="31"/>
        <v>-9.8120766654819627E-2</v>
      </c>
    </row>
    <row r="297" spans="1:16" x14ac:dyDescent="0.2">
      <c r="A297" s="2" t="s">
        <v>540</v>
      </c>
      <c r="B297" s="2" t="s">
        <v>541</v>
      </c>
      <c r="C297" s="9">
        <v>233.34</v>
      </c>
      <c r="D297" s="9">
        <v>235.82</v>
      </c>
      <c r="E297" s="9">
        <v>238.34</v>
      </c>
      <c r="F297" s="43">
        <v>244.26</v>
      </c>
      <c r="G297" s="43">
        <v>248.76</v>
      </c>
      <c r="H297" s="13"/>
      <c r="I297" s="23">
        <f t="shared" si="32"/>
        <v>267.78019089445439</v>
      </c>
      <c r="J297" s="23">
        <f t="shared" si="33"/>
        <v>257.27901841836734</v>
      </c>
      <c r="K297" s="23">
        <f t="shared" si="34"/>
        <v>251.99284583436341</v>
      </c>
      <c r="L297" s="23">
        <f t="shared" si="35"/>
        <v>250.61075999999997</v>
      </c>
      <c r="M297" s="23">
        <f t="shared" si="29"/>
        <v>248.76</v>
      </c>
      <c r="O297" s="30">
        <f t="shared" si="30"/>
        <v>-19.020190894454402</v>
      </c>
      <c r="P297" s="31">
        <f t="shared" si="31"/>
        <v>-7.1029118438231356E-2</v>
      </c>
    </row>
    <row r="298" spans="1:16" x14ac:dyDescent="0.2">
      <c r="A298" s="2" t="s">
        <v>542</v>
      </c>
      <c r="B298" s="2" t="s">
        <v>543</v>
      </c>
      <c r="C298" s="9">
        <v>255.88</v>
      </c>
      <c r="D298" s="9">
        <v>255.89</v>
      </c>
      <c r="E298" s="9">
        <v>255.89</v>
      </c>
      <c r="F298" s="43">
        <v>255.96</v>
      </c>
      <c r="G298" s="43">
        <v>255.96</v>
      </c>
      <c r="H298" s="13"/>
      <c r="I298" s="23">
        <f t="shared" si="32"/>
        <v>293.64701828264754</v>
      </c>
      <c r="J298" s="23">
        <f t="shared" si="33"/>
        <v>279.17533721938776</v>
      </c>
      <c r="K298" s="23">
        <f t="shared" si="34"/>
        <v>270.54816363411618</v>
      </c>
      <c r="L298" s="23">
        <f t="shared" si="35"/>
        <v>262.61496</v>
      </c>
      <c r="M298" s="23">
        <f t="shared" si="29"/>
        <v>255.95999999999998</v>
      </c>
      <c r="O298" s="30">
        <f t="shared" si="30"/>
        <v>-37.687018282647557</v>
      </c>
      <c r="P298" s="31">
        <f t="shared" si="31"/>
        <v>-0.12834122581272808</v>
      </c>
    </row>
    <row r="299" spans="1:16" x14ac:dyDescent="0.2">
      <c r="A299" s="2" t="s">
        <v>544</v>
      </c>
      <c r="B299" s="2" t="s">
        <v>545</v>
      </c>
      <c r="C299" s="9">
        <v>209.88</v>
      </c>
      <c r="D299" s="9">
        <v>209.63</v>
      </c>
      <c r="E299" s="9">
        <v>210.38</v>
      </c>
      <c r="F299" s="43">
        <v>214.35</v>
      </c>
      <c r="G299" s="43">
        <v>214.54</v>
      </c>
      <c r="H299" s="13"/>
      <c r="I299" s="23">
        <f t="shared" si="32"/>
        <v>240.85757463327369</v>
      </c>
      <c r="J299" s="23">
        <f t="shared" si="33"/>
        <v>228.70579522959184</v>
      </c>
      <c r="K299" s="23">
        <f t="shared" si="34"/>
        <v>222.43121132262053</v>
      </c>
      <c r="L299" s="23">
        <f t="shared" si="35"/>
        <v>219.92309999999998</v>
      </c>
      <c r="M299" s="23">
        <f t="shared" si="29"/>
        <v>214.54</v>
      </c>
      <c r="O299" s="30">
        <f t="shared" si="30"/>
        <v>-26.317574633273694</v>
      </c>
      <c r="P299" s="31">
        <f t="shared" si="31"/>
        <v>-0.10926612822264135</v>
      </c>
    </row>
    <row r="300" spans="1:16" x14ac:dyDescent="0.2">
      <c r="A300" s="2" t="s">
        <v>546</v>
      </c>
      <c r="B300" s="2" t="s">
        <v>547</v>
      </c>
      <c r="C300" s="9">
        <v>1258.27</v>
      </c>
      <c r="D300" s="9">
        <v>1258.68</v>
      </c>
      <c r="E300" s="9">
        <v>1259.75</v>
      </c>
      <c r="F300" s="43">
        <v>1263.6400000000001</v>
      </c>
      <c r="G300" s="43">
        <v>1286.26</v>
      </c>
      <c r="H300" s="13"/>
      <c r="I300" s="23">
        <f t="shared" si="32"/>
        <v>1443.9863752325582</v>
      </c>
      <c r="J300" s="23">
        <f t="shared" si="33"/>
        <v>1373.2166690816327</v>
      </c>
      <c r="K300" s="23">
        <f t="shared" si="34"/>
        <v>1331.9123417799753</v>
      </c>
      <c r="L300" s="23">
        <f t="shared" si="35"/>
        <v>1296.4946399999999</v>
      </c>
      <c r="M300" s="23">
        <f t="shared" si="29"/>
        <v>1286.26</v>
      </c>
      <c r="O300" s="30">
        <f t="shared" si="30"/>
        <v>-157.72637523255821</v>
      </c>
      <c r="P300" s="31">
        <f t="shared" si="31"/>
        <v>-0.1092298223431339</v>
      </c>
    </row>
    <row r="301" spans="1:16" x14ac:dyDescent="0.2">
      <c r="A301" s="2" t="s">
        <v>548</v>
      </c>
      <c r="B301" s="2" t="s">
        <v>549</v>
      </c>
      <c r="C301" s="9">
        <v>187.18</v>
      </c>
      <c r="D301" s="9">
        <v>187.18</v>
      </c>
      <c r="E301" s="9">
        <v>187.18</v>
      </c>
      <c r="F301" s="43">
        <v>187.88</v>
      </c>
      <c r="G301" s="43">
        <v>188.11</v>
      </c>
      <c r="H301" s="13"/>
      <c r="I301" s="23">
        <f t="shared" si="32"/>
        <v>214.80713178890878</v>
      </c>
      <c r="J301" s="23">
        <f t="shared" si="33"/>
        <v>204.21290250000004</v>
      </c>
      <c r="K301" s="23">
        <f t="shared" si="34"/>
        <v>197.90224420271943</v>
      </c>
      <c r="L301" s="23">
        <f t="shared" si="35"/>
        <v>192.76488000000001</v>
      </c>
      <c r="M301" s="23">
        <f t="shared" si="29"/>
        <v>188.11</v>
      </c>
      <c r="O301" s="30">
        <f t="shared" si="30"/>
        <v>-26.697131788908763</v>
      </c>
      <c r="P301" s="31">
        <f t="shared" si="31"/>
        <v>-0.12428419655611837</v>
      </c>
    </row>
    <row r="302" spans="1:16" x14ac:dyDescent="0.2">
      <c r="A302" s="2" t="s">
        <v>550</v>
      </c>
      <c r="B302" s="2" t="s">
        <v>551</v>
      </c>
      <c r="C302" s="9">
        <v>136.88999999999999</v>
      </c>
      <c r="D302" s="9">
        <v>136.88999999999999</v>
      </c>
      <c r="E302" s="9">
        <v>136.88999999999999</v>
      </c>
      <c r="F302" s="43">
        <v>141.84</v>
      </c>
      <c r="G302" s="43">
        <v>141.84</v>
      </c>
      <c r="H302" s="13"/>
      <c r="I302" s="23">
        <f t="shared" si="32"/>
        <v>157.0944987209302</v>
      </c>
      <c r="J302" s="23">
        <f t="shared" si="33"/>
        <v>149.34664079081631</v>
      </c>
      <c r="K302" s="23">
        <f t="shared" si="34"/>
        <v>144.73147883807167</v>
      </c>
      <c r="L302" s="23">
        <f t="shared" si="35"/>
        <v>145.52784</v>
      </c>
      <c r="M302" s="23">
        <f t="shared" si="29"/>
        <v>141.84</v>
      </c>
      <c r="O302" s="30">
        <f t="shared" si="30"/>
        <v>-15.254498720930201</v>
      </c>
      <c r="P302" s="31">
        <f t="shared" si="31"/>
        <v>-9.7103965098287656E-2</v>
      </c>
    </row>
    <row r="303" spans="1:16" x14ac:dyDescent="0.2">
      <c r="A303" s="2" t="s">
        <v>552</v>
      </c>
      <c r="B303" s="2" t="s">
        <v>553</v>
      </c>
      <c r="C303" s="9">
        <v>174.91</v>
      </c>
      <c r="D303" s="9">
        <v>174.73</v>
      </c>
      <c r="E303" s="9">
        <v>174.65</v>
      </c>
      <c r="F303" s="43">
        <v>179.57</v>
      </c>
      <c r="G303" s="43">
        <v>179.87</v>
      </c>
      <c r="H303" s="13"/>
      <c r="I303" s="23">
        <f t="shared" si="32"/>
        <v>200.72612149373882</v>
      </c>
      <c r="J303" s="23">
        <f t="shared" si="33"/>
        <v>190.62998426020408</v>
      </c>
      <c r="K303" s="23">
        <f t="shared" si="34"/>
        <v>184.6544873918418</v>
      </c>
      <c r="L303" s="23">
        <f t="shared" si="35"/>
        <v>184.23882</v>
      </c>
      <c r="M303" s="23">
        <f t="shared" si="29"/>
        <v>179.87</v>
      </c>
      <c r="O303" s="30">
        <f t="shared" si="30"/>
        <v>-20.856121493738812</v>
      </c>
      <c r="P303" s="31">
        <f t="shared" si="31"/>
        <v>-0.10390337509903697</v>
      </c>
    </row>
    <row r="304" spans="1:16" x14ac:dyDescent="0.2">
      <c r="A304" s="2" t="s">
        <v>554</v>
      </c>
      <c r="B304" s="2" t="s">
        <v>555</v>
      </c>
      <c r="C304" s="9">
        <v>184.07</v>
      </c>
      <c r="D304" s="9">
        <v>184.07</v>
      </c>
      <c r="E304" s="9">
        <v>184.07</v>
      </c>
      <c r="F304" s="43">
        <v>184.07</v>
      </c>
      <c r="G304" s="43">
        <v>184.07</v>
      </c>
      <c r="H304" s="13"/>
      <c r="I304" s="23">
        <f t="shared" si="32"/>
        <v>211.23810635957065</v>
      </c>
      <c r="J304" s="23">
        <f t="shared" si="33"/>
        <v>200.81990043367347</v>
      </c>
      <c r="K304" s="23">
        <f t="shared" si="34"/>
        <v>194.61409386897404</v>
      </c>
      <c r="L304" s="23">
        <f t="shared" si="35"/>
        <v>188.85581999999999</v>
      </c>
      <c r="M304" s="23">
        <f t="shared" si="29"/>
        <v>184.07</v>
      </c>
      <c r="O304" s="30">
        <f t="shared" si="30"/>
        <v>-27.168106359570658</v>
      </c>
      <c r="P304" s="31">
        <f t="shared" si="31"/>
        <v>-0.1286136617477765</v>
      </c>
    </row>
    <row r="305" spans="1:16" x14ac:dyDescent="0.2">
      <c r="A305" s="2" t="s">
        <v>556</v>
      </c>
      <c r="B305" s="2" t="s">
        <v>557</v>
      </c>
      <c r="C305" s="9">
        <v>1466.43</v>
      </c>
      <c r="D305" s="9">
        <v>1468.3</v>
      </c>
      <c r="E305" s="9">
        <v>1469.01</v>
      </c>
      <c r="F305" s="43">
        <v>1469.22</v>
      </c>
      <c r="G305" s="43">
        <v>1468.94</v>
      </c>
      <c r="H305" s="13"/>
      <c r="I305" s="23">
        <f t="shared" si="32"/>
        <v>1682.8700837119857</v>
      </c>
      <c r="J305" s="23">
        <f t="shared" si="33"/>
        <v>1601.9115543367348</v>
      </c>
      <c r="K305" s="23">
        <f t="shared" si="34"/>
        <v>1553.1593960692214</v>
      </c>
      <c r="L305" s="23">
        <f t="shared" si="35"/>
        <v>1507.4197199999999</v>
      </c>
      <c r="M305" s="23">
        <f t="shared" si="29"/>
        <v>1468.94</v>
      </c>
      <c r="O305" s="30">
        <f t="shared" si="30"/>
        <v>-213.93008371198562</v>
      </c>
      <c r="P305" s="31">
        <f t="shared" si="31"/>
        <v>-0.1271221621814739</v>
      </c>
    </row>
    <row r="306" spans="1:16" x14ac:dyDescent="0.2">
      <c r="A306" s="2" t="s">
        <v>558</v>
      </c>
      <c r="B306" s="2" t="s">
        <v>559</v>
      </c>
      <c r="C306" s="9">
        <v>209.61</v>
      </c>
      <c r="D306" s="9">
        <v>209.44</v>
      </c>
      <c r="E306" s="9">
        <v>210.36</v>
      </c>
      <c r="F306" s="43">
        <v>211.59</v>
      </c>
      <c r="G306" s="43">
        <v>212.46</v>
      </c>
      <c r="H306" s="13"/>
      <c r="I306" s="23">
        <f t="shared" si="32"/>
        <v>240.5477235509839</v>
      </c>
      <c r="J306" s="23">
        <f t="shared" si="33"/>
        <v>228.49850571428573</v>
      </c>
      <c r="K306" s="23">
        <f t="shared" si="34"/>
        <v>222.41006566131028</v>
      </c>
      <c r="L306" s="23">
        <f t="shared" si="35"/>
        <v>217.09134000000003</v>
      </c>
      <c r="M306" s="23">
        <f t="shared" si="29"/>
        <v>212.46</v>
      </c>
      <c r="O306" s="30">
        <f t="shared" si="30"/>
        <v>-28.087723550983895</v>
      </c>
      <c r="P306" s="31">
        <f t="shared" si="31"/>
        <v>-0.11676570094428985</v>
      </c>
    </row>
    <row r="307" spans="1:16" x14ac:dyDescent="0.2">
      <c r="A307" s="2" t="s">
        <v>560</v>
      </c>
      <c r="B307" s="2" t="s">
        <v>561</v>
      </c>
      <c r="C307" s="9">
        <v>1326.31</v>
      </c>
      <c r="D307" s="9">
        <v>1326.31</v>
      </c>
      <c r="E307" s="9">
        <v>1326.31</v>
      </c>
      <c r="F307" s="43">
        <v>1326.31</v>
      </c>
      <c r="G307" s="43">
        <v>1326.31</v>
      </c>
      <c r="H307" s="13"/>
      <c r="I307" s="23">
        <f t="shared" si="32"/>
        <v>1522.0688479695884</v>
      </c>
      <c r="J307" s="23">
        <f t="shared" si="33"/>
        <v>1447.0008265561225</v>
      </c>
      <c r="K307" s="23">
        <f t="shared" si="34"/>
        <v>1402.2851026205192</v>
      </c>
      <c r="L307" s="23">
        <f t="shared" si="35"/>
        <v>1360.7940599999999</v>
      </c>
      <c r="M307" s="23">
        <f t="shared" si="29"/>
        <v>1326.31</v>
      </c>
      <c r="O307" s="30">
        <f t="shared" si="30"/>
        <v>-195.75884796958849</v>
      </c>
      <c r="P307" s="31">
        <f t="shared" si="31"/>
        <v>-0.1286136617477765</v>
      </c>
    </row>
    <row r="308" spans="1:16" x14ac:dyDescent="0.2">
      <c r="A308" s="2" t="s">
        <v>562</v>
      </c>
      <c r="B308" s="2" t="s">
        <v>563</v>
      </c>
      <c r="C308" s="9">
        <v>1175.73</v>
      </c>
      <c r="D308" s="9">
        <v>1175.73</v>
      </c>
      <c r="E308" s="9">
        <v>1175.73</v>
      </c>
      <c r="F308" s="43">
        <v>1175.73</v>
      </c>
      <c r="G308" s="43">
        <v>1175.73</v>
      </c>
      <c r="H308" s="13"/>
      <c r="I308" s="23">
        <f t="shared" si="32"/>
        <v>1349.2637517799642</v>
      </c>
      <c r="J308" s="23">
        <f t="shared" si="33"/>
        <v>1282.7184306887755</v>
      </c>
      <c r="K308" s="23">
        <f t="shared" si="34"/>
        <v>1243.0794186155747</v>
      </c>
      <c r="L308" s="23">
        <f t="shared" si="35"/>
        <v>1206.29898</v>
      </c>
      <c r="M308" s="23">
        <f t="shared" si="29"/>
        <v>1175.73</v>
      </c>
      <c r="O308" s="30">
        <f t="shared" si="30"/>
        <v>-173.53375177996418</v>
      </c>
      <c r="P308" s="31">
        <f t="shared" si="31"/>
        <v>-0.1286136617477765</v>
      </c>
    </row>
    <row r="309" spans="1:16" x14ac:dyDescent="0.2">
      <c r="A309" s="2" t="s">
        <v>564</v>
      </c>
      <c r="B309" s="2" t="s">
        <v>565</v>
      </c>
      <c r="C309" s="9">
        <v>227.76</v>
      </c>
      <c r="D309" s="9">
        <v>228.35</v>
      </c>
      <c r="E309" s="9">
        <v>229.29</v>
      </c>
      <c r="F309" s="43">
        <v>230.73</v>
      </c>
      <c r="G309" s="43">
        <v>230.89</v>
      </c>
      <c r="H309" s="13"/>
      <c r="I309" s="23">
        <f t="shared" si="32"/>
        <v>261.37660186046514</v>
      </c>
      <c r="J309" s="23">
        <f t="shared" si="33"/>
        <v>249.12926747448978</v>
      </c>
      <c r="K309" s="23">
        <f t="shared" si="34"/>
        <v>242.42443409147094</v>
      </c>
      <c r="L309" s="23">
        <f t="shared" si="35"/>
        <v>236.72898000000001</v>
      </c>
      <c r="M309" s="23">
        <f t="shared" si="29"/>
        <v>230.89</v>
      </c>
      <c r="O309" s="30">
        <f t="shared" si="30"/>
        <v>-30.486601860465157</v>
      </c>
      <c r="P309" s="31">
        <f t="shared" si="31"/>
        <v>-0.11663860362198873</v>
      </c>
    </row>
    <row r="310" spans="1:16" x14ac:dyDescent="0.2">
      <c r="A310" s="2" t="s">
        <v>566</v>
      </c>
      <c r="B310" s="2" t="s">
        <v>567</v>
      </c>
      <c r="C310" s="9">
        <v>172.68</v>
      </c>
      <c r="D310" s="9">
        <v>178.22</v>
      </c>
      <c r="E310" s="9">
        <v>179.17</v>
      </c>
      <c r="F310" s="43">
        <v>184.96</v>
      </c>
      <c r="G310" s="43">
        <v>188.42</v>
      </c>
      <c r="H310" s="13"/>
      <c r="I310" s="23">
        <f t="shared" si="32"/>
        <v>198.16698107334526</v>
      </c>
      <c r="J310" s="23">
        <f t="shared" si="33"/>
        <v>194.43756535714286</v>
      </c>
      <c r="K310" s="23">
        <f t="shared" si="34"/>
        <v>189.43340684796044</v>
      </c>
      <c r="L310" s="23">
        <f t="shared" si="35"/>
        <v>189.76895999999999</v>
      </c>
      <c r="M310" s="23">
        <f t="shared" si="29"/>
        <v>188.42</v>
      </c>
      <c r="O310" s="30">
        <f t="shared" si="30"/>
        <v>-9.7469810733452675</v>
      </c>
      <c r="P310" s="31">
        <f t="shared" si="31"/>
        <v>-4.9185696933727471E-2</v>
      </c>
    </row>
    <row r="311" spans="1:16" x14ac:dyDescent="0.2">
      <c r="A311" s="2" t="s">
        <v>568</v>
      </c>
      <c r="B311" s="2" t="s">
        <v>569</v>
      </c>
      <c r="C311" s="9">
        <v>1277.24</v>
      </c>
      <c r="D311" s="9">
        <v>1277.1400000000001</v>
      </c>
      <c r="E311" s="9">
        <v>1276.8900000000001</v>
      </c>
      <c r="F311" s="43">
        <v>1277.8399999999999</v>
      </c>
      <c r="G311" s="43">
        <v>1303.21</v>
      </c>
      <c r="H311" s="13"/>
      <c r="I311" s="23">
        <f t="shared" si="32"/>
        <v>1465.7562827549195</v>
      </c>
      <c r="J311" s="23">
        <f t="shared" si="33"/>
        <v>1393.3564819897961</v>
      </c>
      <c r="K311" s="23">
        <f t="shared" si="34"/>
        <v>1350.0341735228681</v>
      </c>
      <c r="L311" s="23">
        <f t="shared" si="35"/>
        <v>1311.0638399999998</v>
      </c>
      <c r="M311" s="23">
        <f t="shared" si="29"/>
        <v>1303.21</v>
      </c>
      <c r="O311" s="30">
        <f t="shared" si="30"/>
        <v>-162.5462827549195</v>
      </c>
      <c r="P311" s="31">
        <f t="shared" si="31"/>
        <v>-0.11089584582875563</v>
      </c>
    </row>
    <row r="312" spans="1:16" x14ac:dyDescent="0.2">
      <c r="A312" s="2" t="s">
        <v>570</v>
      </c>
      <c r="B312" s="2" t="s">
        <v>571</v>
      </c>
      <c r="C312" s="9">
        <v>204.89</v>
      </c>
      <c r="D312" s="9">
        <v>205.92</v>
      </c>
      <c r="E312" s="9">
        <v>206.43</v>
      </c>
      <c r="F312" s="43">
        <v>207.72</v>
      </c>
      <c r="G312" s="43">
        <v>213.58</v>
      </c>
      <c r="H312" s="13"/>
      <c r="I312" s="23">
        <f t="shared" si="32"/>
        <v>235.13106759391772</v>
      </c>
      <c r="J312" s="23">
        <f t="shared" si="33"/>
        <v>224.65819469387756</v>
      </c>
      <c r="K312" s="23">
        <f t="shared" si="34"/>
        <v>218.25494321384426</v>
      </c>
      <c r="L312" s="23">
        <f t="shared" si="35"/>
        <v>213.12072000000001</v>
      </c>
      <c r="M312" s="23">
        <f t="shared" si="29"/>
        <v>213.58</v>
      </c>
      <c r="O312" s="30">
        <f t="shared" si="30"/>
        <v>-21.551067593917708</v>
      </c>
      <c r="P312" s="31">
        <f t="shared" si="31"/>
        <v>-9.1655551154717685E-2</v>
      </c>
    </row>
    <row r="313" spans="1:16" x14ac:dyDescent="0.2">
      <c r="A313" s="2" t="s">
        <v>572</v>
      </c>
      <c r="B313" s="2" t="s">
        <v>573</v>
      </c>
      <c r="C313" s="9">
        <v>246.8</v>
      </c>
      <c r="D313" s="9">
        <v>248.45</v>
      </c>
      <c r="E313" s="9">
        <v>248.78</v>
      </c>
      <c r="F313" s="43">
        <v>256.10000000000002</v>
      </c>
      <c r="G313" s="43">
        <v>262.58999999999997</v>
      </c>
      <c r="H313" s="13"/>
      <c r="I313" s="23">
        <f t="shared" si="32"/>
        <v>283.22684114490164</v>
      </c>
      <c r="J313" s="23">
        <f t="shared" si="33"/>
        <v>271.05831619897958</v>
      </c>
      <c r="K313" s="23">
        <f t="shared" si="34"/>
        <v>263.03088103831891</v>
      </c>
      <c r="L313" s="23">
        <f t="shared" si="35"/>
        <v>262.7586</v>
      </c>
      <c r="M313" s="23">
        <f t="shared" si="29"/>
        <v>262.58999999999997</v>
      </c>
      <c r="O313" s="30">
        <f t="shared" si="30"/>
        <v>-20.636841144901666</v>
      </c>
      <c r="P313" s="31">
        <f t="shared" si="31"/>
        <v>-7.2863295941445236E-2</v>
      </c>
    </row>
    <row r="314" spans="1:16" x14ac:dyDescent="0.2">
      <c r="A314" s="2" t="s">
        <v>574</v>
      </c>
      <c r="B314" s="2" t="s">
        <v>575</v>
      </c>
      <c r="C314" s="9">
        <v>1285.75</v>
      </c>
      <c r="D314" s="9">
        <v>1285.78</v>
      </c>
      <c r="E314" s="9">
        <v>1285.8</v>
      </c>
      <c r="F314" s="43">
        <v>1286.48</v>
      </c>
      <c r="G314" s="43">
        <v>1286.57</v>
      </c>
      <c r="H314" s="13"/>
      <c r="I314" s="23">
        <f t="shared" si="32"/>
        <v>1475.5223298300536</v>
      </c>
      <c r="J314" s="23">
        <f t="shared" si="33"/>
        <v>1402.7826999489796</v>
      </c>
      <c r="K314" s="23">
        <f t="shared" si="34"/>
        <v>1359.4545656365883</v>
      </c>
      <c r="L314" s="23">
        <f t="shared" si="35"/>
        <v>1319.92848</v>
      </c>
      <c r="M314" s="23">
        <f t="shared" si="29"/>
        <v>1286.57</v>
      </c>
      <c r="O314" s="30">
        <f t="shared" si="30"/>
        <v>-188.95232983005371</v>
      </c>
      <c r="P314" s="31">
        <f t="shared" si="31"/>
        <v>-0.12805792634247473</v>
      </c>
    </row>
    <row r="315" spans="1:16" x14ac:dyDescent="0.2">
      <c r="A315" s="2" t="s">
        <v>576</v>
      </c>
      <c r="B315" s="2" t="s">
        <v>577</v>
      </c>
      <c r="C315" s="9">
        <v>280.85000000000002</v>
      </c>
      <c r="D315" s="9">
        <v>280.73</v>
      </c>
      <c r="E315" s="9">
        <v>283.33</v>
      </c>
      <c r="F315" s="43">
        <v>289.42</v>
      </c>
      <c r="G315" s="43">
        <v>287.73</v>
      </c>
      <c r="H315" s="13"/>
      <c r="I315" s="23">
        <f t="shared" si="32"/>
        <v>322.30250541144909</v>
      </c>
      <c r="J315" s="23">
        <f t="shared" si="33"/>
        <v>306.27571385204084</v>
      </c>
      <c r="K315" s="23">
        <f t="shared" si="34"/>
        <v>299.56001095179232</v>
      </c>
      <c r="L315" s="23">
        <f t="shared" si="35"/>
        <v>296.94492000000002</v>
      </c>
      <c r="M315" s="23">
        <f t="shared" si="29"/>
        <v>287.73</v>
      </c>
      <c r="O315" s="30">
        <f t="shared" si="30"/>
        <v>-34.572505411449072</v>
      </c>
      <c r="P315" s="31">
        <f t="shared" si="31"/>
        <v>-0.10726725616766167</v>
      </c>
    </row>
    <row r="316" spans="1:16" x14ac:dyDescent="0.2">
      <c r="A316" s="2" t="s">
        <v>578</v>
      </c>
      <c r="B316" s="2" t="s">
        <v>579</v>
      </c>
      <c r="C316" s="9">
        <v>83.81</v>
      </c>
      <c r="D316" s="9">
        <v>83.81</v>
      </c>
      <c r="E316" s="9">
        <v>86.93</v>
      </c>
      <c r="F316" s="43">
        <v>88.66</v>
      </c>
      <c r="G316" s="43">
        <v>90.42</v>
      </c>
      <c r="H316" s="13"/>
      <c r="I316" s="23">
        <f t="shared" si="32"/>
        <v>96.180071135957064</v>
      </c>
      <c r="J316" s="23">
        <f t="shared" si="33"/>
        <v>91.436496198979597</v>
      </c>
      <c r="K316" s="23">
        <f t="shared" si="34"/>
        <v>91.909616885043278</v>
      </c>
      <c r="L316" s="23">
        <f t="shared" si="35"/>
        <v>90.965159999999997</v>
      </c>
      <c r="M316" s="23">
        <f t="shared" si="29"/>
        <v>90.42</v>
      </c>
      <c r="O316" s="30">
        <f t="shared" si="30"/>
        <v>-5.7600711359570624</v>
      </c>
      <c r="P316" s="31">
        <f t="shared" si="31"/>
        <v>-5.9888405861280872E-2</v>
      </c>
    </row>
    <row r="317" spans="1:16" x14ac:dyDescent="0.2">
      <c r="A317" s="4" t="s">
        <v>580</v>
      </c>
      <c r="B317" s="4" t="s">
        <v>581</v>
      </c>
      <c r="C317" s="9">
        <v>1228.54</v>
      </c>
      <c r="D317" s="9">
        <v>1232.75</v>
      </c>
      <c r="E317" s="9">
        <v>1234.4000000000001</v>
      </c>
      <c r="F317" s="43">
        <v>1220.8</v>
      </c>
      <c r="G317" s="43">
        <v>1223.52</v>
      </c>
      <c r="H317" s="13"/>
      <c r="I317" s="23">
        <f t="shared" si="32"/>
        <v>1409.8683282826476</v>
      </c>
      <c r="J317" s="23">
        <f t="shared" si="33"/>
        <v>1344.9271052295919</v>
      </c>
      <c r="K317" s="23">
        <f t="shared" si="34"/>
        <v>1305.1102160692215</v>
      </c>
      <c r="L317" s="23">
        <f t="shared" si="35"/>
        <v>1252.5408</v>
      </c>
      <c r="M317" s="23">
        <f t="shared" si="29"/>
        <v>1223.52</v>
      </c>
      <c r="O317" s="30">
        <f t="shared" si="30"/>
        <v>-186.34832828264757</v>
      </c>
      <c r="P317" s="31">
        <f t="shared" si="31"/>
        <v>-0.13217427794100275</v>
      </c>
    </row>
    <row r="318" spans="1:16" x14ac:dyDescent="0.2">
      <c r="A318" s="2" t="s">
        <v>582</v>
      </c>
      <c r="B318" s="2" t="s">
        <v>583</v>
      </c>
      <c r="C318" s="9">
        <v>1157.81</v>
      </c>
      <c r="D318" s="9">
        <v>1157.73</v>
      </c>
      <c r="E318" s="9">
        <v>1157.77</v>
      </c>
      <c r="F318" s="43">
        <v>1180.71</v>
      </c>
      <c r="G318" s="43">
        <v>1178.81</v>
      </c>
      <c r="H318" s="13"/>
      <c r="I318" s="23">
        <f t="shared" si="32"/>
        <v>1328.6988206887299</v>
      </c>
      <c r="J318" s="23">
        <f t="shared" si="33"/>
        <v>1263.0804766071428</v>
      </c>
      <c r="K318" s="23">
        <f t="shared" si="34"/>
        <v>1224.0906147589617</v>
      </c>
      <c r="L318" s="23">
        <f t="shared" si="35"/>
        <v>1211.4084599999999</v>
      </c>
      <c r="M318" s="23">
        <f t="shared" si="29"/>
        <v>1178.81</v>
      </c>
      <c r="O318" s="30">
        <f t="shared" si="30"/>
        <v>-149.88882068872999</v>
      </c>
      <c r="P318" s="31">
        <f t="shared" si="31"/>
        <v>-0.11280872561551251</v>
      </c>
    </row>
    <row r="319" spans="1:16" x14ac:dyDescent="0.2">
      <c r="A319" s="2" t="s">
        <v>584</v>
      </c>
      <c r="B319" s="2" t="s">
        <v>585</v>
      </c>
      <c r="C319" s="9">
        <v>1190.03</v>
      </c>
      <c r="D319" s="9">
        <v>1189.6199999999999</v>
      </c>
      <c r="E319" s="9">
        <v>1189.93</v>
      </c>
      <c r="F319" s="43">
        <v>1189.6099999999999</v>
      </c>
      <c r="G319" s="43">
        <v>1189.48</v>
      </c>
      <c r="H319" s="13"/>
      <c r="I319" s="23">
        <f t="shared" si="32"/>
        <v>1365.6743831753129</v>
      </c>
      <c r="J319" s="23">
        <f t="shared" si="33"/>
        <v>1297.8723852551018</v>
      </c>
      <c r="K319" s="23">
        <f t="shared" si="34"/>
        <v>1258.0928381458591</v>
      </c>
      <c r="L319" s="23">
        <f t="shared" si="35"/>
        <v>1220.5398599999999</v>
      </c>
      <c r="M319" s="23">
        <f t="shared" si="29"/>
        <v>1189.48</v>
      </c>
      <c r="O319" s="30">
        <f t="shared" si="30"/>
        <v>-176.19438317531285</v>
      </c>
      <c r="P319" s="31">
        <f t="shared" si="31"/>
        <v>-0.12901639317978963</v>
      </c>
    </row>
    <row r="320" spans="1:16" x14ac:dyDescent="0.2">
      <c r="A320" s="2" t="s">
        <v>586</v>
      </c>
      <c r="B320" s="2" t="s">
        <v>587</v>
      </c>
      <c r="C320" s="9">
        <v>1027.3</v>
      </c>
      <c r="D320" s="9">
        <v>1027.3</v>
      </c>
      <c r="E320" s="9">
        <v>1027.3</v>
      </c>
      <c r="F320" s="43">
        <v>1027.3</v>
      </c>
      <c r="G320" s="43">
        <v>1027.3</v>
      </c>
      <c r="H320" s="13"/>
      <c r="I320" s="23">
        <f t="shared" si="32"/>
        <v>1178.9259882826475</v>
      </c>
      <c r="J320" s="23">
        <f t="shared" si="33"/>
        <v>1120.7816793367347</v>
      </c>
      <c r="K320" s="23">
        <f t="shared" si="34"/>
        <v>1086.1468932014834</v>
      </c>
      <c r="L320" s="23">
        <f t="shared" si="35"/>
        <v>1054.0098</v>
      </c>
      <c r="M320" s="23">
        <f t="shared" si="29"/>
        <v>1027.3</v>
      </c>
      <c r="O320" s="30">
        <f t="shared" si="30"/>
        <v>-151.62598828264754</v>
      </c>
      <c r="P320" s="31">
        <f t="shared" si="31"/>
        <v>-0.1286136617477765</v>
      </c>
    </row>
    <row r="321" spans="1:16" x14ac:dyDescent="0.2">
      <c r="A321" s="2" t="s">
        <v>588</v>
      </c>
      <c r="B321" s="2" t="s">
        <v>589</v>
      </c>
      <c r="C321" s="9">
        <v>194.92</v>
      </c>
      <c r="D321" s="9">
        <v>198.03</v>
      </c>
      <c r="E321" s="9">
        <v>197.97</v>
      </c>
      <c r="F321" s="43">
        <v>199.89</v>
      </c>
      <c r="G321" s="43">
        <v>203.12</v>
      </c>
      <c r="H321" s="13"/>
      <c r="I321" s="23">
        <f t="shared" si="32"/>
        <v>223.68952948121643</v>
      </c>
      <c r="J321" s="23">
        <f t="shared" si="33"/>
        <v>216.0502248214286</v>
      </c>
      <c r="K321" s="23">
        <f t="shared" si="34"/>
        <v>209.31032847960446</v>
      </c>
      <c r="L321" s="23">
        <f t="shared" si="35"/>
        <v>205.08713999999998</v>
      </c>
      <c r="M321" s="23">
        <f t="shared" si="29"/>
        <v>203.12</v>
      </c>
      <c r="O321" s="30">
        <f t="shared" si="30"/>
        <v>-20.569529481216421</v>
      </c>
      <c r="P321" s="31">
        <f t="shared" si="31"/>
        <v>-9.1955709902566893E-2</v>
      </c>
    </row>
    <row r="322" spans="1:16" x14ac:dyDescent="0.2">
      <c r="A322" s="2" t="s">
        <v>590</v>
      </c>
      <c r="B322" s="2" t="s">
        <v>591</v>
      </c>
      <c r="C322" s="9">
        <v>177.27</v>
      </c>
      <c r="D322" s="9">
        <v>180.88</v>
      </c>
      <c r="E322" s="9">
        <v>181.9</v>
      </c>
      <c r="F322" s="43">
        <v>194.01</v>
      </c>
      <c r="G322" s="43">
        <v>198.5</v>
      </c>
      <c r="H322" s="13"/>
      <c r="I322" s="23">
        <f t="shared" si="32"/>
        <v>203.43444947227192</v>
      </c>
      <c r="J322" s="23">
        <f t="shared" si="33"/>
        <v>197.33961857142859</v>
      </c>
      <c r="K322" s="23">
        <f t="shared" si="34"/>
        <v>192.31978961681088</v>
      </c>
      <c r="L322" s="23">
        <f t="shared" si="35"/>
        <v>199.05426</v>
      </c>
      <c r="M322" s="23">
        <f t="shared" si="29"/>
        <v>198.5</v>
      </c>
      <c r="O322" s="30">
        <f t="shared" si="30"/>
        <v>-4.9344494722719219</v>
      </c>
      <c r="P322" s="31">
        <f t="shared" si="31"/>
        <v>-2.4255722101504184E-2</v>
      </c>
    </row>
    <row r="323" spans="1:16" x14ac:dyDescent="0.2">
      <c r="A323" s="2" t="s">
        <v>592</v>
      </c>
      <c r="B323" s="2" t="s">
        <v>593</v>
      </c>
      <c r="C323" s="9">
        <v>167.35</v>
      </c>
      <c r="D323" s="9">
        <v>168.08</v>
      </c>
      <c r="E323" s="9">
        <v>168.08</v>
      </c>
      <c r="F323" s="43">
        <v>170.8</v>
      </c>
      <c r="G323" s="43">
        <v>170.65</v>
      </c>
      <c r="H323" s="13"/>
      <c r="I323" s="23">
        <f t="shared" si="32"/>
        <v>192.05029118962435</v>
      </c>
      <c r="J323" s="23">
        <f t="shared" si="33"/>
        <v>183.37485122448982</v>
      </c>
      <c r="K323" s="23">
        <f t="shared" si="34"/>
        <v>177.70813765142154</v>
      </c>
      <c r="L323" s="23">
        <f t="shared" si="35"/>
        <v>175.24080000000001</v>
      </c>
      <c r="M323" s="23">
        <f t="shared" si="29"/>
        <v>170.65</v>
      </c>
      <c r="O323" s="30">
        <f t="shared" si="30"/>
        <v>-21.40029118962434</v>
      </c>
      <c r="P323" s="31">
        <f t="shared" si="31"/>
        <v>-0.11143066254710531</v>
      </c>
    </row>
    <row r="324" spans="1:16" x14ac:dyDescent="0.2">
      <c r="A324" s="2" t="s">
        <v>594</v>
      </c>
      <c r="B324" s="2" t="s">
        <v>595</v>
      </c>
      <c r="C324" s="9">
        <v>1299.7</v>
      </c>
      <c r="D324" s="9">
        <v>1300.94</v>
      </c>
      <c r="E324" s="9">
        <v>1303.4000000000001</v>
      </c>
      <c r="F324" s="43">
        <v>1307.22</v>
      </c>
      <c r="G324" s="43">
        <v>1308.18</v>
      </c>
      <c r="H324" s="13"/>
      <c r="I324" s="23">
        <f t="shared" si="32"/>
        <v>1491.5313024150269</v>
      </c>
      <c r="J324" s="23">
        <f t="shared" si="33"/>
        <v>1419.3222212755104</v>
      </c>
      <c r="K324" s="23">
        <f t="shared" si="34"/>
        <v>1378.0627475896169</v>
      </c>
      <c r="L324" s="23">
        <f t="shared" si="35"/>
        <v>1341.2077199999999</v>
      </c>
      <c r="M324" s="23">
        <f t="shared" si="29"/>
        <v>1308.18</v>
      </c>
      <c r="O324" s="30">
        <f t="shared" si="30"/>
        <v>-183.35130241502679</v>
      </c>
      <c r="P324" s="31">
        <f t="shared" si="31"/>
        <v>-0.12292822961083809</v>
      </c>
    </row>
    <row r="325" spans="1:16" x14ac:dyDescent="0.2">
      <c r="A325" s="2" t="s">
        <v>596</v>
      </c>
      <c r="B325" s="2" t="s">
        <v>597</v>
      </c>
      <c r="C325" s="9">
        <v>173.33</v>
      </c>
      <c r="D325" s="9">
        <v>174.87</v>
      </c>
      <c r="E325" s="9">
        <v>179.49</v>
      </c>
      <c r="F325" s="43">
        <v>186.3</v>
      </c>
      <c r="G325" s="43">
        <v>189.45</v>
      </c>
      <c r="H325" s="13"/>
      <c r="I325" s="23">
        <f t="shared" si="32"/>
        <v>198.91291886404295</v>
      </c>
      <c r="J325" s="23">
        <f t="shared" si="33"/>
        <v>190.78272390306125</v>
      </c>
      <c r="K325" s="23">
        <f t="shared" si="34"/>
        <v>189.77173742892461</v>
      </c>
      <c r="L325" s="23">
        <f t="shared" si="35"/>
        <v>191.14380000000003</v>
      </c>
      <c r="M325" s="23">
        <f t="shared" si="29"/>
        <v>189.45</v>
      </c>
      <c r="O325" s="30">
        <f t="shared" si="30"/>
        <v>-9.4629188640429618</v>
      </c>
      <c r="P325" s="31">
        <f t="shared" si="31"/>
        <v>-4.7573173819398178E-2</v>
      </c>
    </row>
    <row r="326" spans="1:16" x14ac:dyDescent="0.2">
      <c r="A326" s="2" t="s">
        <v>598</v>
      </c>
      <c r="B326" s="2" t="s">
        <v>599</v>
      </c>
      <c r="C326" s="9">
        <v>184.38</v>
      </c>
      <c r="D326" s="9">
        <v>185.07</v>
      </c>
      <c r="E326" s="9">
        <v>185.79</v>
      </c>
      <c r="F326" s="43">
        <v>186.2</v>
      </c>
      <c r="G326" s="43">
        <v>186.74</v>
      </c>
      <c r="H326" s="13"/>
      <c r="I326" s="23">
        <f t="shared" si="32"/>
        <v>211.59386130590337</v>
      </c>
      <c r="J326" s="23">
        <f t="shared" si="33"/>
        <v>201.91089788265305</v>
      </c>
      <c r="K326" s="23">
        <f t="shared" si="34"/>
        <v>196.43262074165636</v>
      </c>
      <c r="L326" s="23">
        <f t="shared" si="35"/>
        <v>191.0412</v>
      </c>
      <c r="M326" s="23">
        <f t="shared" si="29"/>
        <v>186.74</v>
      </c>
      <c r="O326" s="30">
        <f t="shared" si="30"/>
        <v>-24.853861305903365</v>
      </c>
      <c r="P326" s="31">
        <f t="shared" si="31"/>
        <v>-0.11746021908438964</v>
      </c>
    </row>
    <row r="327" spans="1:16" x14ac:dyDescent="0.2">
      <c r="A327" s="2" t="s">
        <v>600</v>
      </c>
      <c r="B327" s="2" t="s">
        <v>601</v>
      </c>
      <c r="C327" s="9">
        <v>163.80000000000001</v>
      </c>
      <c r="D327" s="9">
        <v>163.46</v>
      </c>
      <c r="E327" s="9">
        <v>164.34</v>
      </c>
      <c r="F327" s="43">
        <v>170.26</v>
      </c>
      <c r="G327" s="43">
        <v>171.07</v>
      </c>
      <c r="H327" s="13"/>
      <c r="I327" s="23">
        <f t="shared" si="32"/>
        <v>187.97632325581398</v>
      </c>
      <c r="J327" s="23">
        <f t="shared" si="33"/>
        <v>178.3344430102041</v>
      </c>
      <c r="K327" s="23">
        <f t="shared" si="34"/>
        <v>173.75389898640296</v>
      </c>
      <c r="L327" s="23">
        <f t="shared" si="35"/>
        <v>174.68675999999999</v>
      </c>
      <c r="M327" s="23">
        <f t="shared" si="29"/>
        <v>171.07</v>
      </c>
      <c r="O327" s="30">
        <f t="shared" si="30"/>
        <v>-16.906323255813987</v>
      </c>
      <c r="P327" s="31">
        <f t="shared" si="31"/>
        <v>-8.9938578236826355E-2</v>
      </c>
    </row>
    <row r="328" spans="1:16" x14ac:dyDescent="0.2">
      <c r="A328" s="2" t="s">
        <v>602</v>
      </c>
      <c r="B328" s="2" t="s">
        <v>603</v>
      </c>
      <c r="C328" s="9">
        <v>199.36</v>
      </c>
      <c r="D328" s="9">
        <v>201.41</v>
      </c>
      <c r="E328" s="9">
        <v>204.15</v>
      </c>
      <c r="F328" s="43">
        <v>205.39</v>
      </c>
      <c r="G328" s="43">
        <v>206.25</v>
      </c>
      <c r="H328" s="13"/>
      <c r="I328" s="23">
        <f t="shared" si="32"/>
        <v>228.78485838998211</v>
      </c>
      <c r="J328" s="23">
        <f t="shared" si="33"/>
        <v>219.73779619897959</v>
      </c>
      <c r="K328" s="23">
        <f t="shared" si="34"/>
        <v>215.84433782447468</v>
      </c>
      <c r="L328" s="23">
        <f t="shared" si="35"/>
        <v>210.73014000000001</v>
      </c>
      <c r="M328" s="23">
        <f t="shared" si="29"/>
        <v>206.25</v>
      </c>
      <c r="O328" s="30">
        <f t="shared" si="30"/>
        <v>-22.534858389982105</v>
      </c>
      <c r="P328" s="31">
        <f t="shared" si="31"/>
        <v>-9.8498032381013761E-2</v>
      </c>
    </row>
    <row r="329" spans="1:16" x14ac:dyDescent="0.2">
      <c r="A329" s="2" t="s">
        <v>604</v>
      </c>
      <c r="B329" s="2" t="s">
        <v>605</v>
      </c>
      <c r="C329" s="9">
        <v>191.72</v>
      </c>
      <c r="D329" s="9">
        <v>192.05</v>
      </c>
      <c r="E329" s="9">
        <v>192.79</v>
      </c>
      <c r="F329" s="43">
        <v>194.99</v>
      </c>
      <c r="G329" s="43">
        <v>196.4</v>
      </c>
      <c r="H329" s="13"/>
      <c r="I329" s="23">
        <f t="shared" si="32"/>
        <v>220.01722035778175</v>
      </c>
      <c r="J329" s="23">
        <f t="shared" si="33"/>
        <v>209.52606007653065</v>
      </c>
      <c r="K329" s="23">
        <f t="shared" si="34"/>
        <v>203.83360220024721</v>
      </c>
      <c r="L329" s="23">
        <f t="shared" si="35"/>
        <v>200.05974000000003</v>
      </c>
      <c r="M329" s="23">
        <f t="shared" si="29"/>
        <v>196.4</v>
      </c>
      <c r="O329" s="30">
        <f t="shared" si="30"/>
        <v>-23.617220357781747</v>
      </c>
      <c r="P329" s="31">
        <f t="shared" si="31"/>
        <v>-0.10734259945369969</v>
      </c>
    </row>
    <row r="330" spans="1:16" x14ac:dyDescent="0.2">
      <c r="A330" s="2" t="s">
        <v>606</v>
      </c>
      <c r="B330" s="2" t="s">
        <v>607</v>
      </c>
      <c r="C330" s="9">
        <v>226.96</v>
      </c>
      <c r="D330" s="9">
        <v>227.73</v>
      </c>
      <c r="E330" s="9">
        <v>231.36</v>
      </c>
      <c r="F330" s="43">
        <v>238.67</v>
      </c>
      <c r="G330" s="43">
        <v>239.86</v>
      </c>
      <c r="H330" s="13"/>
      <c r="I330" s="23">
        <f t="shared" si="32"/>
        <v>260.45852457960643</v>
      </c>
      <c r="J330" s="23">
        <f t="shared" si="33"/>
        <v>248.45284905612246</v>
      </c>
      <c r="K330" s="23">
        <f t="shared" si="34"/>
        <v>244.61301003708286</v>
      </c>
      <c r="L330" s="23">
        <f t="shared" si="35"/>
        <v>244.87541999999999</v>
      </c>
      <c r="M330" s="23">
        <f t="shared" si="29"/>
        <v>239.86</v>
      </c>
      <c r="O330" s="30">
        <f t="shared" si="30"/>
        <v>-20.598524579606419</v>
      </c>
      <c r="P330" s="31">
        <f t="shared" si="31"/>
        <v>-7.9085622606722153E-2</v>
      </c>
    </row>
    <row r="331" spans="1:16" x14ac:dyDescent="0.2">
      <c r="A331" s="2" t="s">
        <v>608</v>
      </c>
      <c r="B331" s="2" t="s">
        <v>609</v>
      </c>
      <c r="C331" s="9">
        <v>191.39</v>
      </c>
      <c r="D331" s="9">
        <v>191.97</v>
      </c>
      <c r="E331" s="9">
        <v>191.43</v>
      </c>
      <c r="F331" s="43">
        <v>191.23</v>
      </c>
      <c r="G331" s="43">
        <v>189.84</v>
      </c>
      <c r="H331" s="13"/>
      <c r="I331" s="23">
        <f t="shared" si="32"/>
        <v>219.63851347942756</v>
      </c>
      <c r="J331" s="23">
        <f t="shared" si="33"/>
        <v>209.43878028061226</v>
      </c>
      <c r="K331" s="23">
        <f t="shared" si="34"/>
        <v>202.39569723114957</v>
      </c>
      <c r="L331" s="23">
        <f t="shared" si="35"/>
        <v>196.20197999999999</v>
      </c>
      <c r="M331" s="23">
        <f t="shared" si="29"/>
        <v>189.84</v>
      </c>
      <c r="O331" s="30">
        <f t="shared" si="30"/>
        <v>-29.798513479427555</v>
      </c>
      <c r="P331" s="31">
        <f t="shared" si="31"/>
        <v>-0.13567071187730759</v>
      </c>
    </row>
    <row r="332" spans="1:16" x14ac:dyDescent="0.2">
      <c r="A332" s="2" t="s">
        <v>610</v>
      </c>
      <c r="B332" s="2" t="s">
        <v>611</v>
      </c>
      <c r="C332" s="9">
        <v>209.72</v>
      </c>
      <c r="D332" s="9">
        <v>209.76</v>
      </c>
      <c r="E332" s="9">
        <v>214.73</v>
      </c>
      <c r="F332" s="43">
        <v>215.28</v>
      </c>
      <c r="G332" s="43">
        <v>215.93</v>
      </c>
      <c r="H332" s="13"/>
      <c r="I332" s="23">
        <f t="shared" si="32"/>
        <v>240.67395917710195</v>
      </c>
      <c r="J332" s="23">
        <f t="shared" si="33"/>
        <v>228.84762489795918</v>
      </c>
      <c r="K332" s="23">
        <f t="shared" si="34"/>
        <v>227.03039265760196</v>
      </c>
      <c r="L332" s="23">
        <f t="shared" si="35"/>
        <v>220.87727999999998</v>
      </c>
      <c r="M332" s="23">
        <f t="shared" si="29"/>
        <v>215.93</v>
      </c>
      <c r="O332" s="30">
        <f t="shared" si="30"/>
        <v>-24.743959177101942</v>
      </c>
      <c r="P332" s="31">
        <f t="shared" si="31"/>
        <v>-0.10281111949836622</v>
      </c>
    </row>
    <row r="333" spans="1:16" x14ac:dyDescent="0.2">
      <c r="A333" s="2" t="s">
        <v>612</v>
      </c>
      <c r="B333" s="2" t="s">
        <v>613</v>
      </c>
      <c r="C333" s="9">
        <v>211.05</v>
      </c>
      <c r="D333" s="9">
        <v>214.03</v>
      </c>
      <c r="E333" s="9">
        <v>216.64</v>
      </c>
      <c r="F333" s="43">
        <v>219.92</v>
      </c>
      <c r="G333" s="43">
        <v>222.63</v>
      </c>
      <c r="H333" s="13"/>
      <c r="I333" s="23">
        <f t="shared" si="32"/>
        <v>242.20026265652953</v>
      </c>
      <c r="J333" s="23">
        <f t="shared" si="33"/>
        <v>233.50618400510203</v>
      </c>
      <c r="K333" s="23">
        <f t="shared" si="34"/>
        <v>229.04980331273177</v>
      </c>
      <c r="L333" s="23">
        <f t="shared" si="35"/>
        <v>225.63791999999998</v>
      </c>
      <c r="M333" s="23">
        <f t="shared" si="29"/>
        <v>222.63</v>
      </c>
      <c r="O333" s="30">
        <f t="shared" si="30"/>
        <v>-19.570262656529536</v>
      </c>
      <c r="P333" s="31">
        <f t="shared" si="31"/>
        <v>-8.0801987751279336E-2</v>
      </c>
    </row>
    <row r="334" spans="1:16" x14ac:dyDescent="0.2">
      <c r="A334" s="2" t="s">
        <v>614</v>
      </c>
      <c r="B334" s="2" t="s">
        <v>615</v>
      </c>
      <c r="C334" s="9">
        <v>143.94999999999999</v>
      </c>
      <c r="D334" s="9">
        <v>144.28</v>
      </c>
      <c r="E334" s="9">
        <v>144.86000000000001</v>
      </c>
      <c r="F334" s="43">
        <v>144.91999999999999</v>
      </c>
      <c r="G334" s="43">
        <v>143.72999999999999</v>
      </c>
      <c r="H334" s="13"/>
      <c r="I334" s="23">
        <f t="shared" si="32"/>
        <v>165.19653072450805</v>
      </c>
      <c r="J334" s="23">
        <f t="shared" si="33"/>
        <v>157.40911193877551</v>
      </c>
      <c r="K334" s="23">
        <f t="shared" si="34"/>
        <v>153.15802487021014</v>
      </c>
      <c r="L334" s="23">
        <f t="shared" si="35"/>
        <v>148.68791999999999</v>
      </c>
      <c r="M334" s="23">
        <f t="shared" si="29"/>
        <v>143.72999999999999</v>
      </c>
      <c r="O334" s="30">
        <f t="shared" si="30"/>
        <v>-21.466530724508061</v>
      </c>
      <c r="P334" s="31">
        <f t="shared" si="31"/>
        <v>-0.12994540884340347</v>
      </c>
    </row>
    <row r="335" spans="1:16" x14ac:dyDescent="0.2">
      <c r="A335" s="2" t="s">
        <v>616</v>
      </c>
      <c r="B335" s="2" t="s">
        <v>617</v>
      </c>
      <c r="C335" s="9">
        <v>1291.53</v>
      </c>
      <c r="D335" s="9">
        <v>1291.53</v>
      </c>
      <c r="E335" s="9">
        <v>1291.53</v>
      </c>
      <c r="F335" s="43">
        <v>1291.53</v>
      </c>
      <c r="G335" s="43">
        <v>1291.53</v>
      </c>
      <c r="H335" s="13"/>
      <c r="I335" s="23">
        <f t="shared" si="32"/>
        <v>1482.1554381842577</v>
      </c>
      <c r="J335" s="23">
        <f t="shared" si="33"/>
        <v>1409.0559352806124</v>
      </c>
      <c r="K335" s="23">
        <f t="shared" si="34"/>
        <v>1365.5127976019778</v>
      </c>
      <c r="L335" s="23">
        <f t="shared" si="35"/>
        <v>1325.10978</v>
      </c>
      <c r="M335" s="23">
        <f t="shared" si="29"/>
        <v>1291.53</v>
      </c>
      <c r="O335" s="30">
        <f t="shared" si="30"/>
        <v>-190.62543818425775</v>
      </c>
      <c r="P335" s="31">
        <f t="shared" si="31"/>
        <v>-0.12861366174777661</v>
      </c>
    </row>
    <row r="336" spans="1:16" x14ac:dyDescent="0.2">
      <c r="A336" s="2" t="s">
        <v>618</v>
      </c>
      <c r="B336" s="2" t="s">
        <v>619</v>
      </c>
      <c r="C336" s="9">
        <v>60.17</v>
      </c>
      <c r="D336" s="9">
        <v>60.17</v>
      </c>
      <c r="E336" s="9">
        <v>62.54</v>
      </c>
      <c r="F336" s="43">
        <v>63.78</v>
      </c>
      <c r="G336" s="43">
        <v>65.040000000000006</v>
      </c>
      <c r="H336" s="13"/>
      <c r="I336" s="23">
        <f t="shared" si="32"/>
        <v>69.050887486583193</v>
      </c>
      <c r="J336" s="23">
        <f t="shared" si="33"/>
        <v>65.645316505102045</v>
      </c>
      <c r="K336" s="23">
        <f t="shared" si="34"/>
        <v>66.122482917181713</v>
      </c>
      <c r="L336" s="23">
        <f t="shared" si="35"/>
        <v>65.438280000000006</v>
      </c>
      <c r="M336" s="23">
        <f t="shared" si="29"/>
        <v>65.040000000000006</v>
      </c>
      <c r="O336" s="30">
        <f t="shared" si="30"/>
        <v>-4.0108874865831865</v>
      </c>
      <c r="P336" s="31">
        <f t="shared" si="31"/>
        <v>-5.8085965764922497E-2</v>
      </c>
    </row>
    <row r="337" spans="1:16" x14ac:dyDescent="0.2">
      <c r="A337" s="2" t="s">
        <v>838</v>
      </c>
      <c r="B337" s="2" t="s">
        <v>620</v>
      </c>
      <c r="C337" s="9">
        <v>132.33000000000001</v>
      </c>
      <c r="D337" s="9">
        <v>132.33000000000001</v>
      </c>
      <c r="E337" s="9">
        <v>137.55000000000001</v>
      </c>
      <c r="F337" s="43">
        <v>142.55000000000001</v>
      </c>
      <c r="G337" s="43">
        <v>145.33000000000001</v>
      </c>
      <c r="H337" s="13"/>
      <c r="I337" s="23">
        <f t="shared" si="32"/>
        <v>151.86145822003579</v>
      </c>
      <c r="J337" s="23">
        <f t="shared" si="33"/>
        <v>144.3716924234694</v>
      </c>
      <c r="K337" s="23">
        <f t="shared" si="34"/>
        <v>145.42928566131027</v>
      </c>
      <c r="L337" s="23">
        <f t="shared" si="35"/>
        <v>146.25630000000001</v>
      </c>
      <c r="M337" s="23">
        <f t="shared" ref="M337:M400" si="36">G337*$M$6/M$6</f>
        <v>145.33000000000001</v>
      </c>
      <c r="O337" s="30">
        <f t="shared" ref="O337:O400" si="37">M337-I337</f>
        <v>-6.5314582200357734</v>
      </c>
      <c r="P337" s="31">
        <f t="shared" ref="P337:P400" si="38">O337/I337</f>
        <v>-4.3009321104846655E-2</v>
      </c>
    </row>
    <row r="338" spans="1:16" x14ac:dyDescent="0.2">
      <c r="A338" s="2" t="s">
        <v>621</v>
      </c>
      <c r="B338" s="2" t="s">
        <v>622</v>
      </c>
      <c r="C338" s="9">
        <v>1239.21</v>
      </c>
      <c r="D338" s="9">
        <v>1239.21</v>
      </c>
      <c r="E338" s="9">
        <v>1239.21</v>
      </c>
      <c r="F338" s="43">
        <v>1262.79</v>
      </c>
      <c r="G338" s="43">
        <v>1287.9000000000001</v>
      </c>
      <c r="H338" s="13"/>
      <c r="I338" s="23">
        <f t="shared" si="32"/>
        <v>1422.1131840161004</v>
      </c>
      <c r="J338" s="23">
        <f t="shared" si="33"/>
        <v>1351.9749487500001</v>
      </c>
      <c r="K338" s="23">
        <f t="shared" si="34"/>
        <v>1310.1957476143389</v>
      </c>
      <c r="L338" s="23">
        <f t="shared" si="35"/>
        <v>1295.6225400000001</v>
      </c>
      <c r="M338" s="23">
        <f t="shared" si="36"/>
        <v>1287.9000000000001</v>
      </c>
      <c r="O338" s="30">
        <f t="shared" si="37"/>
        <v>-134.21318401610029</v>
      </c>
      <c r="P338" s="31">
        <f t="shared" si="38"/>
        <v>-9.4375880573075957E-2</v>
      </c>
    </row>
    <row r="339" spans="1:16" x14ac:dyDescent="0.2">
      <c r="A339" s="2" t="s">
        <v>623</v>
      </c>
      <c r="B339" s="2" t="s">
        <v>624</v>
      </c>
      <c r="C339" s="9">
        <v>1121.1500000000001</v>
      </c>
      <c r="D339" s="9">
        <v>1121.1400000000001</v>
      </c>
      <c r="E339" s="9">
        <v>1121.23</v>
      </c>
      <c r="F339" s="43">
        <v>1143.51</v>
      </c>
      <c r="G339" s="43">
        <v>1143.05</v>
      </c>
      <c r="H339" s="13"/>
      <c r="I339" s="23">
        <f t="shared" si="32"/>
        <v>1286.6279292933814</v>
      </c>
      <c r="J339" s="23">
        <f t="shared" si="33"/>
        <v>1223.1608799489798</v>
      </c>
      <c r="K339" s="23">
        <f t="shared" si="34"/>
        <v>1185.4574915451174</v>
      </c>
      <c r="L339" s="23">
        <f t="shared" si="35"/>
        <v>1173.24126</v>
      </c>
      <c r="M339" s="23">
        <f t="shared" si="36"/>
        <v>1143.05</v>
      </c>
      <c r="O339" s="30">
        <f t="shared" si="37"/>
        <v>-143.57792929338143</v>
      </c>
      <c r="P339" s="31">
        <f t="shared" si="38"/>
        <v>-0.11159242390473734</v>
      </c>
    </row>
    <row r="340" spans="1:16" x14ac:dyDescent="0.2">
      <c r="A340" s="2" t="s">
        <v>625</v>
      </c>
      <c r="B340" s="2" t="s">
        <v>626</v>
      </c>
      <c r="C340" s="9">
        <v>912.14</v>
      </c>
      <c r="D340" s="9">
        <v>912.14</v>
      </c>
      <c r="E340" s="9">
        <v>912.14</v>
      </c>
      <c r="F340" s="43">
        <v>912.14</v>
      </c>
      <c r="G340" s="43">
        <v>912.14</v>
      </c>
      <c r="H340" s="13"/>
      <c r="I340" s="23">
        <f t="shared" si="32"/>
        <v>1046.768763703041</v>
      </c>
      <c r="J340" s="23">
        <f t="shared" si="33"/>
        <v>995.14241311224487</v>
      </c>
      <c r="K340" s="23">
        <f t="shared" si="34"/>
        <v>964.39017537700863</v>
      </c>
      <c r="L340" s="23">
        <f t="shared" si="35"/>
        <v>935.85563999999999</v>
      </c>
      <c r="M340" s="23">
        <f t="shared" si="36"/>
        <v>912.14</v>
      </c>
      <c r="O340" s="30">
        <f t="shared" si="37"/>
        <v>-134.62876370304105</v>
      </c>
      <c r="P340" s="31">
        <f t="shared" si="38"/>
        <v>-0.12861366174777644</v>
      </c>
    </row>
    <row r="341" spans="1:16" x14ac:dyDescent="0.2">
      <c r="A341" s="2" t="s">
        <v>627</v>
      </c>
      <c r="B341" s="2" t="s">
        <v>628</v>
      </c>
      <c r="C341" s="9">
        <v>167.3</v>
      </c>
      <c r="D341" s="9">
        <v>167.3</v>
      </c>
      <c r="E341" s="9">
        <v>172.22</v>
      </c>
      <c r="F341" s="43">
        <v>175.56</v>
      </c>
      <c r="G341" s="43">
        <v>178.97</v>
      </c>
      <c r="H341" s="13"/>
      <c r="I341" s="23">
        <f t="shared" si="32"/>
        <v>191.99291135957068</v>
      </c>
      <c r="J341" s="23">
        <f t="shared" si="33"/>
        <v>182.52387321428574</v>
      </c>
      <c r="K341" s="23">
        <f t="shared" si="34"/>
        <v>182.08528954264526</v>
      </c>
      <c r="L341" s="23">
        <f t="shared" si="35"/>
        <v>180.12456</v>
      </c>
      <c r="M341" s="23">
        <f t="shared" si="36"/>
        <v>178.97</v>
      </c>
      <c r="O341" s="30">
        <f t="shared" si="37"/>
        <v>-13.022911359570685</v>
      </c>
      <c r="P341" s="31">
        <f t="shared" si="38"/>
        <v>-6.7830167621037551E-2</v>
      </c>
    </row>
    <row r="342" spans="1:16" x14ac:dyDescent="0.2">
      <c r="A342" s="2" t="s">
        <v>629</v>
      </c>
      <c r="B342" s="2" t="s">
        <v>630</v>
      </c>
      <c r="C342" s="9">
        <v>206.78</v>
      </c>
      <c r="D342" s="9">
        <v>204.91</v>
      </c>
      <c r="E342" s="9">
        <v>205.48</v>
      </c>
      <c r="F342" s="43">
        <v>206.8</v>
      </c>
      <c r="G342" s="43">
        <v>206.97</v>
      </c>
      <c r="H342" s="13"/>
      <c r="I342" s="23">
        <f t="shared" si="32"/>
        <v>237.30002516994634</v>
      </c>
      <c r="J342" s="23">
        <f t="shared" si="33"/>
        <v>223.55628727040818</v>
      </c>
      <c r="K342" s="23">
        <f t="shared" si="34"/>
        <v>217.2505243016069</v>
      </c>
      <c r="L342" s="23">
        <f t="shared" si="35"/>
        <v>212.17679999999999</v>
      </c>
      <c r="M342" s="23">
        <f t="shared" si="36"/>
        <v>206.97</v>
      </c>
      <c r="O342" s="30">
        <f t="shared" si="37"/>
        <v>-30.330025169946339</v>
      </c>
      <c r="P342" s="31">
        <f t="shared" si="38"/>
        <v>-0.12781298758070081</v>
      </c>
    </row>
    <row r="343" spans="1:16" x14ac:dyDescent="0.2">
      <c r="A343" s="2" t="s">
        <v>631</v>
      </c>
      <c r="B343" s="2" t="s">
        <v>632</v>
      </c>
      <c r="C343" s="9">
        <v>213.51</v>
      </c>
      <c r="D343" s="9">
        <v>217.98</v>
      </c>
      <c r="E343" s="9">
        <v>218.86</v>
      </c>
      <c r="F343" s="43">
        <v>218.3</v>
      </c>
      <c r="G343" s="43">
        <v>220.93</v>
      </c>
      <c r="H343" s="13"/>
      <c r="I343" s="23">
        <f t="shared" si="32"/>
        <v>245.02335029516993</v>
      </c>
      <c r="J343" s="23">
        <f t="shared" si="33"/>
        <v>237.81562392857143</v>
      </c>
      <c r="K343" s="23">
        <f t="shared" si="34"/>
        <v>231.39697171817062</v>
      </c>
      <c r="L343" s="23">
        <f t="shared" si="35"/>
        <v>223.97580000000002</v>
      </c>
      <c r="M343" s="23">
        <f t="shared" si="36"/>
        <v>220.93</v>
      </c>
      <c r="O343" s="30">
        <f t="shared" si="37"/>
        <v>-24.093350295169927</v>
      </c>
      <c r="P343" s="31">
        <f t="shared" si="38"/>
        <v>-9.8330833637470152E-2</v>
      </c>
    </row>
    <row r="344" spans="1:16" x14ac:dyDescent="0.2">
      <c r="A344" s="2" t="s">
        <v>633</v>
      </c>
      <c r="B344" s="2" t="s">
        <v>634</v>
      </c>
      <c r="C344" s="9">
        <v>1154.8499999999999</v>
      </c>
      <c r="D344" s="9">
        <v>1154.8499999999999</v>
      </c>
      <c r="E344" s="9">
        <v>1177.8699999999999</v>
      </c>
      <c r="F344" s="43">
        <v>1172.17</v>
      </c>
      <c r="G344" s="43">
        <v>1195.5999999999999</v>
      </c>
      <c r="H344" s="13"/>
      <c r="I344" s="23">
        <f t="shared" si="32"/>
        <v>1325.3019347495526</v>
      </c>
      <c r="J344" s="23">
        <f t="shared" si="33"/>
        <v>1259.9384039540817</v>
      </c>
      <c r="K344" s="23">
        <f t="shared" si="34"/>
        <v>1245.3420043757726</v>
      </c>
      <c r="L344" s="23">
        <f t="shared" si="35"/>
        <v>1202.64642</v>
      </c>
      <c r="M344" s="23">
        <f t="shared" si="36"/>
        <v>1195.5999999999999</v>
      </c>
      <c r="O344" s="30">
        <f t="shared" si="37"/>
        <v>-129.70193474955272</v>
      </c>
      <c r="P344" s="31">
        <f t="shared" si="38"/>
        <v>-9.7865951409829482E-2</v>
      </c>
    </row>
    <row r="345" spans="1:16" x14ac:dyDescent="0.2">
      <c r="A345" s="2" t="s">
        <v>635</v>
      </c>
      <c r="B345" s="2" t="s">
        <v>636</v>
      </c>
      <c r="C345" s="9">
        <v>166.28</v>
      </c>
      <c r="D345" s="9">
        <v>166.64</v>
      </c>
      <c r="E345" s="9">
        <v>165.96</v>
      </c>
      <c r="F345" s="43">
        <v>166.37</v>
      </c>
      <c r="G345" s="43">
        <v>163.6</v>
      </c>
      <c r="H345" s="13"/>
      <c r="I345" s="23">
        <f t="shared" si="32"/>
        <v>190.82236282647585</v>
      </c>
      <c r="J345" s="23">
        <f t="shared" si="33"/>
        <v>181.80381489795917</v>
      </c>
      <c r="K345" s="23">
        <f t="shared" si="34"/>
        <v>175.46669755253401</v>
      </c>
      <c r="L345" s="23">
        <f t="shared" si="35"/>
        <v>170.69562000000002</v>
      </c>
      <c r="M345" s="23">
        <f t="shared" si="36"/>
        <v>163.6</v>
      </c>
      <c r="O345" s="30">
        <f t="shared" si="37"/>
        <v>-27.222362826475859</v>
      </c>
      <c r="P345" s="31">
        <f t="shared" si="38"/>
        <v>-0.14265813725003756</v>
      </c>
    </row>
    <row r="346" spans="1:16" x14ac:dyDescent="0.2">
      <c r="A346" s="2" t="s">
        <v>637</v>
      </c>
      <c r="B346" s="2" t="s">
        <v>638</v>
      </c>
      <c r="C346" s="9">
        <v>1028.81</v>
      </c>
      <c r="D346" s="9">
        <v>1028.81</v>
      </c>
      <c r="E346" s="9">
        <v>1028.81</v>
      </c>
      <c r="F346" s="43">
        <v>1027.25</v>
      </c>
      <c r="G346" s="43">
        <v>1027.25</v>
      </c>
      <c r="H346" s="13"/>
      <c r="I346" s="23">
        <f t="shared" si="32"/>
        <v>1180.6588591502682</v>
      </c>
      <c r="J346" s="23">
        <f t="shared" si="33"/>
        <v>1122.4290854846938</v>
      </c>
      <c r="K346" s="23">
        <f t="shared" si="34"/>
        <v>1087.7433906304079</v>
      </c>
      <c r="L346" s="23">
        <f t="shared" si="35"/>
        <v>1053.9585</v>
      </c>
      <c r="M346" s="23">
        <f t="shared" si="36"/>
        <v>1027.25</v>
      </c>
      <c r="O346" s="30">
        <f t="shared" si="37"/>
        <v>-153.4088591502682</v>
      </c>
      <c r="P346" s="31">
        <f t="shared" si="38"/>
        <v>-0.12993495789349183</v>
      </c>
    </row>
    <row r="347" spans="1:16" x14ac:dyDescent="0.2">
      <c r="A347" s="2" t="s">
        <v>639</v>
      </c>
      <c r="B347" s="2" t="s">
        <v>640</v>
      </c>
      <c r="C347" s="9">
        <v>67.64</v>
      </c>
      <c r="D347" s="9">
        <v>67.64</v>
      </c>
      <c r="E347" s="9">
        <v>67.64</v>
      </c>
      <c r="F347" s="43">
        <v>67.64</v>
      </c>
      <c r="G347" s="43">
        <v>67.64</v>
      </c>
      <c r="H347" s="13"/>
      <c r="I347" s="23">
        <f t="shared" si="32"/>
        <v>77.623434096601073</v>
      </c>
      <c r="J347" s="23">
        <f t="shared" si="33"/>
        <v>73.795067448979594</v>
      </c>
      <c r="K347" s="23">
        <f t="shared" si="34"/>
        <v>71.514626551297894</v>
      </c>
      <c r="L347" s="23">
        <f t="shared" si="35"/>
        <v>69.39864</v>
      </c>
      <c r="M347" s="23">
        <f t="shared" si="36"/>
        <v>67.64</v>
      </c>
      <c r="O347" s="30">
        <f t="shared" si="37"/>
        <v>-9.9834340966010728</v>
      </c>
      <c r="P347" s="31">
        <f t="shared" si="38"/>
        <v>-0.12861366174777653</v>
      </c>
    </row>
    <row r="348" spans="1:16" x14ac:dyDescent="0.2">
      <c r="A348" s="2" t="s">
        <v>641</v>
      </c>
      <c r="B348" s="2" t="s">
        <v>642</v>
      </c>
      <c r="C348" s="9">
        <v>180.67</v>
      </c>
      <c r="D348" s="9">
        <v>180.29</v>
      </c>
      <c r="E348" s="9">
        <v>181.05</v>
      </c>
      <c r="F348" s="43">
        <v>183.06</v>
      </c>
      <c r="G348" s="43">
        <v>183.03</v>
      </c>
      <c r="H348" s="13"/>
      <c r="I348" s="23">
        <f t="shared" si="32"/>
        <v>207.33627791592127</v>
      </c>
      <c r="J348" s="23">
        <f t="shared" si="33"/>
        <v>196.6959300765306</v>
      </c>
      <c r="K348" s="23">
        <f t="shared" si="34"/>
        <v>191.42109901112485</v>
      </c>
      <c r="L348" s="23">
        <f t="shared" si="35"/>
        <v>187.81956</v>
      </c>
      <c r="M348" s="23">
        <f t="shared" si="36"/>
        <v>183.03</v>
      </c>
      <c r="O348" s="30">
        <f t="shared" si="37"/>
        <v>-24.306277915921271</v>
      </c>
      <c r="P348" s="31">
        <f t="shared" si="38"/>
        <v>-0.1172311867476367</v>
      </c>
    </row>
    <row r="349" spans="1:16" x14ac:dyDescent="0.2">
      <c r="A349" s="2" t="s">
        <v>839</v>
      </c>
      <c r="B349" s="2" t="s">
        <v>643</v>
      </c>
      <c r="C349" s="9">
        <v>177.61</v>
      </c>
      <c r="D349" s="9">
        <v>177.61</v>
      </c>
      <c r="E349" s="9">
        <v>177.61</v>
      </c>
      <c r="F349" s="43">
        <v>177.61</v>
      </c>
      <c r="G349" s="43">
        <v>177.61</v>
      </c>
      <c r="H349" s="13"/>
      <c r="I349" s="23">
        <f t="shared" si="32"/>
        <v>203.82463231663687</v>
      </c>
      <c r="J349" s="23">
        <f t="shared" si="33"/>
        <v>193.77205691326532</v>
      </c>
      <c r="K349" s="23">
        <f t="shared" si="34"/>
        <v>187.78404526576023</v>
      </c>
      <c r="L349" s="23">
        <f t="shared" si="35"/>
        <v>182.22786000000002</v>
      </c>
      <c r="M349" s="23">
        <f t="shared" si="36"/>
        <v>177.61</v>
      </c>
      <c r="O349" s="30">
        <f t="shared" si="37"/>
        <v>-26.214632316636852</v>
      </c>
      <c r="P349" s="31">
        <f t="shared" si="38"/>
        <v>-0.12861366174777653</v>
      </c>
    </row>
    <row r="350" spans="1:16" x14ac:dyDescent="0.2">
      <c r="A350" s="2" t="s">
        <v>644</v>
      </c>
      <c r="B350" s="2" t="s">
        <v>645</v>
      </c>
      <c r="C350" s="9">
        <v>188.52</v>
      </c>
      <c r="D350" s="9">
        <v>188.52</v>
      </c>
      <c r="E350" s="9">
        <v>188.52</v>
      </c>
      <c r="F350" s="43">
        <v>188.52</v>
      </c>
      <c r="G350" s="43">
        <v>188.52</v>
      </c>
      <c r="H350" s="13"/>
      <c r="I350" s="23">
        <f t="shared" si="32"/>
        <v>216.34491123434705</v>
      </c>
      <c r="J350" s="23">
        <f t="shared" si="33"/>
        <v>205.67483908163268</v>
      </c>
      <c r="K350" s="23">
        <f t="shared" si="34"/>
        <v>199.3190035105068</v>
      </c>
      <c r="L350" s="23">
        <f t="shared" si="35"/>
        <v>193.42152000000002</v>
      </c>
      <c r="M350" s="23">
        <f t="shared" si="36"/>
        <v>188.52</v>
      </c>
      <c r="O350" s="30">
        <f t="shared" si="37"/>
        <v>-27.824911234347041</v>
      </c>
      <c r="P350" s="31">
        <f t="shared" si="38"/>
        <v>-0.1286136617477765</v>
      </c>
    </row>
    <row r="351" spans="1:16" x14ac:dyDescent="0.2">
      <c r="A351" s="2" t="s">
        <v>646</v>
      </c>
      <c r="B351" s="2" t="s">
        <v>647</v>
      </c>
      <c r="C351" s="9">
        <v>1363.58</v>
      </c>
      <c r="D351" s="9">
        <v>1362.98</v>
      </c>
      <c r="E351" s="9">
        <v>1362.98</v>
      </c>
      <c r="F351" s="43">
        <v>1397.05</v>
      </c>
      <c r="G351" s="43">
        <v>1397.05</v>
      </c>
      <c r="H351" s="13"/>
      <c r="I351" s="23">
        <f t="shared" si="32"/>
        <v>1564.8397732915921</v>
      </c>
      <c r="J351" s="23">
        <f t="shared" si="33"/>
        <v>1487.0077030102041</v>
      </c>
      <c r="K351" s="23">
        <f t="shared" si="34"/>
        <v>1441.0556726328803</v>
      </c>
      <c r="L351" s="23">
        <f t="shared" si="35"/>
        <v>1433.3733</v>
      </c>
      <c r="M351" s="23">
        <f t="shared" si="36"/>
        <v>1397.05</v>
      </c>
      <c r="O351" s="30">
        <f t="shared" si="37"/>
        <v>-167.78977329159216</v>
      </c>
      <c r="P351" s="31">
        <f t="shared" si="38"/>
        <v>-0.10722489046827557</v>
      </c>
    </row>
    <row r="352" spans="1:16" x14ac:dyDescent="0.2">
      <c r="A352" s="2" t="s">
        <v>648</v>
      </c>
      <c r="B352" s="2" t="s">
        <v>649</v>
      </c>
      <c r="C352" s="9">
        <v>1231.49</v>
      </c>
      <c r="D352" s="9">
        <v>1231.5899999999999</v>
      </c>
      <c r="E352" s="9">
        <v>1274.57</v>
      </c>
      <c r="F352" s="43">
        <v>1299.4000000000001</v>
      </c>
      <c r="G352" s="43">
        <v>1324.31</v>
      </c>
      <c r="H352" s="13"/>
      <c r="I352" s="23">
        <f t="shared" ref="I352:I415" si="39">C352*$M$6/I$6</f>
        <v>1413.2537382558139</v>
      </c>
      <c r="J352" s="23">
        <f t="shared" ref="J352:J415" si="40">D352*$M$6/J$6</f>
        <v>1343.6615481887754</v>
      </c>
      <c r="K352" s="23">
        <f t="shared" ref="K352:K415" si="41">E352*$M$6/K$6</f>
        <v>1347.5812768108776</v>
      </c>
      <c r="L352" s="23">
        <f t="shared" ref="L352:L415" si="42">F352*$M$6/L$6</f>
        <v>1333.1844000000001</v>
      </c>
      <c r="M352" s="23">
        <f t="shared" si="36"/>
        <v>1324.31</v>
      </c>
      <c r="O352" s="30">
        <f t="shared" si="37"/>
        <v>-88.943738255813969</v>
      </c>
      <c r="P352" s="31">
        <f t="shared" si="38"/>
        <v>-6.2935434627319709E-2</v>
      </c>
    </row>
    <row r="353" spans="1:16" x14ac:dyDescent="0.2">
      <c r="A353" s="2" t="s">
        <v>650</v>
      </c>
      <c r="B353" s="2" t="s">
        <v>651</v>
      </c>
      <c r="C353" s="9">
        <v>1143.55</v>
      </c>
      <c r="D353" s="9">
        <v>1143.55</v>
      </c>
      <c r="E353" s="9">
        <v>1183.46</v>
      </c>
      <c r="F353" s="43">
        <v>1183.46</v>
      </c>
      <c r="G353" s="43">
        <v>1183.46</v>
      </c>
      <c r="H353" s="13"/>
      <c r="I353" s="23">
        <f t="shared" si="39"/>
        <v>1312.3340931574239</v>
      </c>
      <c r="J353" s="23">
        <f t="shared" si="40"/>
        <v>1247.6101327806123</v>
      </c>
      <c r="K353" s="23">
        <f t="shared" si="41"/>
        <v>1251.2522167119903</v>
      </c>
      <c r="L353" s="23">
        <f t="shared" si="42"/>
        <v>1214.2299600000001</v>
      </c>
      <c r="M353" s="23">
        <f t="shared" si="36"/>
        <v>1183.46</v>
      </c>
      <c r="O353" s="30">
        <f t="shared" si="37"/>
        <v>-128.87409315742389</v>
      </c>
      <c r="P353" s="31">
        <f t="shared" si="38"/>
        <v>-9.820219853266017E-2</v>
      </c>
    </row>
    <row r="354" spans="1:16" x14ac:dyDescent="0.2">
      <c r="A354" s="2" t="s">
        <v>652</v>
      </c>
      <c r="B354" s="2" t="s">
        <v>653</v>
      </c>
      <c r="C354" s="9">
        <v>180.63</v>
      </c>
      <c r="D354" s="9">
        <v>180.18</v>
      </c>
      <c r="E354" s="9">
        <v>179.84</v>
      </c>
      <c r="F354" s="43">
        <v>180.08</v>
      </c>
      <c r="G354" s="43">
        <v>180.55</v>
      </c>
      <c r="H354" s="13"/>
      <c r="I354" s="23">
        <f t="shared" si="39"/>
        <v>207.29037405187836</v>
      </c>
      <c r="J354" s="23">
        <f t="shared" si="40"/>
        <v>196.57592035714288</v>
      </c>
      <c r="K354" s="23">
        <f t="shared" si="41"/>
        <v>190.14178650185414</v>
      </c>
      <c r="L354" s="23">
        <f t="shared" si="42"/>
        <v>184.76208000000003</v>
      </c>
      <c r="M354" s="23">
        <f t="shared" si="36"/>
        <v>180.55</v>
      </c>
      <c r="O354" s="30">
        <f t="shared" si="37"/>
        <v>-26.740374051878348</v>
      </c>
      <c r="P354" s="31">
        <f t="shared" si="38"/>
        <v>-0.12899959380258563</v>
      </c>
    </row>
    <row r="355" spans="1:16" x14ac:dyDescent="0.2">
      <c r="A355" s="2" t="s">
        <v>654</v>
      </c>
      <c r="B355" s="2" t="s">
        <v>655</v>
      </c>
      <c r="C355" s="9">
        <v>241.67</v>
      </c>
      <c r="D355" s="9">
        <v>245.18</v>
      </c>
      <c r="E355" s="9">
        <v>246.97</v>
      </c>
      <c r="F355" s="43">
        <v>251.34</v>
      </c>
      <c r="G355" s="43">
        <v>253.3</v>
      </c>
      <c r="H355" s="13"/>
      <c r="I355" s="23">
        <f t="shared" si="39"/>
        <v>277.33967058139535</v>
      </c>
      <c r="J355" s="23">
        <f t="shared" si="40"/>
        <v>267.49075454081634</v>
      </c>
      <c r="K355" s="23">
        <f t="shared" si="41"/>
        <v>261.11719868974041</v>
      </c>
      <c r="L355" s="23">
        <f t="shared" si="42"/>
        <v>257.87484000000001</v>
      </c>
      <c r="M355" s="23">
        <f t="shared" si="36"/>
        <v>253.3</v>
      </c>
      <c r="O355" s="30">
        <f t="shared" si="37"/>
        <v>-24.039670581395342</v>
      </c>
      <c r="P355" s="31">
        <f t="shared" si="38"/>
        <v>-8.667952381640992E-2</v>
      </c>
    </row>
    <row r="356" spans="1:16" x14ac:dyDescent="0.2">
      <c r="A356" s="2" t="s">
        <v>656</v>
      </c>
      <c r="B356" s="2" t="s">
        <v>657</v>
      </c>
      <c r="C356" s="9">
        <v>1126.53</v>
      </c>
      <c r="D356" s="9">
        <v>1126.53</v>
      </c>
      <c r="E356" s="9">
        <v>1126.53</v>
      </c>
      <c r="F356" s="43">
        <v>1126.53</v>
      </c>
      <c r="G356" s="43">
        <v>1126.53</v>
      </c>
      <c r="H356" s="13"/>
      <c r="I356" s="23">
        <f t="shared" si="39"/>
        <v>1292.8019990071557</v>
      </c>
      <c r="J356" s="23">
        <f t="shared" si="40"/>
        <v>1229.0413561989797</v>
      </c>
      <c r="K356" s="23">
        <f t="shared" si="41"/>
        <v>1191.0610917923364</v>
      </c>
      <c r="L356" s="23">
        <f t="shared" si="42"/>
        <v>1155.81978</v>
      </c>
      <c r="M356" s="23">
        <f t="shared" si="36"/>
        <v>1126.53</v>
      </c>
      <c r="O356" s="30">
        <f t="shared" si="37"/>
        <v>-166.27199900715573</v>
      </c>
      <c r="P356" s="31">
        <f t="shared" si="38"/>
        <v>-0.12861366174777658</v>
      </c>
    </row>
    <row r="357" spans="1:16" x14ac:dyDescent="0.2">
      <c r="A357" s="2" t="s">
        <v>658</v>
      </c>
      <c r="B357" s="2" t="s">
        <v>659</v>
      </c>
      <c r="C357" s="9">
        <v>191.66</v>
      </c>
      <c r="D357" s="9">
        <v>194.05</v>
      </c>
      <c r="E357" s="9">
        <v>197.87</v>
      </c>
      <c r="F357" s="43">
        <v>204.76</v>
      </c>
      <c r="G357" s="43">
        <v>205.76</v>
      </c>
      <c r="H357" s="13"/>
      <c r="I357" s="23">
        <f t="shared" si="39"/>
        <v>219.94836456171734</v>
      </c>
      <c r="J357" s="23">
        <f t="shared" si="40"/>
        <v>211.70805497448981</v>
      </c>
      <c r="K357" s="23">
        <f t="shared" si="41"/>
        <v>209.20460017305317</v>
      </c>
      <c r="L357" s="23">
        <f t="shared" si="42"/>
        <v>210.08376000000001</v>
      </c>
      <c r="M357" s="23">
        <f t="shared" si="36"/>
        <v>205.76</v>
      </c>
      <c r="O357" s="30">
        <f t="shared" si="37"/>
        <v>-14.18836456171735</v>
      </c>
      <c r="P357" s="31">
        <f t="shared" si="38"/>
        <v>-6.4507706570085019E-2</v>
      </c>
    </row>
    <row r="358" spans="1:16" x14ac:dyDescent="0.2">
      <c r="A358" s="2" t="s">
        <v>840</v>
      </c>
      <c r="B358" s="2" t="s">
        <v>660</v>
      </c>
      <c r="C358" s="9">
        <v>160.74</v>
      </c>
      <c r="D358" s="9">
        <v>160.74</v>
      </c>
      <c r="E358" s="9">
        <v>166.77</v>
      </c>
      <c r="F358" s="43">
        <v>166.77</v>
      </c>
      <c r="G358" s="43">
        <v>166.77</v>
      </c>
      <c r="H358" s="13"/>
      <c r="I358" s="23">
        <f t="shared" si="39"/>
        <v>184.46467765652952</v>
      </c>
      <c r="J358" s="23">
        <f t="shared" si="40"/>
        <v>175.36692994897959</v>
      </c>
      <c r="K358" s="23">
        <f t="shared" si="41"/>
        <v>176.32309683559953</v>
      </c>
      <c r="L358" s="23">
        <f t="shared" si="42"/>
        <v>171.10602000000003</v>
      </c>
      <c r="M358" s="23">
        <f t="shared" si="36"/>
        <v>166.77</v>
      </c>
      <c r="O358" s="30">
        <f t="shared" si="37"/>
        <v>-17.694677656529507</v>
      </c>
      <c r="P358" s="31">
        <f t="shared" si="38"/>
        <v>-9.5924476606175701E-2</v>
      </c>
    </row>
    <row r="359" spans="1:16" x14ac:dyDescent="0.2">
      <c r="A359" s="2" t="s">
        <v>661</v>
      </c>
      <c r="B359" s="2" t="s">
        <v>662</v>
      </c>
      <c r="C359" s="9">
        <v>1186.6199999999999</v>
      </c>
      <c r="D359" s="9">
        <v>1186.6199999999999</v>
      </c>
      <c r="E359" s="9">
        <v>1186.6300000000001</v>
      </c>
      <c r="F359" s="43">
        <v>1186.5999999999999</v>
      </c>
      <c r="G359" s="43">
        <v>1186.6099999999999</v>
      </c>
      <c r="H359" s="13"/>
      <c r="I359" s="23">
        <f t="shared" si="39"/>
        <v>1361.7610787656529</v>
      </c>
      <c r="J359" s="23">
        <f t="shared" si="40"/>
        <v>1294.5993929081633</v>
      </c>
      <c r="K359" s="23">
        <f t="shared" si="41"/>
        <v>1254.6038040296662</v>
      </c>
      <c r="L359" s="23">
        <f t="shared" si="42"/>
        <v>1217.4515999999999</v>
      </c>
      <c r="M359" s="23">
        <f t="shared" si="36"/>
        <v>1186.6099999999999</v>
      </c>
      <c r="O359" s="30">
        <f t="shared" si="37"/>
        <v>-175.15107876565298</v>
      </c>
      <c r="P359" s="31">
        <f t="shared" si="38"/>
        <v>-0.12862100517986308</v>
      </c>
    </row>
    <row r="360" spans="1:16" x14ac:dyDescent="0.2">
      <c r="A360" s="2" t="s">
        <v>663</v>
      </c>
      <c r="B360" s="2" t="s">
        <v>664</v>
      </c>
      <c r="C360" s="9">
        <v>1116.3599999999999</v>
      </c>
      <c r="D360" s="9">
        <v>1116.3599999999999</v>
      </c>
      <c r="E360" s="9">
        <v>1149.6600000000001</v>
      </c>
      <c r="F360" s="43">
        <v>1172.52</v>
      </c>
      <c r="G360" s="43">
        <v>1195.83</v>
      </c>
      <c r="H360" s="13"/>
      <c r="I360" s="23">
        <f t="shared" si="39"/>
        <v>1281.1309415742396</v>
      </c>
      <c r="J360" s="23">
        <f t="shared" si="40"/>
        <v>1217.9459121428572</v>
      </c>
      <c r="K360" s="23">
        <f t="shared" si="41"/>
        <v>1215.5160490976516</v>
      </c>
      <c r="L360" s="23">
        <f t="shared" si="42"/>
        <v>1203.0055200000002</v>
      </c>
      <c r="M360" s="23">
        <f t="shared" si="36"/>
        <v>1195.83</v>
      </c>
      <c r="O360" s="30">
        <f t="shared" si="37"/>
        <v>-85.300941574239687</v>
      </c>
      <c r="P360" s="31">
        <f t="shared" si="38"/>
        <v>-6.6582531735142406E-2</v>
      </c>
    </row>
    <row r="361" spans="1:16" x14ac:dyDescent="0.2">
      <c r="A361" s="2" t="s">
        <v>665</v>
      </c>
      <c r="B361" s="2" t="s">
        <v>666</v>
      </c>
      <c r="C361" s="9">
        <v>203.01</v>
      </c>
      <c r="D361" s="9">
        <v>203.13</v>
      </c>
      <c r="E361" s="9">
        <v>202.89</v>
      </c>
      <c r="F361" s="43">
        <v>207.13</v>
      </c>
      <c r="G361" s="43">
        <v>211.05</v>
      </c>
      <c r="H361" s="13"/>
      <c r="I361" s="23">
        <f t="shared" si="39"/>
        <v>232.97358598389982</v>
      </c>
      <c r="J361" s="23">
        <f t="shared" si="40"/>
        <v>221.6143118112245</v>
      </c>
      <c r="K361" s="23">
        <f t="shared" si="41"/>
        <v>214.5121611619283</v>
      </c>
      <c r="L361" s="23">
        <f t="shared" si="42"/>
        <v>212.51537999999999</v>
      </c>
      <c r="M361" s="23">
        <f t="shared" si="36"/>
        <v>211.05</v>
      </c>
      <c r="O361" s="30">
        <f t="shared" si="37"/>
        <v>-21.923585983899812</v>
      </c>
      <c r="P361" s="31">
        <f t="shared" si="38"/>
        <v>-9.4103311717985458E-2</v>
      </c>
    </row>
    <row r="362" spans="1:16" x14ac:dyDescent="0.2">
      <c r="A362" s="2" t="s">
        <v>841</v>
      </c>
      <c r="B362" s="2" t="s">
        <v>667</v>
      </c>
      <c r="C362" s="9">
        <v>198.54</v>
      </c>
      <c r="D362" s="9">
        <v>198.54</v>
      </c>
      <c r="E362" s="9">
        <v>203.49</v>
      </c>
      <c r="F362" s="43">
        <v>207.55</v>
      </c>
      <c r="G362" s="43">
        <v>211.68</v>
      </c>
      <c r="H362" s="13"/>
      <c r="I362" s="23">
        <f t="shared" si="39"/>
        <v>227.84382917710195</v>
      </c>
      <c r="J362" s="23">
        <f t="shared" si="40"/>
        <v>216.60663352040814</v>
      </c>
      <c r="K362" s="23">
        <f t="shared" si="41"/>
        <v>215.1465310012361</v>
      </c>
      <c r="L362" s="23">
        <f t="shared" si="42"/>
        <v>212.94630000000001</v>
      </c>
      <c r="M362" s="23">
        <f t="shared" si="36"/>
        <v>211.68</v>
      </c>
      <c r="O362" s="30">
        <f t="shared" si="37"/>
        <v>-16.163829177101945</v>
      </c>
      <c r="P362" s="31">
        <f t="shared" si="38"/>
        <v>-7.094258043099283E-2</v>
      </c>
    </row>
    <row r="363" spans="1:16" x14ac:dyDescent="0.2">
      <c r="A363" s="2" t="s">
        <v>842</v>
      </c>
      <c r="B363" s="2" t="s">
        <v>668</v>
      </c>
      <c r="C363" s="9">
        <v>138.41999999999999</v>
      </c>
      <c r="D363" s="9">
        <v>138.41999999999999</v>
      </c>
      <c r="E363" s="9">
        <v>138.41999999999999</v>
      </c>
      <c r="F363" s="43">
        <v>138.41999999999999</v>
      </c>
      <c r="G363" s="43">
        <v>141.12</v>
      </c>
      <c r="H363" s="13"/>
      <c r="I363" s="23">
        <f t="shared" si="39"/>
        <v>158.85032152057244</v>
      </c>
      <c r="J363" s="23">
        <f t="shared" si="40"/>
        <v>151.01586688775507</v>
      </c>
      <c r="K363" s="23">
        <f t="shared" si="41"/>
        <v>146.34912192830652</v>
      </c>
      <c r="L363" s="23">
        <f t="shared" si="42"/>
        <v>142.01891999999998</v>
      </c>
      <c r="M363" s="23">
        <f t="shared" si="36"/>
        <v>141.12</v>
      </c>
      <c r="O363" s="30">
        <f t="shared" si="37"/>
        <v>-17.730321520572431</v>
      </c>
      <c r="P363" s="31">
        <f t="shared" si="38"/>
        <v>-0.11161652901203734</v>
      </c>
    </row>
    <row r="364" spans="1:16" x14ac:dyDescent="0.2">
      <c r="A364" s="2" t="s">
        <v>669</v>
      </c>
      <c r="B364" s="2" t="s">
        <v>670</v>
      </c>
      <c r="C364" s="9">
        <v>1140.8900000000001</v>
      </c>
      <c r="D364" s="9">
        <v>1140.8900000000001</v>
      </c>
      <c r="E364" s="9">
        <v>1140.8900000000001</v>
      </c>
      <c r="F364" s="43">
        <v>1140.8900000000001</v>
      </c>
      <c r="G364" s="43">
        <v>1140.8900000000001</v>
      </c>
      <c r="H364" s="13"/>
      <c r="I364" s="23">
        <f t="shared" si="39"/>
        <v>1309.2814861985689</v>
      </c>
      <c r="J364" s="23">
        <f t="shared" si="40"/>
        <v>1244.7080795663267</v>
      </c>
      <c r="K364" s="23">
        <f t="shared" si="41"/>
        <v>1206.2436766131027</v>
      </c>
      <c r="L364" s="23">
        <f t="shared" si="42"/>
        <v>1170.5531400000002</v>
      </c>
      <c r="M364" s="23">
        <f t="shared" si="36"/>
        <v>1140.8900000000001</v>
      </c>
      <c r="O364" s="30">
        <f t="shared" si="37"/>
        <v>-168.39148619856883</v>
      </c>
      <c r="P364" s="31">
        <f t="shared" si="38"/>
        <v>-0.12861366174777647</v>
      </c>
    </row>
    <row r="365" spans="1:16" x14ac:dyDescent="0.2">
      <c r="A365" s="2" t="s">
        <v>671</v>
      </c>
      <c r="B365" s="2" t="s">
        <v>672</v>
      </c>
      <c r="C365" s="9">
        <v>176.16</v>
      </c>
      <c r="D365" s="9">
        <v>176.03</v>
      </c>
      <c r="E365" s="9">
        <v>176.13</v>
      </c>
      <c r="F365" s="43">
        <v>177.49</v>
      </c>
      <c r="G365" s="43">
        <v>180.6</v>
      </c>
      <c r="H365" s="13"/>
      <c r="I365" s="23">
        <f t="shared" si="39"/>
        <v>202.16061724508052</v>
      </c>
      <c r="J365" s="23">
        <f t="shared" si="40"/>
        <v>192.04828094387756</v>
      </c>
      <c r="K365" s="23">
        <f t="shared" si="41"/>
        <v>186.21926632880098</v>
      </c>
      <c r="L365" s="23">
        <f t="shared" si="42"/>
        <v>182.10474000000002</v>
      </c>
      <c r="M365" s="23">
        <f t="shared" si="36"/>
        <v>180.6</v>
      </c>
      <c r="O365" s="30">
        <f t="shared" si="37"/>
        <v>-21.560617245080522</v>
      </c>
      <c r="P365" s="31">
        <f t="shared" si="38"/>
        <v>-0.10665092706430777</v>
      </c>
    </row>
    <row r="366" spans="1:16" x14ac:dyDescent="0.2">
      <c r="A366" s="2" t="s">
        <v>673</v>
      </c>
      <c r="B366" s="2" t="s">
        <v>674</v>
      </c>
      <c r="C366" s="9">
        <v>1173.49</v>
      </c>
      <c r="D366" s="9">
        <v>1173.1099999999999</v>
      </c>
      <c r="E366" s="9">
        <v>1172.72</v>
      </c>
      <c r="F366" s="43">
        <v>1174.45</v>
      </c>
      <c r="G366" s="43">
        <v>1174.71</v>
      </c>
      <c r="H366" s="13"/>
      <c r="I366" s="23">
        <f t="shared" si="39"/>
        <v>1346.6931353935599</v>
      </c>
      <c r="J366" s="23">
        <f t="shared" si="40"/>
        <v>1279.860017372449</v>
      </c>
      <c r="K366" s="23">
        <f t="shared" si="41"/>
        <v>1239.8969965883809</v>
      </c>
      <c r="L366" s="23">
        <f t="shared" si="42"/>
        <v>1204.9857</v>
      </c>
      <c r="M366" s="23">
        <f t="shared" si="36"/>
        <v>1174.71</v>
      </c>
      <c r="O366" s="30">
        <f t="shared" si="37"/>
        <v>-171.98313539355991</v>
      </c>
      <c r="P366" s="31">
        <f t="shared" si="38"/>
        <v>-0.12770773895962517</v>
      </c>
    </row>
    <row r="367" spans="1:16" x14ac:dyDescent="0.2">
      <c r="A367" s="2" t="s">
        <v>675</v>
      </c>
      <c r="B367" s="2" t="s">
        <v>676</v>
      </c>
      <c r="C367" s="9">
        <v>1169.1400000000001</v>
      </c>
      <c r="D367" s="9">
        <v>1169.1400000000001</v>
      </c>
      <c r="E367" s="9">
        <v>1169.1400000000001</v>
      </c>
      <c r="F367" s="43">
        <v>1210.03</v>
      </c>
      <c r="G367" s="43">
        <v>1210.06</v>
      </c>
      <c r="H367" s="13"/>
      <c r="I367" s="23">
        <f t="shared" si="39"/>
        <v>1341.701090178891</v>
      </c>
      <c r="J367" s="23">
        <f t="shared" si="40"/>
        <v>1275.5287575000002</v>
      </c>
      <c r="K367" s="23">
        <f t="shared" si="41"/>
        <v>1236.1119232138444</v>
      </c>
      <c r="L367" s="23">
        <f t="shared" si="42"/>
        <v>1241.4907800000001</v>
      </c>
      <c r="M367" s="23">
        <f t="shared" si="36"/>
        <v>1210.06</v>
      </c>
      <c r="O367" s="30">
        <f t="shared" si="37"/>
        <v>-131.64109017889109</v>
      </c>
      <c r="P367" s="31">
        <f t="shared" si="38"/>
        <v>-9.8115065376699659E-2</v>
      </c>
    </row>
    <row r="368" spans="1:16" x14ac:dyDescent="0.2">
      <c r="A368" s="2" t="s">
        <v>677</v>
      </c>
      <c r="B368" s="2" t="s">
        <v>678</v>
      </c>
      <c r="C368" s="9">
        <v>149.55000000000001</v>
      </c>
      <c r="D368" s="9">
        <v>149.55000000000001</v>
      </c>
      <c r="E368" s="9">
        <v>149.55000000000001</v>
      </c>
      <c r="F368" s="43">
        <v>152.5</v>
      </c>
      <c r="G368" s="43">
        <v>155.5</v>
      </c>
      <c r="H368" s="13"/>
      <c r="I368" s="23">
        <f t="shared" si="39"/>
        <v>171.6230716905188</v>
      </c>
      <c r="J368" s="23">
        <f t="shared" si="40"/>
        <v>163.15866849489797</v>
      </c>
      <c r="K368" s="23">
        <f t="shared" si="41"/>
        <v>158.11668244746602</v>
      </c>
      <c r="L368" s="23">
        <f t="shared" si="42"/>
        <v>156.465</v>
      </c>
      <c r="M368" s="23">
        <f t="shared" si="36"/>
        <v>155.5</v>
      </c>
      <c r="O368" s="30">
        <f t="shared" si="37"/>
        <v>-16.123071690518799</v>
      </c>
      <c r="P368" s="31">
        <f t="shared" si="38"/>
        <v>-9.3944663335200684E-2</v>
      </c>
    </row>
    <row r="369" spans="1:16" x14ac:dyDescent="0.2">
      <c r="A369" s="2" t="s">
        <v>679</v>
      </c>
      <c r="B369" s="2" t="s">
        <v>680</v>
      </c>
      <c r="C369" s="9">
        <v>206.4</v>
      </c>
      <c r="D369" s="9">
        <v>208.29</v>
      </c>
      <c r="E369" s="9">
        <v>210.04</v>
      </c>
      <c r="F369" s="43">
        <v>211.49</v>
      </c>
      <c r="G369" s="43">
        <v>212.87</v>
      </c>
      <c r="H369" s="13"/>
      <c r="I369" s="23">
        <f t="shared" si="39"/>
        <v>236.86393846153848</v>
      </c>
      <c r="J369" s="23">
        <f t="shared" si="40"/>
        <v>227.24385864795917</v>
      </c>
      <c r="K369" s="23">
        <f t="shared" si="41"/>
        <v>222.07173508034612</v>
      </c>
      <c r="L369" s="23">
        <f t="shared" si="42"/>
        <v>216.98874000000001</v>
      </c>
      <c r="M369" s="23">
        <f t="shared" si="36"/>
        <v>212.87</v>
      </c>
      <c r="O369" s="30">
        <f t="shared" si="37"/>
        <v>-23.993938461538477</v>
      </c>
      <c r="P369" s="31">
        <f t="shared" si="38"/>
        <v>-0.10129840201671124</v>
      </c>
    </row>
    <row r="370" spans="1:16" x14ac:dyDescent="0.2">
      <c r="A370" s="2" t="s">
        <v>681</v>
      </c>
      <c r="B370" s="2" t="s">
        <v>682</v>
      </c>
      <c r="C370" s="9">
        <v>146.80000000000001</v>
      </c>
      <c r="D370" s="9">
        <v>147.63</v>
      </c>
      <c r="E370" s="9">
        <v>148.04</v>
      </c>
      <c r="F370" s="43">
        <v>149.15</v>
      </c>
      <c r="G370" s="43">
        <v>152.37</v>
      </c>
      <c r="H370" s="13"/>
      <c r="I370" s="23">
        <f t="shared" si="39"/>
        <v>168.46718103756712</v>
      </c>
      <c r="J370" s="23">
        <f t="shared" si="40"/>
        <v>161.06395339285714</v>
      </c>
      <c r="K370" s="23">
        <f t="shared" si="41"/>
        <v>156.52018501854141</v>
      </c>
      <c r="L370" s="23">
        <f t="shared" si="42"/>
        <v>153.02790000000002</v>
      </c>
      <c r="M370" s="23">
        <f t="shared" si="36"/>
        <v>152.37</v>
      </c>
      <c r="O370" s="30">
        <f t="shared" si="37"/>
        <v>-16.097181037567111</v>
      </c>
      <c r="P370" s="31">
        <f t="shared" si="38"/>
        <v>-9.5550842237797889E-2</v>
      </c>
    </row>
    <row r="371" spans="1:16" x14ac:dyDescent="0.2">
      <c r="A371" s="2" t="s">
        <v>683</v>
      </c>
      <c r="B371" s="2" t="s">
        <v>684</v>
      </c>
      <c r="C371" s="9">
        <v>194.38</v>
      </c>
      <c r="D371" s="9">
        <v>195.27</v>
      </c>
      <c r="E371" s="9">
        <v>197.22</v>
      </c>
      <c r="F371" s="43">
        <v>199.81</v>
      </c>
      <c r="G371" s="43">
        <v>201.5</v>
      </c>
      <c r="H371" s="13"/>
      <c r="I371" s="23">
        <f t="shared" si="39"/>
        <v>223.06982731663686</v>
      </c>
      <c r="J371" s="23">
        <f t="shared" si="40"/>
        <v>213.03907186224492</v>
      </c>
      <c r="K371" s="23">
        <f t="shared" si="41"/>
        <v>208.51736618046971</v>
      </c>
      <c r="L371" s="23">
        <f t="shared" si="42"/>
        <v>205.00505999999999</v>
      </c>
      <c r="M371" s="23">
        <f t="shared" si="36"/>
        <v>201.5</v>
      </c>
      <c r="O371" s="30">
        <f t="shared" si="37"/>
        <v>-21.569827316636861</v>
      </c>
      <c r="P371" s="31">
        <f t="shared" si="38"/>
        <v>-9.6695405094027048E-2</v>
      </c>
    </row>
    <row r="372" spans="1:16" x14ac:dyDescent="0.2">
      <c r="A372" s="2" t="s">
        <v>685</v>
      </c>
      <c r="B372" s="2" t="s">
        <v>686</v>
      </c>
      <c r="C372" s="9">
        <v>1156.3900000000001</v>
      </c>
      <c r="D372" s="9">
        <v>1156.07</v>
      </c>
      <c r="E372" s="9">
        <v>1185.52</v>
      </c>
      <c r="F372" s="43">
        <v>1209.8499999999999</v>
      </c>
      <c r="G372" s="43">
        <v>1212.9000000000001</v>
      </c>
      <c r="H372" s="13"/>
      <c r="I372" s="23">
        <f t="shared" si="39"/>
        <v>1327.0692335152057</v>
      </c>
      <c r="J372" s="23">
        <f t="shared" si="40"/>
        <v>1261.2694208418368</v>
      </c>
      <c r="K372" s="23">
        <f t="shared" si="41"/>
        <v>1253.4302198269468</v>
      </c>
      <c r="L372" s="23">
        <f t="shared" si="42"/>
        <v>1241.3060999999998</v>
      </c>
      <c r="M372" s="23">
        <f t="shared" si="36"/>
        <v>1212.9000000000001</v>
      </c>
      <c r="O372" s="30">
        <f t="shared" si="37"/>
        <v>-114.16923351520563</v>
      </c>
      <c r="P372" s="31">
        <f t="shared" si="38"/>
        <v>-8.60311057116354E-2</v>
      </c>
    </row>
    <row r="373" spans="1:16" x14ac:dyDescent="0.2">
      <c r="A373" s="2" t="s">
        <v>687</v>
      </c>
      <c r="B373" s="2" t="s">
        <v>688</v>
      </c>
      <c r="C373" s="9">
        <v>177.56</v>
      </c>
      <c r="D373" s="9">
        <v>176.91</v>
      </c>
      <c r="E373" s="9">
        <v>177.4</v>
      </c>
      <c r="F373" s="43">
        <v>177.94</v>
      </c>
      <c r="G373" s="43">
        <v>178.18</v>
      </c>
      <c r="H373" s="13"/>
      <c r="I373" s="23">
        <f t="shared" si="39"/>
        <v>203.7672524865832</v>
      </c>
      <c r="J373" s="23">
        <f t="shared" si="40"/>
        <v>193.00835869897961</v>
      </c>
      <c r="K373" s="23">
        <f t="shared" si="41"/>
        <v>187.56201582200248</v>
      </c>
      <c r="L373" s="23">
        <f t="shared" si="42"/>
        <v>182.56644</v>
      </c>
      <c r="M373" s="23">
        <f t="shared" si="36"/>
        <v>178.18</v>
      </c>
      <c r="O373" s="30">
        <f t="shared" si="37"/>
        <v>-25.587252486583196</v>
      </c>
      <c r="P373" s="31">
        <f t="shared" si="38"/>
        <v>-0.1255709746013676</v>
      </c>
    </row>
    <row r="374" spans="1:16" x14ac:dyDescent="0.2">
      <c r="A374" s="2" t="s">
        <v>689</v>
      </c>
      <c r="B374" s="2" t="s">
        <v>690</v>
      </c>
      <c r="C374" s="9">
        <v>152.11000000000001</v>
      </c>
      <c r="D374" s="9">
        <v>151.63</v>
      </c>
      <c r="E374" s="9">
        <v>151.76</v>
      </c>
      <c r="F374" s="43">
        <v>157.01</v>
      </c>
      <c r="G374" s="43">
        <v>157.91</v>
      </c>
      <c r="H374" s="13"/>
      <c r="I374" s="23">
        <f t="shared" si="39"/>
        <v>174.56091898926655</v>
      </c>
      <c r="J374" s="23">
        <f t="shared" si="40"/>
        <v>165.42794318877549</v>
      </c>
      <c r="K374" s="23">
        <f t="shared" si="41"/>
        <v>160.45327802224969</v>
      </c>
      <c r="L374" s="23">
        <f t="shared" si="42"/>
        <v>161.09225999999998</v>
      </c>
      <c r="M374" s="23">
        <f t="shared" si="36"/>
        <v>157.91</v>
      </c>
      <c r="O374" s="30">
        <f t="shared" si="37"/>
        <v>-16.650918989266557</v>
      </c>
      <c r="P374" s="31">
        <f t="shared" si="38"/>
        <v>-9.5387438870497665E-2</v>
      </c>
    </row>
    <row r="375" spans="1:16" x14ac:dyDescent="0.2">
      <c r="A375" s="2" t="s">
        <v>691</v>
      </c>
      <c r="B375" s="2" t="s">
        <v>692</v>
      </c>
      <c r="C375" s="9">
        <v>140.99</v>
      </c>
      <c r="D375" s="9">
        <v>143.55000000000001</v>
      </c>
      <c r="E375" s="9">
        <v>145.80000000000001</v>
      </c>
      <c r="F375" s="43">
        <v>148.36000000000001</v>
      </c>
      <c r="G375" s="43">
        <v>149.97</v>
      </c>
      <c r="H375" s="13"/>
      <c r="I375" s="23">
        <f t="shared" si="39"/>
        <v>161.79964478533094</v>
      </c>
      <c r="J375" s="23">
        <f t="shared" si="40"/>
        <v>156.61268380102044</v>
      </c>
      <c r="K375" s="23">
        <f t="shared" si="41"/>
        <v>154.15187095179238</v>
      </c>
      <c r="L375" s="23">
        <f t="shared" si="42"/>
        <v>152.21736000000001</v>
      </c>
      <c r="M375" s="23">
        <f t="shared" si="36"/>
        <v>149.97</v>
      </c>
      <c r="O375" s="30">
        <f t="shared" si="37"/>
        <v>-11.829644785330942</v>
      </c>
      <c r="P375" s="31">
        <f t="shared" si="38"/>
        <v>-7.3112921854841056E-2</v>
      </c>
    </row>
    <row r="376" spans="1:16" x14ac:dyDescent="0.2">
      <c r="A376" s="2" t="s">
        <v>843</v>
      </c>
      <c r="B376" s="2" t="s">
        <v>693</v>
      </c>
      <c r="C376" s="9">
        <v>154.30000000000001</v>
      </c>
      <c r="D376" s="9">
        <v>154.30000000000001</v>
      </c>
      <c r="E376" s="9">
        <v>154.30000000000001</v>
      </c>
      <c r="F376" s="43">
        <v>157.38</v>
      </c>
      <c r="G376" s="43">
        <v>160.51</v>
      </c>
      <c r="H376" s="13"/>
      <c r="I376" s="23">
        <f t="shared" si="39"/>
        <v>177.0741555456172</v>
      </c>
      <c r="J376" s="23">
        <f t="shared" si="40"/>
        <v>168.34090637755105</v>
      </c>
      <c r="K376" s="23">
        <f t="shared" si="41"/>
        <v>163.13877700865268</v>
      </c>
      <c r="L376" s="23">
        <f t="shared" si="42"/>
        <v>161.47188</v>
      </c>
      <c r="M376" s="23">
        <f t="shared" si="36"/>
        <v>160.51</v>
      </c>
      <c r="O376" s="30">
        <f t="shared" si="37"/>
        <v>-16.564155545617211</v>
      </c>
      <c r="P376" s="31">
        <f t="shared" si="38"/>
        <v>-9.3543608860243946E-2</v>
      </c>
    </row>
    <row r="377" spans="1:16" x14ac:dyDescent="0.2">
      <c r="A377" s="2" t="s">
        <v>694</v>
      </c>
      <c r="B377" s="2" t="s">
        <v>695</v>
      </c>
      <c r="C377" s="9">
        <v>226.2</v>
      </c>
      <c r="D377" s="9">
        <v>225.8</v>
      </c>
      <c r="E377" s="9">
        <v>227.18</v>
      </c>
      <c r="F377" s="43">
        <v>228.34</v>
      </c>
      <c r="G377" s="43">
        <v>229.89</v>
      </c>
      <c r="H377" s="13"/>
      <c r="I377" s="23">
        <f t="shared" si="39"/>
        <v>259.58635116279072</v>
      </c>
      <c r="J377" s="23">
        <f t="shared" si="40"/>
        <v>246.34722397959186</v>
      </c>
      <c r="K377" s="23">
        <f t="shared" si="41"/>
        <v>240.1935668232386</v>
      </c>
      <c r="L377" s="23">
        <f t="shared" si="42"/>
        <v>234.27684000000002</v>
      </c>
      <c r="M377" s="23">
        <f t="shared" si="36"/>
        <v>229.89</v>
      </c>
      <c r="O377" s="30">
        <f t="shared" si="37"/>
        <v>-29.696351162790734</v>
      </c>
      <c r="P377" s="31">
        <f t="shared" si="38"/>
        <v>-0.11439873872323773</v>
      </c>
    </row>
    <row r="378" spans="1:16" x14ac:dyDescent="0.2">
      <c r="A378" s="2" t="s">
        <v>696</v>
      </c>
      <c r="B378" s="2" t="s">
        <v>697</v>
      </c>
      <c r="C378" s="9">
        <v>1122.78</v>
      </c>
      <c r="D378" s="9">
        <v>1123.02</v>
      </c>
      <c r="E378" s="9">
        <v>1123.21</v>
      </c>
      <c r="F378" s="43">
        <v>1146.01</v>
      </c>
      <c r="G378" s="43">
        <v>1168.8</v>
      </c>
      <c r="H378" s="13"/>
      <c r="I378" s="23">
        <f t="shared" si="39"/>
        <v>1288.4985117531305</v>
      </c>
      <c r="J378" s="23">
        <f t="shared" si="40"/>
        <v>1225.2119551530614</v>
      </c>
      <c r="K378" s="23">
        <f t="shared" si="41"/>
        <v>1187.5509120148331</v>
      </c>
      <c r="L378" s="23">
        <f t="shared" si="42"/>
        <v>1175.8062600000001</v>
      </c>
      <c r="M378" s="23">
        <f t="shared" si="36"/>
        <v>1168.8</v>
      </c>
      <c r="O378" s="30">
        <f t="shared" si="37"/>
        <v>-119.69851175313056</v>
      </c>
      <c r="P378" s="31">
        <f t="shared" si="38"/>
        <v>-9.2897671717345504E-2</v>
      </c>
    </row>
    <row r="379" spans="1:16" x14ac:dyDescent="0.2">
      <c r="A379" s="2" t="s">
        <v>698</v>
      </c>
      <c r="B379" s="2" t="s">
        <v>699</v>
      </c>
      <c r="C379" s="9">
        <v>192.78</v>
      </c>
      <c r="D379" s="9">
        <v>192.32</v>
      </c>
      <c r="E379" s="9">
        <v>191.7</v>
      </c>
      <c r="F379" s="43">
        <v>194.5</v>
      </c>
      <c r="G379" s="43">
        <v>196.39</v>
      </c>
      <c r="H379" s="13"/>
      <c r="I379" s="23">
        <f t="shared" si="39"/>
        <v>221.2336727549195</v>
      </c>
      <c r="J379" s="23">
        <f t="shared" si="40"/>
        <v>209.82062938775508</v>
      </c>
      <c r="K379" s="23">
        <f t="shared" si="41"/>
        <v>202.68116365883807</v>
      </c>
      <c r="L379" s="23">
        <f t="shared" si="42"/>
        <v>199.55699999999999</v>
      </c>
      <c r="M379" s="23">
        <f t="shared" si="36"/>
        <v>196.39</v>
      </c>
      <c r="O379" s="30">
        <f t="shared" si="37"/>
        <v>-24.84367275491951</v>
      </c>
      <c r="P379" s="31">
        <f t="shared" si="38"/>
        <v>-0.11229607340308041</v>
      </c>
    </row>
    <row r="380" spans="1:16" x14ac:dyDescent="0.2">
      <c r="A380" s="2" t="s">
        <v>700</v>
      </c>
      <c r="B380" s="2" t="s">
        <v>701</v>
      </c>
      <c r="C380" s="9">
        <v>1105.56</v>
      </c>
      <c r="D380" s="9">
        <v>1102.77</v>
      </c>
      <c r="E380" s="9">
        <v>1102.77</v>
      </c>
      <c r="F380" s="43">
        <v>1124.6400000000001</v>
      </c>
      <c r="G380" s="43">
        <v>1124.6400000000001</v>
      </c>
      <c r="H380" s="13"/>
      <c r="I380" s="23">
        <f t="shared" si="39"/>
        <v>1268.7368982826476</v>
      </c>
      <c r="J380" s="23">
        <f t="shared" si="40"/>
        <v>1203.1192568112247</v>
      </c>
      <c r="K380" s="23">
        <f t="shared" si="41"/>
        <v>1165.940046155748</v>
      </c>
      <c r="L380" s="23">
        <f t="shared" si="42"/>
        <v>1153.8806400000001</v>
      </c>
      <c r="M380" s="23">
        <f t="shared" si="36"/>
        <v>1124.6400000000001</v>
      </c>
      <c r="O380" s="30">
        <f t="shared" si="37"/>
        <v>-144.09689828264754</v>
      </c>
      <c r="P380" s="31">
        <f t="shared" si="38"/>
        <v>-0.11357508280692079</v>
      </c>
    </row>
    <row r="381" spans="1:16" x14ac:dyDescent="0.2">
      <c r="A381" s="2" t="s">
        <v>702</v>
      </c>
      <c r="B381" s="2" t="s">
        <v>703</v>
      </c>
      <c r="C381" s="9">
        <v>208.91</v>
      </c>
      <c r="D381" s="9">
        <v>211.66</v>
      </c>
      <c r="E381" s="9">
        <v>216.34</v>
      </c>
      <c r="F381" s="43">
        <v>222.05</v>
      </c>
      <c r="G381" s="43">
        <v>226.66</v>
      </c>
      <c r="H381" s="13"/>
      <c r="I381" s="23">
        <f t="shared" si="39"/>
        <v>239.74440593023257</v>
      </c>
      <c r="J381" s="23">
        <f t="shared" si="40"/>
        <v>230.92052005102042</v>
      </c>
      <c r="K381" s="23">
        <f t="shared" si="41"/>
        <v>228.73261839307787</v>
      </c>
      <c r="L381" s="23">
        <f t="shared" si="42"/>
        <v>227.82329999999999</v>
      </c>
      <c r="M381" s="23">
        <f t="shared" si="36"/>
        <v>226.66</v>
      </c>
      <c r="O381" s="30">
        <f t="shared" si="37"/>
        <v>-13.084405930232577</v>
      </c>
      <c r="P381" s="31">
        <f t="shared" si="38"/>
        <v>-5.4576480645976942E-2</v>
      </c>
    </row>
    <row r="382" spans="1:16" x14ac:dyDescent="0.2">
      <c r="A382" s="2" t="s">
        <v>704</v>
      </c>
      <c r="B382" s="2" t="s">
        <v>705</v>
      </c>
      <c r="C382" s="9">
        <v>1265.01</v>
      </c>
      <c r="D382" s="9">
        <v>1264.99</v>
      </c>
      <c r="E382" s="9">
        <v>1265.1099999999999</v>
      </c>
      <c r="F382" s="43">
        <v>1264.9000000000001</v>
      </c>
      <c r="G382" s="43">
        <v>1265.83</v>
      </c>
      <c r="H382" s="13"/>
      <c r="I382" s="23">
        <f t="shared" si="39"/>
        <v>1451.7211763237926</v>
      </c>
      <c r="J382" s="23">
        <f t="shared" si="40"/>
        <v>1380.1008629846938</v>
      </c>
      <c r="K382" s="23">
        <f t="shared" si="41"/>
        <v>1337.5793790111247</v>
      </c>
      <c r="L382" s="23">
        <f t="shared" si="42"/>
        <v>1297.7874000000002</v>
      </c>
      <c r="M382" s="23">
        <f t="shared" si="36"/>
        <v>1265.83</v>
      </c>
      <c r="O382" s="30">
        <f t="shared" si="37"/>
        <v>-185.89117632379271</v>
      </c>
      <c r="P382" s="31">
        <f t="shared" si="38"/>
        <v>-0.12804881498975354</v>
      </c>
    </row>
    <row r="383" spans="1:16" x14ac:dyDescent="0.2">
      <c r="A383" s="2" t="s">
        <v>706</v>
      </c>
      <c r="B383" s="2" t="s">
        <v>707</v>
      </c>
      <c r="C383" s="9">
        <v>178.46</v>
      </c>
      <c r="D383" s="9">
        <v>179.3</v>
      </c>
      <c r="E383" s="9">
        <v>182.05</v>
      </c>
      <c r="F383" s="43">
        <v>184.73</v>
      </c>
      <c r="G383" s="43">
        <v>190.94</v>
      </c>
      <c r="H383" s="13"/>
      <c r="I383" s="23">
        <f t="shared" si="39"/>
        <v>204.80008942754921</v>
      </c>
      <c r="J383" s="23">
        <f t="shared" si="40"/>
        <v>195.61584260204083</v>
      </c>
      <c r="K383" s="23">
        <f t="shared" si="41"/>
        <v>192.47838207663784</v>
      </c>
      <c r="L383" s="23">
        <f t="shared" si="42"/>
        <v>189.53297999999998</v>
      </c>
      <c r="M383" s="23">
        <f t="shared" si="36"/>
        <v>190.94</v>
      </c>
      <c r="O383" s="30">
        <f t="shared" si="37"/>
        <v>-13.860089427549212</v>
      </c>
      <c r="P383" s="31">
        <f t="shared" si="38"/>
        <v>-6.7676188356609115E-2</v>
      </c>
    </row>
    <row r="384" spans="1:16" x14ac:dyDescent="0.2">
      <c r="A384" s="2" t="s">
        <v>708</v>
      </c>
      <c r="B384" s="2" t="s">
        <v>709</v>
      </c>
      <c r="C384" s="9">
        <v>885.52</v>
      </c>
      <c r="D384" s="9">
        <v>885.52</v>
      </c>
      <c r="E384" s="9">
        <v>885.52</v>
      </c>
      <c r="F384" s="43">
        <v>885.52</v>
      </c>
      <c r="G384" s="43">
        <v>885.52</v>
      </c>
      <c r="H384" s="13"/>
      <c r="I384" s="23">
        <f t="shared" si="39"/>
        <v>1016.2197421824687</v>
      </c>
      <c r="J384" s="23">
        <f t="shared" si="40"/>
        <v>966.10006102040825</v>
      </c>
      <c r="K384" s="23">
        <f t="shared" si="41"/>
        <v>936.24530017305324</v>
      </c>
      <c r="L384" s="23">
        <f t="shared" si="42"/>
        <v>908.54352000000006</v>
      </c>
      <c r="M384" s="23">
        <f t="shared" si="36"/>
        <v>885.52</v>
      </c>
      <c r="O384" s="30">
        <f t="shared" si="37"/>
        <v>-130.69974218246875</v>
      </c>
      <c r="P384" s="31">
        <f t="shared" si="38"/>
        <v>-0.12861366174777658</v>
      </c>
    </row>
    <row r="385" spans="1:16" x14ac:dyDescent="0.2">
      <c r="A385" s="2" t="s">
        <v>710</v>
      </c>
      <c r="B385" s="2" t="s">
        <v>711</v>
      </c>
      <c r="C385" s="9">
        <v>1106.3399999999999</v>
      </c>
      <c r="D385" s="9">
        <v>1106.33</v>
      </c>
      <c r="E385" s="9">
        <v>1106.33</v>
      </c>
      <c r="F385" s="43">
        <v>1106.03</v>
      </c>
      <c r="G385" s="43">
        <v>1106.03</v>
      </c>
      <c r="H385" s="13"/>
      <c r="I385" s="23">
        <f t="shared" si="39"/>
        <v>1269.6320236314848</v>
      </c>
      <c r="J385" s="23">
        <f t="shared" si="40"/>
        <v>1207.0032077295918</v>
      </c>
      <c r="K385" s="23">
        <f t="shared" si="41"/>
        <v>1169.7039738689739</v>
      </c>
      <c r="L385" s="23">
        <f t="shared" si="42"/>
        <v>1134.7867799999999</v>
      </c>
      <c r="M385" s="23">
        <f t="shared" si="36"/>
        <v>1106.03</v>
      </c>
      <c r="O385" s="30">
        <f t="shared" si="37"/>
        <v>-163.60202363148483</v>
      </c>
      <c r="P385" s="31">
        <f t="shared" si="38"/>
        <v>-0.12885782698166323</v>
      </c>
    </row>
    <row r="386" spans="1:16" x14ac:dyDescent="0.2">
      <c r="A386" s="2" t="s">
        <v>712</v>
      </c>
      <c r="B386" s="2" t="s">
        <v>713</v>
      </c>
      <c r="C386" s="9">
        <v>180.76</v>
      </c>
      <c r="D386" s="9">
        <v>179.7</v>
      </c>
      <c r="E386" s="9">
        <v>186.39</v>
      </c>
      <c r="F386" s="43">
        <v>193.78</v>
      </c>
      <c r="G386" s="43">
        <v>197.94</v>
      </c>
      <c r="H386" s="13"/>
      <c r="I386" s="23">
        <f t="shared" si="39"/>
        <v>207.43956161001788</v>
      </c>
      <c r="J386" s="23">
        <f t="shared" si="40"/>
        <v>196.05224158163264</v>
      </c>
      <c r="K386" s="23">
        <f t="shared" si="41"/>
        <v>197.06699058096413</v>
      </c>
      <c r="L386" s="23">
        <f t="shared" si="42"/>
        <v>198.81827999999999</v>
      </c>
      <c r="M386" s="23">
        <f t="shared" si="36"/>
        <v>197.94</v>
      </c>
      <c r="O386" s="30">
        <f t="shared" si="37"/>
        <v>-9.4995616100178779</v>
      </c>
      <c r="P386" s="31">
        <f t="shared" si="38"/>
        <v>-4.5794358300259325E-2</v>
      </c>
    </row>
    <row r="387" spans="1:16" x14ac:dyDescent="0.2">
      <c r="A387" s="2" t="s">
        <v>714</v>
      </c>
      <c r="B387" s="2" t="s">
        <v>715</v>
      </c>
      <c r="C387" s="9">
        <v>73.16</v>
      </c>
      <c r="D387" s="9">
        <v>73.16</v>
      </c>
      <c r="E387" s="9">
        <v>73.16</v>
      </c>
      <c r="F387" s="43">
        <v>73.16</v>
      </c>
      <c r="G387" s="43">
        <v>73.16</v>
      </c>
      <c r="H387" s="13"/>
      <c r="I387" s="23">
        <f t="shared" si="39"/>
        <v>83.958167334525939</v>
      </c>
      <c r="J387" s="23">
        <f t="shared" si="40"/>
        <v>79.817373367346931</v>
      </c>
      <c r="K387" s="23">
        <f t="shared" si="41"/>
        <v>77.350829072929542</v>
      </c>
      <c r="L387" s="23">
        <f t="shared" si="42"/>
        <v>75.062159999999992</v>
      </c>
      <c r="M387" s="23">
        <f t="shared" si="36"/>
        <v>73.16</v>
      </c>
      <c r="O387" s="30">
        <f t="shared" si="37"/>
        <v>-10.798167334525942</v>
      </c>
      <c r="P387" s="31">
        <f t="shared" si="38"/>
        <v>-0.12861366174777655</v>
      </c>
    </row>
    <row r="388" spans="1:16" x14ac:dyDescent="0.2">
      <c r="A388" s="2" t="s">
        <v>716</v>
      </c>
      <c r="B388" s="2" t="s">
        <v>717</v>
      </c>
      <c r="C388" s="9">
        <v>209.58</v>
      </c>
      <c r="D388" s="9">
        <v>210.56</v>
      </c>
      <c r="E388" s="9">
        <v>215.54</v>
      </c>
      <c r="F388" s="43">
        <v>219.04</v>
      </c>
      <c r="G388" s="43">
        <v>216.43</v>
      </c>
      <c r="H388" s="13"/>
      <c r="I388" s="23">
        <f t="shared" si="39"/>
        <v>240.51329565295171</v>
      </c>
      <c r="J388" s="23">
        <f t="shared" si="40"/>
        <v>229.72042285714286</v>
      </c>
      <c r="K388" s="23">
        <f t="shared" si="41"/>
        <v>227.88679194066748</v>
      </c>
      <c r="L388" s="23">
        <f t="shared" si="42"/>
        <v>224.73504</v>
      </c>
      <c r="M388" s="23">
        <f t="shared" si="36"/>
        <v>216.43</v>
      </c>
      <c r="O388" s="30">
        <f t="shared" si="37"/>
        <v>-24.083295652951705</v>
      </c>
      <c r="P388" s="31">
        <f t="shared" si="38"/>
        <v>-0.10013290777779978</v>
      </c>
    </row>
    <row r="389" spans="1:16" x14ac:dyDescent="0.2">
      <c r="A389" s="2" t="s">
        <v>718</v>
      </c>
      <c r="B389" s="2" t="s">
        <v>719</v>
      </c>
      <c r="C389" s="9">
        <v>176.12</v>
      </c>
      <c r="D389" s="9">
        <v>177.18</v>
      </c>
      <c r="E389" s="9">
        <v>177.03</v>
      </c>
      <c r="F389" s="43">
        <v>177.99</v>
      </c>
      <c r="G389" s="43">
        <v>179.17</v>
      </c>
      <c r="H389" s="13"/>
      <c r="I389" s="23">
        <f t="shared" si="39"/>
        <v>202.11471338103757</v>
      </c>
      <c r="J389" s="23">
        <f t="shared" si="40"/>
        <v>193.30292801020408</v>
      </c>
      <c r="K389" s="23">
        <f t="shared" si="41"/>
        <v>187.17082108776268</v>
      </c>
      <c r="L389" s="23">
        <f t="shared" si="42"/>
        <v>182.61774000000003</v>
      </c>
      <c r="M389" s="23">
        <f t="shared" si="36"/>
        <v>179.17</v>
      </c>
      <c r="O389" s="30">
        <f t="shared" si="37"/>
        <v>-22.944713381037587</v>
      </c>
      <c r="P389" s="31">
        <f t="shared" si="38"/>
        <v>-0.1135232215270789</v>
      </c>
    </row>
    <row r="390" spans="1:16" x14ac:dyDescent="0.2">
      <c r="A390" s="2" t="s">
        <v>720</v>
      </c>
      <c r="B390" s="2" t="s">
        <v>721</v>
      </c>
      <c r="C390" s="9">
        <v>1122.58</v>
      </c>
      <c r="D390" s="9">
        <v>1122.9100000000001</v>
      </c>
      <c r="E390" s="9">
        <v>1124.6199999999999</v>
      </c>
      <c r="F390" s="43">
        <v>1148.54</v>
      </c>
      <c r="G390" s="43">
        <v>1171.26</v>
      </c>
      <c r="H390" s="13"/>
      <c r="I390" s="23">
        <f t="shared" si="39"/>
        <v>1288.2689924329159</v>
      </c>
      <c r="J390" s="23">
        <f t="shared" si="40"/>
        <v>1225.0919454336736</v>
      </c>
      <c r="K390" s="23">
        <f t="shared" si="41"/>
        <v>1189.0416811372063</v>
      </c>
      <c r="L390" s="23">
        <f t="shared" si="42"/>
        <v>1178.4020399999999</v>
      </c>
      <c r="M390" s="23">
        <f t="shared" si="36"/>
        <v>1171.26</v>
      </c>
      <c r="O390" s="30">
        <f t="shared" si="37"/>
        <v>-117.00899243291587</v>
      </c>
      <c r="P390" s="31">
        <f t="shared" si="38"/>
        <v>-9.0826522349142777E-2</v>
      </c>
    </row>
    <row r="391" spans="1:16" x14ac:dyDescent="0.2">
      <c r="A391" s="2" t="s">
        <v>722</v>
      </c>
      <c r="B391" s="2" t="s">
        <v>723</v>
      </c>
      <c r="C391" s="9">
        <v>1384.64</v>
      </c>
      <c r="D391" s="9">
        <v>1384.64</v>
      </c>
      <c r="E391" s="9">
        <v>1384.64</v>
      </c>
      <c r="F391" s="43">
        <v>1410.26</v>
      </c>
      <c r="G391" s="43">
        <v>1410.26</v>
      </c>
      <c r="H391" s="13"/>
      <c r="I391" s="23">
        <f t="shared" si="39"/>
        <v>1589.0081577101969</v>
      </c>
      <c r="J391" s="23">
        <f t="shared" si="40"/>
        <v>1510.6387077551021</v>
      </c>
      <c r="K391" s="23">
        <f t="shared" si="41"/>
        <v>1463.9564238318912</v>
      </c>
      <c r="L391" s="23">
        <f t="shared" si="42"/>
        <v>1446.9267600000001</v>
      </c>
      <c r="M391" s="23">
        <f t="shared" si="36"/>
        <v>1410.26</v>
      </c>
      <c r="O391" s="30">
        <f t="shared" si="37"/>
        <v>-178.74815771019689</v>
      </c>
      <c r="P391" s="31">
        <f t="shared" si="38"/>
        <v>-0.11249039650480949</v>
      </c>
    </row>
    <row r="392" spans="1:16" x14ac:dyDescent="0.2">
      <c r="A392" s="2" t="s">
        <v>724</v>
      </c>
      <c r="B392" s="2" t="s">
        <v>725</v>
      </c>
      <c r="C392" s="9">
        <v>1152.21</v>
      </c>
      <c r="D392" s="9">
        <v>1152.21</v>
      </c>
      <c r="E392" s="9">
        <v>1152.21</v>
      </c>
      <c r="F392" s="43">
        <v>1152.21</v>
      </c>
      <c r="G392" s="43">
        <v>1152.21</v>
      </c>
      <c r="H392" s="13"/>
      <c r="I392" s="23">
        <f t="shared" si="39"/>
        <v>1322.2722797227191</v>
      </c>
      <c r="J392" s="23">
        <f t="shared" si="40"/>
        <v>1257.0581706887756</v>
      </c>
      <c r="K392" s="23">
        <f t="shared" si="41"/>
        <v>1218.2121209147094</v>
      </c>
      <c r="L392" s="23">
        <f t="shared" si="42"/>
        <v>1182.1674599999999</v>
      </c>
      <c r="M392" s="23">
        <f t="shared" si="36"/>
        <v>1152.21</v>
      </c>
      <c r="O392" s="30">
        <f t="shared" si="37"/>
        <v>-170.06227972271904</v>
      </c>
      <c r="P392" s="31">
        <f t="shared" si="38"/>
        <v>-0.12861366174777644</v>
      </c>
    </row>
    <row r="393" spans="1:16" x14ac:dyDescent="0.2">
      <c r="A393" s="2" t="s">
        <v>726</v>
      </c>
      <c r="B393" s="2" t="s">
        <v>727</v>
      </c>
      <c r="C393" s="9">
        <v>377.06</v>
      </c>
      <c r="D393" s="9">
        <v>377.06</v>
      </c>
      <c r="E393" s="9">
        <v>377</v>
      </c>
      <c r="F393" s="43">
        <v>388.54</v>
      </c>
      <c r="G393" s="43">
        <v>388.42</v>
      </c>
      <c r="H393" s="13"/>
      <c r="I393" s="23">
        <f t="shared" si="39"/>
        <v>432.7127744007156</v>
      </c>
      <c r="J393" s="23">
        <f t="shared" si="40"/>
        <v>411.37149811224492</v>
      </c>
      <c r="K393" s="23">
        <f t="shared" si="41"/>
        <v>398.59571569839312</v>
      </c>
      <c r="L393" s="23">
        <f t="shared" si="42"/>
        <v>398.64204000000007</v>
      </c>
      <c r="M393" s="23">
        <f t="shared" si="36"/>
        <v>388.42</v>
      </c>
      <c r="O393" s="30">
        <f t="shared" si="37"/>
        <v>-44.292774400715587</v>
      </c>
      <c r="P393" s="31">
        <f t="shared" si="38"/>
        <v>-0.10236068131350813</v>
      </c>
    </row>
    <row r="394" spans="1:16" x14ac:dyDescent="0.2">
      <c r="A394" s="2" t="s">
        <v>728</v>
      </c>
      <c r="B394" s="2" t="s">
        <v>729</v>
      </c>
      <c r="C394" s="9">
        <v>1158.32</v>
      </c>
      <c r="D394" s="9">
        <v>1158.32</v>
      </c>
      <c r="E394" s="9">
        <v>1158.5</v>
      </c>
      <c r="F394" s="43">
        <v>1181.06</v>
      </c>
      <c r="G394" s="43">
        <v>1204.8800000000001</v>
      </c>
      <c r="H394" s="13"/>
      <c r="I394" s="23">
        <f t="shared" si="39"/>
        <v>1329.2840949552772</v>
      </c>
      <c r="J394" s="23">
        <f t="shared" si="40"/>
        <v>1263.7241651020408</v>
      </c>
      <c r="K394" s="23">
        <f t="shared" si="41"/>
        <v>1224.8624313967862</v>
      </c>
      <c r="L394" s="23">
        <f t="shared" si="42"/>
        <v>1211.76756</v>
      </c>
      <c r="M394" s="23">
        <f t="shared" si="36"/>
        <v>1204.8800000000001</v>
      </c>
      <c r="O394" s="30">
        <f t="shared" si="37"/>
        <v>-124.40409495527706</v>
      </c>
      <c r="P394" s="31">
        <f t="shared" si="38"/>
        <v>-9.3587289148647002E-2</v>
      </c>
    </row>
    <row r="395" spans="1:16" x14ac:dyDescent="0.2">
      <c r="A395" s="2" t="s">
        <v>730</v>
      </c>
      <c r="B395" s="2" t="s">
        <v>731</v>
      </c>
      <c r="C395" s="9">
        <v>167.26</v>
      </c>
      <c r="D395" s="9">
        <v>167.82</v>
      </c>
      <c r="E395" s="9">
        <v>168.75</v>
      </c>
      <c r="F395" s="43">
        <v>169.99</v>
      </c>
      <c r="G395" s="43">
        <v>171.09</v>
      </c>
      <c r="H395" s="13"/>
      <c r="I395" s="23">
        <f t="shared" si="39"/>
        <v>191.94700749552771</v>
      </c>
      <c r="J395" s="23">
        <f t="shared" si="40"/>
        <v>183.09119188775512</v>
      </c>
      <c r="K395" s="23">
        <f t="shared" si="41"/>
        <v>178.41651730531521</v>
      </c>
      <c r="L395" s="23">
        <f t="shared" si="42"/>
        <v>174.40974</v>
      </c>
      <c r="M395" s="23">
        <f t="shared" si="36"/>
        <v>171.09</v>
      </c>
      <c r="O395" s="30">
        <f t="shared" si="37"/>
        <v>-20.857007495527711</v>
      </c>
      <c r="P395" s="31">
        <f t="shared" si="38"/>
        <v>-0.10866023788369647</v>
      </c>
    </row>
    <row r="396" spans="1:16" x14ac:dyDescent="0.2">
      <c r="A396" s="2" t="s">
        <v>732</v>
      </c>
      <c r="B396" s="2" t="s">
        <v>733</v>
      </c>
      <c r="C396" s="9">
        <v>1155.25</v>
      </c>
      <c r="D396" s="9">
        <v>1155.25</v>
      </c>
      <c r="E396" s="9">
        <v>1155.25</v>
      </c>
      <c r="F396" s="43">
        <v>1155.25</v>
      </c>
      <c r="G396" s="43">
        <v>1178.19</v>
      </c>
      <c r="H396" s="13"/>
      <c r="I396" s="23">
        <f t="shared" si="39"/>
        <v>1325.7609733899822</v>
      </c>
      <c r="J396" s="23">
        <f t="shared" si="40"/>
        <v>1260.3748029336734</v>
      </c>
      <c r="K396" s="23">
        <f t="shared" si="41"/>
        <v>1221.4262614338691</v>
      </c>
      <c r="L396" s="23">
        <f t="shared" si="42"/>
        <v>1185.2864999999999</v>
      </c>
      <c r="M396" s="23">
        <f t="shared" si="36"/>
        <v>1178.19</v>
      </c>
      <c r="O396" s="30">
        <f t="shared" si="37"/>
        <v>-147.5709733899821</v>
      </c>
      <c r="P396" s="31">
        <f t="shared" si="38"/>
        <v>-0.11131039180663303</v>
      </c>
    </row>
    <row r="397" spans="1:16" x14ac:dyDescent="0.2">
      <c r="A397" s="2" t="s">
        <v>844</v>
      </c>
      <c r="B397" s="2" t="s">
        <v>734</v>
      </c>
      <c r="C397" s="9">
        <v>174.1</v>
      </c>
      <c r="D397" s="9">
        <v>174.1</v>
      </c>
      <c r="E397" s="9">
        <v>180.96</v>
      </c>
      <c r="F397" s="43">
        <v>180.96</v>
      </c>
      <c r="G397" s="43">
        <v>184.56</v>
      </c>
      <c r="H397" s="13"/>
      <c r="I397" s="23">
        <f t="shared" si="39"/>
        <v>199.79656824686941</v>
      </c>
      <c r="J397" s="23">
        <f t="shared" si="40"/>
        <v>189.94265586734696</v>
      </c>
      <c r="K397" s="23">
        <f t="shared" si="41"/>
        <v>191.3259435352287</v>
      </c>
      <c r="L397" s="23">
        <f t="shared" si="42"/>
        <v>185.66496000000004</v>
      </c>
      <c r="M397" s="23">
        <f t="shared" si="36"/>
        <v>184.56</v>
      </c>
      <c r="O397" s="30">
        <f t="shared" si="37"/>
        <v>-15.23656824686941</v>
      </c>
      <c r="P397" s="31">
        <f t="shared" si="38"/>
        <v>-7.6260410179032942E-2</v>
      </c>
    </row>
    <row r="398" spans="1:16" x14ac:dyDescent="0.2">
      <c r="A398" s="2" t="s">
        <v>735</v>
      </c>
      <c r="B398" s="2" t="s">
        <v>736</v>
      </c>
      <c r="C398" s="9">
        <v>249.84</v>
      </c>
      <c r="D398" s="9">
        <v>249.84</v>
      </c>
      <c r="E398" s="9">
        <v>249.84</v>
      </c>
      <c r="F398" s="43">
        <v>249.84</v>
      </c>
      <c r="G398" s="43">
        <v>249.84</v>
      </c>
      <c r="H398" s="13"/>
      <c r="I398" s="23">
        <f t="shared" si="39"/>
        <v>286.71553481216461</v>
      </c>
      <c r="J398" s="23">
        <f t="shared" si="40"/>
        <v>272.57480265306123</v>
      </c>
      <c r="K398" s="23">
        <f t="shared" si="41"/>
        <v>264.15160108776269</v>
      </c>
      <c r="L398" s="23">
        <f t="shared" si="42"/>
        <v>256.33584000000002</v>
      </c>
      <c r="M398" s="23">
        <f t="shared" si="36"/>
        <v>249.84</v>
      </c>
      <c r="O398" s="30">
        <f t="shared" si="37"/>
        <v>-36.875534812164602</v>
      </c>
      <c r="P398" s="31">
        <f t="shared" si="38"/>
        <v>-0.12861366174777658</v>
      </c>
    </row>
    <row r="399" spans="1:16" x14ac:dyDescent="0.2">
      <c r="A399" s="2" t="s">
        <v>737</v>
      </c>
      <c r="B399" s="2" t="s">
        <v>738</v>
      </c>
      <c r="C399" s="9">
        <v>158.97999999999999</v>
      </c>
      <c r="D399" s="9">
        <v>160.56</v>
      </c>
      <c r="E399" s="9">
        <v>160.71</v>
      </c>
      <c r="F399" s="43">
        <v>163.66999999999999</v>
      </c>
      <c r="G399" s="43">
        <v>163.85</v>
      </c>
      <c r="H399" s="13"/>
      <c r="I399" s="23">
        <f t="shared" si="39"/>
        <v>182.44490763864042</v>
      </c>
      <c r="J399" s="23">
        <f t="shared" si="40"/>
        <v>175.17055040816328</v>
      </c>
      <c r="K399" s="23">
        <f t="shared" si="41"/>
        <v>169.91596145859086</v>
      </c>
      <c r="L399" s="23">
        <f t="shared" si="42"/>
        <v>167.92542</v>
      </c>
      <c r="M399" s="23">
        <f t="shared" si="36"/>
        <v>163.85</v>
      </c>
      <c r="O399" s="30">
        <f t="shared" si="37"/>
        <v>-18.594907638640422</v>
      </c>
      <c r="P399" s="31">
        <f t="shared" si="38"/>
        <v>-0.10192067226929914</v>
      </c>
    </row>
    <row r="400" spans="1:16" x14ac:dyDescent="0.2">
      <c r="A400" s="2" t="s">
        <v>739</v>
      </c>
      <c r="B400" s="2" t="s">
        <v>740</v>
      </c>
      <c r="C400" s="9">
        <v>204.12</v>
      </c>
      <c r="D400" s="9">
        <v>204.48</v>
      </c>
      <c r="E400" s="9">
        <v>206.16</v>
      </c>
      <c r="F400" s="43">
        <v>208.64</v>
      </c>
      <c r="G400" s="43">
        <v>209.71</v>
      </c>
      <c r="H400" s="13"/>
      <c r="I400" s="23">
        <f t="shared" si="39"/>
        <v>234.24741821109126</v>
      </c>
      <c r="J400" s="23">
        <f t="shared" si="40"/>
        <v>223.08715836734694</v>
      </c>
      <c r="K400" s="23">
        <f t="shared" si="41"/>
        <v>217.96947678615575</v>
      </c>
      <c r="L400" s="23">
        <f t="shared" si="42"/>
        <v>214.06464</v>
      </c>
      <c r="M400" s="23">
        <f t="shared" si="36"/>
        <v>209.71</v>
      </c>
      <c r="O400" s="30">
        <f t="shared" si="37"/>
        <v>-24.53741821109125</v>
      </c>
      <c r="P400" s="31">
        <f t="shared" si="38"/>
        <v>-0.10475000492419276</v>
      </c>
    </row>
    <row r="401" spans="1:16" x14ac:dyDescent="0.2">
      <c r="A401" s="2" t="s">
        <v>741</v>
      </c>
      <c r="B401" s="2" t="s">
        <v>742</v>
      </c>
      <c r="C401" s="9">
        <v>250.13</v>
      </c>
      <c r="D401" s="9">
        <v>252.82</v>
      </c>
      <c r="E401" s="9">
        <v>253.9</v>
      </c>
      <c r="F401" s="43">
        <v>256.02999999999997</v>
      </c>
      <c r="G401" s="43">
        <v>258.83</v>
      </c>
      <c r="H401" s="13"/>
      <c r="I401" s="23">
        <f t="shared" si="39"/>
        <v>287.04833782647586</v>
      </c>
      <c r="J401" s="23">
        <f t="shared" si="40"/>
        <v>275.82597505102041</v>
      </c>
      <c r="K401" s="23">
        <f t="shared" si="41"/>
        <v>268.44417033374538</v>
      </c>
      <c r="L401" s="23">
        <f t="shared" si="42"/>
        <v>262.68677999999994</v>
      </c>
      <c r="M401" s="23">
        <f t="shared" ref="M401:M436" si="43">G401*$M$6/M$6</f>
        <v>258.83</v>
      </c>
      <c r="O401" s="30">
        <f t="shared" ref="O401:O436" si="44">M401-I401</f>
        <v>-28.218337826475874</v>
      </c>
      <c r="P401" s="31">
        <f t="shared" ref="P401:P436" si="45">O401/I401</f>
        <v>-9.830517758836213E-2</v>
      </c>
    </row>
    <row r="402" spans="1:16" x14ac:dyDescent="0.2">
      <c r="A402" s="2" t="s">
        <v>743</v>
      </c>
      <c r="B402" s="2" t="s">
        <v>744</v>
      </c>
      <c r="C402" s="9">
        <v>148.25</v>
      </c>
      <c r="D402" s="9">
        <v>148.16999999999999</v>
      </c>
      <c r="E402" s="9">
        <v>147.83000000000001</v>
      </c>
      <c r="F402" s="43">
        <v>148.41</v>
      </c>
      <c r="G402" s="43">
        <v>151.41</v>
      </c>
      <c r="H402" s="13"/>
      <c r="I402" s="23">
        <f t="shared" si="39"/>
        <v>170.13119610912344</v>
      </c>
      <c r="J402" s="23">
        <f t="shared" si="40"/>
        <v>161.6530920153061</v>
      </c>
      <c r="K402" s="23">
        <f t="shared" si="41"/>
        <v>156.29815557478369</v>
      </c>
      <c r="L402" s="23">
        <f t="shared" si="42"/>
        <v>152.26865999999998</v>
      </c>
      <c r="M402" s="23">
        <f t="shared" si="43"/>
        <v>151.41</v>
      </c>
      <c r="O402" s="30">
        <f t="shared" si="44"/>
        <v>-18.72119610912344</v>
      </c>
      <c r="P402" s="31">
        <f t="shared" si="45"/>
        <v>-0.11003976070982022</v>
      </c>
    </row>
    <row r="403" spans="1:16" x14ac:dyDescent="0.2">
      <c r="A403" s="2" t="s">
        <v>745</v>
      </c>
      <c r="B403" s="2" t="s">
        <v>746</v>
      </c>
      <c r="C403" s="9">
        <v>231.63</v>
      </c>
      <c r="D403" s="9">
        <v>231.68</v>
      </c>
      <c r="E403" s="9">
        <v>232.97</v>
      </c>
      <c r="F403" s="43">
        <v>234.17</v>
      </c>
      <c r="G403" s="43">
        <v>235.01</v>
      </c>
      <c r="H403" s="13"/>
      <c r="I403" s="23">
        <f t="shared" si="39"/>
        <v>265.81780070661898</v>
      </c>
      <c r="J403" s="23">
        <f t="shared" si="40"/>
        <v>252.76228897959186</v>
      </c>
      <c r="K403" s="23">
        <f t="shared" si="41"/>
        <v>246.31523577255874</v>
      </c>
      <c r="L403" s="23">
        <f t="shared" si="42"/>
        <v>240.25842</v>
      </c>
      <c r="M403" s="23">
        <f t="shared" si="43"/>
        <v>235.01</v>
      </c>
      <c r="O403" s="30">
        <f t="shared" si="44"/>
        <v>-30.807800706618991</v>
      </c>
      <c r="P403" s="31">
        <f t="shared" si="45"/>
        <v>-0.11589818524087978</v>
      </c>
    </row>
    <row r="404" spans="1:16" x14ac:dyDescent="0.2">
      <c r="A404" s="2" t="s">
        <v>747</v>
      </c>
      <c r="B404" s="2" t="s">
        <v>748</v>
      </c>
      <c r="C404" s="9">
        <v>1290.71</v>
      </c>
      <c r="D404" s="9">
        <v>1290.27</v>
      </c>
      <c r="E404" s="9">
        <v>1293.08</v>
      </c>
      <c r="F404" s="43">
        <v>1319.56</v>
      </c>
      <c r="G404" s="43">
        <v>1321.15</v>
      </c>
      <c r="H404" s="13"/>
      <c r="I404" s="23">
        <f t="shared" si="39"/>
        <v>1481.2144089713775</v>
      </c>
      <c r="J404" s="23">
        <f t="shared" si="40"/>
        <v>1407.6812784948979</v>
      </c>
      <c r="K404" s="23">
        <f t="shared" si="41"/>
        <v>1367.1515863535228</v>
      </c>
      <c r="L404" s="23">
        <f t="shared" si="42"/>
        <v>1353.8685599999999</v>
      </c>
      <c r="M404" s="23">
        <f t="shared" si="43"/>
        <v>1321.15</v>
      </c>
      <c r="O404" s="30">
        <f t="shared" si="44"/>
        <v>-160.06440897137736</v>
      </c>
      <c r="P404" s="31">
        <f t="shared" si="45"/>
        <v>-0.10806295699117142</v>
      </c>
    </row>
    <row r="405" spans="1:16" x14ac:dyDescent="0.2">
      <c r="A405" s="2" t="s">
        <v>749</v>
      </c>
      <c r="B405" s="2" t="s">
        <v>750</v>
      </c>
      <c r="C405" s="9">
        <v>240.81</v>
      </c>
      <c r="D405" s="9">
        <v>239.41</v>
      </c>
      <c r="E405" s="9">
        <v>251.19</v>
      </c>
      <c r="F405" s="43">
        <v>256.31</v>
      </c>
      <c r="G405" s="43">
        <v>261.81</v>
      </c>
      <c r="H405" s="13"/>
      <c r="I405" s="23">
        <f t="shared" si="39"/>
        <v>276.35273750447226</v>
      </c>
      <c r="J405" s="23">
        <f t="shared" si="40"/>
        <v>261.19569926020409</v>
      </c>
      <c r="K405" s="23">
        <f t="shared" si="41"/>
        <v>265.57893322620521</v>
      </c>
      <c r="L405" s="23">
        <f t="shared" si="42"/>
        <v>262.97406000000001</v>
      </c>
      <c r="M405" s="23">
        <f t="shared" si="43"/>
        <v>261.81</v>
      </c>
      <c r="O405" s="30">
        <f t="shared" si="44"/>
        <v>-14.542737504472257</v>
      </c>
      <c r="P405" s="31">
        <f t="shared" si="45"/>
        <v>-5.2623822856963411E-2</v>
      </c>
    </row>
    <row r="406" spans="1:16" x14ac:dyDescent="0.2">
      <c r="A406" s="2" t="s">
        <v>751</v>
      </c>
      <c r="B406" s="2" t="s">
        <v>752</v>
      </c>
      <c r="C406" s="9">
        <v>189.71</v>
      </c>
      <c r="D406" s="9">
        <v>190.5</v>
      </c>
      <c r="E406" s="9">
        <v>194.9</v>
      </c>
      <c r="F406" s="43">
        <v>197.76</v>
      </c>
      <c r="G406" s="43">
        <v>204.59</v>
      </c>
      <c r="H406" s="13"/>
      <c r="I406" s="23">
        <f t="shared" si="39"/>
        <v>217.71055118962434</v>
      </c>
      <c r="J406" s="23">
        <f t="shared" si="40"/>
        <v>207.83501403061226</v>
      </c>
      <c r="K406" s="23">
        <f t="shared" si="41"/>
        <v>206.06446946847961</v>
      </c>
      <c r="L406" s="23">
        <f t="shared" si="42"/>
        <v>202.90176</v>
      </c>
      <c r="M406" s="23">
        <f t="shared" si="43"/>
        <v>204.59</v>
      </c>
      <c r="O406" s="30">
        <f t="shared" si="44"/>
        <v>-13.120551189624337</v>
      </c>
      <c r="P406" s="31">
        <f t="shared" si="45"/>
        <v>-6.0266032665529518E-2</v>
      </c>
    </row>
    <row r="407" spans="1:16" x14ac:dyDescent="0.2">
      <c r="A407" s="2" t="s">
        <v>753</v>
      </c>
      <c r="B407" s="2" t="s">
        <v>754</v>
      </c>
      <c r="C407" s="9">
        <v>196.86</v>
      </c>
      <c r="D407" s="9">
        <v>196.9</v>
      </c>
      <c r="E407" s="9">
        <v>196.93</v>
      </c>
      <c r="F407" s="43">
        <v>197.71</v>
      </c>
      <c r="G407" s="43">
        <v>197.93</v>
      </c>
      <c r="H407" s="13"/>
      <c r="I407" s="23">
        <f t="shared" si="39"/>
        <v>225.91586688729876</v>
      </c>
      <c r="J407" s="23">
        <f t="shared" si="40"/>
        <v>214.81739770408163</v>
      </c>
      <c r="K407" s="23">
        <f t="shared" si="41"/>
        <v>208.21075409147096</v>
      </c>
      <c r="L407" s="23">
        <f t="shared" si="42"/>
        <v>202.85046000000003</v>
      </c>
      <c r="M407" s="23">
        <f t="shared" si="43"/>
        <v>197.93</v>
      </c>
      <c r="O407" s="30">
        <f t="shared" si="44"/>
        <v>-27.985866887298755</v>
      </c>
      <c r="P407" s="31">
        <f t="shared" si="45"/>
        <v>-0.12387738529786352</v>
      </c>
    </row>
    <row r="408" spans="1:16" x14ac:dyDescent="0.2">
      <c r="A408" s="2" t="s">
        <v>755</v>
      </c>
      <c r="B408" s="2" t="s">
        <v>756</v>
      </c>
      <c r="C408" s="9">
        <v>236.01</v>
      </c>
      <c r="D408" s="9">
        <v>238.69</v>
      </c>
      <c r="E408" s="9">
        <v>238.98</v>
      </c>
      <c r="F408" s="43">
        <v>241.93</v>
      </c>
      <c r="G408" s="43">
        <v>244.42</v>
      </c>
      <c r="H408" s="13"/>
      <c r="I408" s="23">
        <f t="shared" si="39"/>
        <v>270.84427381932022</v>
      </c>
      <c r="J408" s="23">
        <f t="shared" si="40"/>
        <v>260.4101810969388</v>
      </c>
      <c r="K408" s="23">
        <f t="shared" si="41"/>
        <v>252.66950699629172</v>
      </c>
      <c r="L408" s="23">
        <f t="shared" si="42"/>
        <v>248.22018</v>
      </c>
      <c r="M408" s="23">
        <f t="shared" si="43"/>
        <v>244.42</v>
      </c>
      <c r="O408" s="30">
        <f t="shared" si="44"/>
        <v>-26.424273819320234</v>
      </c>
      <c r="P408" s="31">
        <f t="shared" si="45"/>
        <v>-9.7562608382659857E-2</v>
      </c>
    </row>
    <row r="409" spans="1:16" x14ac:dyDescent="0.2">
      <c r="A409" s="2" t="s">
        <v>845</v>
      </c>
      <c r="B409" s="2" t="s">
        <v>757</v>
      </c>
      <c r="C409" s="9">
        <v>178.72</v>
      </c>
      <c r="D409" s="9">
        <v>178.72</v>
      </c>
      <c r="E409" s="9">
        <v>178.72</v>
      </c>
      <c r="F409" s="43">
        <v>178.72</v>
      </c>
      <c r="G409" s="43">
        <v>182.28</v>
      </c>
      <c r="H409" s="13"/>
      <c r="I409" s="23">
        <f t="shared" si="39"/>
        <v>205.09846454382827</v>
      </c>
      <c r="J409" s="23">
        <f t="shared" si="40"/>
        <v>194.98306408163265</v>
      </c>
      <c r="K409" s="23">
        <f t="shared" si="41"/>
        <v>188.95762946847961</v>
      </c>
      <c r="L409" s="23">
        <f t="shared" si="42"/>
        <v>183.36671999999999</v>
      </c>
      <c r="M409" s="23">
        <f t="shared" si="43"/>
        <v>182.28</v>
      </c>
      <c r="O409" s="30">
        <f t="shared" si="44"/>
        <v>-22.81846454382827</v>
      </c>
      <c r="P409" s="31">
        <f t="shared" si="45"/>
        <v>-0.11125614516217944</v>
      </c>
    </row>
    <row r="410" spans="1:16" x14ac:dyDescent="0.2">
      <c r="A410" s="2" t="s">
        <v>758</v>
      </c>
      <c r="B410" s="2" t="s">
        <v>759</v>
      </c>
      <c r="C410" s="9">
        <v>47.83</v>
      </c>
      <c r="D410" s="9">
        <v>47.83</v>
      </c>
      <c r="E410" s="9">
        <v>47.83</v>
      </c>
      <c r="F410" s="43">
        <v>52.82</v>
      </c>
      <c r="G410" s="43">
        <v>53.87</v>
      </c>
      <c r="H410" s="13"/>
      <c r="I410" s="23">
        <f t="shared" si="39"/>
        <v>54.889545429338099</v>
      </c>
      <c r="J410" s="23">
        <f t="shared" si="40"/>
        <v>52.182407984693874</v>
      </c>
      <c r="K410" s="23">
        <f t="shared" si="41"/>
        <v>50.56984902348578</v>
      </c>
      <c r="L410" s="23">
        <f t="shared" si="42"/>
        <v>54.19332</v>
      </c>
      <c r="M410" s="23">
        <f t="shared" si="43"/>
        <v>53.87</v>
      </c>
      <c r="O410" s="30">
        <f t="shared" si="44"/>
        <v>-1.0195454293381019</v>
      </c>
      <c r="P410" s="31">
        <f t="shared" si="45"/>
        <v>-1.857449212529207E-2</v>
      </c>
    </row>
    <row r="411" spans="1:16" x14ac:dyDescent="0.2">
      <c r="A411" s="2" t="s">
        <v>846</v>
      </c>
      <c r="B411" s="2" t="s">
        <v>760</v>
      </c>
      <c r="C411" s="9">
        <v>99.45</v>
      </c>
      <c r="D411" s="9">
        <v>99.45</v>
      </c>
      <c r="E411" s="9">
        <v>99.45</v>
      </c>
      <c r="F411" s="43">
        <v>102.43</v>
      </c>
      <c r="G411" s="43">
        <v>104.47</v>
      </c>
      <c r="H411" s="13"/>
      <c r="I411" s="23">
        <f t="shared" si="39"/>
        <v>114.1284819767442</v>
      </c>
      <c r="J411" s="23">
        <f t="shared" si="40"/>
        <v>108.49969630102042</v>
      </c>
      <c r="K411" s="23">
        <f t="shared" si="41"/>
        <v>105.14680086526577</v>
      </c>
      <c r="L411" s="23">
        <f t="shared" si="42"/>
        <v>105.09318000000002</v>
      </c>
      <c r="M411" s="23">
        <f t="shared" si="43"/>
        <v>104.47</v>
      </c>
      <c r="O411" s="30">
        <f t="shared" si="44"/>
        <v>-9.6584819767441985</v>
      </c>
      <c r="P411" s="31">
        <f t="shared" si="45"/>
        <v>-8.4628147237709631E-2</v>
      </c>
    </row>
    <row r="412" spans="1:16" x14ac:dyDescent="0.2">
      <c r="A412" s="2" t="s">
        <v>761</v>
      </c>
      <c r="B412" s="2" t="s">
        <v>762</v>
      </c>
      <c r="C412" s="9">
        <v>138.03</v>
      </c>
      <c r="D412" s="9">
        <v>138.63</v>
      </c>
      <c r="E412" s="9">
        <v>140.9</v>
      </c>
      <c r="F412" s="43">
        <v>148.34</v>
      </c>
      <c r="G412" s="43">
        <v>153.56</v>
      </c>
      <c r="H412" s="13"/>
      <c r="I412" s="23">
        <f t="shared" si="39"/>
        <v>158.40275884615386</v>
      </c>
      <c r="J412" s="23">
        <f t="shared" si="40"/>
        <v>151.24497635204079</v>
      </c>
      <c r="K412" s="23">
        <f t="shared" si="41"/>
        <v>148.97118393077875</v>
      </c>
      <c r="L412" s="23">
        <f t="shared" si="42"/>
        <v>152.19684000000001</v>
      </c>
      <c r="M412" s="23">
        <f t="shared" si="43"/>
        <v>153.56</v>
      </c>
      <c r="O412" s="30">
        <f t="shared" si="44"/>
        <v>-4.8427588461538562</v>
      </c>
      <c r="P412" s="31">
        <f t="shared" si="45"/>
        <v>-3.0572440034692252E-2</v>
      </c>
    </row>
    <row r="413" spans="1:16" x14ac:dyDescent="0.2">
      <c r="A413" s="2" t="s">
        <v>763</v>
      </c>
      <c r="B413" s="2" t="s">
        <v>764</v>
      </c>
      <c r="C413" s="9">
        <v>181.32</v>
      </c>
      <c r="D413" s="9">
        <v>185.53</v>
      </c>
      <c r="E413" s="9">
        <v>189.71</v>
      </c>
      <c r="F413" s="43">
        <v>197.74</v>
      </c>
      <c r="G413" s="43">
        <v>199.19</v>
      </c>
      <c r="H413" s="13"/>
      <c r="I413" s="23">
        <f t="shared" si="39"/>
        <v>208.08221570661897</v>
      </c>
      <c r="J413" s="23">
        <f t="shared" si="40"/>
        <v>202.4127567091837</v>
      </c>
      <c r="K413" s="23">
        <f t="shared" si="41"/>
        <v>200.57717035846727</v>
      </c>
      <c r="L413" s="23">
        <f t="shared" si="42"/>
        <v>202.88124000000002</v>
      </c>
      <c r="M413" s="23">
        <f t="shared" si="43"/>
        <v>199.19</v>
      </c>
      <c r="O413" s="30">
        <f t="shared" si="44"/>
        <v>-8.8922157066189698</v>
      </c>
      <c r="P413" s="31">
        <f t="shared" si="45"/>
        <v>-4.2734145618462449E-2</v>
      </c>
    </row>
    <row r="414" spans="1:16" x14ac:dyDescent="0.2">
      <c r="A414" s="2" t="s">
        <v>765</v>
      </c>
      <c r="B414" s="2" t="s">
        <v>766</v>
      </c>
      <c r="C414" s="9">
        <v>1161.99</v>
      </c>
      <c r="D414" s="9">
        <v>1161.99</v>
      </c>
      <c r="E414" s="9">
        <v>1161.99</v>
      </c>
      <c r="F414" s="43">
        <v>1161.99</v>
      </c>
      <c r="G414" s="43">
        <v>1161.99</v>
      </c>
      <c r="H414" s="13"/>
      <c r="I414" s="23">
        <f t="shared" si="39"/>
        <v>1333.4957744812166</v>
      </c>
      <c r="J414" s="23">
        <f t="shared" si="40"/>
        <v>1267.728125739796</v>
      </c>
      <c r="K414" s="23">
        <f t="shared" si="41"/>
        <v>1228.5523492954267</v>
      </c>
      <c r="L414" s="23">
        <f t="shared" si="42"/>
        <v>1192.20174</v>
      </c>
      <c r="M414" s="23">
        <f t="shared" si="43"/>
        <v>1161.99</v>
      </c>
      <c r="O414" s="30">
        <f t="shared" si="44"/>
        <v>-171.50577448121658</v>
      </c>
      <c r="P414" s="31">
        <f t="shared" si="45"/>
        <v>-0.12861366174777661</v>
      </c>
    </row>
    <row r="415" spans="1:16" x14ac:dyDescent="0.2">
      <c r="A415" s="2" t="s">
        <v>767</v>
      </c>
      <c r="B415" s="2" t="s">
        <v>768</v>
      </c>
      <c r="C415" s="9">
        <v>52.41</v>
      </c>
      <c r="D415" s="9">
        <v>52.41</v>
      </c>
      <c r="E415" s="9">
        <v>52.41</v>
      </c>
      <c r="F415" s="43">
        <v>57.4</v>
      </c>
      <c r="G415" s="43">
        <v>57.4</v>
      </c>
      <c r="H415" s="13"/>
      <c r="I415" s="23">
        <f t="shared" si="39"/>
        <v>60.145537862254017</v>
      </c>
      <c r="J415" s="23">
        <f t="shared" si="40"/>
        <v>57.179176301020405</v>
      </c>
      <c r="K415" s="23">
        <f t="shared" si="41"/>
        <v>55.412205463535223</v>
      </c>
      <c r="L415" s="23">
        <f t="shared" si="42"/>
        <v>58.892399999999995</v>
      </c>
      <c r="M415" s="23">
        <f t="shared" si="43"/>
        <v>57.4</v>
      </c>
      <c r="O415" s="30">
        <f t="shared" si="44"/>
        <v>-2.7455378622540181</v>
      </c>
      <c r="P415" s="31">
        <f t="shared" si="45"/>
        <v>-4.5648238586574442E-2</v>
      </c>
    </row>
    <row r="416" spans="1:16" x14ac:dyDescent="0.2">
      <c r="A416" s="2" t="s">
        <v>847</v>
      </c>
      <c r="B416" s="2" t="s">
        <v>769</v>
      </c>
      <c r="C416" s="9">
        <v>130.5</v>
      </c>
      <c r="D416" s="9">
        <v>130.5</v>
      </c>
      <c r="E416" s="9">
        <v>130.5</v>
      </c>
      <c r="F416" s="43">
        <v>135.5</v>
      </c>
      <c r="G416" s="43">
        <v>138.19999999999999</v>
      </c>
      <c r="H416" s="13"/>
      <c r="I416" s="23">
        <f t="shared" ref="I416:I436" si="46">C416*$M$6/I$6</f>
        <v>149.76135644007158</v>
      </c>
      <c r="J416" s="23">
        <f t="shared" ref="J416:J436" si="47">D416*$M$6/J$6</f>
        <v>142.37516709183674</v>
      </c>
      <c r="K416" s="23">
        <f t="shared" ref="K416:K436" si="48">E416*$M$6/K$6</f>
        <v>137.97544004944376</v>
      </c>
      <c r="L416" s="23">
        <f t="shared" ref="L416:L436" si="49">F416*$M$6/L$6</f>
        <v>139.023</v>
      </c>
      <c r="M416" s="23">
        <f t="shared" si="43"/>
        <v>138.19999999999999</v>
      </c>
      <c r="O416" s="30">
        <f t="shared" si="44"/>
        <v>-11.561356440071592</v>
      </c>
      <c r="P416" s="31">
        <f t="shared" si="45"/>
        <v>-7.7198529145921416E-2</v>
      </c>
    </row>
    <row r="417" spans="1:16" x14ac:dyDescent="0.2">
      <c r="A417" s="2" t="s">
        <v>770</v>
      </c>
      <c r="B417" s="2" t="s">
        <v>771</v>
      </c>
      <c r="C417" s="9">
        <v>378.07</v>
      </c>
      <c r="D417" s="9">
        <v>378.07</v>
      </c>
      <c r="E417" s="9">
        <v>378.01</v>
      </c>
      <c r="F417" s="43">
        <v>378.01</v>
      </c>
      <c r="G417" s="43">
        <v>379.14</v>
      </c>
      <c r="H417" s="13"/>
      <c r="I417" s="23">
        <f t="shared" si="46"/>
        <v>433.87184696779963</v>
      </c>
      <c r="J417" s="23">
        <f t="shared" si="47"/>
        <v>412.47340553571428</v>
      </c>
      <c r="K417" s="23">
        <f t="shared" si="48"/>
        <v>399.66357159456123</v>
      </c>
      <c r="L417" s="23">
        <f t="shared" si="49"/>
        <v>387.83825999999999</v>
      </c>
      <c r="M417" s="23">
        <f t="shared" si="43"/>
        <v>379.14</v>
      </c>
      <c r="O417" s="30">
        <f t="shared" si="44"/>
        <v>-54.73184696779964</v>
      </c>
      <c r="P417" s="31">
        <f t="shared" si="45"/>
        <v>-0.12614749574166687</v>
      </c>
    </row>
    <row r="418" spans="1:16" x14ac:dyDescent="0.2">
      <c r="A418" s="2" t="s">
        <v>772</v>
      </c>
      <c r="B418" s="2" t="s">
        <v>773</v>
      </c>
      <c r="C418" s="9">
        <v>269.02</v>
      </c>
      <c r="D418" s="9">
        <v>269.02</v>
      </c>
      <c r="E418" s="9">
        <v>269.02</v>
      </c>
      <c r="F418" s="43">
        <v>275.27999999999997</v>
      </c>
      <c r="G418" s="43">
        <v>280.82</v>
      </c>
      <c r="H418" s="13"/>
      <c r="I418" s="23">
        <f t="shared" si="46"/>
        <v>308.72643762075131</v>
      </c>
      <c r="J418" s="23">
        <f t="shared" si="47"/>
        <v>293.50013372448979</v>
      </c>
      <c r="K418" s="23">
        <f t="shared" si="48"/>
        <v>284.43029028430158</v>
      </c>
      <c r="L418" s="23">
        <f t="shared" si="49"/>
        <v>282.43727999999999</v>
      </c>
      <c r="M418" s="23">
        <f t="shared" si="43"/>
        <v>280.82</v>
      </c>
      <c r="O418" s="30">
        <f t="shared" si="44"/>
        <v>-27.906437620751319</v>
      </c>
      <c r="P418" s="31">
        <f t="shared" si="45"/>
        <v>-9.0392121373914905E-2</v>
      </c>
    </row>
    <row r="419" spans="1:16" x14ac:dyDescent="0.2">
      <c r="A419" s="2" t="s">
        <v>774</v>
      </c>
      <c r="B419" s="2" t="s">
        <v>775</v>
      </c>
      <c r="C419" s="9">
        <v>1172.8699999999999</v>
      </c>
      <c r="D419" s="9">
        <v>1172.43</v>
      </c>
      <c r="E419" s="9">
        <v>1172.43</v>
      </c>
      <c r="F419" s="43">
        <v>1195.98</v>
      </c>
      <c r="G419" s="43">
        <v>1192.99</v>
      </c>
      <c r="H419" s="13"/>
      <c r="I419" s="23">
        <f t="shared" si="46"/>
        <v>1345.9816255008943</v>
      </c>
      <c r="J419" s="23">
        <f t="shared" si="47"/>
        <v>1279.118139107143</v>
      </c>
      <c r="K419" s="23">
        <f t="shared" si="48"/>
        <v>1239.590384499382</v>
      </c>
      <c r="L419" s="23">
        <f t="shared" si="49"/>
        <v>1227.07548</v>
      </c>
      <c r="M419" s="23">
        <f t="shared" si="43"/>
        <v>1192.99</v>
      </c>
      <c r="O419" s="30">
        <f t="shared" si="44"/>
        <v>-152.99162550089432</v>
      </c>
      <c r="P419" s="31">
        <f t="shared" si="45"/>
        <v>-0.11366546363064944</v>
      </c>
    </row>
    <row r="420" spans="1:16" x14ac:dyDescent="0.2">
      <c r="A420" s="2" t="s">
        <v>776</v>
      </c>
      <c r="B420" s="2" t="s">
        <v>777</v>
      </c>
      <c r="C420" s="9">
        <v>62.38</v>
      </c>
      <c r="D420" s="9">
        <v>62.38</v>
      </c>
      <c r="E420" s="9">
        <v>62.38</v>
      </c>
      <c r="F420" s="43">
        <v>62.38</v>
      </c>
      <c r="G420" s="43">
        <v>63.62</v>
      </c>
      <c r="H420" s="13"/>
      <c r="I420" s="23">
        <f t="shared" si="46"/>
        <v>71.587075974955283</v>
      </c>
      <c r="J420" s="23">
        <f t="shared" si="47"/>
        <v>68.056420867346944</v>
      </c>
      <c r="K420" s="23">
        <f t="shared" si="48"/>
        <v>65.953317626699629</v>
      </c>
      <c r="L420" s="23">
        <f t="shared" si="49"/>
        <v>64.00188</v>
      </c>
      <c r="M420" s="23">
        <f t="shared" si="43"/>
        <v>63.62</v>
      </c>
      <c r="O420" s="30">
        <f t="shared" si="44"/>
        <v>-7.9670759749552857</v>
      </c>
      <c r="P420" s="31">
        <f t="shared" si="45"/>
        <v>-0.1112920993971393</v>
      </c>
    </row>
    <row r="421" spans="1:16" x14ac:dyDescent="0.2">
      <c r="A421" s="2" t="s">
        <v>848</v>
      </c>
      <c r="B421" s="2" t="s">
        <v>778</v>
      </c>
      <c r="C421" s="9">
        <v>157.77000000000001</v>
      </c>
      <c r="D421" s="9">
        <v>157.77000000000001</v>
      </c>
      <c r="E421" s="9">
        <v>157.77000000000001</v>
      </c>
      <c r="F421" s="43">
        <v>157.77000000000001</v>
      </c>
      <c r="G421" s="43">
        <v>160.91999999999999</v>
      </c>
      <c r="H421" s="13"/>
      <c r="I421" s="23">
        <f t="shared" si="46"/>
        <v>181.05631575134169</v>
      </c>
      <c r="J421" s="23">
        <f t="shared" si="47"/>
        <v>172.12666752551021</v>
      </c>
      <c r="K421" s="23">
        <f t="shared" si="48"/>
        <v>166.8075492459827</v>
      </c>
      <c r="L421" s="23">
        <f t="shared" si="49"/>
        <v>161.87201999999999</v>
      </c>
      <c r="M421" s="23">
        <f t="shared" si="43"/>
        <v>160.91999999999999</v>
      </c>
      <c r="O421" s="30">
        <f t="shared" si="44"/>
        <v>-20.136315751341698</v>
      </c>
      <c r="P421" s="31">
        <f t="shared" si="45"/>
        <v>-0.11121575995723022</v>
      </c>
    </row>
    <row r="422" spans="1:16" x14ac:dyDescent="0.2">
      <c r="A422" s="4" t="s">
        <v>779</v>
      </c>
      <c r="B422" s="4" t="s">
        <v>780</v>
      </c>
      <c r="C422" s="9">
        <v>1291.81</v>
      </c>
      <c r="D422" s="9">
        <v>1293.45</v>
      </c>
      <c r="E422" s="9">
        <v>1295.0999999999999</v>
      </c>
      <c r="F422" s="43">
        <v>1296.47</v>
      </c>
      <c r="G422" s="43">
        <v>1302.95</v>
      </c>
      <c r="H422" s="13"/>
      <c r="I422" s="23">
        <f t="shared" si="46"/>
        <v>1482.4767652325581</v>
      </c>
      <c r="J422" s="23">
        <f t="shared" si="47"/>
        <v>1411.1506503826531</v>
      </c>
      <c r="K422" s="23">
        <f t="shared" si="48"/>
        <v>1369.2872981458588</v>
      </c>
      <c r="L422" s="23">
        <f t="shared" si="49"/>
        <v>1330.17822</v>
      </c>
      <c r="M422" s="23">
        <f t="shared" si="43"/>
        <v>1302.95</v>
      </c>
      <c r="O422" s="30">
        <f t="shared" si="44"/>
        <v>-179.52676523255809</v>
      </c>
      <c r="P422" s="31">
        <f t="shared" si="45"/>
        <v>-0.12109921008063522</v>
      </c>
    </row>
    <row r="423" spans="1:16" x14ac:dyDescent="0.2">
      <c r="A423" s="2" t="s">
        <v>781</v>
      </c>
      <c r="B423" s="2" t="s">
        <v>782</v>
      </c>
      <c r="C423" s="9">
        <v>188.36</v>
      </c>
      <c r="D423" s="9">
        <v>190.27</v>
      </c>
      <c r="E423" s="9">
        <v>191.65</v>
      </c>
      <c r="F423" s="43">
        <v>192.37</v>
      </c>
      <c r="G423" s="43">
        <v>193.31</v>
      </c>
      <c r="H423" s="13"/>
      <c r="I423" s="23">
        <f t="shared" si="46"/>
        <v>216.16129577817534</v>
      </c>
      <c r="J423" s="23">
        <f t="shared" si="47"/>
        <v>207.58408461734697</v>
      </c>
      <c r="K423" s="23">
        <f t="shared" si="48"/>
        <v>202.62829950556244</v>
      </c>
      <c r="L423" s="23">
        <f t="shared" si="49"/>
        <v>197.37162000000001</v>
      </c>
      <c r="M423" s="23">
        <f t="shared" si="43"/>
        <v>193.31</v>
      </c>
      <c r="O423" s="30">
        <f t="shared" si="44"/>
        <v>-22.851295778175341</v>
      </c>
      <c r="P423" s="31">
        <f t="shared" si="45"/>
        <v>-0.10571409509695637</v>
      </c>
    </row>
    <row r="424" spans="1:16" x14ac:dyDescent="0.2">
      <c r="A424" s="2" t="s">
        <v>783</v>
      </c>
      <c r="B424" s="2" t="s">
        <v>784</v>
      </c>
      <c r="C424" s="9">
        <v>1012.94</v>
      </c>
      <c r="D424" s="9">
        <v>1007.78</v>
      </c>
      <c r="E424" s="9">
        <v>992.63</v>
      </c>
      <c r="F424" s="43">
        <v>963.61</v>
      </c>
      <c r="G424" s="43">
        <v>945.11</v>
      </c>
      <c r="H424" s="13"/>
      <c r="I424" s="23">
        <f t="shared" si="46"/>
        <v>1162.4465010912343</v>
      </c>
      <c r="J424" s="23">
        <f t="shared" si="47"/>
        <v>1099.4854091326531</v>
      </c>
      <c r="K424" s="23">
        <f t="shared" si="48"/>
        <v>1049.4908893201484</v>
      </c>
      <c r="L424" s="23">
        <f t="shared" si="49"/>
        <v>988.66386</v>
      </c>
      <c r="M424" s="23">
        <f t="shared" si="43"/>
        <v>945.11</v>
      </c>
      <c r="O424" s="30">
        <f t="shared" si="44"/>
        <v>-217.33650109123425</v>
      </c>
      <c r="P424" s="31">
        <f t="shared" si="45"/>
        <v>-0.18696473419397103</v>
      </c>
    </row>
    <row r="425" spans="1:16" x14ac:dyDescent="0.2">
      <c r="A425" s="2" t="s">
        <v>785</v>
      </c>
      <c r="B425" s="2" t="s">
        <v>786</v>
      </c>
      <c r="C425" s="9">
        <v>1253.2</v>
      </c>
      <c r="D425" s="9">
        <v>1253.2</v>
      </c>
      <c r="E425" s="9">
        <v>1253.2</v>
      </c>
      <c r="F425" s="43">
        <v>1278.26</v>
      </c>
      <c r="G425" s="43">
        <v>1278.26</v>
      </c>
      <c r="I425" s="23">
        <f t="shared" si="46"/>
        <v>1438.1680604651165</v>
      </c>
      <c r="J425" s="23">
        <f t="shared" si="47"/>
        <v>1367.2380030612246</v>
      </c>
      <c r="K425" s="23">
        <f t="shared" si="48"/>
        <v>1324.9871377008653</v>
      </c>
      <c r="L425" s="23">
        <f t="shared" si="49"/>
        <v>1311.49476</v>
      </c>
      <c r="M425" s="23">
        <f t="shared" si="43"/>
        <v>1278.26</v>
      </c>
      <c r="O425" s="30">
        <f t="shared" si="44"/>
        <v>-159.90806046511648</v>
      </c>
      <c r="P425" s="31">
        <f t="shared" si="45"/>
        <v>-0.11118871629884533</v>
      </c>
    </row>
    <row r="426" spans="1:16" x14ac:dyDescent="0.2">
      <c r="A426" s="2" t="s">
        <v>787</v>
      </c>
      <c r="B426" s="2" t="s">
        <v>788</v>
      </c>
      <c r="C426" s="9">
        <v>204.75</v>
      </c>
      <c r="D426" s="9">
        <v>204.75</v>
      </c>
      <c r="E426" s="9">
        <v>204.75</v>
      </c>
      <c r="F426" s="43">
        <v>208.71</v>
      </c>
      <c r="G426" s="43">
        <v>212.76</v>
      </c>
      <c r="I426" s="23">
        <f t="shared" si="46"/>
        <v>234.97040406976745</v>
      </c>
      <c r="J426" s="23">
        <f t="shared" si="47"/>
        <v>223.38172767857145</v>
      </c>
      <c r="K426" s="23">
        <f t="shared" si="48"/>
        <v>216.47870766378244</v>
      </c>
      <c r="L426" s="23">
        <f t="shared" si="49"/>
        <v>214.13646</v>
      </c>
      <c r="M426" s="23">
        <f t="shared" si="43"/>
        <v>212.76</v>
      </c>
      <c r="O426" s="30">
        <f t="shared" si="44"/>
        <v>-22.210404069767463</v>
      </c>
      <c r="P426" s="31">
        <f t="shared" si="45"/>
        <v>-9.4524262141425883E-2</v>
      </c>
    </row>
    <row r="427" spans="1:16" x14ac:dyDescent="0.2">
      <c r="A427" s="2" t="s">
        <v>789</v>
      </c>
      <c r="B427" s="2" t="s">
        <v>790</v>
      </c>
      <c r="C427" s="9">
        <v>1251.56</v>
      </c>
      <c r="D427" s="9">
        <v>1251.5899999999999</v>
      </c>
      <c r="E427" s="9">
        <v>1251.95</v>
      </c>
      <c r="F427" s="43">
        <v>1275.94</v>
      </c>
      <c r="G427" s="43">
        <v>1300.5899999999999</v>
      </c>
      <c r="I427" s="23">
        <f t="shared" si="46"/>
        <v>1436.2860020393562</v>
      </c>
      <c r="J427" s="23">
        <f t="shared" si="47"/>
        <v>1365.4814971683675</v>
      </c>
      <c r="K427" s="23">
        <f t="shared" si="48"/>
        <v>1323.6655338689741</v>
      </c>
      <c r="L427" s="23">
        <f t="shared" si="49"/>
        <v>1309.1144400000001</v>
      </c>
      <c r="M427" s="23">
        <f t="shared" si="43"/>
        <v>1300.5899999999999</v>
      </c>
      <c r="O427" s="30">
        <f t="shared" si="44"/>
        <v>-135.69600203935624</v>
      </c>
      <c r="P427" s="31">
        <f t="shared" si="45"/>
        <v>-9.4477006561843518E-2</v>
      </c>
    </row>
    <row r="428" spans="1:16" x14ac:dyDescent="0.2">
      <c r="A428" s="2" t="s">
        <v>791</v>
      </c>
      <c r="B428" s="2" t="s">
        <v>792</v>
      </c>
      <c r="C428" s="9">
        <v>1316.72</v>
      </c>
      <c r="D428" s="9">
        <v>1316.72</v>
      </c>
      <c r="E428" s="9">
        <v>1316.72</v>
      </c>
      <c r="F428" s="43">
        <v>1316.72</v>
      </c>
      <c r="G428" s="43">
        <v>1342.92</v>
      </c>
      <c r="I428" s="23">
        <f t="shared" si="46"/>
        <v>1511.0633965652953</v>
      </c>
      <c r="J428" s="23">
        <f t="shared" si="47"/>
        <v>1436.5381610204083</v>
      </c>
      <c r="K428" s="23">
        <f t="shared" si="48"/>
        <v>1392.1457580222498</v>
      </c>
      <c r="L428" s="23">
        <f t="shared" si="49"/>
        <v>1350.95472</v>
      </c>
      <c r="M428" s="23">
        <f t="shared" si="43"/>
        <v>1342.92</v>
      </c>
      <c r="O428" s="30">
        <f t="shared" si="44"/>
        <v>-168.14339656529523</v>
      </c>
      <c r="P428" s="31">
        <f t="shared" si="45"/>
        <v>-0.11127487896768036</v>
      </c>
    </row>
    <row r="429" spans="1:16" x14ac:dyDescent="0.2">
      <c r="A429" s="2" t="s">
        <v>793</v>
      </c>
      <c r="B429" s="2" t="s">
        <v>794</v>
      </c>
      <c r="C429" s="9">
        <v>165.17</v>
      </c>
      <c r="D429" s="9">
        <v>165.21</v>
      </c>
      <c r="E429" s="9">
        <v>165.58</v>
      </c>
      <c r="F429" s="43">
        <v>165.96</v>
      </c>
      <c r="G429" s="43">
        <v>169.38</v>
      </c>
      <c r="I429" s="23">
        <f t="shared" si="46"/>
        <v>189.54853059928442</v>
      </c>
      <c r="J429" s="23">
        <f t="shared" si="47"/>
        <v>180.24368854591836</v>
      </c>
      <c r="K429" s="23">
        <f t="shared" si="48"/>
        <v>175.06492998763906</v>
      </c>
      <c r="L429" s="23">
        <f t="shared" si="49"/>
        <v>170.27495999999999</v>
      </c>
      <c r="M429" s="23">
        <f t="shared" si="43"/>
        <v>169.38</v>
      </c>
      <c r="O429" s="30">
        <f t="shared" si="44"/>
        <v>-20.168530599284423</v>
      </c>
      <c r="P429" s="31">
        <f t="shared" si="45"/>
        <v>-0.1064029910203934</v>
      </c>
    </row>
    <row r="430" spans="1:16" x14ac:dyDescent="0.2">
      <c r="A430" s="2" t="s">
        <v>795</v>
      </c>
      <c r="B430" s="2" t="s">
        <v>796</v>
      </c>
      <c r="C430" s="9">
        <v>1039.06</v>
      </c>
      <c r="D430" s="9">
        <v>1039.06</v>
      </c>
      <c r="E430" s="9">
        <v>1039.06</v>
      </c>
      <c r="F430" s="43">
        <v>1039.06</v>
      </c>
      <c r="G430" s="43">
        <v>1059.22</v>
      </c>
      <c r="I430" s="23">
        <f t="shared" si="46"/>
        <v>1192.4217243112701</v>
      </c>
      <c r="J430" s="23">
        <f t="shared" si="47"/>
        <v>1133.6118093367345</v>
      </c>
      <c r="K430" s="23">
        <f t="shared" si="48"/>
        <v>1098.5805420519159</v>
      </c>
      <c r="L430" s="23">
        <f t="shared" si="49"/>
        <v>1066.0755599999998</v>
      </c>
      <c r="M430" s="23">
        <f t="shared" si="43"/>
        <v>1059.22</v>
      </c>
      <c r="O430" s="30">
        <f t="shared" si="44"/>
        <v>-133.20172431127003</v>
      </c>
      <c r="P430" s="31">
        <f t="shared" si="45"/>
        <v>-0.1117068916101859</v>
      </c>
    </row>
    <row r="431" spans="1:16" x14ac:dyDescent="0.2">
      <c r="A431" s="2" t="s">
        <v>797</v>
      </c>
      <c r="B431" s="2" t="s">
        <v>798</v>
      </c>
      <c r="C431" s="9">
        <v>216</v>
      </c>
      <c r="D431" s="9">
        <v>216</v>
      </c>
      <c r="E431" s="9">
        <v>216</v>
      </c>
      <c r="F431" s="43">
        <v>216</v>
      </c>
      <c r="G431" s="43">
        <v>216</v>
      </c>
      <c r="I431" s="23">
        <f t="shared" si="46"/>
        <v>247.88086583184258</v>
      </c>
      <c r="J431" s="23">
        <f t="shared" si="47"/>
        <v>235.65544897959185</v>
      </c>
      <c r="K431" s="23">
        <f t="shared" si="48"/>
        <v>228.37314215080346</v>
      </c>
      <c r="L431" s="23">
        <f t="shared" si="49"/>
        <v>221.61600000000001</v>
      </c>
      <c r="M431" s="23">
        <f t="shared" si="43"/>
        <v>216</v>
      </c>
      <c r="O431" s="30">
        <f t="shared" si="44"/>
        <v>-31.880865831842584</v>
      </c>
      <c r="P431" s="31">
        <f t="shared" si="45"/>
        <v>-0.12861366174777655</v>
      </c>
    </row>
    <row r="432" spans="1:16" x14ac:dyDescent="0.2">
      <c r="A432" s="2" t="s">
        <v>799</v>
      </c>
      <c r="B432" s="2" t="s">
        <v>800</v>
      </c>
      <c r="C432" s="9">
        <v>149.09</v>
      </c>
      <c r="D432" s="9">
        <v>149.02000000000001</v>
      </c>
      <c r="E432" s="9">
        <v>149.53</v>
      </c>
      <c r="F432" s="43">
        <v>149.37</v>
      </c>
      <c r="G432" s="43">
        <v>151.77000000000001</v>
      </c>
      <c r="I432" s="23">
        <f t="shared" si="46"/>
        <v>171.09517725402503</v>
      </c>
      <c r="J432" s="23">
        <f t="shared" si="47"/>
        <v>162.58043984693879</v>
      </c>
      <c r="K432" s="23">
        <f t="shared" si="48"/>
        <v>158.09553678615575</v>
      </c>
      <c r="L432" s="23">
        <f t="shared" si="49"/>
        <v>153.25362000000001</v>
      </c>
      <c r="M432" s="23">
        <f t="shared" si="43"/>
        <v>151.77000000000001</v>
      </c>
      <c r="O432" s="30">
        <f t="shared" si="44"/>
        <v>-19.325177254025022</v>
      </c>
      <c r="P432" s="31">
        <f t="shared" si="45"/>
        <v>-0.11294986547360671</v>
      </c>
    </row>
    <row r="433" spans="1:16" x14ac:dyDescent="0.2">
      <c r="A433" s="2" t="s">
        <v>801</v>
      </c>
      <c r="B433" s="2" t="s">
        <v>802</v>
      </c>
      <c r="C433" s="9">
        <v>165.89</v>
      </c>
      <c r="D433" s="9">
        <v>165.88</v>
      </c>
      <c r="E433" s="9">
        <v>166.16</v>
      </c>
      <c r="F433" s="43">
        <v>166.75</v>
      </c>
      <c r="G433" s="43">
        <v>166.61</v>
      </c>
      <c r="I433" s="23">
        <f t="shared" si="46"/>
        <v>190.37480015205725</v>
      </c>
      <c r="J433" s="23">
        <f t="shared" si="47"/>
        <v>180.97465683673468</v>
      </c>
      <c r="K433" s="23">
        <f t="shared" si="48"/>
        <v>175.67815416563661</v>
      </c>
      <c r="L433" s="23">
        <f t="shared" si="49"/>
        <v>171.0855</v>
      </c>
      <c r="M433" s="23">
        <f t="shared" si="43"/>
        <v>166.61</v>
      </c>
      <c r="O433" s="30">
        <f t="shared" si="44"/>
        <v>-23.764800152057234</v>
      </c>
      <c r="P433" s="31">
        <f t="shared" si="45"/>
        <v>-0.12483164858518921</v>
      </c>
    </row>
    <row r="434" spans="1:16" x14ac:dyDescent="0.2">
      <c r="A434" s="2" t="s">
        <v>803</v>
      </c>
      <c r="B434" s="2" t="s">
        <v>804</v>
      </c>
      <c r="C434" s="9">
        <v>188.92</v>
      </c>
      <c r="D434" s="9">
        <v>188.99</v>
      </c>
      <c r="E434" s="9">
        <v>189.27</v>
      </c>
      <c r="F434" s="43">
        <v>191.64</v>
      </c>
      <c r="G434" s="43">
        <v>194</v>
      </c>
      <c r="I434" s="23">
        <f t="shared" si="46"/>
        <v>216.80394987477638</v>
      </c>
      <c r="J434" s="23">
        <f t="shared" si="47"/>
        <v>206.18760788265308</v>
      </c>
      <c r="K434" s="23">
        <f t="shared" si="48"/>
        <v>200.11196580964156</v>
      </c>
      <c r="L434" s="23">
        <f t="shared" si="49"/>
        <v>196.62263999999999</v>
      </c>
      <c r="M434" s="23">
        <f t="shared" si="43"/>
        <v>194</v>
      </c>
      <c r="O434" s="30">
        <f t="shared" si="44"/>
        <v>-22.803949874776379</v>
      </c>
      <c r="P434" s="31">
        <f t="shared" si="45"/>
        <v>-0.10518235432494516</v>
      </c>
    </row>
    <row r="435" spans="1:16" x14ac:dyDescent="0.2">
      <c r="A435" s="2" t="s">
        <v>805</v>
      </c>
      <c r="B435" s="2" t="s">
        <v>806</v>
      </c>
      <c r="C435" s="9">
        <v>210.74</v>
      </c>
      <c r="D435" s="9">
        <v>210.71</v>
      </c>
      <c r="E435" s="9">
        <v>210.71</v>
      </c>
      <c r="F435" s="43">
        <v>212.29</v>
      </c>
      <c r="G435" s="43">
        <v>216.41</v>
      </c>
      <c r="I435" s="23">
        <f t="shared" si="46"/>
        <v>241.84450771019681</v>
      </c>
      <c r="J435" s="23">
        <f t="shared" si="47"/>
        <v>229.88407247448981</v>
      </c>
      <c r="K435" s="23">
        <f t="shared" si="48"/>
        <v>222.78011473423982</v>
      </c>
      <c r="L435" s="23">
        <f t="shared" si="49"/>
        <v>217.80954</v>
      </c>
      <c r="M435" s="23">
        <f t="shared" si="43"/>
        <v>216.41</v>
      </c>
      <c r="O435" s="30">
        <f t="shared" si="44"/>
        <v>-25.434507710196812</v>
      </c>
      <c r="P435" s="31">
        <f t="shared" si="45"/>
        <v>-0.10516884568110631</v>
      </c>
    </row>
    <row r="436" spans="1:16" x14ac:dyDescent="0.2">
      <c r="A436" s="2" t="s">
        <v>807</v>
      </c>
      <c r="B436" s="2" t="s">
        <v>808</v>
      </c>
      <c r="C436" s="9">
        <v>1099.6099999999999</v>
      </c>
      <c r="D436" s="9">
        <v>1099.83</v>
      </c>
      <c r="E436" s="9">
        <v>1131.6099999999999</v>
      </c>
      <c r="F436" s="43">
        <v>1153.33</v>
      </c>
      <c r="G436" s="43">
        <v>1175.29</v>
      </c>
      <c r="I436" s="23">
        <f t="shared" si="46"/>
        <v>1261.9086985062611</v>
      </c>
      <c r="J436" s="23">
        <f t="shared" si="47"/>
        <v>1199.9117243112244</v>
      </c>
      <c r="K436" s="23">
        <f t="shared" si="48"/>
        <v>1196.4320897651421</v>
      </c>
      <c r="L436" s="23">
        <f t="shared" si="49"/>
        <v>1183.3165799999999</v>
      </c>
      <c r="M436" s="23">
        <f t="shared" si="43"/>
        <v>1175.29</v>
      </c>
      <c r="O436" s="30">
        <f t="shared" si="44"/>
        <v>-86.618698506261126</v>
      </c>
      <c r="P436" s="31">
        <f t="shared" si="45"/>
        <v>-6.8641018648015417E-2</v>
      </c>
    </row>
    <row r="437" spans="1:16" x14ac:dyDescent="0.2">
      <c r="A437" s="2"/>
      <c r="B437" s="2"/>
      <c r="C437" s="9"/>
      <c r="D437" s="9"/>
      <c r="E437" s="9"/>
      <c r="F437" s="9"/>
      <c r="G437" s="9"/>
    </row>
    <row r="438" spans="1:16" x14ac:dyDescent="0.2">
      <c r="A438" s="6"/>
    </row>
  </sheetData>
  <mergeCells count="4">
    <mergeCell ref="O11:P11"/>
    <mergeCell ref="I11:M11"/>
    <mergeCell ref="C11:G11"/>
    <mergeCell ref="I4:M4"/>
  </mergeCells>
  <phoneticPr fontId="0" type="noConversion"/>
  <hyperlinks>
    <hyperlink ref="I8" r:id="rId1" display="http://www.ons.gov.uk/ons/publications/re-reference-tables.html?edition=tcm%3A77-320853"/>
    <hyperlink ref="I9" r:id="rId2"/>
  </hyperlinks>
  <pageMargins left="0.74803149606299213" right="0.74803149606299213" top="0.98425196850393704" bottom="0.98425196850393704" header="0.51181102362204722" footer="0.51181102362204722"/>
  <pageSetup paperSize="9" scale="66"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8"/>
  <sheetViews>
    <sheetView topLeftCell="B1" workbookViewId="0">
      <selection activeCell="B1" sqref="B1"/>
    </sheetView>
  </sheetViews>
  <sheetFormatPr defaultRowHeight="12.75" x14ac:dyDescent="0.2"/>
  <cols>
    <col min="1" max="1" width="0" hidden="1" customWidth="1"/>
    <col min="2" max="2" width="40.42578125" customWidth="1"/>
    <col min="12" max="12" width="11.42578125" bestFit="1" customWidth="1"/>
    <col min="15" max="16" width="12.7109375" customWidth="1"/>
  </cols>
  <sheetData>
    <row r="1" spans="1:17" ht="20.25" x14ac:dyDescent="0.3">
      <c r="B1" s="20" t="s">
        <v>855</v>
      </c>
      <c r="C1" s="33"/>
      <c r="D1" s="34"/>
      <c r="E1" s="34"/>
      <c r="F1" s="34"/>
      <c r="G1" s="34"/>
      <c r="H1" s="34"/>
    </row>
    <row r="2" spans="1:17" x14ac:dyDescent="0.2">
      <c r="B2" s="48" t="s">
        <v>858</v>
      </c>
      <c r="C2" s="21"/>
      <c r="D2" s="19"/>
      <c r="E2" s="19"/>
      <c r="F2" s="19"/>
      <c r="G2" s="19"/>
      <c r="H2" s="19"/>
    </row>
    <row r="3" spans="1:17" x14ac:dyDescent="0.2">
      <c r="B3" s="21"/>
      <c r="C3" s="21"/>
      <c r="D3" s="19"/>
      <c r="E3" s="19"/>
      <c r="F3" s="19"/>
      <c r="G3" s="19"/>
      <c r="H3" s="19"/>
    </row>
    <row r="4" spans="1:17" x14ac:dyDescent="0.2">
      <c r="B4" s="21"/>
      <c r="C4" s="21"/>
      <c r="D4" s="19"/>
      <c r="E4" s="19"/>
      <c r="F4" s="19"/>
      <c r="G4" s="19"/>
      <c r="H4" s="19"/>
      <c r="I4" s="53" t="s">
        <v>853</v>
      </c>
      <c r="J4" s="53"/>
      <c r="K4" s="53"/>
      <c r="L4" s="53"/>
      <c r="M4" s="53"/>
    </row>
    <row r="5" spans="1:17" ht="15" x14ac:dyDescent="0.25">
      <c r="I5" s="14">
        <v>2010</v>
      </c>
      <c r="J5" s="35">
        <v>2011</v>
      </c>
      <c r="K5" s="14">
        <v>2012</v>
      </c>
      <c r="L5" s="35">
        <v>2013</v>
      </c>
      <c r="M5" s="35">
        <v>2014</v>
      </c>
    </row>
    <row r="6" spans="1:17" ht="13.5" thickBot="1" x14ac:dyDescent="0.25">
      <c r="I6" s="36">
        <v>114.5</v>
      </c>
      <c r="J6" s="36">
        <v>119.6</v>
      </c>
      <c r="K6" s="37">
        <v>123</v>
      </c>
      <c r="L6" s="38">
        <v>126.1</v>
      </c>
      <c r="M6" s="37">
        <f>L6*101.9%</f>
        <v>128.49590000000001</v>
      </c>
    </row>
    <row r="7" spans="1:17" x14ac:dyDescent="0.2">
      <c r="I7" s="49" t="s">
        <v>860</v>
      </c>
      <c r="J7" s="39"/>
      <c r="K7" s="39"/>
      <c r="L7" s="39"/>
      <c r="M7" s="40"/>
    </row>
    <row r="8" spans="1:17" x14ac:dyDescent="0.2">
      <c r="I8" s="41" t="s">
        <v>856</v>
      </c>
      <c r="J8" s="40"/>
      <c r="K8" s="40"/>
      <c r="L8" s="40"/>
      <c r="M8" s="40"/>
    </row>
    <row r="9" spans="1:17" x14ac:dyDescent="0.2">
      <c r="I9" s="50" t="s">
        <v>859</v>
      </c>
    </row>
    <row r="11" spans="1:17" ht="25.5" customHeight="1" x14ac:dyDescent="0.2">
      <c r="C11" s="51" t="s">
        <v>862</v>
      </c>
      <c r="D11" s="51"/>
      <c r="E11" s="51"/>
      <c r="F11" s="51"/>
      <c r="G11" s="51"/>
      <c r="I11" s="52" t="s">
        <v>864</v>
      </c>
      <c r="J11" s="52"/>
      <c r="K11" s="52"/>
      <c r="L11" s="52"/>
      <c r="M11" s="52"/>
      <c r="O11" s="51" t="s">
        <v>850</v>
      </c>
      <c r="P11" s="51"/>
      <c r="Q11" s="26"/>
    </row>
    <row r="12" spans="1:17" x14ac:dyDescent="0.2">
      <c r="A12" s="2" t="s">
        <v>810</v>
      </c>
      <c r="B12" s="42" t="s">
        <v>811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854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854</v>
      </c>
      <c r="O12" s="27" t="s">
        <v>851</v>
      </c>
      <c r="P12" s="27" t="s">
        <v>852</v>
      </c>
    </row>
    <row r="13" spans="1:17" x14ac:dyDescent="0.2">
      <c r="A13" s="2"/>
      <c r="B13" s="2"/>
      <c r="C13" s="8"/>
      <c r="D13" s="11"/>
      <c r="E13" s="8"/>
      <c r="F13" s="8"/>
      <c r="G13" s="8"/>
      <c r="I13" s="1"/>
      <c r="J13" s="1"/>
      <c r="K13" s="1"/>
      <c r="L13" s="1"/>
      <c r="M13" s="1"/>
      <c r="O13" s="19"/>
      <c r="P13" s="19"/>
    </row>
    <row r="14" spans="1:17" ht="15.75" x14ac:dyDescent="0.25">
      <c r="B14" s="7" t="s">
        <v>809</v>
      </c>
      <c r="C14" s="22">
        <v>1439.2199178294065</v>
      </c>
      <c r="D14" s="22">
        <v>1439.3223486223801</v>
      </c>
      <c r="E14" s="22">
        <v>1444.1236384953504</v>
      </c>
      <c r="F14" s="22">
        <v>1455.5997426959862</v>
      </c>
      <c r="G14" s="22">
        <f>'including parish precepts- RPI'!G14</f>
        <v>1467.98</v>
      </c>
      <c r="I14" s="22">
        <f>C14*$M$6/I$6</f>
        <v>1615.1428702132371</v>
      </c>
      <c r="J14" s="22">
        <f>D14*$M$6/J$6</f>
        <v>1546.3797707052383</v>
      </c>
      <c r="K14" s="22">
        <f>E14*$M$6/K$6</f>
        <v>1508.6501352823961</v>
      </c>
      <c r="L14" s="22">
        <f>F14*$M$6/L$6</f>
        <v>1483.2561378072098</v>
      </c>
      <c r="M14" s="22">
        <f>G14*$M$6/M$6</f>
        <v>1467.98</v>
      </c>
      <c r="O14" s="28">
        <f>M14-I14</f>
        <v>-147.16287021323706</v>
      </c>
      <c r="P14" s="29">
        <f>O14/I14</f>
        <v>-9.1114459858159844E-2</v>
      </c>
    </row>
    <row r="15" spans="1:17" x14ac:dyDescent="0.2">
      <c r="B15" s="7"/>
      <c r="C15" s="10"/>
      <c r="D15" s="10"/>
      <c r="E15" s="10"/>
      <c r="F15" s="10"/>
      <c r="G15" s="10"/>
      <c r="I15" s="1"/>
      <c r="J15" s="1"/>
      <c r="K15" s="1"/>
      <c r="L15" s="1"/>
      <c r="M15" s="1"/>
      <c r="O15" s="19"/>
      <c r="P15" s="19"/>
    </row>
    <row r="16" spans="1:17" x14ac:dyDescent="0.2">
      <c r="A16" s="2" t="s">
        <v>4</v>
      </c>
      <c r="B16" s="2" t="s">
        <v>5</v>
      </c>
      <c r="C16" s="9">
        <v>286.94</v>
      </c>
      <c r="D16" s="9">
        <v>287.29000000000002</v>
      </c>
      <c r="E16" s="9">
        <v>287.69</v>
      </c>
      <c r="F16" s="43">
        <v>292.60000000000002</v>
      </c>
      <c r="G16" s="43">
        <f>'including parish precepts- RPI'!G16</f>
        <v>290.05</v>
      </c>
      <c r="I16" s="23">
        <f t="shared" ref="I16:L31" si="0">C16*$M$6/I$6</f>
        <v>322.01409210480352</v>
      </c>
      <c r="J16" s="23">
        <f t="shared" si="0"/>
        <v>308.65875510869569</v>
      </c>
      <c r="K16" s="23">
        <f t="shared" si="0"/>
        <v>300.54459732520326</v>
      </c>
      <c r="L16" s="23">
        <f t="shared" si="0"/>
        <v>298.15940000000006</v>
      </c>
      <c r="M16" s="23">
        <f>G16*$M$6/M$6</f>
        <v>290.05</v>
      </c>
      <c r="O16" s="30">
        <f>M16-I16</f>
        <v>-31.964092104803512</v>
      </c>
      <c r="P16" s="31">
        <f>O16/I16</f>
        <v>-9.9263022608340995E-2</v>
      </c>
    </row>
    <row r="17" spans="1:16" x14ac:dyDescent="0.2">
      <c r="A17" s="2" t="s">
        <v>6</v>
      </c>
      <c r="B17" s="2" t="s">
        <v>7</v>
      </c>
      <c r="C17" s="9">
        <v>180.99</v>
      </c>
      <c r="D17" s="9">
        <v>183.25</v>
      </c>
      <c r="E17" s="9">
        <v>194.74</v>
      </c>
      <c r="F17" s="43">
        <v>203.15</v>
      </c>
      <c r="G17" s="43">
        <f>'including parish precepts- RPI'!G17</f>
        <v>209.88</v>
      </c>
      <c r="I17" s="23">
        <f t="shared" si="0"/>
        <v>203.11330079475985</v>
      </c>
      <c r="J17" s="23">
        <f t="shared" si="0"/>
        <v>196.88021467391309</v>
      </c>
      <c r="K17" s="23">
        <f t="shared" si="0"/>
        <v>203.44139484552849</v>
      </c>
      <c r="L17" s="23">
        <f t="shared" si="0"/>
        <v>207.00985000000003</v>
      </c>
      <c r="M17" s="23">
        <f t="shared" ref="M17:M80" si="1">G17*$M$6/M$6</f>
        <v>209.88</v>
      </c>
      <c r="O17" s="30">
        <f t="shared" ref="O17:O80" si="2">M17-I17</f>
        <v>6.766699205240144</v>
      </c>
      <c r="P17" s="31">
        <f t="shared" ref="P17:P80" si="3">O17/I17</f>
        <v>3.3314899510582516E-2</v>
      </c>
    </row>
    <row r="18" spans="1:16" x14ac:dyDescent="0.2">
      <c r="A18" s="2" t="s">
        <v>8</v>
      </c>
      <c r="B18" s="2" t="s">
        <v>9</v>
      </c>
      <c r="C18" s="9">
        <v>186.1</v>
      </c>
      <c r="D18" s="9">
        <v>186.46</v>
      </c>
      <c r="E18" s="9">
        <v>188.48</v>
      </c>
      <c r="F18" s="43">
        <v>193.24</v>
      </c>
      <c r="G18" s="43">
        <f>'including parish precepts- RPI'!G18</f>
        <v>193.13</v>
      </c>
      <c r="I18" s="23">
        <f t="shared" si="0"/>
        <v>208.84792131004366</v>
      </c>
      <c r="J18" s="23">
        <f t="shared" si="0"/>
        <v>200.32897586956523</v>
      </c>
      <c r="K18" s="23">
        <f t="shared" si="0"/>
        <v>196.90168481300813</v>
      </c>
      <c r="L18" s="23">
        <f t="shared" si="0"/>
        <v>196.91156000000001</v>
      </c>
      <c r="M18" s="23">
        <f t="shared" si="1"/>
        <v>193.13</v>
      </c>
      <c r="O18" s="30">
        <f t="shared" si="2"/>
        <v>-15.717921310043664</v>
      </c>
      <c r="P18" s="31">
        <f t="shared" si="3"/>
        <v>-7.5260128094402912E-2</v>
      </c>
    </row>
    <row r="19" spans="1:16" x14ac:dyDescent="0.2">
      <c r="A19" s="2" t="s">
        <v>10</v>
      </c>
      <c r="B19" s="2" t="s">
        <v>11</v>
      </c>
      <c r="C19" s="9">
        <v>219.47</v>
      </c>
      <c r="D19" s="9">
        <v>219.65</v>
      </c>
      <c r="E19" s="9">
        <v>221.55</v>
      </c>
      <c r="F19" s="43">
        <v>221.6</v>
      </c>
      <c r="G19" s="43">
        <f>'including parish precepts- RPI'!G19</f>
        <v>222.91</v>
      </c>
      <c r="I19" s="23">
        <f t="shared" si="0"/>
        <v>246.29690107423585</v>
      </c>
      <c r="J19" s="23">
        <f t="shared" si="0"/>
        <v>235.98766250000003</v>
      </c>
      <c r="K19" s="23">
        <f t="shared" si="0"/>
        <v>231.44932231707321</v>
      </c>
      <c r="L19" s="23">
        <f t="shared" si="0"/>
        <v>225.81040000000002</v>
      </c>
      <c r="M19" s="23">
        <f t="shared" si="1"/>
        <v>222.91</v>
      </c>
      <c r="O19" s="30">
        <f t="shared" si="2"/>
        <v>-23.386901074235851</v>
      </c>
      <c r="P19" s="31">
        <f t="shared" si="3"/>
        <v>-9.495410202983777E-2</v>
      </c>
    </row>
    <row r="20" spans="1:16" x14ac:dyDescent="0.2">
      <c r="A20" s="2" t="s">
        <v>12</v>
      </c>
      <c r="B20" s="2" t="s">
        <v>13</v>
      </c>
      <c r="C20" s="9">
        <v>172.53</v>
      </c>
      <c r="D20" s="9">
        <v>172.96</v>
      </c>
      <c r="E20" s="9">
        <v>172.93</v>
      </c>
      <c r="F20" s="43">
        <v>173.25</v>
      </c>
      <c r="G20" s="43">
        <f>'including parish precepts- RPI'!G20</f>
        <v>178.08</v>
      </c>
      <c r="I20" s="23">
        <f t="shared" si="0"/>
        <v>193.61919324890832</v>
      </c>
      <c r="J20" s="23">
        <f t="shared" si="0"/>
        <v>185.82484000000002</v>
      </c>
      <c r="K20" s="23">
        <f t="shared" si="0"/>
        <v>180.65687794308946</v>
      </c>
      <c r="L20" s="23">
        <f t="shared" si="0"/>
        <v>176.54175000000001</v>
      </c>
      <c r="M20" s="23">
        <f t="shared" si="1"/>
        <v>178.08</v>
      </c>
      <c r="O20" s="30">
        <f t="shared" si="2"/>
        <v>-15.539193248908305</v>
      </c>
      <c r="P20" s="31">
        <f t="shared" si="3"/>
        <v>-8.0256471417747319E-2</v>
      </c>
    </row>
    <row r="21" spans="1:16" x14ac:dyDescent="0.2">
      <c r="A21" s="2" t="s">
        <v>14</v>
      </c>
      <c r="B21" s="2" t="s">
        <v>15</v>
      </c>
      <c r="C21" s="9">
        <v>157.62</v>
      </c>
      <c r="D21" s="9">
        <v>158.66999999999999</v>
      </c>
      <c r="E21" s="9">
        <v>158.99</v>
      </c>
      <c r="F21" s="43">
        <v>170.12</v>
      </c>
      <c r="G21" s="43">
        <f>'including parish precepts- RPI'!G21</f>
        <v>172.57</v>
      </c>
      <c r="I21" s="23">
        <f t="shared" si="0"/>
        <v>176.88667037554589</v>
      </c>
      <c r="J21" s="23">
        <f t="shared" si="0"/>
        <v>170.47194358695654</v>
      </c>
      <c r="K21" s="23">
        <f t="shared" si="0"/>
        <v>166.09400927642278</v>
      </c>
      <c r="L21" s="23">
        <f t="shared" si="0"/>
        <v>173.35228000000004</v>
      </c>
      <c r="M21" s="23">
        <f t="shared" si="1"/>
        <v>172.57</v>
      </c>
      <c r="O21" s="30">
        <f t="shared" si="2"/>
        <v>-4.3166703755458968</v>
      </c>
      <c r="P21" s="31">
        <f t="shared" si="3"/>
        <v>-2.4403593365069441E-2</v>
      </c>
    </row>
    <row r="22" spans="1:16" x14ac:dyDescent="0.2">
      <c r="A22" s="2" t="s">
        <v>812</v>
      </c>
      <c r="B22" s="2" t="s">
        <v>16</v>
      </c>
      <c r="C22" s="9">
        <v>168.03</v>
      </c>
      <c r="D22" s="9">
        <v>168.03</v>
      </c>
      <c r="E22" s="9">
        <v>168.03</v>
      </c>
      <c r="F22" s="43">
        <v>168.03</v>
      </c>
      <c r="G22" s="43">
        <f>'including parish precepts- RPI'!G22</f>
        <v>171.37</v>
      </c>
      <c r="I22" s="23">
        <f t="shared" si="0"/>
        <v>188.56913604366812</v>
      </c>
      <c r="J22" s="23">
        <f t="shared" si="0"/>
        <v>180.52814445652177</v>
      </c>
      <c r="K22" s="23">
        <f t="shared" si="0"/>
        <v>175.53793558536586</v>
      </c>
      <c r="L22" s="23">
        <f t="shared" si="0"/>
        <v>171.22257000000002</v>
      </c>
      <c r="M22" s="23">
        <f t="shared" si="1"/>
        <v>171.37</v>
      </c>
      <c r="O22" s="30">
        <f t="shared" si="2"/>
        <v>-17.199136043668119</v>
      </c>
      <c r="P22" s="31">
        <f t="shared" si="3"/>
        <v>-9.1208648480444909E-2</v>
      </c>
    </row>
    <row r="23" spans="1:16" x14ac:dyDescent="0.2">
      <c r="A23" s="2" t="s">
        <v>17</v>
      </c>
      <c r="B23" s="2" t="s">
        <v>18</v>
      </c>
      <c r="C23" s="9">
        <v>60.38</v>
      </c>
      <c r="D23" s="9">
        <v>60.38</v>
      </c>
      <c r="E23" s="9">
        <v>62.77</v>
      </c>
      <c r="F23" s="43">
        <v>64.02</v>
      </c>
      <c r="G23" s="43">
        <f>'including parish precepts- RPI'!G23</f>
        <v>65.3</v>
      </c>
      <c r="I23" s="23">
        <f t="shared" si="0"/>
        <v>67.760545344978169</v>
      </c>
      <c r="J23" s="23">
        <f t="shared" si="0"/>
        <v>64.871090652173919</v>
      </c>
      <c r="K23" s="23">
        <f t="shared" si="0"/>
        <v>65.574696284552857</v>
      </c>
      <c r="L23" s="23">
        <f t="shared" si="0"/>
        <v>65.236379999999997</v>
      </c>
      <c r="M23" s="23">
        <f t="shared" si="1"/>
        <v>65.3</v>
      </c>
      <c r="O23" s="30">
        <f t="shared" si="2"/>
        <v>-2.460545344978172</v>
      </c>
      <c r="P23" s="31">
        <f t="shared" si="3"/>
        <v>-3.6312360422295901E-2</v>
      </c>
    </row>
    <row r="24" spans="1:16" x14ac:dyDescent="0.2">
      <c r="A24" s="2" t="s">
        <v>19</v>
      </c>
      <c r="B24" s="3" t="s">
        <v>20</v>
      </c>
      <c r="C24" s="9">
        <v>200.84</v>
      </c>
      <c r="D24" s="9">
        <v>201.83</v>
      </c>
      <c r="E24" s="9">
        <v>202.8</v>
      </c>
      <c r="F24" s="43">
        <v>207.24</v>
      </c>
      <c r="G24" s="43">
        <f>'including parish precepts- RPI'!G24</f>
        <v>209.78</v>
      </c>
      <c r="I24" s="23">
        <f t="shared" si="0"/>
        <v>225.38966424454148</v>
      </c>
      <c r="J24" s="23">
        <f t="shared" si="0"/>
        <v>216.84220315217394</v>
      </c>
      <c r="K24" s="23">
        <f t="shared" si="0"/>
        <v>211.86153268292685</v>
      </c>
      <c r="L24" s="23">
        <f t="shared" si="0"/>
        <v>211.17756000000003</v>
      </c>
      <c r="M24" s="23">
        <f t="shared" si="1"/>
        <v>209.78</v>
      </c>
      <c r="O24" s="30">
        <f t="shared" si="2"/>
        <v>-15.609664244541477</v>
      </c>
      <c r="P24" s="31">
        <f t="shared" si="3"/>
        <v>-6.9256344548281626E-2</v>
      </c>
    </row>
    <row r="25" spans="1:16" x14ac:dyDescent="0.2">
      <c r="A25" s="2" t="s">
        <v>21</v>
      </c>
      <c r="B25" s="2" t="s">
        <v>22</v>
      </c>
      <c r="C25" s="9">
        <v>200.83</v>
      </c>
      <c r="D25" s="9">
        <v>202.72</v>
      </c>
      <c r="E25" s="9">
        <v>210.47</v>
      </c>
      <c r="F25" s="43">
        <v>217.66</v>
      </c>
      <c r="G25" s="43">
        <f>'including parish precepts- RPI'!G25</f>
        <v>217.9</v>
      </c>
      <c r="I25" s="23">
        <f t="shared" si="0"/>
        <v>225.37844189519654</v>
      </c>
      <c r="J25" s="23">
        <f t="shared" si="0"/>
        <v>217.79840173913047</v>
      </c>
      <c r="K25" s="23">
        <f t="shared" si="0"/>
        <v>219.87424449593499</v>
      </c>
      <c r="L25" s="23">
        <f t="shared" si="0"/>
        <v>221.79554000000002</v>
      </c>
      <c r="M25" s="23">
        <f t="shared" si="1"/>
        <v>217.9</v>
      </c>
      <c r="O25" s="30">
        <f t="shared" si="2"/>
        <v>-7.4784418951965392</v>
      </c>
      <c r="P25" s="31">
        <f t="shared" si="3"/>
        <v>-3.3181709094759371E-2</v>
      </c>
    </row>
    <row r="26" spans="1:16" x14ac:dyDescent="0.2">
      <c r="A26" s="2" t="s">
        <v>23</v>
      </c>
      <c r="B26" s="2" t="s">
        <v>24</v>
      </c>
      <c r="C26" s="9">
        <v>1016.4</v>
      </c>
      <c r="D26" s="9">
        <v>1016.4</v>
      </c>
      <c r="E26" s="9">
        <v>1016.4</v>
      </c>
      <c r="F26" s="43">
        <v>1016.4</v>
      </c>
      <c r="G26" s="43">
        <f>'including parish precepts- RPI'!G26</f>
        <v>1016.4</v>
      </c>
      <c r="I26" s="23">
        <f t="shared" si="0"/>
        <v>1140.6395874235807</v>
      </c>
      <c r="J26" s="23">
        <f t="shared" si="0"/>
        <v>1092.0002739130434</v>
      </c>
      <c r="K26" s="23">
        <f t="shared" si="0"/>
        <v>1061.8149004878048</v>
      </c>
      <c r="L26" s="23">
        <f t="shared" si="0"/>
        <v>1035.7116000000001</v>
      </c>
      <c r="M26" s="23">
        <f t="shared" si="1"/>
        <v>1016.4</v>
      </c>
      <c r="O26" s="30">
        <f t="shared" si="2"/>
        <v>-124.2395874235807</v>
      </c>
      <c r="P26" s="31">
        <f t="shared" si="3"/>
        <v>-0.10892098502753778</v>
      </c>
    </row>
    <row r="27" spans="1:16" x14ac:dyDescent="0.2">
      <c r="A27" s="2" t="s">
        <v>25</v>
      </c>
      <c r="B27" s="2" t="s">
        <v>26</v>
      </c>
      <c r="C27" s="9">
        <v>1113.2</v>
      </c>
      <c r="D27" s="9">
        <v>1113.2</v>
      </c>
      <c r="E27" s="9">
        <v>1113.2</v>
      </c>
      <c r="F27" s="43">
        <v>1113.2</v>
      </c>
      <c r="G27" s="43">
        <f>'including parish precepts- RPI'!G27</f>
        <v>1102.07</v>
      </c>
      <c r="I27" s="23">
        <f t="shared" si="0"/>
        <v>1249.2719290829696</v>
      </c>
      <c r="J27" s="23">
        <f t="shared" si="0"/>
        <v>1196.0003000000002</v>
      </c>
      <c r="K27" s="23">
        <f t="shared" si="0"/>
        <v>1162.9401291056911</v>
      </c>
      <c r="L27" s="23">
        <f t="shared" si="0"/>
        <v>1134.3508000000002</v>
      </c>
      <c r="M27" s="23">
        <f t="shared" si="1"/>
        <v>1102.07</v>
      </c>
      <c r="O27" s="30">
        <f t="shared" si="2"/>
        <v>-147.20192908296963</v>
      </c>
      <c r="P27" s="31">
        <f t="shared" si="3"/>
        <v>-0.11783017424478871</v>
      </c>
    </row>
    <row r="28" spans="1:16" x14ac:dyDescent="0.2">
      <c r="A28" s="2" t="s">
        <v>27</v>
      </c>
      <c r="B28" s="2" t="s">
        <v>28</v>
      </c>
      <c r="C28" s="9">
        <v>1207.3599999999999</v>
      </c>
      <c r="D28" s="9">
        <v>1208.08</v>
      </c>
      <c r="E28" s="9">
        <v>1208.55</v>
      </c>
      <c r="F28" s="43">
        <v>1208.94</v>
      </c>
      <c r="G28" s="43">
        <f>'including parish precepts- RPI'!G28</f>
        <v>1232.1300000000001</v>
      </c>
      <c r="I28" s="23">
        <f t="shared" si="0"/>
        <v>1354.9415705152837</v>
      </c>
      <c r="J28" s="23">
        <f t="shared" si="0"/>
        <v>1297.9375156521739</v>
      </c>
      <c r="K28" s="23">
        <f t="shared" si="0"/>
        <v>1262.5505686585366</v>
      </c>
      <c r="L28" s="23">
        <f t="shared" si="0"/>
        <v>1231.9098600000002</v>
      </c>
      <c r="M28" s="23">
        <f t="shared" si="1"/>
        <v>1232.1300000000001</v>
      </c>
      <c r="O28" s="30">
        <f t="shared" si="2"/>
        <v>-122.81157051528362</v>
      </c>
      <c r="P28" s="31">
        <f t="shared" si="3"/>
        <v>-9.0639753910995907E-2</v>
      </c>
    </row>
    <row r="29" spans="1:16" x14ac:dyDescent="0.2">
      <c r="A29" s="2" t="s">
        <v>29</v>
      </c>
      <c r="B29" s="2" t="s">
        <v>30</v>
      </c>
      <c r="C29" s="9">
        <v>206.64</v>
      </c>
      <c r="D29" s="9">
        <v>206.62</v>
      </c>
      <c r="E29" s="9">
        <v>213.7</v>
      </c>
      <c r="F29" s="43">
        <v>218.07</v>
      </c>
      <c r="G29" s="43">
        <f>'including parish precepts- RPI'!G29</f>
        <v>222.17</v>
      </c>
      <c r="I29" s="23">
        <f t="shared" si="0"/>
        <v>231.89862686462882</v>
      </c>
      <c r="J29" s="23">
        <f t="shared" si="0"/>
        <v>221.98848543478263</v>
      </c>
      <c r="K29" s="23">
        <f t="shared" si="0"/>
        <v>223.24856772357725</v>
      </c>
      <c r="L29" s="23">
        <f t="shared" si="0"/>
        <v>222.21333000000001</v>
      </c>
      <c r="M29" s="23">
        <f t="shared" si="1"/>
        <v>222.17</v>
      </c>
      <c r="O29" s="30">
        <f t="shared" si="2"/>
        <v>-9.7286268646288363</v>
      </c>
      <c r="P29" s="31">
        <f t="shared" si="3"/>
        <v>-4.1952067574371352E-2</v>
      </c>
    </row>
    <row r="30" spans="1:16" x14ac:dyDescent="0.2">
      <c r="A30" s="2" t="s">
        <v>31</v>
      </c>
      <c r="B30" s="2" t="s">
        <v>32</v>
      </c>
      <c r="C30" s="9">
        <v>259.14</v>
      </c>
      <c r="D30" s="9">
        <v>258.43</v>
      </c>
      <c r="E30" s="9">
        <v>258.60000000000002</v>
      </c>
      <c r="F30" s="43">
        <v>259.62</v>
      </c>
      <c r="G30" s="43">
        <f>'including parish precepts- RPI'!G30</f>
        <v>259.37</v>
      </c>
      <c r="I30" s="23">
        <f t="shared" si="0"/>
        <v>290.81596092576422</v>
      </c>
      <c r="J30" s="23">
        <f t="shared" si="0"/>
        <v>277.65213576086961</v>
      </c>
      <c r="K30" s="23">
        <f t="shared" si="0"/>
        <v>270.15479463414641</v>
      </c>
      <c r="L30" s="23">
        <f t="shared" si="0"/>
        <v>264.55278000000004</v>
      </c>
      <c r="M30" s="23">
        <f t="shared" si="1"/>
        <v>259.37</v>
      </c>
      <c r="O30" s="30">
        <f t="shared" si="2"/>
        <v>-31.445960925764211</v>
      </c>
      <c r="P30" s="31">
        <f t="shared" si="3"/>
        <v>-0.10813010684028905</v>
      </c>
    </row>
    <row r="31" spans="1:16" x14ac:dyDescent="0.2">
      <c r="A31" s="2" t="s">
        <v>33</v>
      </c>
      <c r="B31" s="2" t="s">
        <v>34</v>
      </c>
      <c r="C31" s="9">
        <v>119.72</v>
      </c>
      <c r="D31" s="9">
        <v>120.96</v>
      </c>
      <c r="E31" s="9">
        <v>121.04</v>
      </c>
      <c r="F31" s="43">
        <v>122.16</v>
      </c>
      <c r="G31" s="43">
        <f>'including parish precepts- RPI'!G31</f>
        <v>122.29</v>
      </c>
      <c r="I31" s="23">
        <f t="shared" si="0"/>
        <v>134.35396635807862</v>
      </c>
      <c r="J31" s="23">
        <f t="shared" si="0"/>
        <v>129.95705739130435</v>
      </c>
      <c r="K31" s="23">
        <f t="shared" si="0"/>
        <v>126.44832305691058</v>
      </c>
      <c r="L31" s="23">
        <f t="shared" si="0"/>
        <v>124.48104000000001</v>
      </c>
      <c r="M31" s="23">
        <f t="shared" si="1"/>
        <v>122.29</v>
      </c>
      <c r="O31" s="30">
        <f t="shared" si="2"/>
        <v>-12.063966358078616</v>
      </c>
      <c r="P31" s="31">
        <f t="shared" si="3"/>
        <v>-8.9792409447190219E-2</v>
      </c>
    </row>
    <row r="32" spans="1:16" x14ac:dyDescent="0.2">
      <c r="A32" s="2" t="s">
        <v>35</v>
      </c>
      <c r="B32" s="2" t="s">
        <v>36</v>
      </c>
      <c r="C32" s="9">
        <v>174.78</v>
      </c>
      <c r="D32" s="9">
        <v>175.19</v>
      </c>
      <c r="E32" s="9">
        <v>175.8</v>
      </c>
      <c r="F32" s="43">
        <v>178.21</v>
      </c>
      <c r="G32" s="43">
        <f>'including parish precepts- RPI'!G32</f>
        <v>183.52</v>
      </c>
      <c r="I32" s="23">
        <f t="shared" ref="I32:I95" si="4">C32*$M$6/I$6</f>
        <v>196.14422185152839</v>
      </c>
      <c r="J32" s="23">
        <f t="shared" ref="J32:J95" si="5">D32*$M$6/J$6</f>
        <v>188.22070836956522</v>
      </c>
      <c r="K32" s="23">
        <f t="shared" ref="K32:K95" si="6">E32*$M$6/K$6</f>
        <v>183.65511560975614</v>
      </c>
      <c r="L32" s="23">
        <f t="shared" ref="L32:L95" si="7">F32*$M$6/L$6</f>
        <v>181.59599000000003</v>
      </c>
      <c r="M32" s="23">
        <f t="shared" si="1"/>
        <v>183.52</v>
      </c>
      <c r="O32" s="30">
        <f t="shared" si="2"/>
        <v>-12.624221851528375</v>
      </c>
      <c r="P32" s="31">
        <f t="shared" si="3"/>
        <v>-6.4361935989551075E-2</v>
      </c>
    </row>
    <row r="33" spans="1:16" x14ac:dyDescent="0.2">
      <c r="A33" s="2" t="s">
        <v>37</v>
      </c>
      <c r="B33" s="2" t="s">
        <v>38</v>
      </c>
      <c r="C33" s="9">
        <v>1232.92</v>
      </c>
      <c r="D33" s="9">
        <v>1233.22</v>
      </c>
      <c r="E33" s="9">
        <v>1235.47</v>
      </c>
      <c r="F33" s="43">
        <v>1236.3</v>
      </c>
      <c r="G33" s="43">
        <f>'including parish precepts- RPI'!G33</f>
        <v>1237.57</v>
      </c>
      <c r="I33" s="23">
        <f t="shared" si="4"/>
        <v>1383.6258954410482</v>
      </c>
      <c r="J33" s="23">
        <f t="shared" si="5"/>
        <v>1324.9474397826089</v>
      </c>
      <c r="K33" s="23">
        <f t="shared" si="6"/>
        <v>1290.6734111626017</v>
      </c>
      <c r="L33" s="23">
        <f t="shared" si="7"/>
        <v>1259.7897000000003</v>
      </c>
      <c r="M33" s="23">
        <f t="shared" si="1"/>
        <v>1237.57</v>
      </c>
      <c r="O33" s="30">
        <f t="shared" si="2"/>
        <v>-146.05589544104828</v>
      </c>
      <c r="P33" s="31">
        <f t="shared" si="3"/>
        <v>-0.10556025000854087</v>
      </c>
    </row>
    <row r="34" spans="1:16" x14ac:dyDescent="0.2">
      <c r="A34" s="4" t="s">
        <v>39</v>
      </c>
      <c r="B34" s="4" t="s">
        <v>40</v>
      </c>
      <c r="C34" s="9">
        <v>1336.5</v>
      </c>
      <c r="D34" s="9">
        <v>1328.71</v>
      </c>
      <c r="E34" s="9">
        <v>1329.01</v>
      </c>
      <c r="F34" s="43">
        <v>1331.3</v>
      </c>
      <c r="G34" s="43">
        <f>'including parish precepts- RPI'!G34</f>
        <v>1331.44</v>
      </c>
      <c r="I34" s="23">
        <f t="shared" si="4"/>
        <v>1499.866989956332</v>
      </c>
      <c r="J34" s="23">
        <f t="shared" si="5"/>
        <v>1427.5400275000002</v>
      </c>
      <c r="K34" s="23">
        <f t="shared" si="6"/>
        <v>1388.3929760894309</v>
      </c>
      <c r="L34" s="23">
        <f t="shared" si="7"/>
        <v>1356.5947000000001</v>
      </c>
      <c r="M34" s="23">
        <f t="shared" si="1"/>
        <v>1331.44</v>
      </c>
      <c r="O34" s="30">
        <f t="shared" si="2"/>
        <v>-168.42698995633191</v>
      </c>
      <c r="P34" s="31">
        <f t="shared" si="3"/>
        <v>-0.11229461751220726</v>
      </c>
    </row>
    <row r="35" spans="1:16" x14ac:dyDescent="0.2">
      <c r="A35" s="2" t="s">
        <v>41</v>
      </c>
      <c r="B35" s="2" t="s">
        <v>42</v>
      </c>
      <c r="C35" s="9">
        <v>82.44</v>
      </c>
      <c r="D35" s="9">
        <v>82.44</v>
      </c>
      <c r="E35" s="9">
        <v>84.09</v>
      </c>
      <c r="F35" s="43">
        <v>85.77</v>
      </c>
      <c r="G35" s="43">
        <f>'including parish precepts- RPI'!G35</f>
        <v>87.48</v>
      </c>
      <c r="I35" s="23">
        <f t="shared" si="4"/>
        <v>92.517048000000003</v>
      </c>
      <c r="J35" s="23">
        <f t="shared" si="5"/>
        <v>88.571923043478265</v>
      </c>
      <c r="K35" s="23">
        <f t="shared" si="6"/>
        <v>87.84731895121952</v>
      </c>
      <c r="L35" s="23">
        <f t="shared" si="7"/>
        <v>87.399630000000002</v>
      </c>
      <c r="M35" s="23">
        <f t="shared" si="1"/>
        <v>87.48</v>
      </c>
      <c r="O35" s="30">
        <f t="shared" si="2"/>
        <v>-5.0370479999999986</v>
      </c>
      <c r="P35" s="31">
        <f t="shared" si="3"/>
        <v>-5.4444538697343635E-2</v>
      </c>
    </row>
    <row r="36" spans="1:16" x14ac:dyDescent="0.2">
      <c r="A36" s="2" t="s">
        <v>813</v>
      </c>
      <c r="B36" s="2" t="s">
        <v>43</v>
      </c>
      <c r="C36" s="9">
        <v>144.77000000000001</v>
      </c>
      <c r="D36" s="9">
        <v>144.77000000000001</v>
      </c>
      <c r="E36" s="9">
        <v>150.49</v>
      </c>
      <c r="F36" s="43">
        <v>153.49</v>
      </c>
      <c r="G36" s="43">
        <f>'including parish precepts- RPI'!G36</f>
        <v>156.55000000000001</v>
      </c>
      <c r="I36" s="23">
        <f t="shared" si="4"/>
        <v>162.46595146724894</v>
      </c>
      <c r="J36" s="23">
        <f t="shared" si="5"/>
        <v>155.53805554347829</v>
      </c>
      <c r="K36" s="23">
        <f t="shared" si="6"/>
        <v>157.21421130894311</v>
      </c>
      <c r="L36" s="23">
        <f t="shared" si="7"/>
        <v>156.40631000000005</v>
      </c>
      <c r="M36" s="23">
        <f t="shared" si="1"/>
        <v>156.55000000000001</v>
      </c>
      <c r="O36" s="30">
        <f t="shared" si="2"/>
        <v>-5.9159514672489308</v>
      </c>
      <c r="P36" s="31">
        <f t="shared" si="3"/>
        <v>-3.6413484879885806E-2</v>
      </c>
    </row>
    <row r="37" spans="1:16" x14ac:dyDescent="0.2">
      <c r="A37" s="2" t="s">
        <v>44</v>
      </c>
      <c r="B37" s="2" t="s">
        <v>45</v>
      </c>
      <c r="C37" s="9">
        <v>55.66</v>
      </c>
      <c r="D37" s="9">
        <v>55.66</v>
      </c>
      <c r="E37" s="9">
        <v>55.66</v>
      </c>
      <c r="F37" s="43">
        <v>60.66</v>
      </c>
      <c r="G37" s="43">
        <f>'including parish precepts- RPI'!G37</f>
        <v>60.66</v>
      </c>
      <c r="I37" s="23">
        <f t="shared" si="4"/>
        <v>62.463596454148473</v>
      </c>
      <c r="J37" s="23">
        <f t="shared" si="5"/>
        <v>59.800015000000002</v>
      </c>
      <c r="K37" s="23">
        <f t="shared" si="6"/>
        <v>58.147006455284547</v>
      </c>
      <c r="L37" s="23">
        <f t="shared" si="7"/>
        <v>61.812540000000006</v>
      </c>
      <c r="M37" s="23">
        <f t="shared" si="1"/>
        <v>60.66</v>
      </c>
      <c r="O37" s="30">
        <f t="shared" si="2"/>
        <v>-1.8035964541484759</v>
      </c>
      <c r="P37" s="31">
        <f t="shared" si="3"/>
        <v>-2.8874361332562871E-2</v>
      </c>
    </row>
    <row r="38" spans="1:16" x14ac:dyDescent="0.2">
      <c r="A38" s="2" t="s">
        <v>46</v>
      </c>
      <c r="B38" s="2" t="s">
        <v>47</v>
      </c>
      <c r="C38" s="9">
        <v>1128.5899999999999</v>
      </c>
      <c r="D38" s="9">
        <v>1128.5899999999999</v>
      </c>
      <c r="E38" s="9">
        <v>1128.5899999999999</v>
      </c>
      <c r="F38" s="43">
        <v>1128.5899999999999</v>
      </c>
      <c r="G38" s="43">
        <f>'including parish precepts- RPI'!G38</f>
        <v>1128.5899999999999</v>
      </c>
      <c r="I38" s="23">
        <f t="shared" si="4"/>
        <v>1266.5431247248907</v>
      </c>
      <c r="J38" s="23">
        <f t="shared" si="5"/>
        <v>1212.5350148913044</v>
      </c>
      <c r="K38" s="23">
        <f t="shared" si="6"/>
        <v>1179.0177868373983</v>
      </c>
      <c r="L38" s="23">
        <f t="shared" si="7"/>
        <v>1150.0332100000001</v>
      </c>
      <c r="M38" s="23">
        <f t="shared" si="1"/>
        <v>1128.5899999999999</v>
      </c>
      <c r="O38" s="30">
        <f t="shared" si="2"/>
        <v>-137.95312472489081</v>
      </c>
      <c r="P38" s="31">
        <f t="shared" si="3"/>
        <v>-0.10892098502753784</v>
      </c>
    </row>
    <row r="39" spans="1:16" x14ac:dyDescent="0.2">
      <c r="A39" s="2" t="s">
        <v>48</v>
      </c>
      <c r="B39" s="2" t="s">
        <v>49</v>
      </c>
      <c r="C39" s="9">
        <v>1113.97</v>
      </c>
      <c r="D39" s="9">
        <v>1113.97</v>
      </c>
      <c r="E39" s="9">
        <v>1113.95</v>
      </c>
      <c r="F39" s="43">
        <v>1113.8699999999999</v>
      </c>
      <c r="G39" s="43">
        <f>'including parish precepts- RPI'!G39</f>
        <v>1136.05</v>
      </c>
      <c r="I39" s="23">
        <f t="shared" si="4"/>
        <v>1250.136049982533</v>
      </c>
      <c r="J39" s="23">
        <f t="shared" si="5"/>
        <v>1196.8275729347829</v>
      </c>
      <c r="K39" s="23">
        <f t="shared" si="6"/>
        <v>1163.723640691057</v>
      </c>
      <c r="L39" s="23">
        <f t="shared" si="7"/>
        <v>1135.0335299999999</v>
      </c>
      <c r="M39" s="23">
        <f t="shared" si="1"/>
        <v>1136.05</v>
      </c>
      <c r="O39" s="30">
        <f t="shared" si="2"/>
        <v>-114.08604998253304</v>
      </c>
      <c r="P39" s="31">
        <f t="shared" si="3"/>
        <v>-9.125890736782373E-2</v>
      </c>
    </row>
    <row r="40" spans="1:16" x14ac:dyDescent="0.2">
      <c r="A40" s="2" t="s">
        <v>50</v>
      </c>
      <c r="B40" s="2" t="s">
        <v>51</v>
      </c>
      <c r="C40" s="9">
        <v>208.56</v>
      </c>
      <c r="D40" s="9">
        <v>210.49</v>
      </c>
      <c r="E40" s="9">
        <v>212.36</v>
      </c>
      <c r="F40" s="43">
        <v>212.9</v>
      </c>
      <c r="G40" s="43">
        <f>'including parish precepts- RPI'!G40</f>
        <v>217.65</v>
      </c>
      <c r="I40" s="23">
        <f t="shared" si="4"/>
        <v>234.05331793886464</v>
      </c>
      <c r="J40" s="23">
        <f t="shared" si="5"/>
        <v>226.14633771739133</v>
      </c>
      <c r="K40" s="23">
        <f t="shared" si="6"/>
        <v>221.84869369105695</v>
      </c>
      <c r="L40" s="23">
        <f t="shared" si="7"/>
        <v>216.94510000000002</v>
      </c>
      <c r="M40" s="23">
        <f t="shared" si="1"/>
        <v>217.65</v>
      </c>
      <c r="O40" s="30">
        <f t="shared" si="2"/>
        <v>-16.403317938864632</v>
      </c>
      <c r="P40" s="31">
        <f t="shared" si="3"/>
        <v>-7.0083680433657522E-2</v>
      </c>
    </row>
    <row r="41" spans="1:16" x14ac:dyDescent="0.2">
      <c r="A41" s="2" t="s">
        <v>52</v>
      </c>
      <c r="B41" s="2" t="s">
        <v>53</v>
      </c>
      <c r="C41" s="9">
        <v>1271.3800000000001</v>
      </c>
      <c r="D41" s="9">
        <v>1271.3900000000001</v>
      </c>
      <c r="E41" s="9">
        <v>1271.45</v>
      </c>
      <c r="F41" s="43">
        <v>1271.8800000000001</v>
      </c>
      <c r="G41" s="43">
        <f>'including parish precepts- RPI'!G41</f>
        <v>1271.73</v>
      </c>
      <c r="I41" s="23">
        <f t="shared" si="4"/>
        <v>1426.7870510218343</v>
      </c>
      <c r="J41" s="23">
        <f t="shared" si="5"/>
        <v>1365.956540978261</v>
      </c>
      <c r="K41" s="23">
        <f t="shared" si="6"/>
        <v>1328.2610736178863</v>
      </c>
      <c r="L41" s="23">
        <f t="shared" si="7"/>
        <v>1296.0457200000003</v>
      </c>
      <c r="M41" s="23">
        <f t="shared" si="1"/>
        <v>1271.73</v>
      </c>
      <c r="O41" s="30">
        <f t="shared" si="2"/>
        <v>-155.05705102183424</v>
      </c>
      <c r="P41" s="31">
        <f t="shared" si="3"/>
        <v>-0.10867567862407057</v>
      </c>
    </row>
    <row r="42" spans="1:16" x14ac:dyDescent="0.2">
      <c r="A42" s="2" t="s">
        <v>54</v>
      </c>
      <c r="B42" s="2" t="s">
        <v>55</v>
      </c>
      <c r="C42" s="9">
        <v>1306.0899999999999</v>
      </c>
      <c r="D42" s="9">
        <v>1306.0899999999999</v>
      </c>
      <c r="E42" s="9">
        <v>1306.0899999999999</v>
      </c>
      <c r="F42" s="43">
        <v>1306</v>
      </c>
      <c r="G42" s="43">
        <f>'including parish precepts- RPI'!G42</f>
        <v>1306</v>
      </c>
      <c r="I42" s="23">
        <f t="shared" si="4"/>
        <v>1465.7398255982532</v>
      </c>
      <c r="J42" s="23">
        <f t="shared" si="5"/>
        <v>1403.2375420652174</v>
      </c>
      <c r="K42" s="23">
        <f t="shared" si="6"/>
        <v>1364.4488620406503</v>
      </c>
      <c r="L42" s="23">
        <f t="shared" si="7"/>
        <v>1330.8140000000001</v>
      </c>
      <c r="M42" s="23">
        <f t="shared" si="1"/>
        <v>1306</v>
      </c>
      <c r="O42" s="30">
        <f t="shared" si="2"/>
        <v>-159.73982559825322</v>
      </c>
      <c r="P42" s="31">
        <f t="shared" si="3"/>
        <v>-0.1089823874663801</v>
      </c>
    </row>
    <row r="43" spans="1:16" x14ac:dyDescent="0.2">
      <c r="A43" s="2" t="s">
        <v>56</v>
      </c>
      <c r="B43" s="2" t="s">
        <v>57</v>
      </c>
      <c r="C43" s="9">
        <v>257.36</v>
      </c>
      <c r="D43" s="9">
        <v>255.08</v>
      </c>
      <c r="E43" s="9">
        <v>269.36</v>
      </c>
      <c r="F43" s="43">
        <v>268.81</v>
      </c>
      <c r="G43" s="43">
        <f>'including parish precepts- RPI'!G43</f>
        <v>270.35000000000002</v>
      </c>
      <c r="I43" s="23">
        <f t="shared" si="4"/>
        <v>288.8183827423581</v>
      </c>
      <c r="J43" s="23">
        <f t="shared" si="5"/>
        <v>274.05296130434789</v>
      </c>
      <c r="K43" s="23">
        <f t="shared" si="6"/>
        <v>281.39557417886186</v>
      </c>
      <c r="L43" s="23">
        <f t="shared" si="7"/>
        <v>273.91739000000001</v>
      </c>
      <c r="M43" s="23">
        <f t="shared" si="1"/>
        <v>270.35000000000002</v>
      </c>
      <c r="O43" s="30">
        <f t="shared" si="2"/>
        <v>-18.468382742358074</v>
      </c>
      <c r="P43" s="31">
        <f t="shared" si="3"/>
        <v>-6.3944623493141325E-2</v>
      </c>
    </row>
    <row r="44" spans="1:16" x14ac:dyDescent="0.2">
      <c r="A44" s="2" t="s">
        <v>58</v>
      </c>
      <c r="B44" s="2" t="s">
        <v>59</v>
      </c>
      <c r="C44" s="9">
        <v>1217.3800000000001</v>
      </c>
      <c r="D44" s="9">
        <v>1217.23</v>
      </c>
      <c r="E44" s="9">
        <v>1217.21</v>
      </c>
      <c r="F44" s="43">
        <v>1257.52</v>
      </c>
      <c r="G44" s="43">
        <f>'including parish precepts- RPI'!G44</f>
        <v>1281.83</v>
      </c>
      <c r="I44" s="23">
        <f t="shared" si="4"/>
        <v>1366.1863645589522</v>
      </c>
      <c r="J44" s="23">
        <f t="shared" si="5"/>
        <v>1307.7680966304349</v>
      </c>
      <c r="K44" s="23">
        <f t="shared" si="6"/>
        <v>1271.5975157642276</v>
      </c>
      <c r="L44" s="23">
        <f t="shared" si="7"/>
        <v>1281.4128800000001</v>
      </c>
      <c r="M44" s="23">
        <f t="shared" si="1"/>
        <v>1281.83</v>
      </c>
      <c r="O44" s="30">
        <f t="shared" si="2"/>
        <v>-84.356364558952237</v>
      </c>
      <c r="P44" s="31">
        <f t="shared" si="3"/>
        <v>-6.1745869192732811E-2</v>
      </c>
    </row>
    <row r="45" spans="1:16" x14ac:dyDescent="0.2">
      <c r="A45" s="2" t="s">
        <v>60</v>
      </c>
      <c r="B45" s="2" t="s">
        <v>61</v>
      </c>
      <c r="C45" s="9">
        <v>182.37</v>
      </c>
      <c r="D45" s="9">
        <v>182.49</v>
      </c>
      <c r="E45" s="9">
        <v>183.34</v>
      </c>
      <c r="F45" s="43">
        <v>185.97</v>
      </c>
      <c r="G45" s="43">
        <f>'including parish precepts- RPI'!G45</f>
        <v>186.43</v>
      </c>
      <c r="I45" s="23">
        <f t="shared" si="4"/>
        <v>204.66198500436681</v>
      </c>
      <c r="J45" s="23">
        <f t="shared" si="5"/>
        <v>196.0636855434783</v>
      </c>
      <c r="K45" s="23">
        <f t="shared" si="6"/>
        <v>191.53201874796747</v>
      </c>
      <c r="L45" s="23">
        <f t="shared" si="7"/>
        <v>189.50343000000001</v>
      </c>
      <c r="M45" s="23">
        <f t="shared" si="1"/>
        <v>186.43</v>
      </c>
      <c r="O45" s="30">
        <f t="shared" si="2"/>
        <v>-18.231985004366805</v>
      </c>
      <c r="P45" s="31">
        <f t="shared" si="3"/>
        <v>-8.9083397700739558E-2</v>
      </c>
    </row>
    <row r="46" spans="1:16" x14ac:dyDescent="0.2">
      <c r="A46" s="2" t="s">
        <v>62</v>
      </c>
      <c r="B46" s="2" t="s">
        <v>63</v>
      </c>
      <c r="C46" s="9">
        <v>1258.29</v>
      </c>
      <c r="D46" s="9">
        <v>1258.29</v>
      </c>
      <c r="E46" s="9">
        <v>1258.29</v>
      </c>
      <c r="F46" s="43">
        <v>1249.83</v>
      </c>
      <c r="G46" s="43">
        <f>'including parish precepts- RPI'!G46</f>
        <v>1244.97</v>
      </c>
      <c r="I46" s="23">
        <f t="shared" si="4"/>
        <v>1412.0969957292575</v>
      </c>
      <c r="J46" s="23">
        <f t="shared" si="5"/>
        <v>1351.8821572826087</v>
      </c>
      <c r="K46" s="23">
        <f t="shared" si="6"/>
        <v>1314.5130569999999</v>
      </c>
      <c r="L46" s="23">
        <f t="shared" si="7"/>
        <v>1273.5767700000001</v>
      </c>
      <c r="M46" s="23">
        <f t="shared" si="1"/>
        <v>1244.97</v>
      </c>
      <c r="O46" s="30">
        <f t="shared" si="2"/>
        <v>-167.12699572925749</v>
      </c>
      <c r="P46" s="31">
        <f t="shared" si="3"/>
        <v>-0.11835376481553034</v>
      </c>
    </row>
    <row r="47" spans="1:16" x14ac:dyDescent="0.2">
      <c r="A47" s="2" t="s">
        <v>64</v>
      </c>
      <c r="B47" s="2" t="s">
        <v>65</v>
      </c>
      <c r="C47" s="9">
        <v>1155.04</v>
      </c>
      <c r="D47" s="9">
        <v>1155.76</v>
      </c>
      <c r="E47" s="9">
        <v>1157.6500000000001</v>
      </c>
      <c r="F47" s="43">
        <v>1158.2</v>
      </c>
      <c r="G47" s="43">
        <f>'including parish precepts- RPI'!G47</f>
        <v>1158.68</v>
      </c>
      <c r="I47" s="23">
        <f t="shared" si="4"/>
        <v>1296.2262387423582</v>
      </c>
      <c r="J47" s="23">
        <f t="shared" si="5"/>
        <v>1241.725931304348</v>
      </c>
      <c r="K47" s="23">
        <f t="shared" si="6"/>
        <v>1209.3762490650408</v>
      </c>
      <c r="L47" s="23">
        <f t="shared" si="7"/>
        <v>1180.2058000000002</v>
      </c>
      <c r="M47" s="23">
        <f t="shared" si="1"/>
        <v>1158.68</v>
      </c>
      <c r="O47" s="30">
        <f t="shared" si="2"/>
        <v>-137.54623874235813</v>
      </c>
      <c r="P47" s="31">
        <f t="shared" si="3"/>
        <v>-0.10611283326266413</v>
      </c>
    </row>
    <row r="48" spans="1:16" x14ac:dyDescent="0.2">
      <c r="A48" s="2" t="s">
        <v>66</v>
      </c>
      <c r="B48" s="2" t="s">
        <v>67</v>
      </c>
      <c r="C48" s="9">
        <v>1100</v>
      </c>
      <c r="D48" s="9">
        <v>1100.01</v>
      </c>
      <c r="E48" s="9">
        <v>1100.28</v>
      </c>
      <c r="F48" s="43">
        <v>1124.6199999999999</v>
      </c>
      <c r="G48" s="43">
        <f>'including parish precepts- RPI'!G48</f>
        <v>1143.43</v>
      </c>
      <c r="I48" s="23">
        <f t="shared" si="4"/>
        <v>1234.4584279475985</v>
      </c>
      <c r="J48" s="23">
        <f t="shared" si="5"/>
        <v>1181.8292220652174</v>
      </c>
      <c r="K48" s="23">
        <f t="shared" si="6"/>
        <v>1149.4428361951218</v>
      </c>
      <c r="L48" s="23">
        <f t="shared" si="7"/>
        <v>1145.9877799999999</v>
      </c>
      <c r="M48" s="23">
        <f t="shared" si="1"/>
        <v>1143.43</v>
      </c>
      <c r="O48" s="30">
        <f t="shared" si="2"/>
        <v>-91.028427947598402</v>
      </c>
      <c r="P48" s="31">
        <f t="shared" si="3"/>
        <v>-7.3739565372761565E-2</v>
      </c>
    </row>
    <row r="49" spans="1:16" x14ac:dyDescent="0.2">
      <c r="A49" s="2" t="s">
        <v>68</v>
      </c>
      <c r="B49" s="2" t="s">
        <v>69</v>
      </c>
      <c r="C49" s="9">
        <v>194.41</v>
      </c>
      <c r="D49" s="9">
        <v>194.77</v>
      </c>
      <c r="E49" s="9">
        <v>195.21</v>
      </c>
      <c r="F49" s="43">
        <v>194.62</v>
      </c>
      <c r="G49" s="43">
        <f>'including parish precepts- RPI'!G49</f>
        <v>193.7</v>
      </c>
      <c r="I49" s="23">
        <f t="shared" si="4"/>
        <v>218.17369361572054</v>
      </c>
      <c r="J49" s="23">
        <f t="shared" si="5"/>
        <v>209.25707728260872</v>
      </c>
      <c r="K49" s="23">
        <f t="shared" si="6"/>
        <v>203.93239543902442</v>
      </c>
      <c r="L49" s="23">
        <f t="shared" si="7"/>
        <v>198.31778000000003</v>
      </c>
      <c r="M49" s="23">
        <f t="shared" si="1"/>
        <v>193.7</v>
      </c>
      <c r="O49" s="30">
        <f t="shared" si="2"/>
        <v>-24.473693615720549</v>
      </c>
      <c r="P49" s="31">
        <f t="shared" si="3"/>
        <v>-0.11217527287605628</v>
      </c>
    </row>
    <row r="50" spans="1:16" x14ac:dyDescent="0.2">
      <c r="A50" s="2" t="s">
        <v>70</v>
      </c>
      <c r="B50" s="2" t="s">
        <v>71</v>
      </c>
      <c r="C50" s="9">
        <v>121.42</v>
      </c>
      <c r="D50" s="9">
        <v>119.19</v>
      </c>
      <c r="E50" s="9">
        <v>121.73</v>
      </c>
      <c r="F50" s="43">
        <v>138.94</v>
      </c>
      <c r="G50" s="43">
        <f>'including parish precepts- RPI'!G50</f>
        <v>145.35</v>
      </c>
      <c r="I50" s="23">
        <f t="shared" si="4"/>
        <v>136.2617657467249</v>
      </c>
      <c r="J50" s="23">
        <f t="shared" si="5"/>
        <v>128.05540402173915</v>
      </c>
      <c r="K50" s="23">
        <f t="shared" si="6"/>
        <v>127.16915371544717</v>
      </c>
      <c r="L50" s="23">
        <f t="shared" si="7"/>
        <v>141.57986000000002</v>
      </c>
      <c r="M50" s="23">
        <f t="shared" si="1"/>
        <v>145.35</v>
      </c>
      <c r="O50" s="30">
        <f t="shared" si="2"/>
        <v>9.0882342532750897</v>
      </c>
      <c r="P50" s="31">
        <f t="shared" si="3"/>
        <v>6.6696877172190389E-2</v>
      </c>
    </row>
    <row r="51" spans="1:16" x14ac:dyDescent="0.2">
      <c r="A51" s="2" t="s">
        <v>72</v>
      </c>
      <c r="B51" s="2" t="s">
        <v>73</v>
      </c>
      <c r="C51" s="9">
        <v>1058.94</v>
      </c>
      <c r="D51" s="9">
        <v>1058.94</v>
      </c>
      <c r="E51" s="9">
        <v>1058.94</v>
      </c>
      <c r="F51" s="43">
        <v>1058.94</v>
      </c>
      <c r="G51" s="43">
        <f>'including parish precepts- RPI'!G51</f>
        <v>1058.94</v>
      </c>
      <c r="I51" s="23">
        <f t="shared" si="4"/>
        <v>1188.379461537118</v>
      </c>
      <c r="J51" s="23">
        <f t="shared" si="5"/>
        <v>1137.7044176086958</v>
      </c>
      <c r="K51" s="23">
        <f t="shared" si="6"/>
        <v>1106.2556776097563</v>
      </c>
      <c r="L51" s="23">
        <f t="shared" si="7"/>
        <v>1079.0598600000003</v>
      </c>
      <c r="M51" s="23">
        <f t="shared" si="1"/>
        <v>1058.94</v>
      </c>
      <c r="O51" s="30">
        <f t="shared" si="2"/>
        <v>-129.43946153711795</v>
      </c>
      <c r="P51" s="31">
        <f t="shared" si="3"/>
        <v>-0.10892098502753787</v>
      </c>
    </row>
    <row r="52" spans="1:16" x14ac:dyDescent="0.2">
      <c r="A52" s="2" t="s">
        <v>74</v>
      </c>
      <c r="B52" s="2" t="s">
        <v>75</v>
      </c>
      <c r="C52" s="9">
        <v>182.25</v>
      </c>
      <c r="D52" s="9">
        <v>181.85</v>
      </c>
      <c r="E52" s="9">
        <v>178.19</v>
      </c>
      <c r="F52" s="43">
        <v>179.83</v>
      </c>
      <c r="G52" s="43">
        <f>'including parish precepts- RPI'!G52</f>
        <v>177.9</v>
      </c>
      <c r="I52" s="23">
        <f t="shared" si="4"/>
        <v>204.52731681222707</v>
      </c>
      <c r="J52" s="23">
        <f t="shared" si="5"/>
        <v>195.37608206521742</v>
      </c>
      <c r="K52" s="23">
        <f t="shared" si="6"/>
        <v>186.15190586178863</v>
      </c>
      <c r="L52" s="23">
        <f t="shared" si="7"/>
        <v>183.24677000000005</v>
      </c>
      <c r="M52" s="23">
        <f t="shared" si="1"/>
        <v>177.9</v>
      </c>
      <c r="O52" s="30">
        <f t="shared" si="2"/>
        <v>-26.627316812227065</v>
      </c>
      <c r="P52" s="31">
        <f t="shared" si="3"/>
        <v>-0.1301895376482797</v>
      </c>
    </row>
    <row r="53" spans="1:16" x14ac:dyDescent="0.2">
      <c r="A53" s="2" t="s">
        <v>76</v>
      </c>
      <c r="B53" s="2" t="s">
        <v>77</v>
      </c>
      <c r="C53" s="9">
        <v>1262.77</v>
      </c>
      <c r="D53" s="9">
        <v>1262.77</v>
      </c>
      <c r="E53" s="9">
        <v>1262.8699999999999</v>
      </c>
      <c r="F53" s="43">
        <v>1287.81</v>
      </c>
      <c r="G53" s="43">
        <f>'including parish precepts- RPI'!G53</f>
        <v>1313.41</v>
      </c>
      <c r="I53" s="23">
        <f t="shared" si="4"/>
        <v>1417.124608235808</v>
      </c>
      <c r="J53" s="23">
        <f t="shared" si="5"/>
        <v>1356.6953816304349</v>
      </c>
      <c r="K53" s="23">
        <f t="shared" si="6"/>
        <v>1319.2977010813008</v>
      </c>
      <c r="L53" s="23">
        <f t="shared" si="7"/>
        <v>1312.2783900000002</v>
      </c>
      <c r="M53" s="23">
        <f t="shared" si="1"/>
        <v>1313.41</v>
      </c>
      <c r="O53" s="30">
        <f t="shared" si="2"/>
        <v>-103.71460823580787</v>
      </c>
      <c r="P53" s="31">
        <f t="shared" si="3"/>
        <v>-7.318665389977469E-2</v>
      </c>
    </row>
    <row r="54" spans="1:16" x14ac:dyDescent="0.2">
      <c r="A54" s="2" t="s">
        <v>78</v>
      </c>
      <c r="B54" s="2" t="s">
        <v>79</v>
      </c>
      <c r="C54" s="9">
        <v>1338.95</v>
      </c>
      <c r="D54" s="9">
        <v>1338.95</v>
      </c>
      <c r="E54" s="9">
        <v>1338.95</v>
      </c>
      <c r="F54" s="43">
        <v>1365.25</v>
      </c>
      <c r="G54" s="43">
        <f>'including parish precepts- RPI'!G54</f>
        <v>1391.87</v>
      </c>
      <c r="I54" s="23">
        <f t="shared" si="4"/>
        <v>1502.6164655458517</v>
      </c>
      <c r="J54" s="23">
        <f t="shared" si="5"/>
        <v>1438.5416831521741</v>
      </c>
      <c r="K54" s="23">
        <f t="shared" si="6"/>
        <v>1398.7771163008131</v>
      </c>
      <c r="L54" s="23">
        <f t="shared" si="7"/>
        <v>1391.1897500000002</v>
      </c>
      <c r="M54" s="23">
        <f t="shared" si="1"/>
        <v>1391.87</v>
      </c>
      <c r="O54" s="30">
        <f t="shared" si="2"/>
        <v>-110.74646554585183</v>
      </c>
      <c r="P54" s="31">
        <f t="shared" si="3"/>
        <v>-7.3702417140505141E-2</v>
      </c>
    </row>
    <row r="55" spans="1:16" x14ac:dyDescent="0.2">
      <c r="A55" s="2" t="s">
        <v>80</v>
      </c>
      <c r="B55" s="2" t="s">
        <v>81</v>
      </c>
      <c r="C55" s="9">
        <v>169.39</v>
      </c>
      <c r="D55" s="9">
        <v>170.44</v>
      </c>
      <c r="E55" s="9">
        <v>171.96</v>
      </c>
      <c r="F55" s="43">
        <v>172.64</v>
      </c>
      <c r="G55" s="43">
        <f>'including parish precepts- RPI'!G55</f>
        <v>176.83</v>
      </c>
      <c r="I55" s="23">
        <f t="shared" si="4"/>
        <v>190.09537555458516</v>
      </c>
      <c r="J55" s="23">
        <f t="shared" si="5"/>
        <v>183.11740130434785</v>
      </c>
      <c r="K55" s="23">
        <f t="shared" si="6"/>
        <v>179.64353629268294</v>
      </c>
      <c r="L55" s="23">
        <f t="shared" si="7"/>
        <v>175.92016000000001</v>
      </c>
      <c r="M55" s="23">
        <f t="shared" si="1"/>
        <v>176.83</v>
      </c>
      <c r="O55" s="30">
        <f t="shared" si="2"/>
        <v>-13.265375554585148</v>
      </c>
      <c r="P55" s="31">
        <f t="shared" si="3"/>
        <v>-6.9782736775603704E-2</v>
      </c>
    </row>
    <row r="56" spans="1:16" x14ac:dyDescent="0.2">
      <c r="A56" s="2" t="s">
        <v>82</v>
      </c>
      <c r="B56" s="2" t="s">
        <v>83</v>
      </c>
      <c r="C56" s="9">
        <v>991.31</v>
      </c>
      <c r="D56" s="9">
        <v>991.31</v>
      </c>
      <c r="E56" s="9">
        <v>991.31</v>
      </c>
      <c r="F56" s="43">
        <v>1010.07</v>
      </c>
      <c r="G56" s="43">
        <f>'including parish precepts- RPI'!G56</f>
        <v>1010.07</v>
      </c>
      <c r="I56" s="23">
        <f t="shared" si="4"/>
        <v>1112.4827129170305</v>
      </c>
      <c r="J56" s="23">
        <f t="shared" si="5"/>
        <v>1065.0440688043479</v>
      </c>
      <c r="K56" s="23">
        <f t="shared" si="6"/>
        <v>1035.6038262520326</v>
      </c>
      <c r="L56" s="23">
        <f t="shared" si="7"/>
        <v>1029.2613300000003</v>
      </c>
      <c r="M56" s="23">
        <f t="shared" si="1"/>
        <v>1010.07</v>
      </c>
      <c r="O56" s="30">
        <f t="shared" si="2"/>
        <v>-102.41271291703049</v>
      </c>
      <c r="P56" s="31">
        <f t="shared" si="3"/>
        <v>-9.2057801643043127E-2</v>
      </c>
    </row>
    <row r="57" spans="1:16" x14ac:dyDescent="0.2">
      <c r="A57" s="2" t="s">
        <v>84</v>
      </c>
      <c r="B57" s="2" t="s">
        <v>85</v>
      </c>
      <c r="C57" s="9">
        <v>210.62</v>
      </c>
      <c r="D57" s="9">
        <v>211.02</v>
      </c>
      <c r="E57" s="9">
        <v>211.15</v>
      </c>
      <c r="F57" s="43">
        <v>217.24</v>
      </c>
      <c r="G57" s="43">
        <f>'including parish precepts- RPI'!G57</f>
        <v>221.5</v>
      </c>
      <c r="I57" s="23">
        <f t="shared" si="4"/>
        <v>236.36512190393015</v>
      </c>
      <c r="J57" s="23">
        <f t="shared" si="5"/>
        <v>226.71575934782612</v>
      </c>
      <c r="K57" s="23">
        <f t="shared" si="6"/>
        <v>220.58462833333334</v>
      </c>
      <c r="L57" s="23">
        <f t="shared" si="7"/>
        <v>221.36756000000003</v>
      </c>
      <c r="M57" s="23">
        <f t="shared" si="1"/>
        <v>221.5</v>
      </c>
      <c r="O57" s="30">
        <f t="shared" si="2"/>
        <v>-14.865121903930145</v>
      </c>
      <c r="P57" s="31">
        <f t="shared" si="3"/>
        <v>-6.2890505097330004E-2</v>
      </c>
    </row>
    <row r="58" spans="1:16" x14ac:dyDescent="0.2">
      <c r="A58" s="2" t="s">
        <v>86</v>
      </c>
      <c r="B58" s="2" t="s">
        <v>87</v>
      </c>
      <c r="C58" s="9">
        <v>113.24</v>
      </c>
      <c r="D58" s="9">
        <v>113.24</v>
      </c>
      <c r="E58" s="9">
        <v>113.24</v>
      </c>
      <c r="F58" s="43">
        <v>113.24</v>
      </c>
      <c r="G58" s="43">
        <f>'including parish precepts- RPI'!G58</f>
        <v>113.24</v>
      </c>
      <c r="I58" s="23">
        <f t="shared" si="4"/>
        <v>127.08188398253276</v>
      </c>
      <c r="J58" s="23">
        <f t="shared" si="5"/>
        <v>121.66284043478262</v>
      </c>
      <c r="K58" s="23">
        <f t="shared" si="6"/>
        <v>118.29980256910569</v>
      </c>
      <c r="L58" s="23">
        <f t="shared" si="7"/>
        <v>115.39156000000001</v>
      </c>
      <c r="M58" s="23">
        <f t="shared" si="1"/>
        <v>113.24</v>
      </c>
      <c r="O58" s="30">
        <f t="shared" si="2"/>
        <v>-13.841883982532764</v>
      </c>
      <c r="P58" s="31">
        <f t="shared" si="3"/>
        <v>-0.10892098502753794</v>
      </c>
    </row>
    <row r="59" spans="1:16" x14ac:dyDescent="0.2">
      <c r="A59" s="2" t="s">
        <v>88</v>
      </c>
      <c r="B59" s="2" t="s">
        <v>89</v>
      </c>
      <c r="C59" s="9">
        <v>184.34</v>
      </c>
      <c r="D59" s="9">
        <v>184.41</v>
      </c>
      <c r="E59" s="9">
        <v>184.69</v>
      </c>
      <c r="F59" s="43">
        <v>184.54</v>
      </c>
      <c r="G59" s="43">
        <f>'including parish precepts- RPI'!G59</f>
        <v>184.34</v>
      </c>
      <c r="I59" s="23">
        <f t="shared" si="4"/>
        <v>206.87278782532752</v>
      </c>
      <c r="J59" s="23">
        <f t="shared" si="5"/>
        <v>198.12649597826089</v>
      </c>
      <c r="K59" s="23">
        <f t="shared" si="6"/>
        <v>192.94233960162603</v>
      </c>
      <c r="L59" s="23">
        <f t="shared" si="7"/>
        <v>188.04626000000002</v>
      </c>
      <c r="M59" s="23">
        <f t="shared" si="1"/>
        <v>184.34</v>
      </c>
      <c r="O59" s="30">
        <f t="shared" si="2"/>
        <v>-22.532787825327517</v>
      </c>
      <c r="P59" s="31">
        <f t="shared" si="3"/>
        <v>-0.10892098502753787</v>
      </c>
    </row>
    <row r="60" spans="1:16" x14ac:dyDescent="0.2">
      <c r="A60" s="2" t="s">
        <v>90</v>
      </c>
      <c r="B60" s="2" t="s">
        <v>91</v>
      </c>
      <c r="C60" s="9">
        <v>1077.74</v>
      </c>
      <c r="D60" s="9">
        <v>1077.74</v>
      </c>
      <c r="E60" s="9">
        <v>1077.74</v>
      </c>
      <c r="F60" s="43">
        <v>1077.74</v>
      </c>
      <c r="G60" s="43">
        <f>'including parish precepts- RPI'!G60</f>
        <v>1093.9000000000001</v>
      </c>
      <c r="I60" s="23">
        <f t="shared" si="4"/>
        <v>1209.4774783056771</v>
      </c>
      <c r="J60" s="23">
        <f t="shared" si="5"/>
        <v>1157.9027697826089</v>
      </c>
      <c r="K60" s="23">
        <f t="shared" si="6"/>
        <v>1125.8957013495938</v>
      </c>
      <c r="L60" s="23">
        <f t="shared" si="7"/>
        <v>1098.2170600000002</v>
      </c>
      <c r="M60" s="23">
        <f t="shared" si="1"/>
        <v>1093.9000000000001</v>
      </c>
      <c r="O60" s="30">
        <f t="shared" si="2"/>
        <v>-115.577478305677</v>
      </c>
      <c r="P60" s="31">
        <f t="shared" si="3"/>
        <v>-9.5559843303230613E-2</v>
      </c>
    </row>
    <row r="61" spans="1:16" x14ac:dyDescent="0.2">
      <c r="A61" s="2" t="s">
        <v>92</v>
      </c>
      <c r="B61" s="2" t="s">
        <v>93</v>
      </c>
      <c r="C61" s="9">
        <v>59.13</v>
      </c>
      <c r="D61" s="9">
        <v>59.13</v>
      </c>
      <c r="E61" s="9">
        <v>59.13</v>
      </c>
      <c r="F61" s="43">
        <v>59.13</v>
      </c>
      <c r="G61" s="43">
        <f>'including parish precepts- RPI'!G61</f>
        <v>59.13</v>
      </c>
      <c r="I61" s="23">
        <f t="shared" si="4"/>
        <v>66.357751676855898</v>
      </c>
      <c r="J61" s="23">
        <f t="shared" si="5"/>
        <v>63.528115108695658</v>
      </c>
      <c r="K61" s="23">
        <f t="shared" si="6"/>
        <v>61.772053390243904</v>
      </c>
      <c r="L61" s="23">
        <f t="shared" si="7"/>
        <v>60.253470000000007</v>
      </c>
      <c r="M61" s="23">
        <f t="shared" si="1"/>
        <v>59.13</v>
      </c>
      <c r="O61" s="30">
        <f t="shared" si="2"/>
        <v>-7.2277516768558954</v>
      </c>
      <c r="P61" s="31">
        <f t="shared" si="3"/>
        <v>-0.10892098502753784</v>
      </c>
    </row>
    <row r="62" spans="1:16" x14ac:dyDescent="0.2">
      <c r="A62" s="2" t="s">
        <v>94</v>
      </c>
      <c r="B62" s="2" t="s">
        <v>95</v>
      </c>
      <c r="C62" s="9">
        <v>258.99</v>
      </c>
      <c r="D62" s="9">
        <v>259.27</v>
      </c>
      <c r="E62" s="9">
        <v>259.32</v>
      </c>
      <c r="F62" s="43">
        <v>264.5</v>
      </c>
      <c r="G62" s="43">
        <f>'including parish precepts- RPI'!G62</f>
        <v>269.75</v>
      </c>
      <c r="I62" s="23">
        <f t="shared" si="4"/>
        <v>290.64762568558956</v>
      </c>
      <c r="J62" s="23">
        <f t="shared" si="5"/>
        <v>278.554615326087</v>
      </c>
      <c r="K62" s="23">
        <f t="shared" si="6"/>
        <v>270.90696575609758</v>
      </c>
      <c r="L62" s="23">
        <f t="shared" si="7"/>
        <v>269.52550000000008</v>
      </c>
      <c r="M62" s="23">
        <f t="shared" si="1"/>
        <v>269.75</v>
      </c>
      <c r="O62" s="30">
        <f t="shared" si="2"/>
        <v>-20.89762568558956</v>
      </c>
      <c r="P62" s="31">
        <f t="shared" si="3"/>
        <v>-7.1900211248227222E-2</v>
      </c>
    </row>
    <row r="63" spans="1:16" x14ac:dyDescent="0.2">
      <c r="A63" s="2" t="s">
        <v>96</v>
      </c>
      <c r="B63" s="2" t="s">
        <v>97</v>
      </c>
      <c r="C63" s="9">
        <v>1259.75</v>
      </c>
      <c r="D63" s="9">
        <v>1259.75</v>
      </c>
      <c r="E63" s="9">
        <v>1259.75</v>
      </c>
      <c r="F63" s="43">
        <v>1303.8399999999999</v>
      </c>
      <c r="G63" s="43">
        <f>'including parish precepts- RPI'!G63</f>
        <v>1303.8399999999999</v>
      </c>
      <c r="I63" s="23">
        <f t="shared" si="4"/>
        <v>1413.7354587336245</v>
      </c>
      <c r="J63" s="23">
        <f t="shared" si="5"/>
        <v>1353.4507527173914</v>
      </c>
      <c r="K63" s="23">
        <f t="shared" si="6"/>
        <v>1316.0382928861789</v>
      </c>
      <c r="L63" s="23">
        <f t="shared" si="7"/>
        <v>1328.6129600000002</v>
      </c>
      <c r="M63" s="23">
        <f t="shared" si="1"/>
        <v>1303.8399999999999</v>
      </c>
      <c r="O63" s="30">
        <f t="shared" si="2"/>
        <v>-109.89545873362454</v>
      </c>
      <c r="P63" s="31">
        <f t="shared" si="3"/>
        <v>-7.7734103685894035E-2</v>
      </c>
    </row>
    <row r="64" spans="1:16" x14ac:dyDescent="0.2">
      <c r="A64" s="2" t="s">
        <v>98</v>
      </c>
      <c r="B64" s="2" t="s">
        <v>99</v>
      </c>
      <c r="C64" s="9">
        <v>1233.77</v>
      </c>
      <c r="D64" s="9">
        <v>1233.77</v>
      </c>
      <c r="E64" s="9">
        <v>1234.51</v>
      </c>
      <c r="F64" s="43">
        <v>1259.3</v>
      </c>
      <c r="G64" s="43">
        <f>'including parish precepts- RPI'!G64</f>
        <v>1259.31</v>
      </c>
      <c r="I64" s="23">
        <f t="shared" si="4"/>
        <v>1384.5797951353711</v>
      </c>
      <c r="J64" s="23">
        <f t="shared" si="5"/>
        <v>1325.5383490217391</v>
      </c>
      <c r="K64" s="23">
        <f t="shared" si="6"/>
        <v>1289.6705163333334</v>
      </c>
      <c r="L64" s="23">
        <f t="shared" si="7"/>
        <v>1283.2266999999999</v>
      </c>
      <c r="M64" s="23">
        <f t="shared" si="1"/>
        <v>1259.31</v>
      </c>
      <c r="O64" s="30">
        <f t="shared" si="2"/>
        <v>-125.26979513537117</v>
      </c>
      <c r="P64" s="31">
        <f t="shared" si="3"/>
        <v>-9.0474955344212196E-2</v>
      </c>
    </row>
    <row r="65" spans="1:16" x14ac:dyDescent="0.2">
      <c r="A65" s="2" t="s">
        <v>100</v>
      </c>
      <c r="B65" s="2" t="s">
        <v>101</v>
      </c>
      <c r="C65" s="9">
        <v>166.57</v>
      </c>
      <c r="D65" s="9">
        <v>166.57</v>
      </c>
      <c r="E65" s="9">
        <v>166.57</v>
      </c>
      <c r="F65" s="43">
        <v>169.9</v>
      </c>
      <c r="G65" s="43">
        <f>'including parish precepts- RPI'!G65</f>
        <v>173.29</v>
      </c>
      <c r="I65" s="23">
        <f t="shared" si="4"/>
        <v>186.93067303930133</v>
      </c>
      <c r="J65" s="23">
        <f t="shared" si="5"/>
        <v>178.95954902173915</v>
      </c>
      <c r="K65" s="23">
        <f t="shared" si="6"/>
        <v>174.01269969918701</v>
      </c>
      <c r="L65" s="23">
        <f t="shared" si="7"/>
        <v>173.12810000000002</v>
      </c>
      <c r="M65" s="23">
        <f t="shared" si="1"/>
        <v>173.29</v>
      </c>
      <c r="O65" s="30">
        <f t="shared" si="2"/>
        <v>-13.640673039301333</v>
      </c>
      <c r="P65" s="31">
        <f t="shared" si="3"/>
        <v>-7.2971828633139543E-2</v>
      </c>
    </row>
    <row r="66" spans="1:16" x14ac:dyDescent="0.2">
      <c r="A66" s="2" t="s">
        <v>102</v>
      </c>
      <c r="B66" s="2" t="s">
        <v>103</v>
      </c>
      <c r="C66" s="9">
        <v>1047.78</v>
      </c>
      <c r="D66" s="9">
        <v>1047.78</v>
      </c>
      <c r="E66" s="9">
        <v>1078.6500000000001</v>
      </c>
      <c r="F66" s="43">
        <v>1100.07</v>
      </c>
      <c r="G66" s="43">
        <f>'including parish precepts- RPI'!G66</f>
        <v>1121.94</v>
      </c>
      <c r="I66" s="23">
        <f t="shared" si="4"/>
        <v>1175.8553196681223</v>
      </c>
      <c r="J66" s="23">
        <f t="shared" si="5"/>
        <v>1125.7143319565218</v>
      </c>
      <c r="K66" s="23">
        <f t="shared" si="6"/>
        <v>1126.8463620731709</v>
      </c>
      <c r="L66" s="23">
        <f t="shared" si="7"/>
        <v>1120.9713300000001</v>
      </c>
      <c r="M66" s="23">
        <f t="shared" si="1"/>
        <v>1121.94</v>
      </c>
      <c r="O66" s="30">
        <f t="shared" si="2"/>
        <v>-53.915319668122265</v>
      </c>
      <c r="P66" s="31">
        <f t="shared" si="3"/>
        <v>-4.5852001318784287E-2</v>
      </c>
    </row>
    <row r="67" spans="1:16" x14ac:dyDescent="0.2">
      <c r="A67" s="2" t="s">
        <v>104</v>
      </c>
      <c r="B67" s="2" t="s">
        <v>105</v>
      </c>
      <c r="C67" s="9">
        <v>57.87</v>
      </c>
      <c r="D67" s="9">
        <v>57.87</v>
      </c>
      <c r="E67" s="9">
        <v>59.31</v>
      </c>
      <c r="F67" s="43">
        <v>64.260000000000005</v>
      </c>
      <c r="G67" s="43">
        <f>'including parish precepts- RPI'!G67</f>
        <v>64.260000000000005</v>
      </c>
      <c r="I67" s="23">
        <f t="shared" si="4"/>
        <v>64.943735659388636</v>
      </c>
      <c r="J67" s="23">
        <f t="shared" si="5"/>
        <v>62.174395760869565</v>
      </c>
      <c r="K67" s="23">
        <f t="shared" si="6"/>
        <v>61.960096170731717</v>
      </c>
      <c r="L67" s="23">
        <f t="shared" si="7"/>
        <v>65.480940000000018</v>
      </c>
      <c r="M67" s="23">
        <f t="shared" si="1"/>
        <v>64.260000000000005</v>
      </c>
      <c r="O67" s="30">
        <f t="shared" si="2"/>
        <v>-0.68373565938863123</v>
      </c>
      <c r="P67" s="31">
        <f t="shared" si="3"/>
        <v>-1.052812334317554E-2</v>
      </c>
    </row>
    <row r="68" spans="1:16" x14ac:dyDescent="0.2">
      <c r="A68" s="2" t="s">
        <v>814</v>
      </c>
      <c r="B68" s="2" t="s">
        <v>106</v>
      </c>
      <c r="C68" s="9">
        <v>169.56</v>
      </c>
      <c r="D68" s="9">
        <v>169.56</v>
      </c>
      <c r="E68" s="9">
        <v>174.51</v>
      </c>
      <c r="F68" s="43">
        <v>177.93</v>
      </c>
      <c r="G68" s="43">
        <f>'including parish precepts- RPI'!G68</f>
        <v>181.35</v>
      </c>
      <c r="I68" s="23">
        <f t="shared" si="4"/>
        <v>190.2861554934498</v>
      </c>
      <c r="J68" s="23">
        <f t="shared" si="5"/>
        <v>182.17194652173916</v>
      </c>
      <c r="K68" s="23">
        <f t="shared" si="6"/>
        <v>182.30747568292685</v>
      </c>
      <c r="L68" s="23">
        <f t="shared" si="7"/>
        <v>181.31067000000002</v>
      </c>
      <c r="M68" s="23">
        <f t="shared" si="1"/>
        <v>181.35</v>
      </c>
      <c r="O68" s="30">
        <f t="shared" si="2"/>
        <v>-8.9361554934498031</v>
      </c>
      <c r="P68" s="31">
        <f t="shared" si="3"/>
        <v>-4.6961669230620465E-2</v>
      </c>
    </row>
    <row r="69" spans="1:16" x14ac:dyDescent="0.2">
      <c r="A69" s="2" t="s">
        <v>107</v>
      </c>
      <c r="B69" s="2" t="s">
        <v>108</v>
      </c>
      <c r="C69" s="9">
        <v>1021.77</v>
      </c>
      <c r="D69" s="9">
        <v>1021.77</v>
      </c>
      <c r="E69" s="9">
        <v>1021.77</v>
      </c>
      <c r="F69" s="43">
        <v>1021.77</v>
      </c>
      <c r="G69" s="43">
        <f>'including parish precepts- RPI'!G69</f>
        <v>1021.77</v>
      </c>
      <c r="I69" s="23">
        <f t="shared" si="4"/>
        <v>1146.6659890218341</v>
      </c>
      <c r="J69" s="23">
        <f t="shared" si="5"/>
        <v>1097.7696968478263</v>
      </c>
      <c r="K69" s="23">
        <f t="shared" si="6"/>
        <v>1067.4248434390245</v>
      </c>
      <c r="L69" s="23">
        <f t="shared" si="7"/>
        <v>1041.1836300000002</v>
      </c>
      <c r="M69" s="23">
        <f t="shared" si="1"/>
        <v>1021.7700000000001</v>
      </c>
      <c r="O69" s="30">
        <f t="shared" si="2"/>
        <v>-124.895989021834</v>
      </c>
      <c r="P69" s="31">
        <f t="shared" si="3"/>
        <v>-0.10892098502753779</v>
      </c>
    </row>
    <row r="70" spans="1:16" x14ac:dyDescent="0.2">
      <c r="A70" s="2" t="s">
        <v>109</v>
      </c>
      <c r="B70" s="2" t="s">
        <v>110</v>
      </c>
      <c r="C70" s="9">
        <v>216.13</v>
      </c>
      <c r="D70" s="9">
        <v>216.28</v>
      </c>
      <c r="E70" s="9">
        <v>216.23</v>
      </c>
      <c r="F70" s="43">
        <v>222.42</v>
      </c>
      <c r="G70" s="43">
        <f>'including parish precepts- RPI'!G70</f>
        <v>222.25</v>
      </c>
      <c r="I70" s="23">
        <f t="shared" si="4"/>
        <v>242.54863639301311</v>
      </c>
      <c r="J70" s="23">
        <f t="shared" si="5"/>
        <v>232.36700043478265</v>
      </c>
      <c r="K70" s="23">
        <f t="shared" si="6"/>
        <v>225.8916134715447</v>
      </c>
      <c r="L70" s="23">
        <f t="shared" si="7"/>
        <v>226.64598000000001</v>
      </c>
      <c r="M70" s="23">
        <f t="shared" si="1"/>
        <v>222.25</v>
      </c>
      <c r="O70" s="30">
        <f t="shared" si="2"/>
        <v>-20.298636393013112</v>
      </c>
      <c r="P70" s="31">
        <f t="shared" si="3"/>
        <v>-8.3688932227688403E-2</v>
      </c>
    </row>
    <row r="71" spans="1:16" x14ac:dyDescent="0.2">
      <c r="A71" s="2" t="s">
        <v>111</v>
      </c>
      <c r="B71" s="2" t="s">
        <v>112</v>
      </c>
      <c r="C71" s="9">
        <v>189.58</v>
      </c>
      <c r="D71" s="9">
        <v>189.9</v>
      </c>
      <c r="E71" s="9">
        <v>190.2</v>
      </c>
      <c r="F71" s="43">
        <v>194.68</v>
      </c>
      <c r="G71" s="43">
        <f>'including parish precepts- RPI'!G71</f>
        <v>197.63</v>
      </c>
      <c r="I71" s="23">
        <f t="shared" si="4"/>
        <v>212.75329888209609</v>
      </c>
      <c r="J71" s="23">
        <f t="shared" si="5"/>
        <v>204.02484456521742</v>
      </c>
      <c r="K71" s="23">
        <f t="shared" si="6"/>
        <v>198.69853804878051</v>
      </c>
      <c r="L71" s="23">
        <f t="shared" si="7"/>
        <v>198.37892000000002</v>
      </c>
      <c r="M71" s="23">
        <f t="shared" si="1"/>
        <v>197.63</v>
      </c>
      <c r="O71" s="30">
        <f t="shared" si="2"/>
        <v>-15.123298882096094</v>
      </c>
      <c r="P71" s="31">
        <f t="shared" si="3"/>
        <v>-7.1083733890665288E-2</v>
      </c>
    </row>
    <row r="72" spans="1:16" x14ac:dyDescent="0.2">
      <c r="A72" s="2" t="s">
        <v>113</v>
      </c>
      <c r="B72" s="2" t="s">
        <v>114</v>
      </c>
      <c r="C72" s="9">
        <v>206.03</v>
      </c>
      <c r="D72" s="9">
        <v>206.05</v>
      </c>
      <c r="E72" s="9">
        <v>206.2</v>
      </c>
      <c r="F72" s="43">
        <v>206.39</v>
      </c>
      <c r="G72" s="43">
        <f>'including parish precepts- RPI'!G72</f>
        <v>207.11</v>
      </c>
      <c r="I72" s="23">
        <f t="shared" si="4"/>
        <v>231.21406355458515</v>
      </c>
      <c r="J72" s="23">
        <f t="shared" si="5"/>
        <v>221.37608858695654</v>
      </c>
      <c r="K72" s="23">
        <f t="shared" si="6"/>
        <v>215.4134518699187</v>
      </c>
      <c r="L72" s="23">
        <f t="shared" si="7"/>
        <v>210.31141</v>
      </c>
      <c r="M72" s="23">
        <f t="shared" si="1"/>
        <v>207.11</v>
      </c>
      <c r="O72" s="30">
        <f t="shared" si="2"/>
        <v>-24.104063554585139</v>
      </c>
      <c r="P72" s="31">
        <f t="shared" si="3"/>
        <v>-0.1042499888805191</v>
      </c>
    </row>
    <row r="73" spans="1:16" x14ac:dyDescent="0.2">
      <c r="A73" s="2" t="s">
        <v>115</v>
      </c>
      <c r="B73" s="2" t="s">
        <v>116</v>
      </c>
      <c r="C73" s="9">
        <v>237.99</v>
      </c>
      <c r="D73" s="9">
        <v>237.88</v>
      </c>
      <c r="E73" s="9">
        <v>237.89</v>
      </c>
      <c r="F73" s="43">
        <v>241.94</v>
      </c>
      <c r="G73" s="43">
        <f>'including parish precepts- RPI'!G73</f>
        <v>241.96</v>
      </c>
      <c r="I73" s="23">
        <f t="shared" si="4"/>
        <v>267.08069206113538</v>
      </c>
      <c r="J73" s="23">
        <f t="shared" si="5"/>
        <v>255.57361782608697</v>
      </c>
      <c r="K73" s="23">
        <f t="shared" si="6"/>
        <v>248.51942805691058</v>
      </c>
      <c r="L73" s="23">
        <f t="shared" si="7"/>
        <v>246.53686000000002</v>
      </c>
      <c r="M73" s="23">
        <f t="shared" si="1"/>
        <v>241.96</v>
      </c>
      <c r="O73" s="30">
        <f t="shared" si="2"/>
        <v>-25.120692061135372</v>
      </c>
      <c r="P73" s="31">
        <f t="shared" si="3"/>
        <v>-9.4056563457553075E-2</v>
      </c>
    </row>
    <row r="74" spans="1:16" x14ac:dyDescent="0.2">
      <c r="A74" s="4" t="s">
        <v>117</v>
      </c>
      <c r="B74" s="4" t="s">
        <v>118</v>
      </c>
      <c r="C74" s="9">
        <v>1414.28</v>
      </c>
      <c r="D74" s="9">
        <v>1413.97</v>
      </c>
      <c r="E74" s="9">
        <v>1412</v>
      </c>
      <c r="F74" s="43">
        <v>1412.95</v>
      </c>
      <c r="G74" s="43">
        <f>'including parish precepts- RPI'!G74</f>
        <v>1415.61</v>
      </c>
      <c r="I74" s="23">
        <f t="shared" si="4"/>
        <v>1587.1544231615721</v>
      </c>
      <c r="J74" s="23">
        <f t="shared" si="5"/>
        <v>1519.1417033695654</v>
      </c>
      <c r="K74" s="23">
        <f t="shared" si="6"/>
        <v>1475.0911447154472</v>
      </c>
      <c r="L74" s="23">
        <f t="shared" si="7"/>
        <v>1439.7960500000002</v>
      </c>
      <c r="M74" s="23">
        <f t="shared" si="1"/>
        <v>1415.61</v>
      </c>
      <c r="O74" s="30">
        <f t="shared" si="2"/>
        <v>-171.54442316157224</v>
      </c>
      <c r="P74" s="31">
        <f t="shared" si="3"/>
        <v>-0.10808300733577014</v>
      </c>
    </row>
    <row r="75" spans="1:16" x14ac:dyDescent="0.2">
      <c r="A75" s="2" t="s">
        <v>119</v>
      </c>
      <c r="B75" s="2" t="s">
        <v>120</v>
      </c>
      <c r="C75" s="9">
        <v>173.26</v>
      </c>
      <c r="D75" s="9">
        <v>173.47</v>
      </c>
      <c r="E75" s="9">
        <v>174.66</v>
      </c>
      <c r="F75" s="43">
        <v>175.79</v>
      </c>
      <c r="G75" s="43">
        <f>'including parish precepts- RPI'!G75</f>
        <v>176.77</v>
      </c>
      <c r="I75" s="23">
        <f t="shared" si="4"/>
        <v>194.4384247510917</v>
      </c>
      <c r="J75" s="23">
        <f t="shared" si="5"/>
        <v>186.37277402173913</v>
      </c>
      <c r="K75" s="23">
        <f t="shared" si="6"/>
        <v>182.464178</v>
      </c>
      <c r="L75" s="23">
        <f t="shared" si="7"/>
        <v>179.13001</v>
      </c>
      <c r="M75" s="23">
        <f t="shared" si="1"/>
        <v>176.77</v>
      </c>
      <c r="O75" s="30">
        <f t="shared" si="2"/>
        <v>-17.668424751091692</v>
      </c>
      <c r="P75" s="31">
        <f t="shared" si="3"/>
        <v>-9.086899759504706E-2</v>
      </c>
    </row>
    <row r="76" spans="1:16" x14ac:dyDescent="0.2">
      <c r="A76" s="2" t="s">
        <v>121</v>
      </c>
      <c r="B76" s="2" t="s">
        <v>122</v>
      </c>
      <c r="C76" s="9">
        <v>195.85</v>
      </c>
      <c r="D76" s="9">
        <v>195.75</v>
      </c>
      <c r="E76" s="9">
        <v>199.92</v>
      </c>
      <c r="F76" s="43">
        <v>203.7</v>
      </c>
      <c r="G76" s="43">
        <f>'including parish precepts- RPI'!G76</f>
        <v>207.79</v>
      </c>
      <c r="I76" s="23">
        <f t="shared" si="4"/>
        <v>219.78971192139738</v>
      </c>
      <c r="J76" s="23">
        <f t="shared" si="5"/>
        <v>210.30997010869567</v>
      </c>
      <c r="K76" s="23">
        <f t="shared" si="6"/>
        <v>208.85284819512194</v>
      </c>
      <c r="L76" s="23">
        <f t="shared" si="7"/>
        <v>207.5703</v>
      </c>
      <c r="M76" s="23">
        <f t="shared" si="1"/>
        <v>207.79</v>
      </c>
      <c r="O76" s="30">
        <f t="shared" si="2"/>
        <v>-11.999711921397392</v>
      </c>
      <c r="P76" s="31">
        <f t="shared" si="3"/>
        <v>-5.4596331268175126E-2</v>
      </c>
    </row>
    <row r="77" spans="1:16" x14ac:dyDescent="0.2">
      <c r="A77" s="2" t="s">
        <v>123</v>
      </c>
      <c r="B77" s="2" t="s">
        <v>124</v>
      </c>
      <c r="C77" s="9">
        <v>190.88</v>
      </c>
      <c r="D77" s="9">
        <v>191.01</v>
      </c>
      <c r="E77" s="9">
        <v>191.12</v>
      </c>
      <c r="F77" s="43">
        <v>191.38</v>
      </c>
      <c r="G77" s="43">
        <f>'including parish precepts- RPI'!G77</f>
        <v>191.66</v>
      </c>
      <c r="I77" s="23">
        <f t="shared" si="4"/>
        <v>214.21220429694324</v>
      </c>
      <c r="J77" s="23">
        <f t="shared" si="5"/>
        <v>205.21740684782608</v>
      </c>
      <c r="K77" s="23">
        <f t="shared" si="6"/>
        <v>199.65964559349595</v>
      </c>
      <c r="L77" s="23">
        <f t="shared" si="7"/>
        <v>195.01622000000003</v>
      </c>
      <c r="M77" s="23">
        <f t="shared" si="1"/>
        <v>191.66</v>
      </c>
      <c r="O77" s="30">
        <f t="shared" si="2"/>
        <v>-22.552204296943245</v>
      </c>
      <c r="P77" s="31">
        <f t="shared" si="3"/>
        <v>-0.10527973590935621</v>
      </c>
    </row>
    <row r="78" spans="1:16" x14ac:dyDescent="0.2">
      <c r="A78" s="2" t="s">
        <v>125</v>
      </c>
      <c r="B78" s="2" t="s">
        <v>126</v>
      </c>
      <c r="C78" s="9">
        <v>203.18</v>
      </c>
      <c r="D78" s="9">
        <v>203.22</v>
      </c>
      <c r="E78" s="9">
        <v>204.28</v>
      </c>
      <c r="F78" s="43">
        <v>204.69</v>
      </c>
      <c r="G78" s="43">
        <f>'including parish precepts- RPI'!G78</f>
        <v>206.04</v>
      </c>
      <c r="I78" s="23">
        <f t="shared" si="4"/>
        <v>228.01569399126637</v>
      </c>
      <c r="J78" s="23">
        <f t="shared" si="5"/>
        <v>218.33559195652177</v>
      </c>
      <c r="K78" s="23">
        <f t="shared" si="6"/>
        <v>213.4076622113821</v>
      </c>
      <c r="L78" s="23">
        <f t="shared" si="7"/>
        <v>208.57911000000001</v>
      </c>
      <c r="M78" s="23">
        <f t="shared" si="1"/>
        <v>206.04</v>
      </c>
      <c r="O78" s="30">
        <f t="shared" si="2"/>
        <v>-21.975693991266382</v>
      </c>
      <c r="P78" s="31">
        <f t="shared" si="3"/>
        <v>-9.6377988754178093E-2</v>
      </c>
    </row>
    <row r="79" spans="1:16" x14ac:dyDescent="0.2">
      <c r="A79" s="2" t="s">
        <v>127</v>
      </c>
      <c r="B79" s="2" t="s">
        <v>128</v>
      </c>
      <c r="C79" s="9">
        <v>66.430000000000007</v>
      </c>
      <c r="D79" s="9">
        <v>66.430000000000007</v>
      </c>
      <c r="E79" s="9">
        <v>66.430000000000007</v>
      </c>
      <c r="F79" s="43">
        <v>67.75</v>
      </c>
      <c r="G79" s="43">
        <f>'including parish precepts- RPI'!G79</f>
        <v>69.09</v>
      </c>
      <c r="I79" s="23">
        <f t="shared" si="4"/>
        <v>74.55006669868996</v>
      </c>
      <c r="J79" s="23">
        <f t="shared" si="5"/>
        <v>71.371092282608714</v>
      </c>
      <c r="K79" s="23">
        <f t="shared" si="6"/>
        <v>69.398232821138222</v>
      </c>
      <c r="L79" s="23">
        <f t="shared" si="7"/>
        <v>69.03725</v>
      </c>
      <c r="M79" s="23">
        <f t="shared" si="1"/>
        <v>69.09</v>
      </c>
      <c r="O79" s="30">
        <f t="shared" si="2"/>
        <v>-5.4600666986899569</v>
      </c>
      <c r="P79" s="31">
        <f t="shared" si="3"/>
        <v>-7.3240265776796473E-2</v>
      </c>
    </row>
    <row r="80" spans="1:16" x14ac:dyDescent="0.2">
      <c r="A80" s="4" t="s">
        <v>129</v>
      </c>
      <c r="B80" s="4" t="s">
        <v>130</v>
      </c>
      <c r="C80" s="9">
        <v>1237.28</v>
      </c>
      <c r="D80" s="9">
        <v>1239.78</v>
      </c>
      <c r="E80" s="9">
        <v>1246.5</v>
      </c>
      <c r="F80" s="43">
        <v>1249.33</v>
      </c>
      <c r="G80" s="43">
        <f>'including parish precepts- RPI'!G80</f>
        <v>1250.99</v>
      </c>
      <c r="I80" s="23">
        <f t="shared" si="4"/>
        <v>1388.5188397554584</v>
      </c>
      <c r="J80" s="23">
        <f t="shared" si="5"/>
        <v>1331.9953754347828</v>
      </c>
      <c r="K80" s="23">
        <f t="shared" si="6"/>
        <v>1302.1962548780489</v>
      </c>
      <c r="L80" s="23">
        <f t="shared" si="7"/>
        <v>1273.06727</v>
      </c>
      <c r="M80" s="23">
        <f t="shared" si="1"/>
        <v>1250.99</v>
      </c>
      <c r="O80" s="30">
        <f t="shared" si="2"/>
        <v>-137.52883975545842</v>
      </c>
      <c r="P80" s="31">
        <f t="shared" si="3"/>
        <v>-9.9047154289731903E-2</v>
      </c>
    </row>
    <row r="81" spans="1:16" x14ac:dyDescent="0.2">
      <c r="A81" s="2" t="s">
        <v>815</v>
      </c>
      <c r="B81" s="2" t="s">
        <v>131</v>
      </c>
      <c r="C81" s="9">
        <v>144.53</v>
      </c>
      <c r="D81" s="9">
        <v>144.53</v>
      </c>
      <c r="E81" s="9">
        <v>150.22</v>
      </c>
      <c r="F81" s="43">
        <v>153.21</v>
      </c>
      <c r="G81" s="43">
        <f>'including parish precepts- RPI'!G81</f>
        <v>153.21</v>
      </c>
      <c r="I81" s="23">
        <f t="shared" si="4"/>
        <v>162.19661508296946</v>
      </c>
      <c r="J81" s="23">
        <f t="shared" si="5"/>
        <v>155.28020423913046</v>
      </c>
      <c r="K81" s="23">
        <f t="shared" si="6"/>
        <v>156.93214713821138</v>
      </c>
      <c r="L81" s="23">
        <f t="shared" si="7"/>
        <v>156.12099000000003</v>
      </c>
      <c r="M81" s="23">
        <f t="shared" ref="M81:M144" si="8">G81*$M$6/M$6</f>
        <v>153.21</v>
      </c>
      <c r="O81" s="30">
        <f t="shared" ref="O81:O144" si="9">M81-I81</f>
        <v>-8.9866150829694504</v>
      </c>
      <c r="P81" s="31">
        <f t="shared" ref="P81:P144" si="10">O81/I81</f>
        <v>-5.5405688203619234E-2</v>
      </c>
    </row>
    <row r="82" spans="1:16" x14ac:dyDescent="0.2">
      <c r="A82" s="4" t="s">
        <v>132</v>
      </c>
      <c r="B82" s="4" t="s">
        <v>133</v>
      </c>
      <c r="C82" s="9">
        <v>1274.8499999999999</v>
      </c>
      <c r="D82" s="9">
        <v>1274.94</v>
      </c>
      <c r="E82" s="9">
        <v>1273.01</v>
      </c>
      <c r="F82" s="43">
        <v>1297.3699999999999</v>
      </c>
      <c r="G82" s="43">
        <f>'including parish precepts- RPI'!G82</f>
        <v>1297.6099999999999</v>
      </c>
      <c r="I82" s="23">
        <f t="shared" si="4"/>
        <v>1430.6812062445415</v>
      </c>
      <c r="J82" s="23">
        <f t="shared" si="5"/>
        <v>1369.7705915217393</v>
      </c>
      <c r="K82" s="23">
        <f t="shared" si="6"/>
        <v>1329.8907777154473</v>
      </c>
      <c r="L82" s="23">
        <f t="shared" si="7"/>
        <v>1322.0200300000001</v>
      </c>
      <c r="M82" s="23">
        <f t="shared" si="8"/>
        <v>1297.6099999999999</v>
      </c>
      <c r="O82" s="30">
        <f t="shared" si="9"/>
        <v>-133.0712062445416</v>
      </c>
      <c r="P82" s="31">
        <f t="shared" si="10"/>
        <v>-9.3012479414506397E-2</v>
      </c>
    </row>
    <row r="83" spans="1:16" x14ac:dyDescent="0.2">
      <c r="A83" s="2" t="s">
        <v>134</v>
      </c>
      <c r="B83" s="2" t="s">
        <v>135</v>
      </c>
      <c r="C83" s="9">
        <v>151.32</v>
      </c>
      <c r="D83" s="9">
        <v>151.57</v>
      </c>
      <c r="E83" s="9">
        <v>151.61000000000001</v>
      </c>
      <c r="F83" s="43">
        <v>156.16</v>
      </c>
      <c r="G83" s="43">
        <f>'including parish precepts- RPI'!G83</f>
        <v>157.29</v>
      </c>
      <c r="I83" s="23">
        <f t="shared" si="4"/>
        <v>169.8165902882096</v>
      </c>
      <c r="J83" s="23">
        <f t="shared" si="5"/>
        <v>162.84384250000002</v>
      </c>
      <c r="K83" s="23">
        <f t="shared" si="6"/>
        <v>158.38425527642278</v>
      </c>
      <c r="L83" s="23">
        <f t="shared" si="7"/>
        <v>159.12703999999999</v>
      </c>
      <c r="M83" s="23">
        <f t="shared" si="8"/>
        <v>157.29</v>
      </c>
      <c r="O83" s="30">
        <f t="shared" si="9"/>
        <v>-12.526590288209604</v>
      </c>
      <c r="P83" s="31">
        <f t="shared" si="10"/>
        <v>-7.3765409298053308E-2</v>
      </c>
    </row>
    <row r="84" spans="1:16" x14ac:dyDescent="0.2">
      <c r="A84" s="2" t="s">
        <v>136</v>
      </c>
      <c r="B84" s="2" t="s">
        <v>137</v>
      </c>
      <c r="C84" s="9">
        <v>173.89</v>
      </c>
      <c r="D84" s="9">
        <v>174.83</v>
      </c>
      <c r="E84" s="9">
        <v>175.85</v>
      </c>
      <c r="F84" s="43">
        <v>182.4</v>
      </c>
      <c r="G84" s="43">
        <f>'including parish precepts- RPI'!G84</f>
        <v>186.82</v>
      </c>
      <c r="I84" s="23">
        <f t="shared" si="4"/>
        <v>195.14543275982533</v>
      </c>
      <c r="J84" s="23">
        <f t="shared" si="5"/>
        <v>187.8339314130435</v>
      </c>
      <c r="K84" s="23">
        <f t="shared" si="6"/>
        <v>183.70734971544715</v>
      </c>
      <c r="L84" s="23">
        <f t="shared" si="7"/>
        <v>185.86560000000003</v>
      </c>
      <c r="M84" s="23">
        <f t="shared" si="8"/>
        <v>186.82</v>
      </c>
      <c r="O84" s="30">
        <f t="shared" si="9"/>
        <v>-8.3254327598253326</v>
      </c>
      <c r="P84" s="31">
        <f t="shared" si="10"/>
        <v>-4.2662708740264677E-2</v>
      </c>
    </row>
    <row r="85" spans="1:16" x14ac:dyDescent="0.2">
      <c r="A85" s="2" t="s">
        <v>138</v>
      </c>
      <c r="B85" s="2" t="s">
        <v>139</v>
      </c>
      <c r="C85" s="9">
        <v>214.43</v>
      </c>
      <c r="D85" s="9">
        <v>214.49</v>
      </c>
      <c r="E85" s="9">
        <v>214.88</v>
      </c>
      <c r="F85" s="43">
        <v>217.26</v>
      </c>
      <c r="G85" s="43">
        <f>'including parish precepts- RPI'!G85</f>
        <v>219.23</v>
      </c>
      <c r="I85" s="23">
        <f t="shared" si="4"/>
        <v>240.64083700436683</v>
      </c>
      <c r="J85" s="23">
        <f t="shared" si="5"/>
        <v>230.44385945652178</v>
      </c>
      <c r="K85" s="23">
        <f t="shared" si="6"/>
        <v>224.4812926178862</v>
      </c>
      <c r="L85" s="23">
        <f t="shared" si="7"/>
        <v>221.38794000000001</v>
      </c>
      <c r="M85" s="23">
        <f t="shared" si="8"/>
        <v>219.23</v>
      </c>
      <c r="O85" s="30">
        <f t="shared" si="9"/>
        <v>-21.41083700436684</v>
      </c>
      <c r="P85" s="31">
        <f t="shared" si="10"/>
        <v>-8.8974245896503032E-2</v>
      </c>
    </row>
    <row r="86" spans="1:16" x14ac:dyDescent="0.2">
      <c r="A86" s="2" t="s">
        <v>140</v>
      </c>
      <c r="B86" s="2" t="s">
        <v>141</v>
      </c>
      <c r="C86" s="9">
        <v>196.48</v>
      </c>
      <c r="D86" s="9">
        <v>196.15</v>
      </c>
      <c r="E86" s="9">
        <v>193.52</v>
      </c>
      <c r="F86" s="43">
        <v>193.59</v>
      </c>
      <c r="G86" s="43">
        <f>'including parish precepts- RPI'!G86</f>
        <v>194.4</v>
      </c>
      <c r="I86" s="23">
        <f t="shared" si="4"/>
        <v>220.49671993013101</v>
      </c>
      <c r="J86" s="23">
        <f t="shared" si="5"/>
        <v>210.73972228260871</v>
      </c>
      <c r="K86" s="23">
        <f t="shared" si="6"/>
        <v>202.16688266666668</v>
      </c>
      <c r="L86" s="23">
        <f t="shared" si="7"/>
        <v>197.26821000000001</v>
      </c>
      <c r="M86" s="23">
        <f t="shared" si="8"/>
        <v>194.4</v>
      </c>
      <c r="O86" s="30">
        <f t="shared" si="9"/>
        <v>-26.096719930131002</v>
      </c>
      <c r="P86" s="31">
        <f t="shared" si="10"/>
        <v>-0.1183542319287121</v>
      </c>
    </row>
    <row r="87" spans="1:16" x14ac:dyDescent="0.2">
      <c r="A87" s="2" t="s">
        <v>142</v>
      </c>
      <c r="B87" s="2" t="s">
        <v>143</v>
      </c>
      <c r="C87" s="9">
        <v>175.64</v>
      </c>
      <c r="D87" s="9">
        <v>175.69</v>
      </c>
      <c r="E87" s="9">
        <v>175.73</v>
      </c>
      <c r="F87" s="43">
        <v>179.19</v>
      </c>
      <c r="G87" s="43">
        <f>'including parish precepts- RPI'!G87</f>
        <v>182.67</v>
      </c>
      <c r="I87" s="23">
        <f t="shared" si="4"/>
        <v>197.1093438951965</v>
      </c>
      <c r="J87" s="23">
        <f t="shared" si="5"/>
        <v>188.75789858695654</v>
      </c>
      <c r="K87" s="23">
        <f t="shared" si="6"/>
        <v>183.5819878617886</v>
      </c>
      <c r="L87" s="23">
        <f t="shared" si="7"/>
        <v>182.59461000000002</v>
      </c>
      <c r="M87" s="23">
        <f t="shared" si="8"/>
        <v>182.67</v>
      </c>
      <c r="O87" s="30">
        <f t="shared" si="9"/>
        <v>-14.439343895196515</v>
      </c>
      <c r="P87" s="31">
        <f t="shared" si="10"/>
        <v>-7.3255501793329222E-2</v>
      </c>
    </row>
    <row r="88" spans="1:16" x14ac:dyDescent="0.2">
      <c r="A88" s="2" t="s">
        <v>144</v>
      </c>
      <c r="B88" s="2" t="s">
        <v>145</v>
      </c>
      <c r="C88" s="9">
        <v>857.31</v>
      </c>
      <c r="D88" s="9">
        <v>857.31</v>
      </c>
      <c r="E88" s="9">
        <v>857.31</v>
      </c>
      <c r="F88" s="43">
        <v>857.31</v>
      </c>
      <c r="G88" s="43">
        <f>'including parish precepts- RPI'!G88</f>
        <v>857.31</v>
      </c>
      <c r="I88" s="23">
        <f t="shared" si="4"/>
        <v>962.10323169432309</v>
      </c>
      <c r="J88" s="23">
        <f t="shared" si="5"/>
        <v>921.07709054347822</v>
      </c>
      <c r="K88" s="23">
        <f t="shared" si="6"/>
        <v>895.61642299999994</v>
      </c>
      <c r="L88" s="23">
        <f t="shared" si="7"/>
        <v>873.59888999999998</v>
      </c>
      <c r="M88" s="23">
        <f t="shared" si="8"/>
        <v>857.31</v>
      </c>
      <c r="O88" s="30">
        <f t="shared" si="9"/>
        <v>-104.79323169432314</v>
      </c>
      <c r="P88" s="31">
        <f t="shared" si="10"/>
        <v>-0.10892098502753784</v>
      </c>
    </row>
    <row r="89" spans="1:16" x14ac:dyDescent="0.2">
      <c r="A89" s="2" t="s">
        <v>146</v>
      </c>
      <c r="B89" s="2" t="s">
        <v>147</v>
      </c>
      <c r="C89" s="9">
        <v>1332.28</v>
      </c>
      <c r="D89" s="9">
        <v>1332.28</v>
      </c>
      <c r="E89" s="9">
        <v>1377.58</v>
      </c>
      <c r="F89" s="43">
        <v>1404.42</v>
      </c>
      <c r="G89" s="43">
        <f>'including parish precepts- RPI'!G89</f>
        <v>1431.8</v>
      </c>
      <c r="I89" s="23">
        <f t="shared" si="4"/>
        <v>1495.1311585327512</v>
      </c>
      <c r="J89" s="23">
        <f t="shared" si="5"/>
        <v>1431.3755656521741</v>
      </c>
      <c r="K89" s="23">
        <f t="shared" si="6"/>
        <v>1439.1331863577236</v>
      </c>
      <c r="L89" s="23">
        <f t="shared" si="7"/>
        <v>1431.1039800000003</v>
      </c>
      <c r="M89" s="23">
        <f t="shared" si="8"/>
        <v>1431.8</v>
      </c>
      <c r="O89" s="30">
        <f t="shared" si="9"/>
        <v>-63.33115853275126</v>
      </c>
      <c r="P89" s="31">
        <f t="shared" si="10"/>
        <v>-4.2358262799433173E-2</v>
      </c>
    </row>
    <row r="90" spans="1:16" x14ac:dyDescent="0.2">
      <c r="A90" s="2" t="s">
        <v>148</v>
      </c>
      <c r="B90" s="2" t="s">
        <v>149</v>
      </c>
      <c r="C90" s="9">
        <v>63.97</v>
      </c>
      <c r="D90" s="9">
        <v>63.97</v>
      </c>
      <c r="E90" s="9">
        <v>66.5</v>
      </c>
      <c r="F90" s="43">
        <v>67.760000000000005</v>
      </c>
      <c r="G90" s="43">
        <f>'including parish precepts- RPI'!G90</f>
        <v>69.05</v>
      </c>
      <c r="I90" s="23">
        <f t="shared" si="4"/>
        <v>71.789368759825336</v>
      </c>
      <c r="J90" s="23">
        <f t="shared" si="5"/>
        <v>68.72811641304348</v>
      </c>
      <c r="K90" s="23">
        <f t="shared" si="6"/>
        <v>69.471360569105698</v>
      </c>
      <c r="L90" s="23">
        <f t="shared" si="7"/>
        <v>69.047440000000023</v>
      </c>
      <c r="M90" s="23">
        <f t="shared" si="8"/>
        <v>69.05</v>
      </c>
      <c r="O90" s="30">
        <f t="shared" si="9"/>
        <v>-2.7393687598253393</v>
      </c>
      <c r="P90" s="31">
        <f t="shared" si="10"/>
        <v>-3.8158418260926974E-2</v>
      </c>
    </row>
    <row r="91" spans="1:16" x14ac:dyDescent="0.2">
      <c r="A91" s="2" t="s">
        <v>816</v>
      </c>
      <c r="B91" s="2" t="s">
        <v>150</v>
      </c>
      <c r="C91" s="9">
        <v>187.84</v>
      </c>
      <c r="D91" s="9">
        <v>187.84</v>
      </c>
      <c r="E91" s="9">
        <v>194.41</v>
      </c>
      <c r="F91" s="43">
        <v>198.28</v>
      </c>
      <c r="G91" s="43">
        <f>'including parish precepts- RPI'!G91</f>
        <v>202.24</v>
      </c>
      <c r="I91" s="23">
        <f t="shared" si="4"/>
        <v>210.80061009606987</v>
      </c>
      <c r="J91" s="23">
        <f t="shared" si="5"/>
        <v>201.81162086956522</v>
      </c>
      <c r="K91" s="23">
        <f t="shared" si="6"/>
        <v>203.09664974796749</v>
      </c>
      <c r="L91" s="23">
        <f t="shared" si="7"/>
        <v>202.04732000000001</v>
      </c>
      <c r="M91" s="23">
        <f t="shared" si="8"/>
        <v>202.24</v>
      </c>
      <c r="O91" s="30">
        <f t="shared" si="9"/>
        <v>-8.5606100960698654</v>
      </c>
      <c r="P91" s="31">
        <f t="shared" si="10"/>
        <v>-4.060998728688911E-2</v>
      </c>
    </row>
    <row r="92" spans="1:16" x14ac:dyDescent="0.2">
      <c r="A92" s="2" t="s">
        <v>151</v>
      </c>
      <c r="B92" s="2" t="s">
        <v>152</v>
      </c>
      <c r="C92" s="9">
        <v>190.62</v>
      </c>
      <c r="D92" s="9">
        <v>192.19</v>
      </c>
      <c r="E92" s="9">
        <v>193.16</v>
      </c>
      <c r="F92" s="43">
        <v>195.35</v>
      </c>
      <c r="G92" s="43">
        <f>'including parish precepts- RPI'!G92</f>
        <v>195.64</v>
      </c>
      <c r="I92" s="23">
        <f t="shared" si="4"/>
        <v>213.92042321397381</v>
      </c>
      <c r="J92" s="23">
        <f t="shared" si="5"/>
        <v>206.48517576086957</v>
      </c>
      <c r="K92" s="23">
        <f t="shared" si="6"/>
        <v>201.79079710569107</v>
      </c>
      <c r="L92" s="23">
        <f t="shared" si="7"/>
        <v>199.06165000000001</v>
      </c>
      <c r="M92" s="23">
        <f t="shared" si="8"/>
        <v>195.64</v>
      </c>
      <c r="O92" s="30">
        <f t="shared" si="9"/>
        <v>-18.280423213973819</v>
      </c>
      <c r="P92" s="31">
        <f t="shared" si="10"/>
        <v>-8.5454314923866959E-2</v>
      </c>
    </row>
    <row r="93" spans="1:16" x14ac:dyDescent="0.2">
      <c r="A93" s="2" t="s">
        <v>153</v>
      </c>
      <c r="B93" s="2" t="s">
        <v>154</v>
      </c>
      <c r="C93" s="9">
        <v>198.24</v>
      </c>
      <c r="D93" s="9">
        <v>199.76</v>
      </c>
      <c r="E93" s="9">
        <v>201.08</v>
      </c>
      <c r="F93" s="43">
        <v>206.91</v>
      </c>
      <c r="G93" s="43">
        <f>'including parish precepts- RPI'!G93</f>
        <v>211.48</v>
      </c>
      <c r="I93" s="23">
        <f t="shared" si="4"/>
        <v>222.47185341484717</v>
      </c>
      <c r="J93" s="23">
        <f t="shared" si="5"/>
        <v>214.61823565217392</v>
      </c>
      <c r="K93" s="23">
        <f t="shared" si="6"/>
        <v>210.0646794471545</v>
      </c>
      <c r="L93" s="23">
        <f t="shared" si="7"/>
        <v>210.84129000000001</v>
      </c>
      <c r="M93" s="23">
        <f t="shared" si="8"/>
        <v>211.48</v>
      </c>
      <c r="O93" s="30">
        <f t="shared" si="9"/>
        <v>-10.991853414847185</v>
      </c>
      <c r="P93" s="31">
        <f t="shared" si="10"/>
        <v>-4.9407838547335166E-2</v>
      </c>
    </row>
    <row r="94" spans="1:16" x14ac:dyDescent="0.2">
      <c r="A94" s="2" t="s">
        <v>155</v>
      </c>
      <c r="B94" s="2" t="s">
        <v>156</v>
      </c>
      <c r="C94" s="9">
        <v>180.31</v>
      </c>
      <c r="D94" s="9">
        <v>180.29</v>
      </c>
      <c r="E94" s="9">
        <v>180.47</v>
      </c>
      <c r="F94" s="43">
        <v>181.35</v>
      </c>
      <c r="G94" s="43">
        <f>'including parish precepts- RPI'!G94</f>
        <v>181.83</v>
      </c>
      <c r="I94" s="23">
        <f t="shared" si="4"/>
        <v>202.3501810393013</v>
      </c>
      <c r="J94" s="23">
        <f t="shared" si="5"/>
        <v>193.70004858695654</v>
      </c>
      <c r="K94" s="23">
        <f t="shared" si="6"/>
        <v>188.53378108130082</v>
      </c>
      <c r="L94" s="23">
        <f t="shared" si="7"/>
        <v>184.79565000000002</v>
      </c>
      <c r="M94" s="23">
        <f t="shared" si="8"/>
        <v>181.83</v>
      </c>
      <c r="O94" s="30">
        <f t="shared" si="9"/>
        <v>-20.520181039301292</v>
      </c>
      <c r="P94" s="31">
        <f t="shared" si="10"/>
        <v>-0.10140925465896063</v>
      </c>
    </row>
    <row r="95" spans="1:16" x14ac:dyDescent="0.2">
      <c r="A95" s="4" t="s">
        <v>157</v>
      </c>
      <c r="B95" s="4" t="s">
        <v>158</v>
      </c>
      <c r="C95" s="9">
        <v>1300.9100000000001</v>
      </c>
      <c r="D95" s="9">
        <v>1303.04</v>
      </c>
      <c r="E95" s="9">
        <v>1308.06</v>
      </c>
      <c r="F95" s="43">
        <v>1314.13</v>
      </c>
      <c r="G95" s="43">
        <f>'including parish precepts- RPI'!G95</f>
        <v>1346.22</v>
      </c>
      <c r="I95" s="23">
        <f t="shared" si="4"/>
        <v>1459.9266486375545</v>
      </c>
      <c r="J95" s="23">
        <f t="shared" si="5"/>
        <v>1399.9606817391305</v>
      </c>
      <c r="K95" s="23">
        <f t="shared" si="6"/>
        <v>1366.506885804878</v>
      </c>
      <c r="L95" s="23">
        <f t="shared" si="7"/>
        <v>1339.0984700000004</v>
      </c>
      <c r="M95" s="23">
        <f t="shared" si="8"/>
        <v>1346.22</v>
      </c>
      <c r="O95" s="30">
        <f t="shared" si="9"/>
        <v>-113.70664863755451</v>
      </c>
      <c r="P95" s="31">
        <f t="shared" si="10"/>
        <v>-7.7885179192851109E-2</v>
      </c>
    </row>
    <row r="96" spans="1:16" x14ac:dyDescent="0.2">
      <c r="A96" s="2" t="s">
        <v>159</v>
      </c>
      <c r="B96" s="2" t="s">
        <v>160</v>
      </c>
      <c r="C96" s="9">
        <v>196.25</v>
      </c>
      <c r="D96" s="9">
        <v>197.85</v>
      </c>
      <c r="E96" s="9">
        <v>200.77</v>
      </c>
      <c r="F96" s="43">
        <v>195.43</v>
      </c>
      <c r="G96" s="43">
        <f>'including parish precepts- RPI'!G96</f>
        <v>192.4</v>
      </c>
      <c r="I96" s="23">
        <f t="shared" ref="I96:I159" si="11">C96*$M$6/I$6</f>
        <v>220.23860589519654</v>
      </c>
      <c r="J96" s="23">
        <f t="shared" ref="J96:J159" si="12">D96*$M$6/J$6</f>
        <v>212.56616902173914</v>
      </c>
      <c r="K96" s="23">
        <f t="shared" ref="K96:K159" si="13">E96*$M$6/K$6</f>
        <v>209.74082799186993</v>
      </c>
      <c r="L96" s="23">
        <f t="shared" ref="L96:L159" si="14">F96*$M$6/L$6</f>
        <v>199.14317000000003</v>
      </c>
      <c r="M96" s="23">
        <f t="shared" si="8"/>
        <v>192.4</v>
      </c>
      <c r="O96" s="30">
        <f t="shared" si="9"/>
        <v>-27.838605895196537</v>
      </c>
      <c r="P96" s="31">
        <f t="shared" si="10"/>
        <v>-0.12640202557604233</v>
      </c>
    </row>
    <row r="97" spans="1:16" x14ac:dyDescent="0.2">
      <c r="A97" s="2" t="s">
        <v>161</v>
      </c>
      <c r="B97" s="2" t="s">
        <v>162</v>
      </c>
      <c r="C97" s="9">
        <v>1323.86</v>
      </c>
      <c r="D97" s="9">
        <v>1323.86</v>
      </c>
      <c r="E97" s="9">
        <v>1323.86</v>
      </c>
      <c r="F97" s="43">
        <v>1323.86</v>
      </c>
      <c r="G97" s="43">
        <f>'including parish precepts- RPI'!G97</f>
        <v>1349.55</v>
      </c>
      <c r="I97" s="23">
        <f t="shared" si="11"/>
        <v>1485.6819403842794</v>
      </c>
      <c r="J97" s="23">
        <f t="shared" si="12"/>
        <v>1422.3292823913043</v>
      </c>
      <c r="K97" s="23">
        <f t="shared" si="13"/>
        <v>1383.012863203252</v>
      </c>
      <c r="L97" s="23">
        <f t="shared" si="14"/>
        <v>1349.01334</v>
      </c>
      <c r="M97" s="23">
        <f t="shared" si="8"/>
        <v>1349.55</v>
      </c>
      <c r="O97" s="30">
        <f t="shared" si="9"/>
        <v>-136.13194038427946</v>
      </c>
      <c r="P97" s="31">
        <f t="shared" si="10"/>
        <v>-9.162926241741097E-2</v>
      </c>
    </row>
    <row r="98" spans="1:16" x14ac:dyDescent="0.2">
      <c r="A98" s="2" t="s">
        <v>163</v>
      </c>
      <c r="B98" s="2" t="s">
        <v>164</v>
      </c>
      <c r="C98" s="9">
        <v>198.86</v>
      </c>
      <c r="D98" s="9">
        <v>200.49</v>
      </c>
      <c r="E98" s="9">
        <v>201.87</v>
      </c>
      <c r="F98" s="43">
        <v>204.65</v>
      </c>
      <c r="G98" s="43">
        <f>'including parish precepts- RPI'!G98</f>
        <v>205.62</v>
      </c>
      <c r="I98" s="23">
        <f t="shared" si="11"/>
        <v>223.16763907423584</v>
      </c>
      <c r="J98" s="23">
        <f t="shared" si="12"/>
        <v>215.40253336956522</v>
      </c>
      <c r="K98" s="23">
        <f t="shared" si="13"/>
        <v>210.88997831707317</v>
      </c>
      <c r="L98" s="23">
        <f t="shared" si="14"/>
        <v>208.53835000000001</v>
      </c>
      <c r="M98" s="23">
        <f t="shared" si="8"/>
        <v>205.62</v>
      </c>
      <c r="O98" s="30">
        <f t="shared" si="9"/>
        <v>-17.547639074235832</v>
      </c>
      <c r="P98" s="31">
        <f t="shared" si="10"/>
        <v>-7.8629854879625621E-2</v>
      </c>
    </row>
    <row r="99" spans="1:16" x14ac:dyDescent="0.2">
      <c r="A99" s="2" t="s">
        <v>165</v>
      </c>
      <c r="B99" s="2" t="s">
        <v>166</v>
      </c>
      <c r="C99" s="9">
        <v>187.83</v>
      </c>
      <c r="D99" s="9">
        <v>187.83</v>
      </c>
      <c r="E99" s="9">
        <v>187.83</v>
      </c>
      <c r="F99" s="43">
        <v>187.83</v>
      </c>
      <c r="G99" s="43">
        <f>'including parish precepts- RPI'!G99</f>
        <v>187.83</v>
      </c>
      <c r="I99" s="23">
        <f t="shared" si="11"/>
        <v>210.78938774672491</v>
      </c>
      <c r="J99" s="23">
        <f t="shared" si="12"/>
        <v>201.80087706521743</v>
      </c>
      <c r="K99" s="23">
        <f t="shared" si="13"/>
        <v>196.22264143902441</v>
      </c>
      <c r="L99" s="23">
        <f t="shared" si="14"/>
        <v>191.39877000000004</v>
      </c>
      <c r="M99" s="23">
        <f t="shared" si="8"/>
        <v>187.83</v>
      </c>
      <c r="O99" s="30">
        <f t="shared" si="9"/>
        <v>-22.9593877467249</v>
      </c>
      <c r="P99" s="31">
        <f t="shared" si="10"/>
        <v>-0.10892098502753787</v>
      </c>
    </row>
    <row r="100" spans="1:16" x14ac:dyDescent="0.2">
      <c r="A100" s="2" t="s">
        <v>167</v>
      </c>
      <c r="B100" s="2" t="s">
        <v>168</v>
      </c>
      <c r="C100" s="9">
        <v>1150.1099999999999</v>
      </c>
      <c r="D100" s="9">
        <v>1150.1099999999999</v>
      </c>
      <c r="E100" s="9">
        <v>1150.1099999999999</v>
      </c>
      <c r="F100" s="43">
        <v>1171.3900000000001</v>
      </c>
      <c r="G100" s="43">
        <f>'including parish precepts- RPI'!G100</f>
        <v>1171.3900000000001</v>
      </c>
      <c r="I100" s="23">
        <f t="shared" si="11"/>
        <v>1290.6936205152838</v>
      </c>
      <c r="J100" s="23">
        <f t="shared" si="12"/>
        <v>1235.6556818478259</v>
      </c>
      <c r="K100" s="23">
        <f t="shared" si="13"/>
        <v>1201.4993459268292</v>
      </c>
      <c r="L100" s="23">
        <f t="shared" si="14"/>
        <v>1193.6464100000003</v>
      </c>
      <c r="M100" s="23">
        <f t="shared" si="8"/>
        <v>1171.3900000000001</v>
      </c>
      <c r="O100" s="30">
        <f t="shared" si="9"/>
        <v>-119.30362051528368</v>
      </c>
      <c r="P100" s="31">
        <f t="shared" si="10"/>
        <v>-9.2433726036124736E-2</v>
      </c>
    </row>
    <row r="101" spans="1:16" x14ac:dyDescent="0.2">
      <c r="A101" s="2" t="s">
        <v>169</v>
      </c>
      <c r="B101" s="2" t="s">
        <v>170</v>
      </c>
      <c r="C101" s="9">
        <v>1161.5</v>
      </c>
      <c r="D101" s="9">
        <v>1161.5</v>
      </c>
      <c r="E101" s="9">
        <v>1161.5</v>
      </c>
      <c r="F101" s="43">
        <v>1161.5</v>
      </c>
      <c r="G101" s="43">
        <f>'including parish precepts- RPI'!G101</f>
        <v>1161.5</v>
      </c>
      <c r="I101" s="23">
        <f t="shared" si="11"/>
        <v>1303.475876419214</v>
      </c>
      <c r="J101" s="23">
        <f t="shared" si="12"/>
        <v>1247.892875</v>
      </c>
      <c r="K101" s="23">
        <f t="shared" si="13"/>
        <v>1213.3982752032521</v>
      </c>
      <c r="L101" s="23">
        <f t="shared" si="14"/>
        <v>1183.5685000000001</v>
      </c>
      <c r="M101" s="23">
        <f t="shared" si="8"/>
        <v>1161.5</v>
      </c>
      <c r="O101" s="30">
        <f t="shared" si="9"/>
        <v>-141.97587641921405</v>
      </c>
      <c r="P101" s="31">
        <f t="shared" si="10"/>
        <v>-0.10892098502753789</v>
      </c>
    </row>
    <row r="102" spans="1:16" x14ac:dyDescent="0.2">
      <c r="A102" s="2" t="s">
        <v>817</v>
      </c>
      <c r="B102" s="2" t="s">
        <v>171</v>
      </c>
      <c r="C102" s="9">
        <v>193.89</v>
      </c>
      <c r="D102" s="9">
        <v>193.89</v>
      </c>
      <c r="E102" s="9">
        <v>200.79</v>
      </c>
      <c r="F102" s="43">
        <v>204.66</v>
      </c>
      <c r="G102" s="43">
        <f>'including parish precepts- RPI'!G102</f>
        <v>208.62</v>
      </c>
      <c r="I102" s="23">
        <f t="shared" si="11"/>
        <v>217.59013144978164</v>
      </c>
      <c r="J102" s="23">
        <f t="shared" si="12"/>
        <v>208.3116225</v>
      </c>
      <c r="K102" s="23">
        <f t="shared" si="13"/>
        <v>209.76172163414637</v>
      </c>
      <c r="L102" s="23">
        <f t="shared" si="14"/>
        <v>208.54854000000003</v>
      </c>
      <c r="M102" s="23">
        <f t="shared" si="8"/>
        <v>208.62</v>
      </c>
      <c r="O102" s="30">
        <f t="shared" si="9"/>
        <v>-8.9701314497816327</v>
      </c>
      <c r="P102" s="31">
        <f t="shared" si="10"/>
        <v>-4.1224900182809436E-2</v>
      </c>
    </row>
    <row r="103" spans="1:16" x14ac:dyDescent="0.2">
      <c r="A103" s="2" t="s">
        <v>172</v>
      </c>
      <c r="B103" s="2" t="s">
        <v>173</v>
      </c>
      <c r="C103" s="9">
        <v>180.66</v>
      </c>
      <c r="D103" s="9">
        <v>180.53</v>
      </c>
      <c r="E103" s="9">
        <v>180.91</v>
      </c>
      <c r="F103" s="43">
        <v>184.88</v>
      </c>
      <c r="G103" s="43">
        <f>'including parish precepts- RPI'!G103</f>
        <v>188.32</v>
      </c>
      <c r="I103" s="23">
        <f t="shared" si="11"/>
        <v>202.74296326637554</v>
      </c>
      <c r="J103" s="23">
        <f t="shared" si="12"/>
        <v>193.95789989130438</v>
      </c>
      <c r="K103" s="23">
        <f t="shared" si="13"/>
        <v>188.99344121138211</v>
      </c>
      <c r="L103" s="23">
        <f t="shared" si="14"/>
        <v>188.39272000000003</v>
      </c>
      <c r="M103" s="23">
        <f t="shared" si="8"/>
        <v>188.32</v>
      </c>
      <c r="O103" s="30">
        <f t="shared" si="9"/>
        <v>-14.422963266375547</v>
      </c>
      <c r="P103" s="31">
        <f t="shared" si="10"/>
        <v>-7.1139155875046656E-2</v>
      </c>
    </row>
    <row r="104" spans="1:16" x14ac:dyDescent="0.2">
      <c r="A104" s="2" t="s">
        <v>174</v>
      </c>
      <c r="B104" s="2" t="s">
        <v>175</v>
      </c>
      <c r="C104" s="9">
        <v>1153.1500000000001</v>
      </c>
      <c r="D104" s="9">
        <v>1153.24</v>
      </c>
      <c r="E104" s="9">
        <v>1193.58</v>
      </c>
      <c r="F104" s="43">
        <v>1218.55</v>
      </c>
      <c r="G104" s="43">
        <f>'including parish precepts- RPI'!G104</f>
        <v>1242.7</v>
      </c>
      <c r="I104" s="23">
        <f t="shared" si="11"/>
        <v>1294.1052147161574</v>
      </c>
      <c r="J104" s="23">
        <f t="shared" si="12"/>
        <v>1239.0184926086959</v>
      </c>
      <c r="K104" s="23">
        <f t="shared" si="13"/>
        <v>1246.9116774146341</v>
      </c>
      <c r="L104" s="23">
        <f t="shared" si="14"/>
        <v>1241.70245</v>
      </c>
      <c r="M104" s="23">
        <f t="shared" si="8"/>
        <v>1242.7</v>
      </c>
      <c r="O104" s="30">
        <f t="shared" si="9"/>
        <v>-51.405214716157388</v>
      </c>
      <c r="P104" s="31">
        <f t="shared" si="10"/>
        <v>-3.9722592978989231E-2</v>
      </c>
    </row>
    <row r="105" spans="1:16" x14ac:dyDescent="0.2">
      <c r="A105" s="2" t="s">
        <v>176</v>
      </c>
      <c r="B105" s="2" t="s">
        <v>177</v>
      </c>
      <c r="C105" s="9">
        <v>187.52</v>
      </c>
      <c r="D105" s="9">
        <v>188.65</v>
      </c>
      <c r="E105" s="9">
        <v>190.47</v>
      </c>
      <c r="F105" s="43">
        <v>194.71</v>
      </c>
      <c r="G105" s="43">
        <f>'including parish precepts- RPI'!G105</f>
        <v>195.94</v>
      </c>
      <c r="I105" s="23">
        <f t="shared" si="11"/>
        <v>210.44149491703058</v>
      </c>
      <c r="J105" s="23">
        <f t="shared" si="12"/>
        <v>202.68186902173917</v>
      </c>
      <c r="K105" s="23">
        <f t="shared" si="13"/>
        <v>198.98060221951221</v>
      </c>
      <c r="L105" s="23">
        <f t="shared" si="14"/>
        <v>198.40949000000003</v>
      </c>
      <c r="M105" s="23">
        <f t="shared" si="8"/>
        <v>195.94</v>
      </c>
      <c r="O105" s="30">
        <f t="shared" si="9"/>
        <v>-14.501494917030584</v>
      </c>
      <c r="P105" s="31">
        <f t="shared" si="10"/>
        <v>-6.8909864581355479E-2</v>
      </c>
    </row>
    <row r="106" spans="1:16" x14ac:dyDescent="0.2">
      <c r="A106" s="2" t="s">
        <v>178</v>
      </c>
      <c r="B106" s="2" t="s">
        <v>179</v>
      </c>
      <c r="C106" s="9">
        <v>188.22</v>
      </c>
      <c r="D106" s="9">
        <v>185.82</v>
      </c>
      <c r="E106" s="9">
        <v>187.01</v>
      </c>
      <c r="F106" s="43">
        <v>194.04</v>
      </c>
      <c r="G106" s="43">
        <f>'including parish precepts- RPI'!G106</f>
        <v>200.13</v>
      </c>
      <c r="I106" s="23">
        <f t="shared" si="11"/>
        <v>211.22705937117905</v>
      </c>
      <c r="J106" s="23">
        <f t="shared" si="12"/>
        <v>199.64137239130434</v>
      </c>
      <c r="K106" s="23">
        <f t="shared" si="13"/>
        <v>195.36600210569105</v>
      </c>
      <c r="L106" s="23">
        <f t="shared" si="14"/>
        <v>197.72676000000001</v>
      </c>
      <c r="M106" s="23">
        <f t="shared" si="8"/>
        <v>200.13</v>
      </c>
      <c r="O106" s="30">
        <f t="shared" si="9"/>
        <v>-11.097059371179057</v>
      </c>
      <c r="P106" s="31">
        <f t="shared" si="10"/>
        <v>-5.2536163710345148E-2</v>
      </c>
    </row>
    <row r="107" spans="1:16" x14ac:dyDescent="0.2">
      <c r="A107" s="2" t="s">
        <v>180</v>
      </c>
      <c r="B107" s="2" t="s">
        <v>181</v>
      </c>
      <c r="C107" s="9">
        <v>1127.21</v>
      </c>
      <c r="D107" s="9">
        <v>1127.21</v>
      </c>
      <c r="E107" s="9">
        <v>1127.21</v>
      </c>
      <c r="F107" s="43">
        <v>1144.6300000000001</v>
      </c>
      <c r="G107" s="43">
        <f>'including parish precepts- RPI'!G107</f>
        <v>1165.83</v>
      </c>
      <c r="I107" s="23">
        <f t="shared" si="11"/>
        <v>1264.9944405152839</v>
      </c>
      <c r="J107" s="23">
        <f t="shared" si="12"/>
        <v>1211.0523698913046</v>
      </c>
      <c r="K107" s="23">
        <f t="shared" si="13"/>
        <v>1177.5761255203254</v>
      </c>
      <c r="L107" s="23">
        <f t="shared" si="14"/>
        <v>1166.3779700000002</v>
      </c>
      <c r="M107" s="23">
        <f t="shared" si="8"/>
        <v>1165.83</v>
      </c>
      <c r="O107" s="30">
        <f t="shared" si="9"/>
        <v>-99.164440515284014</v>
      </c>
      <c r="P107" s="31">
        <f t="shared" si="10"/>
        <v>-7.8391206584979362E-2</v>
      </c>
    </row>
    <row r="108" spans="1:16" x14ac:dyDescent="0.2">
      <c r="A108" s="2" t="s">
        <v>182</v>
      </c>
      <c r="B108" s="2" t="s">
        <v>183</v>
      </c>
      <c r="C108" s="9">
        <v>1077.22</v>
      </c>
      <c r="D108" s="9">
        <v>1077.22</v>
      </c>
      <c r="E108" s="9">
        <v>1077.22</v>
      </c>
      <c r="F108" s="43">
        <v>1077.22</v>
      </c>
      <c r="G108" s="43">
        <f>'including parish precepts- RPI'!G108</f>
        <v>1098.71</v>
      </c>
      <c r="I108" s="23">
        <f t="shared" si="11"/>
        <v>1208.8939161397379</v>
      </c>
      <c r="J108" s="23">
        <f t="shared" si="12"/>
        <v>1157.3440919565219</v>
      </c>
      <c r="K108" s="23">
        <f t="shared" si="13"/>
        <v>1125.3524666504065</v>
      </c>
      <c r="L108" s="23">
        <f t="shared" si="14"/>
        <v>1097.6871800000001</v>
      </c>
      <c r="M108" s="23">
        <f t="shared" si="8"/>
        <v>1098.71</v>
      </c>
      <c r="O108" s="30">
        <f t="shared" si="9"/>
        <v>-110.1839161397379</v>
      </c>
      <c r="P108" s="31">
        <f t="shared" si="10"/>
        <v>-9.11444045409536E-2</v>
      </c>
    </row>
    <row r="109" spans="1:16" x14ac:dyDescent="0.2">
      <c r="A109" s="2" t="s">
        <v>184</v>
      </c>
      <c r="B109" s="2" t="s">
        <v>185</v>
      </c>
      <c r="C109" s="9">
        <v>67.17</v>
      </c>
      <c r="D109" s="9">
        <v>67.17</v>
      </c>
      <c r="E109" s="9">
        <v>67.17</v>
      </c>
      <c r="F109" s="43">
        <v>67.17</v>
      </c>
      <c r="G109" s="43">
        <f>'including parish precepts- RPI'!G109</f>
        <v>68.45</v>
      </c>
      <c r="I109" s="23">
        <f t="shared" si="11"/>
        <v>75.380520550218336</v>
      </c>
      <c r="J109" s="23">
        <f t="shared" si="12"/>
        <v>72.166133804347822</v>
      </c>
      <c r="K109" s="23">
        <f t="shared" si="13"/>
        <v>70.171297585365849</v>
      </c>
      <c r="L109" s="23">
        <f t="shared" si="14"/>
        <v>68.44623</v>
      </c>
      <c r="M109" s="23">
        <f t="shared" si="8"/>
        <v>68.45</v>
      </c>
      <c r="O109" s="30">
        <f t="shared" si="9"/>
        <v>-6.9305205502183327</v>
      </c>
      <c r="P109" s="31">
        <f t="shared" si="10"/>
        <v>-9.1940470822315892E-2</v>
      </c>
    </row>
    <row r="110" spans="1:16" x14ac:dyDescent="0.2">
      <c r="A110" s="2" t="s">
        <v>186</v>
      </c>
      <c r="B110" s="2" t="s">
        <v>187</v>
      </c>
      <c r="C110" s="9">
        <v>228.78</v>
      </c>
      <c r="D110" s="9">
        <v>230.01</v>
      </c>
      <c r="E110" s="9">
        <v>230.93</v>
      </c>
      <c r="F110" s="43">
        <v>233.98</v>
      </c>
      <c r="G110" s="43">
        <f>'including parish precepts- RPI'!G110</f>
        <v>235.24</v>
      </c>
      <c r="I110" s="23">
        <f t="shared" si="11"/>
        <v>256.74490831441051</v>
      </c>
      <c r="J110" s="23">
        <f t="shared" si="12"/>
        <v>247.11824380434786</v>
      </c>
      <c r="K110" s="23">
        <f t="shared" si="13"/>
        <v>241.24844054471546</v>
      </c>
      <c r="L110" s="23">
        <f t="shared" si="14"/>
        <v>238.42562000000001</v>
      </c>
      <c r="M110" s="23">
        <f t="shared" si="8"/>
        <v>235.24</v>
      </c>
      <c r="O110" s="30">
        <f t="shared" si="9"/>
        <v>-21.5049083144105</v>
      </c>
      <c r="P110" s="31">
        <f t="shared" si="10"/>
        <v>-8.3759823926383495E-2</v>
      </c>
    </row>
    <row r="111" spans="1:16" x14ac:dyDescent="0.2">
      <c r="A111" s="2" t="s">
        <v>818</v>
      </c>
      <c r="B111" s="2" t="s">
        <v>188</v>
      </c>
      <c r="C111" s="9">
        <v>163.74</v>
      </c>
      <c r="D111" s="9">
        <v>163.74</v>
      </c>
      <c r="E111" s="9">
        <v>163.74</v>
      </c>
      <c r="F111" s="43">
        <v>166.95</v>
      </c>
      <c r="G111" s="43">
        <f>'including parish precepts- RPI'!G111</f>
        <v>170.22</v>
      </c>
      <c r="I111" s="23">
        <f t="shared" si="11"/>
        <v>183.7547481746725</v>
      </c>
      <c r="J111" s="23">
        <f t="shared" si="12"/>
        <v>175.91905239130438</v>
      </c>
      <c r="K111" s="23">
        <f t="shared" si="13"/>
        <v>171.0562493170732</v>
      </c>
      <c r="L111" s="23">
        <f t="shared" si="14"/>
        <v>170.12205</v>
      </c>
      <c r="M111" s="23">
        <f t="shared" si="8"/>
        <v>170.22</v>
      </c>
      <c r="O111" s="30">
        <f t="shared" si="9"/>
        <v>-13.534748174672501</v>
      </c>
      <c r="P111" s="31">
        <f t="shared" si="10"/>
        <v>-7.3656590151383303E-2</v>
      </c>
    </row>
    <row r="112" spans="1:16" x14ac:dyDescent="0.2">
      <c r="A112" s="2" t="s">
        <v>189</v>
      </c>
      <c r="B112" s="2" t="s">
        <v>190</v>
      </c>
      <c r="C112" s="9">
        <v>1116.3599999999999</v>
      </c>
      <c r="D112" s="9">
        <v>1116.3599999999999</v>
      </c>
      <c r="E112" s="9">
        <v>1116.3599999999999</v>
      </c>
      <c r="F112" s="43">
        <v>1116.3599999999999</v>
      </c>
      <c r="G112" s="43">
        <f>'including parish precepts- RPI'!G112</f>
        <v>1138.5899999999999</v>
      </c>
      <c r="I112" s="23">
        <f t="shared" si="11"/>
        <v>1252.8181914759825</v>
      </c>
      <c r="J112" s="23">
        <f t="shared" si="12"/>
        <v>1199.3953421739131</v>
      </c>
      <c r="K112" s="23">
        <f t="shared" si="13"/>
        <v>1166.2413245853659</v>
      </c>
      <c r="L112" s="23">
        <f t="shared" si="14"/>
        <v>1137.5708400000001</v>
      </c>
      <c r="M112" s="23">
        <f t="shared" si="8"/>
        <v>1138.5899999999999</v>
      </c>
      <c r="O112" s="30">
        <f t="shared" si="9"/>
        <v>-114.22819147598261</v>
      </c>
      <c r="P112" s="31">
        <f t="shared" si="10"/>
        <v>-9.117698980839907E-2</v>
      </c>
    </row>
    <row r="113" spans="1:16" x14ac:dyDescent="0.2">
      <c r="A113" s="2" t="s">
        <v>819</v>
      </c>
      <c r="B113" s="2" t="s">
        <v>191</v>
      </c>
      <c r="C113" s="9">
        <v>156.6</v>
      </c>
      <c r="D113" s="9">
        <v>156.6</v>
      </c>
      <c r="E113" s="9">
        <v>159.72999999999999</v>
      </c>
      <c r="F113" s="43">
        <v>162.91999999999999</v>
      </c>
      <c r="G113" s="43">
        <f>'including parish precepts- RPI'!G113</f>
        <v>166.16</v>
      </c>
      <c r="I113" s="23">
        <f t="shared" si="11"/>
        <v>175.74199074235807</v>
      </c>
      <c r="J113" s="23">
        <f t="shared" si="12"/>
        <v>168.24797608695653</v>
      </c>
      <c r="K113" s="23">
        <f t="shared" si="13"/>
        <v>166.86707404065041</v>
      </c>
      <c r="L113" s="23">
        <f t="shared" si="14"/>
        <v>166.01548</v>
      </c>
      <c r="M113" s="23">
        <f t="shared" si="8"/>
        <v>166.16</v>
      </c>
      <c r="O113" s="30">
        <f t="shared" si="9"/>
        <v>-9.581990742358073</v>
      </c>
      <c r="P113" s="31">
        <f t="shared" si="10"/>
        <v>-5.4523057932156345E-2</v>
      </c>
    </row>
    <row r="114" spans="1:16" x14ac:dyDescent="0.2">
      <c r="A114" s="2" t="s">
        <v>192</v>
      </c>
      <c r="B114" s="2" t="s">
        <v>193</v>
      </c>
      <c r="C114" s="9">
        <v>71.77</v>
      </c>
      <c r="D114" s="9">
        <v>71.77</v>
      </c>
      <c r="E114" s="9">
        <v>73.92</v>
      </c>
      <c r="F114" s="43">
        <v>75.39</v>
      </c>
      <c r="G114" s="43">
        <f>'including parish precepts- RPI'!G114</f>
        <v>76.89</v>
      </c>
      <c r="I114" s="23">
        <f t="shared" si="11"/>
        <v>80.542801248908305</v>
      </c>
      <c r="J114" s="23">
        <f t="shared" si="12"/>
        <v>77.108283804347835</v>
      </c>
      <c r="K114" s="23">
        <f t="shared" si="13"/>
        <v>77.222901853658541</v>
      </c>
      <c r="L114" s="23">
        <f t="shared" si="14"/>
        <v>76.822410000000005</v>
      </c>
      <c r="M114" s="23">
        <f t="shared" si="8"/>
        <v>76.89</v>
      </c>
      <c r="O114" s="30">
        <f t="shared" si="9"/>
        <v>-3.6528012489083039</v>
      </c>
      <c r="P114" s="31">
        <f t="shared" si="10"/>
        <v>-4.5352299550890214E-2</v>
      </c>
    </row>
    <row r="115" spans="1:16" x14ac:dyDescent="0.2">
      <c r="A115" s="2" t="s">
        <v>194</v>
      </c>
      <c r="B115" s="2" t="s">
        <v>195</v>
      </c>
      <c r="C115" s="9">
        <v>1122.83</v>
      </c>
      <c r="D115" s="9">
        <v>1123.6600000000001</v>
      </c>
      <c r="E115" s="9">
        <v>1124.44</v>
      </c>
      <c r="F115" s="43">
        <v>1125.33</v>
      </c>
      <c r="G115" s="43">
        <f>'including parish precepts- RPI'!G115</f>
        <v>1147.4100000000001</v>
      </c>
      <c r="I115" s="23">
        <f t="shared" si="11"/>
        <v>1260.0790515021833</v>
      </c>
      <c r="J115" s="23">
        <f t="shared" si="12"/>
        <v>1207.2383193478263</v>
      </c>
      <c r="K115" s="23">
        <f t="shared" si="13"/>
        <v>1174.6823560650407</v>
      </c>
      <c r="L115" s="23">
        <f t="shared" si="14"/>
        <v>1146.7112700000002</v>
      </c>
      <c r="M115" s="23">
        <f t="shared" si="8"/>
        <v>1147.4100000000001</v>
      </c>
      <c r="O115" s="30">
        <f t="shared" si="9"/>
        <v>-112.66905150218327</v>
      </c>
      <c r="P115" s="31">
        <f t="shared" si="10"/>
        <v>-8.9414272356854618E-2</v>
      </c>
    </row>
    <row r="116" spans="1:16" x14ac:dyDescent="0.2">
      <c r="A116" s="2" t="s">
        <v>196</v>
      </c>
      <c r="B116" s="2" t="s">
        <v>197</v>
      </c>
      <c r="C116" s="9">
        <v>1168.29</v>
      </c>
      <c r="D116" s="9">
        <v>1168.29</v>
      </c>
      <c r="E116" s="9">
        <v>1168.29</v>
      </c>
      <c r="F116" s="43">
        <v>1168.29</v>
      </c>
      <c r="G116" s="43">
        <f>'including parish precepts- RPI'!G116</f>
        <v>1191.51</v>
      </c>
      <c r="I116" s="23">
        <f t="shared" si="11"/>
        <v>1311.0958516244541</v>
      </c>
      <c r="J116" s="23">
        <f t="shared" si="12"/>
        <v>1255.187918152174</v>
      </c>
      <c r="K116" s="23">
        <f t="shared" si="13"/>
        <v>1220.4916667560976</v>
      </c>
      <c r="L116" s="23">
        <f t="shared" si="14"/>
        <v>1190.4875100000002</v>
      </c>
      <c r="M116" s="23">
        <f t="shared" si="8"/>
        <v>1191.51</v>
      </c>
      <c r="O116" s="30">
        <f t="shared" si="9"/>
        <v>-119.58585162445411</v>
      </c>
      <c r="P116" s="31">
        <f t="shared" si="10"/>
        <v>-9.1210609412184979E-2</v>
      </c>
    </row>
    <row r="117" spans="1:16" x14ac:dyDescent="0.2">
      <c r="A117" s="2" t="s">
        <v>198</v>
      </c>
      <c r="B117" s="2" t="s">
        <v>199</v>
      </c>
      <c r="C117" s="9">
        <v>60.39</v>
      </c>
      <c r="D117" s="9">
        <v>60.39</v>
      </c>
      <c r="E117" s="9">
        <v>60.39</v>
      </c>
      <c r="F117" s="43">
        <v>65.34</v>
      </c>
      <c r="G117" s="43">
        <f>'including parish precepts- RPI'!G117</f>
        <v>66.599999999999994</v>
      </c>
      <c r="I117" s="23">
        <f t="shared" si="11"/>
        <v>67.771767694323145</v>
      </c>
      <c r="J117" s="23">
        <f t="shared" si="12"/>
        <v>64.881834456521744</v>
      </c>
      <c r="K117" s="23">
        <f t="shared" si="13"/>
        <v>63.088352853658542</v>
      </c>
      <c r="L117" s="23">
        <f t="shared" si="14"/>
        <v>66.581460000000007</v>
      </c>
      <c r="M117" s="23">
        <f t="shared" si="8"/>
        <v>66.599999999999994</v>
      </c>
      <c r="O117" s="30">
        <f t="shared" si="9"/>
        <v>-1.171767694323151</v>
      </c>
      <c r="P117" s="31">
        <f t="shared" si="10"/>
        <v>-1.7289908972247501E-2</v>
      </c>
    </row>
    <row r="118" spans="1:16" x14ac:dyDescent="0.2">
      <c r="A118" s="2" t="s">
        <v>820</v>
      </c>
      <c r="B118" s="2" t="s">
        <v>200</v>
      </c>
      <c r="C118" s="9">
        <v>180</v>
      </c>
      <c r="D118" s="9">
        <v>180</v>
      </c>
      <c r="E118" s="9">
        <v>180</v>
      </c>
      <c r="F118" s="43">
        <v>183.51</v>
      </c>
      <c r="G118" s="43">
        <f>'including parish precepts- RPI'!G118</f>
        <v>187.11</v>
      </c>
      <c r="I118" s="23">
        <f t="shared" si="11"/>
        <v>202.002288209607</v>
      </c>
      <c r="J118" s="23">
        <f t="shared" si="12"/>
        <v>193.38847826086959</v>
      </c>
      <c r="K118" s="23">
        <f t="shared" si="13"/>
        <v>188.04278048780489</v>
      </c>
      <c r="L118" s="23">
        <f t="shared" si="14"/>
        <v>186.99669000000003</v>
      </c>
      <c r="M118" s="23">
        <f t="shared" si="8"/>
        <v>187.11</v>
      </c>
      <c r="O118" s="30">
        <f t="shared" si="9"/>
        <v>-14.892288209606988</v>
      </c>
      <c r="P118" s="31">
        <f t="shared" si="10"/>
        <v>-7.3723363936125594E-2</v>
      </c>
    </row>
    <row r="119" spans="1:16" x14ac:dyDescent="0.2">
      <c r="A119" s="2" t="s">
        <v>201</v>
      </c>
      <c r="B119" s="2" t="s">
        <v>202</v>
      </c>
      <c r="C119" s="9">
        <v>204.52</v>
      </c>
      <c r="D119" s="9">
        <v>206.65</v>
      </c>
      <c r="E119" s="9">
        <v>214.54</v>
      </c>
      <c r="F119" s="43">
        <v>227.29</v>
      </c>
      <c r="G119" s="43">
        <f>'including parish precepts- RPI'!G119</f>
        <v>228.12</v>
      </c>
      <c r="I119" s="23">
        <f t="shared" si="11"/>
        <v>229.51948880349346</v>
      </c>
      <c r="J119" s="23">
        <f t="shared" si="12"/>
        <v>222.02071684782609</v>
      </c>
      <c r="K119" s="23">
        <f t="shared" si="13"/>
        <v>224.12610069918699</v>
      </c>
      <c r="L119" s="23">
        <f t="shared" si="14"/>
        <v>231.60851000000002</v>
      </c>
      <c r="M119" s="23">
        <f t="shared" si="8"/>
        <v>228.12</v>
      </c>
      <c r="O119" s="30">
        <f t="shared" si="9"/>
        <v>-1.3994888034934547</v>
      </c>
      <c r="P119" s="31">
        <f t="shared" si="10"/>
        <v>-6.0974726407292063E-3</v>
      </c>
    </row>
    <row r="120" spans="1:16" x14ac:dyDescent="0.2">
      <c r="A120" s="2" t="s">
        <v>203</v>
      </c>
      <c r="B120" s="2" t="s">
        <v>204</v>
      </c>
      <c r="C120" s="9">
        <v>1125.3900000000001</v>
      </c>
      <c r="D120" s="9">
        <v>1125.3900000000001</v>
      </c>
      <c r="E120" s="9">
        <v>1125.3800000000001</v>
      </c>
      <c r="F120" s="43">
        <v>1125.3699999999999</v>
      </c>
      <c r="G120" s="43">
        <f>'including parish precepts- RPI'!G120</f>
        <v>1125.3599999999999</v>
      </c>
      <c r="I120" s="23">
        <f t="shared" si="11"/>
        <v>1262.9519729344979</v>
      </c>
      <c r="J120" s="23">
        <f t="shared" si="12"/>
        <v>1209.0969975000003</v>
      </c>
      <c r="K120" s="23">
        <f t="shared" si="13"/>
        <v>1175.6643572520327</v>
      </c>
      <c r="L120" s="23">
        <f t="shared" si="14"/>
        <v>1146.7520300000001</v>
      </c>
      <c r="M120" s="23">
        <f t="shared" si="8"/>
        <v>1125.3599999999999</v>
      </c>
      <c r="O120" s="30">
        <f t="shared" si="9"/>
        <v>-137.59197293449802</v>
      </c>
      <c r="P120" s="31">
        <f t="shared" si="10"/>
        <v>-0.10894473889992816</v>
      </c>
    </row>
    <row r="121" spans="1:16" x14ac:dyDescent="0.2">
      <c r="A121" s="2" t="s">
        <v>205</v>
      </c>
      <c r="B121" s="2" t="s">
        <v>206</v>
      </c>
      <c r="C121" s="9">
        <v>87.84</v>
      </c>
      <c r="D121" s="9">
        <v>87.84</v>
      </c>
      <c r="E121" s="9">
        <v>90.45</v>
      </c>
      <c r="F121" s="43">
        <v>90.45</v>
      </c>
      <c r="G121" s="43">
        <f>'including parish precepts- RPI'!G121</f>
        <v>92.16</v>
      </c>
      <c r="I121" s="23">
        <f t="shared" si="11"/>
        <v>98.577116646288218</v>
      </c>
      <c r="J121" s="23">
        <f t="shared" si="12"/>
        <v>94.373577391304352</v>
      </c>
      <c r="K121" s="23">
        <f t="shared" si="13"/>
        <v>94.491497195121966</v>
      </c>
      <c r="L121" s="23">
        <f t="shared" si="14"/>
        <v>92.16855000000001</v>
      </c>
      <c r="M121" s="23">
        <f t="shared" si="8"/>
        <v>92.16</v>
      </c>
      <c r="O121" s="30">
        <f t="shared" si="9"/>
        <v>-6.4171166462882212</v>
      </c>
      <c r="P121" s="31">
        <f t="shared" si="10"/>
        <v>-6.5097426914138182E-2</v>
      </c>
    </row>
    <row r="122" spans="1:16" x14ac:dyDescent="0.2">
      <c r="A122" s="2" t="s">
        <v>821</v>
      </c>
      <c r="B122" s="2" t="s">
        <v>207</v>
      </c>
      <c r="C122" s="9">
        <v>153.41</v>
      </c>
      <c r="D122" s="9">
        <v>153.41</v>
      </c>
      <c r="E122" s="9">
        <v>153.41</v>
      </c>
      <c r="F122" s="43">
        <v>156.47</v>
      </c>
      <c r="G122" s="43">
        <f>'including parish precepts- RPI'!G122</f>
        <v>159.57</v>
      </c>
      <c r="I122" s="23">
        <f t="shared" si="11"/>
        <v>172.16206130131005</v>
      </c>
      <c r="J122" s="23">
        <f t="shared" si="12"/>
        <v>164.82070250000001</v>
      </c>
      <c r="K122" s="23">
        <f t="shared" si="13"/>
        <v>160.2646830813008</v>
      </c>
      <c r="L122" s="23">
        <f t="shared" si="14"/>
        <v>159.44293000000002</v>
      </c>
      <c r="M122" s="23">
        <f t="shared" si="8"/>
        <v>159.57</v>
      </c>
      <c r="O122" s="30">
        <f t="shared" si="9"/>
        <v>-12.592061301310054</v>
      </c>
      <c r="P122" s="31">
        <f t="shared" si="10"/>
        <v>-7.3140744285536949E-2</v>
      </c>
    </row>
    <row r="123" spans="1:16" x14ac:dyDescent="0.2">
      <c r="A123" s="4" t="s">
        <v>208</v>
      </c>
      <c r="B123" s="4" t="s">
        <v>209</v>
      </c>
      <c r="C123" s="9">
        <v>1360.56</v>
      </c>
      <c r="D123" s="9">
        <v>1361.04</v>
      </c>
      <c r="E123" s="9">
        <v>1361.75</v>
      </c>
      <c r="F123" s="43">
        <v>1360.72</v>
      </c>
      <c r="G123" s="43">
        <f>'including parish precepts- RPI'!G123</f>
        <v>1389.37</v>
      </c>
      <c r="I123" s="23">
        <f t="shared" si="11"/>
        <v>1526.8679624803494</v>
      </c>
      <c r="J123" s="23">
        <f t="shared" si="12"/>
        <v>1462.2747469565218</v>
      </c>
      <c r="K123" s="23">
        <f t="shared" si="13"/>
        <v>1422.5958684959351</v>
      </c>
      <c r="L123" s="23">
        <f t="shared" si="14"/>
        <v>1386.5736800000002</v>
      </c>
      <c r="M123" s="23">
        <f t="shared" si="8"/>
        <v>1389.37</v>
      </c>
      <c r="O123" s="30">
        <f t="shared" si="9"/>
        <v>-137.49796248034954</v>
      </c>
      <c r="P123" s="31">
        <f t="shared" si="10"/>
        <v>-9.0052293884658102E-2</v>
      </c>
    </row>
    <row r="124" spans="1:16" x14ac:dyDescent="0.2">
      <c r="A124" s="2" t="s">
        <v>210</v>
      </c>
      <c r="B124" s="2" t="s">
        <v>211</v>
      </c>
      <c r="C124" s="9">
        <v>1059.93</v>
      </c>
      <c r="D124" s="9">
        <v>1059.93</v>
      </c>
      <c r="E124" s="9">
        <v>1059.93</v>
      </c>
      <c r="F124" s="43">
        <v>1059.93</v>
      </c>
      <c r="G124" s="43">
        <f>'including parish precepts- RPI'!G124</f>
        <v>1059.93</v>
      </c>
      <c r="I124" s="23">
        <f t="shared" si="11"/>
        <v>1189.4904741222708</v>
      </c>
      <c r="J124" s="23">
        <f t="shared" si="12"/>
        <v>1138.7680542391306</v>
      </c>
      <c r="K124" s="23">
        <f t="shared" si="13"/>
        <v>1107.2899129024393</v>
      </c>
      <c r="L124" s="23">
        <f t="shared" si="14"/>
        <v>1080.0686700000001</v>
      </c>
      <c r="M124" s="23">
        <f t="shared" si="8"/>
        <v>1059.93</v>
      </c>
      <c r="O124" s="30">
        <f t="shared" si="9"/>
        <v>-129.56047412227076</v>
      </c>
      <c r="P124" s="31">
        <f t="shared" si="10"/>
        <v>-0.10892098502753786</v>
      </c>
    </row>
    <row r="125" spans="1:16" x14ac:dyDescent="0.2">
      <c r="A125" s="2" t="s">
        <v>212</v>
      </c>
      <c r="B125" s="2" t="s">
        <v>213</v>
      </c>
      <c r="C125" s="9">
        <v>185.59</v>
      </c>
      <c r="D125" s="9">
        <v>188.28</v>
      </c>
      <c r="E125" s="9">
        <v>191.27</v>
      </c>
      <c r="F125" s="43">
        <v>199.32</v>
      </c>
      <c r="G125" s="43">
        <f>'including parish precepts- RPI'!G125</f>
        <v>200.03</v>
      </c>
      <c r="I125" s="23">
        <f t="shared" si="11"/>
        <v>208.27558149344981</v>
      </c>
      <c r="J125" s="23">
        <f t="shared" si="12"/>
        <v>202.28434826086959</v>
      </c>
      <c r="K125" s="23">
        <f t="shared" si="13"/>
        <v>199.81634791056914</v>
      </c>
      <c r="L125" s="23">
        <f t="shared" si="14"/>
        <v>203.10708000000002</v>
      </c>
      <c r="M125" s="23">
        <f t="shared" si="8"/>
        <v>200.03</v>
      </c>
      <c r="O125" s="30">
        <f t="shared" si="9"/>
        <v>-8.2455814934498051</v>
      </c>
      <c r="P125" s="31">
        <f t="shared" si="10"/>
        <v>-3.9589765801273859E-2</v>
      </c>
    </row>
    <row r="126" spans="1:16" x14ac:dyDescent="0.2">
      <c r="A126" s="2" t="s">
        <v>214</v>
      </c>
      <c r="B126" s="2" t="s">
        <v>215</v>
      </c>
      <c r="C126" s="9">
        <v>153.88</v>
      </c>
      <c r="D126" s="9">
        <v>155.77000000000001</v>
      </c>
      <c r="E126" s="9">
        <v>157.16999999999999</v>
      </c>
      <c r="F126" s="43">
        <v>158.88999999999999</v>
      </c>
      <c r="G126" s="43">
        <f>'including parish precepts- RPI'!G126</f>
        <v>160.68</v>
      </c>
      <c r="I126" s="23">
        <f t="shared" si="11"/>
        <v>172.689511720524</v>
      </c>
      <c r="J126" s="23">
        <f t="shared" si="12"/>
        <v>167.356240326087</v>
      </c>
      <c r="K126" s="23">
        <f t="shared" si="13"/>
        <v>164.19268782926829</v>
      </c>
      <c r="L126" s="23">
        <f t="shared" si="14"/>
        <v>161.90891000000002</v>
      </c>
      <c r="M126" s="23">
        <f t="shared" si="8"/>
        <v>160.68</v>
      </c>
      <c r="O126" s="30">
        <f t="shared" si="9"/>
        <v>-12.009511720523989</v>
      </c>
      <c r="P126" s="31">
        <f t="shared" si="10"/>
        <v>-6.9543955512248221E-2</v>
      </c>
    </row>
    <row r="127" spans="1:16" x14ac:dyDescent="0.2">
      <c r="A127" s="2" t="s">
        <v>216</v>
      </c>
      <c r="B127" s="2" t="s">
        <v>217</v>
      </c>
      <c r="C127" s="9">
        <v>228.87</v>
      </c>
      <c r="D127" s="9">
        <v>229.82</v>
      </c>
      <c r="E127" s="9">
        <v>230.21</v>
      </c>
      <c r="F127" s="43">
        <v>235.36</v>
      </c>
      <c r="G127" s="43">
        <f>'including parish precepts- RPI'!G127</f>
        <v>242.58</v>
      </c>
      <c r="I127" s="23">
        <f t="shared" si="11"/>
        <v>256.84590945851534</v>
      </c>
      <c r="J127" s="23">
        <f t="shared" si="12"/>
        <v>246.91411152173916</v>
      </c>
      <c r="K127" s="23">
        <f t="shared" si="13"/>
        <v>240.49626942276424</v>
      </c>
      <c r="L127" s="23">
        <f t="shared" si="14"/>
        <v>239.83184000000003</v>
      </c>
      <c r="M127" s="23">
        <f t="shared" si="8"/>
        <v>242.58</v>
      </c>
      <c r="O127" s="30">
        <f t="shared" si="9"/>
        <v>-14.265909458515324</v>
      </c>
      <c r="P127" s="31">
        <f t="shared" si="10"/>
        <v>-5.5542677275222455E-2</v>
      </c>
    </row>
    <row r="128" spans="1:16" x14ac:dyDescent="0.2">
      <c r="A128" s="2" t="s">
        <v>218</v>
      </c>
      <c r="B128" s="2" t="s">
        <v>219</v>
      </c>
      <c r="C128" s="9">
        <v>186.11</v>
      </c>
      <c r="D128" s="9">
        <v>187.15</v>
      </c>
      <c r="E128" s="9">
        <v>193.89</v>
      </c>
      <c r="F128" s="43">
        <v>199.81</v>
      </c>
      <c r="G128" s="43">
        <f>'including parish precepts- RPI'!G128</f>
        <v>202.08</v>
      </c>
      <c r="I128" s="23">
        <f t="shared" si="11"/>
        <v>208.85914365938868</v>
      </c>
      <c r="J128" s="23">
        <f t="shared" si="12"/>
        <v>201.07029836956522</v>
      </c>
      <c r="K128" s="23">
        <f t="shared" si="13"/>
        <v>202.55341504878047</v>
      </c>
      <c r="L128" s="23">
        <f t="shared" si="14"/>
        <v>203.60639</v>
      </c>
      <c r="M128" s="23">
        <f t="shared" si="8"/>
        <v>202.08</v>
      </c>
      <c r="O128" s="30">
        <f t="shared" si="9"/>
        <v>-6.7791436593886658</v>
      </c>
      <c r="P128" s="31">
        <f t="shared" si="10"/>
        <v>-3.2457969235209626E-2</v>
      </c>
    </row>
    <row r="129" spans="1:16" x14ac:dyDescent="0.2">
      <c r="A129" s="2" t="s">
        <v>220</v>
      </c>
      <c r="B129" s="2" t="s">
        <v>221</v>
      </c>
      <c r="C129" s="9">
        <v>219.94</v>
      </c>
      <c r="D129" s="9">
        <v>219.79</v>
      </c>
      <c r="E129" s="9">
        <v>219.52</v>
      </c>
      <c r="F129" s="43">
        <v>219.46</v>
      </c>
      <c r="G129" s="43">
        <f>'including parish precepts- RPI'!G129</f>
        <v>220.49</v>
      </c>
      <c r="I129" s="23">
        <f t="shared" si="11"/>
        <v>246.8243514934498</v>
      </c>
      <c r="J129" s="23">
        <f t="shared" si="12"/>
        <v>236.13807576086958</v>
      </c>
      <c r="K129" s="23">
        <f t="shared" si="13"/>
        <v>229.32861762601627</v>
      </c>
      <c r="L129" s="23">
        <f t="shared" si="14"/>
        <v>223.62974000000003</v>
      </c>
      <c r="M129" s="23">
        <f t="shared" si="8"/>
        <v>220.49</v>
      </c>
      <c r="O129" s="30">
        <f t="shared" si="9"/>
        <v>-26.334351493449788</v>
      </c>
      <c r="P129" s="31">
        <f t="shared" si="10"/>
        <v>-0.10669267977049114</v>
      </c>
    </row>
    <row r="130" spans="1:16" x14ac:dyDescent="0.2">
      <c r="A130" s="2" t="s">
        <v>222</v>
      </c>
      <c r="B130" s="2" t="s">
        <v>223</v>
      </c>
      <c r="C130" s="9">
        <v>142.58000000000001</v>
      </c>
      <c r="D130" s="9">
        <v>142.96</v>
      </c>
      <c r="E130" s="9">
        <v>144.08000000000001</v>
      </c>
      <c r="F130" s="43">
        <v>150.79</v>
      </c>
      <c r="G130" s="43">
        <f>'including parish precepts- RPI'!G130</f>
        <v>155.41</v>
      </c>
      <c r="I130" s="23">
        <f t="shared" si="11"/>
        <v>160.0082569606987</v>
      </c>
      <c r="J130" s="23">
        <f t="shared" si="12"/>
        <v>153.59342695652177</v>
      </c>
      <c r="K130" s="23">
        <f t="shared" si="13"/>
        <v>150.51779895934962</v>
      </c>
      <c r="L130" s="23">
        <f t="shared" si="14"/>
        <v>153.65501</v>
      </c>
      <c r="M130" s="23">
        <f t="shared" si="8"/>
        <v>155.41</v>
      </c>
      <c r="O130" s="30">
        <f t="shared" si="9"/>
        <v>-4.5982569606987056</v>
      </c>
      <c r="P130" s="31">
        <f t="shared" si="10"/>
        <v>-2.8737622970470403E-2</v>
      </c>
    </row>
    <row r="131" spans="1:16" x14ac:dyDescent="0.2">
      <c r="A131" s="2" t="s">
        <v>224</v>
      </c>
      <c r="B131" s="2" t="s">
        <v>225</v>
      </c>
      <c r="C131" s="9">
        <v>188.09</v>
      </c>
      <c r="D131" s="9">
        <v>189.54</v>
      </c>
      <c r="E131" s="9">
        <v>196.26</v>
      </c>
      <c r="F131" s="43">
        <v>206.31</v>
      </c>
      <c r="G131" s="43">
        <f>'including parish precepts- RPI'!G131</f>
        <v>210.62</v>
      </c>
      <c r="I131" s="23">
        <f t="shared" si="11"/>
        <v>211.08116882969435</v>
      </c>
      <c r="J131" s="23">
        <f t="shared" si="12"/>
        <v>203.63806760869565</v>
      </c>
      <c r="K131" s="23">
        <f t="shared" si="13"/>
        <v>205.02931165853659</v>
      </c>
      <c r="L131" s="23">
        <f t="shared" si="14"/>
        <v>210.22989000000001</v>
      </c>
      <c r="M131" s="23">
        <f t="shared" si="8"/>
        <v>210.62</v>
      </c>
      <c r="O131" s="30">
        <f t="shared" si="9"/>
        <v>-0.46116882969434414</v>
      </c>
      <c r="P131" s="31">
        <f t="shared" si="10"/>
        <v>-2.1847938034985342E-3</v>
      </c>
    </row>
    <row r="132" spans="1:16" x14ac:dyDescent="0.2">
      <c r="A132" s="2" t="s">
        <v>226</v>
      </c>
      <c r="B132" s="2" t="s">
        <v>227</v>
      </c>
      <c r="C132" s="9">
        <v>1255.52</v>
      </c>
      <c r="D132" s="9">
        <v>1256</v>
      </c>
      <c r="E132" s="9">
        <v>1257.06</v>
      </c>
      <c r="F132" s="43">
        <v>1258.7</v>
      </c>
      <c r="G132" s="43">
        <f>'including parish precepts- RPI'!G132</f>
        <v>1259.3800000000001</v>
      </c>
      <c r="I132" s="23">
        <f t="shared" si="11"/>
        <v>1408.9884049606987</v>
      </c>
      <c r="J132" s="23">
        <f t="shared" si="12"/>
        <v>1349.4218260869566</v>
      </c>
      <c r="K132" s="23">
        <f t="shared" si="13"/>
        <v>1313.2280979999998</v>
      </c>
      <c r="L132" s="23">
        <f t="shared" si="14"/>
        <v>1282.6153000000002</v>
      </c>
      <c r="M132" s="23">
        <f t="shared" si="8"/>
        <v>1259.3800000000001</v>
      </c>
      <c r="O132" s="30">
        <f t="shared" si="9"/>
        <v>-149.60840496069864</v>
      </c>
      <c r="P132" s="31">
        <f t="shared" si="10"/>
        <v>-0.1061814309003286</v>
      </c>
    </row>
    <row r="133" spans="1:16" x14ac:dyDescent="0.2">
      <c r="A133" s="2" t="s">
        <v>228</v>
      </c>
      <c r="B133" s="2" t="s">
        <v>229</v>
      </c>
      <c r="C133" s="9">
        <v>217.18</v>
      </c>
      <c r="D133" s="9">
        <v>210.51</v>
      </c>
      <c r="E133" s="9">
        <v>213.97</v>
      </c>
      <c r="F133" s="43">
        <v>213.37</v>
      </c>
      <c r="G133" s="43">
        <f>'including parish precepts- RPI'!G133</f>
        <v>210.76</v>
      </c>
      <c r="I133" s="23">
        <f t="shared" si="11"/>
        <v>243.72698307423582</v>
      </c>
      <c r="J133" s="23">
        <f t="shared" si="12"/>
        <v>226.16782532608698</v>
      </c>
      <c r="K133" s="23">
        <f t="shared" si="13"/>
        <v>223.53063189430895</v>
      </c>
      <c r="L133" s="23">
        <f t="shared" si="14"/>
        <v>217.42403000000002</v>
      </c>
      <c r="M133" s="23">
        <f t="shared" si="8"/>
        <v>210.76</v>
      </c>
      <c r="O133" s="30">
        <f t="shared" si="9"/>
        <v>-32.966983074235827</v>
      </c>
      <c r="P133" s="31">
        <f t="shared" si="10"/>
        <v>-0.13526193390000871</v>
      </c>
    </row>
    <row r="134" spans="1:16" x14ac:dyDescent="0.2">
      <c r="A134" s="2" t="s">
        <v>230</v>
      </c>
      <c r="B134" s="2" t="s">
        <v>231</v>
      </c>
      <c r="C134" s="9">
        <v>1158.3</v>
      </c>
      <c r="D134" s="9">
        <v>1158.3</v>
      </c>
      <c r="E134" s="9">
        <v>1158.3</v>
      </c>
      <c r="F134" s="43">
        <v>1158.3</v>
      </c>
      <c r="G134" s="43">
        <f>'including parish precepts- RPI'!G134</f>
        <v>1180.8900000000001</v>
      </c>
      <c r="I134" s="23">
        <f t="shared" si="11"/>
        <v>1299.884724628821</v>
      </c>
      <c r="J134" s="23">
        <f t="shared" si="12"/>
        <v>1244.4548576086959</v>
      </c>
      <c r="K134" s="23">
        <f t="shared" si="13"/>
        <v>1210.0552924390245</v>
      </c>
      <c r="L134" s="23">
        <f t="shared" si="14"/>
        <v>1180.3077000000001</v>
      </c>
      <c r="M134" s="23">
        <f t="shared" si="8"/>
        <v>1180.8900000000001</v>
      </c>
      <c r="O134" s="30">
        <f t="shared" si="9"/>
        <v>-118.9947246288209</v>
      </c>
      <c r="P134" s="31">
        <f t="shared" si="10"/>
        <v>-9.1542520943770272E-2</v>
      </c>
    </row>
    <row r="135" spans="1:16" x14ac:dyDescent="0.2">
      <c r="A135" s="2" t="s">
        <v>232</v>
      </c>
      <c r="B135" s="2" t="s">
        <v>233</v>
      </c>
      <c r="C135" s="9">
        <v>81.86</v>
      </c>
      <c r="D135" s="9">
        <v>81.86</v>
      </c>
      <c r="E135" s="9">
        <v>81.86</v>
      </c>
      <c r="F135" s="43">
        <v>81.86</v>
      </c>
      <c r="G135" s="43">
        <f>'including parish precepts- RPI'!G135</f>
        <v>83.45</v>
      </c>
      <c r="I135" s="23">
        <f t="shared" si="11"/>
        <v>91.866151737991274</v>
      </c>
      <c r="J135" s="23">
        <f t="shared" si="12"/>
        <v>87.948782391304348</v>
      </c>
      <c r="K135" s="23">
        <f t="shared" si="13"/>
        <v>85.517677837398381</v>
      </c>
      <c r="L135" s="23">
        <f t="shared" si="14"/>
        <v>83.41534</v>
      </c>
      <c r="M135" s="23">
        <f t="shared" si="8"/>
        <v>83.45</v>
      </c>
      <c r="O135" s="30">
        <f t="shared" si="9"/>
        <v>-8.4161517379912709</v>
      </c>
      <c r="P135" s="31">
        <f t="shared" si="10"/>
        <v>-9.1613195706670369E-2</v>
      </c>
    </row>
    <row r="136" spans="1:16" x14ac:dyDescent="0.2">
      <c r="A136" s="2" t="s">
        <v>234</v>
      </c>
      <c r="B136" s="2" t="s">
        <v>235</v>
      </c>
      <c r="C136" s="9">
        <v>224.19</v>
      </c>
      <c r="D136" s="9">
        <v>224.19</v>
      </c>
      <c r="E136" s="9">
        <v>224.19</v>
      </c>
      <c r="F136" s="43">
        <v>224.19</v>
      </c>
      <c r="G136" s="43">
        <f>'including parish precepts- RPI'!G136</f>
        <v>224.19</v>
      </c>
      <c r="I136" s="23">
        <f t="shared" si="11"/>
        <v>251.59384996506552</v>
      </c>
      <c r="J136" s="23">
        <f t="shared" si="12"/>
        <v>240.86534967391304</v>
      </c>
      <c r="K136" s="23">
        <f t="shared" si="13"/>
        <v>234.20728309756097</v>
      </c>
      <c r="L136" s="23">
        <f t="shared" si="14"/>
        <v>228.44961000000001</v>
      </c>
      <c r="M136" s="23">
        <f t="shared" si="8"/>
        <v>224.19</v>
      </c>
      <c r="O136" s="30">
        <f t="shared" si="9"/>
        <v>-27.403849965065518</v>
      </c>
      <c r="P136" s="31">
        <f t="shared" si="10"/>
        <v>-0.1089209850275379</v>
      </c>
    </row>
    <row r="137" spans="1:16" x14ac:dyDescent="0.2">
      <c r="A137" s="2" t="s">
        <v>236</v>
      </c>
      <c r="B137" s="2" t="s">
        <v>237</v>
      </c>
      <c r="C137" s="9">
        <v>188.34</v>
      </c>
      <c r="D137" s="9">
        <v>188.3</v>
      </c>
      <c r="E137" s="9">
        <v>188.11</v>
      </c>
      <c r="F137" s="43">
        <v>188.42</v>
      </c>
      <c r="G137" s="43">
        <f>'including parish precepts- RPI'!G137</f>
        <v>188.75</v>
      </c>
      <c r="I137" s="23">
        <f t="shared" si="11"/>
        <v>211.36172756331879</v>
      </c>
      <c r="J137" s="23">
        <f t="shared" si="12"/>
        <v>202.30583586956524</v>
      </c>
      <c r="K137" s="23">
        <f t="shared" si="13"/>
        <v>196.51515243089435</v>
      </c>
      <c r="L137" s="23">
        <f t="shared" si="14"/>
        <v>191.99997999999999</v>
      </c>
      <c r="M137" s="23">
        <f t="shared" si="8"/>
        <v>188.75</v>
      </c>
      <c r="O137" s="30">
        <f t="shared" si="9"/>
        <v>-22.611727563318794</v>
      </c>
      <c r="P137" s="31">
        <f t="shared" si="10"/>
        <v>-0.10698118256317182</v>
      </c>
    </row>
    <row r="138" spans="1:16" x14ac:dyDescent="0.2">
      <c r="A138" s="2" t="s">
        <v>238</v>
      </c>
      <c r="B138" s="2" t="s">
        <v>239</v>
      </c>
      <c r="C138" s="9">
        <v>194.73</v>
      </c>
      <c r="D138" s="9">
        <v>195.88</v>
      </c>
      <c r="E138" s="9">
        <v>196.96</v>
      </c>
      <c r="F138" s="43">
        <v>201.8</v>
      </c>
      <c r="G138" s="43">
        <f>'including parish precepts- RPI'!G138</f>
        <v>206.07</v>
      </c>
      <c r="I138" s="23">
        <f t="shared" si="11"/>
        <v>218.53280879475983</v>
      </c>
      <c r="J138" s="23">
        <f t="shared" si="12"/>
        <v>210.44963956521741</v>
      </c>
      <c r="K138" s="23">
        <f t="shared" si="13"/>
        <v>205.7605891382114</v>
      </c>
      <c r="L138" s="23">
        <f t="shared" si="14"/>
        <v>205.63420000000005</v>
      </c>
      <c r="M138" s="23">
        <f t="shared" si="8"/>
        <v>206.07</v>
      </c>
      <c r="O138" s="30">
        <f t="shared" si="9"/>
        <v>-12.462808794759837</v>
      </c>
      <c r="P138" s="31">
        <f t="shared" si="10"/>
        <v>-5.70294632805666E-2</v>
      </c>
    </row>
    <row r="139" spans="1:16" x14ac:dyDescent="0.2">
      <c r="A139" s="2" t="s">
        <v>240</v>
      </c>
      <c r="B139" s="2" t="s">
        <v>241</v>
      </c>
      <c r="C139" s="9">
        <v>199.97</v>
      </c>
      <c r="D139" s="9">
        <v>199.96</v>
      </c>
      <c r="E139" s="9">
        <v>199.94</v>
      </c>
      <c r="F139" s="43">
        <v>203.84</v>
      </c>
      <c r="G139" s="43">
        <f>'including parish precepts- RPI'!G139</f>
        <v>203.84</v>
      </c>
      <c r="I139" s="23">
        <f t="shared" si="11"/>
        <v>224.4133198515284</v>
      </c>
      <c r="J139" s="23">
        <f t="shared" si="12"/>
        <v>214.83311173913046</v>
      </c>
      <c r="K139" s="23">
        <f t="shared" si="13"/>
        <v>208.87374183739837</v>
      </c>
      <c r="L139" s="23">
        <f t="shared" si="14"/>
        <v>207.71296000000004</v>
      </c>
      <c r="M139" s="23">
        <f t="shared" si="8"/>
        <v>203.84</v>
      </c>
      <c r="O139" s="30">
        <f t="shared" si="9"/>
        <v>-20.573319851528396</v>
      </c>
      <c r="P139" s="31">
        <f t="shared" si="10"/>
        <v>-9.1676019342968068E-2</v>
      </c>
    </row>
    <row r="140" spans="1:16" x14ac:dyDescent="0.2">
      <c r="A140" s="2" t="s">
        <v>242</v>
      </c>
      <c r="B140" s="2" t="s">
        <v>243</v>
      </c>
      <c r="C140" s="9">
        <v>1100.3399999999999</v>
      </c>
      <c r="D140" s="9">
        <v>1100.3399999999999</v>
      </c>
      <c r="E140" s="9">
        <v>1100.3399999999999</v>
      </c>
      <c r="F140" s="43">
        <v>1100.3399999999999</v>
      </c>
      <c r="G140" s="43">
        <f>'including parish precepts- RPI'!G140</f>
        <v>1100.3399999999999</v>
      </c>
      <c r="I140" s="23">
        <f t="shared" si="11"/>
        <v>1234.8399878253276</v>
      </c>
      <c r="J140" s="23">
        <f t="shared" si="12"/>
        <v>1182.1837676086957</v>
      </c>
      <c r="K140" s="23">
        <f t="shared" si="13"/>
        <v>1149.5055171219512</v>
      </c>
      <c r="L140" s="23">
        <f t="shared" si="14"/>
        <v>1121.2464600000001</v>
      </c>
      <c r="M140" s="23">
        <f t="shared" si="8"/>
        <v>1100.3399999999999</v>
      </c>
      <c r="O140" s="30">
        <f t="shared" si="9"/>
        <v>-134.49998782532771</v>
      </c>
      <c r="P140" s="31">
        <f t="shared" si="10"/>
        <v>-0.108920985027538</v>
      </c>
    </row>
    <row r="141" spans="1:16" x14ac:dyDescent="0.2">
      <c r="A141" s="2" t="s">
        <v>244</v>
      </c>
      <c r="B141" s="2" t="s">
        <v>245</v>
      </c>
      <c r="C141" s="9">
        <v>205.2</v>
      </c>
      <c r="D141" s="9">
        <v>205.66</v>
      </c>
      <c r="E141" s="9">
        <v>206.45</v>
      </c>
      <c r="F141" s="43">
        <v>208.36</v>
      </c>
      <c r="G141" s="43">
        <f>'including parish precepts- RPI'!G141</f>
        <v>209.49</v>
      </c>
      <c r="I141" s="23">
        <f t="shared" si="11"/>
        <v>230.28260855895198</v>
      </c>
      <c r="J141" s="23">
        <f t="shared" si="12"/>
        <v>220.95708021739131</v>
      </c>
      <c r="K141" s="23">
        <f t="shared" si="13"/>
        <v>215.674622398374</v>
      </c>
      <c r="L141" s="23">
        <f t="shared" si="14"/>
        <v>212.31884000000005</v>
      </c>
      <c r="M141" s="23">
        <f t="shared" si="8"/>
        <v>209.49</v>
      </c>
      <c r="O141" s="30">
        <f t="shared" si="9"/>
        <v>-20.792608558951969</v>
      </c>
      <c r="P141" s="31">
        <f t="shared" si="10"/>
        <v>-9.0291701527382584E-2</v>
      </c>
    </row>
    <row r="142" spans="1:16" x14ac:dyDescent="0.2">
      <c r="A142" s="2" t="s">
        <v>246</v>
      </c>
      <c r="B142" s="2" t="s">
        <v>247</v>
      </c>
      <c r="C142" s="9">
        <v>163.05000000000001</v>
      </c>
      <c r="D142" s="9">
        <v>163.05000000000001</v>
      </c>
      <c r="E142" s="9">
        <v>167.13</v>
      </c>
      <c r="F142" s="43">
        <v>170.46</v>
      </c>
      <c r="G142" s="43">
        <f>'including parish precepts- RPI'!G142</f>
        <v>173.7</v>
      </c>
      <c r="I142" s="23">
        <f t="shared" si="11"/>
        <v>182.98040606986902</v>
      </c>
      <c r="J142" s="23">
        <f t="shared" si="12"/>
        <v>175.17772989130438</v>
      </c>
      <c r="K142" s="23">
        <f t="shared" si="13"/>
        <v>174.59772168292685</v>
      </c>
      <c r="L142" s="23">
        <f t="shared" si="14"/>
        <v>173.69874000000002</v>
      </c>
      <c r="M142" s="23">
        <f t="shared" si="8"/>
        <v>173.7</v>
      </c>
      <c r="O142" s="30">
        <f t="shared" si="9"/>
        <v>-9.2804060698690307</v>
      </c>
      <c r="P142" s="31">
        <f t="shared" si="10"/>
        <v>-5.0718031887662399E-2</v>
      </c>
    </row>
    <row r="143" spans="1:16" x14ac:dyDescent="0.2">
      <c r="A143" s="2" t="s">
        <v>248</v>
      </c>
      <c r="B143" s="2" t="s">
        <v>249</v>
      </c>
      <c r="C143" s="9">
        <v>171.54</v>
      </c>
      <c r="D143" s="9">
        <v>171.55</v>
      </c>
      <c r="E143" s="9">
        <v>172.16</v>
      </c>
      <c r="F143" s="43">
        <v>173.26</v>
      </c>
      <c r="G143" s="43">
        <f>'including parish precepts- RPI'!G143</f>
        <v>173.46</v>
      </c>
      <c r="I143" s="23">
        <f t="shared" si="11"/>
        <v>192.50818066375547</v>
      </c>
      <c r="J143" s="23">
        <f t="shared" si="12"/>
        <v>184.30996358695654</v>
      </c>
      <c r="K143" s="23">
        <f t="shared" si="13"/>
        <v>179.85247271544716</v>
      </c>
      <c r="L143" s="23">
        <f t="shared" si="14"/>
        <v>176.55194</v>
      </c>
      <c r="M143" s="23">
        <f t="shared" si="8"/>
        <v>173.46</v>
      </c>
      <c r="O143" s="30">
        <f t="shared" si="9"/>
        <v>-19.04818066375546</v>
      </c>
      <c r="P143" s="31">
        <f t="shared" si="10"/>
        <v>-9.894738290122837E-2</v>
      </c>
    </row>
    <row r="144" spans="1:16" x14ac:dyDescent="0.2">
      <c r="A144" s="2" t="s">
        <v>250</v>
      </c>
      <c r="B144" s="2" t="s">
        <v>251</v>
      </c>
      <c r="C144" s="9">
        <v>1086.75</v>
      </c>
      <c r="D144" s="9">
        <v>1086.75</v>
      </c>
      <c r="E144" s="9">
        <v>1086.75</v>
      </c>
      <c r="F144" s="43">
        <v>1086.75</v>
      </c>
      <c r="G144" s="43">
        <f>'including parish precepts- RPI'!G144</f>
        <v>1086.75</v>
      </c>
      <c r="I144" s="23">
        <f t="shared" si="11"/>
        <v>1219.5888150655021</v>
      </c>
      <c r="J144" s="23">
        <f t="shared" si="12"/>
        <v>1167.5829375000001</v>
      </c>
      <c r="K144" s="23">
        <f t="shared" si="13"/>
        <v>1135.3082871951219</v>
      </c>
      <c r="L144" s="23">
        <f t="shared" si="14"/>
        <v>1107.39825</v>
      </c>
      <c r="M144" s="23">
        <f t="shared" si="8"/>
        <v>1086.75</v>
      </c>
      <c r="O144" s="30">
        <f t="shared" si="9"/>
        <v>-132.8388150655021</v>
      </c>
      <c r="P144" s="31">
        <f t="shared" si="10"/>
        <v>-0.10892098502753779</v>
      </c>
    </row>
    <row r="145" spans="1:16" x14ac:dyDescent="0.2">
      <c r="A145" s="2" t="s">
        <v>252</v>
      </c>
      <c r="B145" s="2" t="s">
        <v>253</v>
      </c>
      <c r="C145" s="9">
        <v>66.42</v>
      </c>
      <c r="D145" s="9">
        <v>66.42</v>
      </c>
      <c r="E145" s="9">
        <v>66.42</v>
      </c>
      <c r="F145" s="43">
        <v>66.42</v>
      </c>
      <c r="G145" s="43">
        <f>'including parish precepts- RPI'!G145</f>
        <v>66.42</v>
      </c>
      <c r="I145" s="23">
        <f t="shared" si="11"/>
        <v>74.538844349344984</v>
      </c>
      <c r="J145" s="23">
        <f t="shared" si="12"/>
        <v>71.360348478260875</v>
      </c>
      <c r="K145" s="23">
        <f t="shared" si="13"/>
        <v>69.387786000000006</v>
      </c>
      <c r="L145" s="23">
        <f t="shared" si="14"/>
        <v>67.68198000000001</v>
      </c>
      <c r="M145" s="23">
        <f t="shared" ref="M145:M208" si="15">G145*$M$6/M$6</f>
        <v>66.42</v>
      </c>
      <c r="O145" s="30">
        <f t="shared" ref="O145:O208" si="16">M145-I145</f>
        <v>-8.1188443493449824</v>
      </c>
      <c r="P145" s="31">
        <f t="shared" ref="P145:P208" si="17">O145/I145</f>
        <v>-0.10892098502753789</v>
      </c>
    </row>
    <row r="146" spans="1:16" x14ac:dyDescent="0.2">
      <c r="A146" s="2" t="s">
        <v>822</v>
      </c>
      <c r="B146" s="2" t="s">
        <v>254</v>
      </c>
      <c r="C146" s="9">
        <v>132.12</v>
      </c>
      <c r="D146" s="9">
        <v>132.12</v>
      </c>
      <c r="E146" s="9">
        <v>136.71</v>
      </c>
      <c r="F146" s="43">
        <v>141.47999999999999</v>
      </c>
      <c r="G146" s="43">
        <f>'including parish precepts- RPI'!G146</f>
        <v>144.27000000000001</v>
      </c>
      <c r="I146" s="23">
        <f t="shared" si="11"/>
        <v>148.26967954585155</v>
      </c>
      <c r="J146" s="23">
        <f t="shared" si="12"/>
        <v>141.94714304347829</v>
      </c>
      <c r="K146" s="23">
        <f t="shared" si="13"/>
        <v>142.81849178048782</v>
      </c>
      <c r="L146" s="23">
        <f t="shared" si="14"/>
        <v>144.16812000000002</v>
      </c>
      <c r="M146" s="23">
        <f t="shared" si="15"/>
        <v>144.27000000000001</v>
      </c>
      <c r="O146" s="30">
        <f t="shared" si="16"/>
        <v>-3.9996795458515351</v>
      </c>
      <c r="P146" s="31">
        <f t="shared" si="17"/>
        <v>-2.6975707765083942E-2</v>
      </c>
    </row>
    <row r="147" spans="1:16" x14ac:dyDescent="0.2">
      <c r="A147" s="2" t="s">
        <v>255</v>
      </c>
      <c r="B147" s="2" t="s">
        <v>256</v>
      </c>
      <c r="C147" s="9">
        <v>124.84</v>
      </c>
      <c r="D147" s="9">
        <v>124.84</v>
      </c>
      <c r="E147" s="9">
        <v>124.84</v>
      </c>
      <c r="F147" s="43">
        <v>129.84</v>
      </c>
      <c r="G147" s="43">
        <f>'including parish precepts- RPI'!G147</f>
        <v>132.41999999999999</v>
      </c>
      <c r="I147" s="23">
        <f t="shared" si="11"/>
        <v>140.09980922270745</v>
      </c>
      <c r="J147" s="23">
        <f t="shared" si="12"/>
        <v>134.12565347826089</v>
      </c>
      <c r="K147" s="23">
        <f t="shared" si="13"/>
        <v>130.4181150894309</v>
      </c>
      <c r="L147" s="23">
        <f t="shared" si="14"/>
        <v>132.30696</v>
      </c>
      <c r="M147" s="23">
        <f t="shared" si="15"/>
        <v>132.41999999999999</v>
      </c>
      <c r="O147" s="30">
        <f t="shared" si="16"/>
        <v>-7.6798092227074619</v>
      </c>
      <c r="P147" s="31">
        <f t="shared" si="17"/>
        <v>-5.4816700074868586E-2</v>
      </c>
    </row>
    <row r="148" spans="1:16" x14ac:dyDescent="0.2">
      <c r="A148" s="2" t="s">
        <v>257</v>
      </c>
      <c r="B148" s="2" t="s">
        <v>258</v>
      </c>
      <c r="C148" s="9">
        <v>140.22</v>
      </c>
      <c r="D148" s="9">
        <v>140.22</v>
      </c>
      <c r="E148" s="9">
        <v>140.22</v>
      </c>
      <c r="F148" s="43">
        <v>140.22</v>
      </c>
      <c r="G148" s="43">
        <f>'including parish precepts- RPI'!G148</f>
        <v>140.22</v>
      </c>
      <c r="I148" s="23">
        <f t="shared" si="11"/>
        <v>157.35978251528385</v>
      </c>
      <c r="J148" s="23">
        <f t="shared" si="12"/>
        <v>150.64962456521741</v>
      </c>
      <c r="K148" s="23">
        <f t="shared" si="13"/>
        <v>146.48532600000001</v>
      </c>
      <c r="L148" s="23">
        <f t="shared" si="14"/>
        <v>142.88418000000001</v>
      </c>
      <c r="M148" s="23">
        <f t="shared" si="15"/>
        <v>140.22</v>
      </c>
      <c r="O148" s="30">
        <f t="shared" si="16"/>
        <v>-17.139782515283855</v>
      </c>
      <c r="P148" s="31">
        <f t="shared" si="17"/>
        <v>-0.10892098502753791</v>
      </c>
    </row>
    <row r="149" spans="1:16" x14ac:dyDescent="0.2">
      <c r="A149" s="2" t="s">
        <v>259</v>
      </c>
      <c r="B149" s="2" t="s">
        <v>260</v>
      </c>
      <c r="C149" s="9">
        <v>264.33</v>
      </c>
      <c r="D149" s="9">
        <v>265.38</v>
      </c>
      <c r="E149" s="9">
        <v>267.72000000000003</v>
      </c>
      <c r="F149" s="43">
        <v>274.83</v>
      </c>
      <c r="G149" s="43">
        <f>'including parish precepts- RPI'!G149</f>
        <v>277.91000000000003</v>
      </c>
      <c r="I149" s="23">
        <f t="shared" si="11"/>
        <v>296.64036023580786</v>
      </c>
      <c r="J149" s="23">
        <f t="shared" si="12"/>
        <v>285.11907978260871</v>
      </c>
      <c r="K149" s="23">
        <f t="shared" si="13"/>
        <v>279.6822955121952</v>
      </c>
      <c r="L149" s="23">
        <f t="shared" si="14"/>
        <v>280.05177000000003</v>
      </c>
      <c r="M149" s="23">
        <f t="shared" si="15"/>
        <v>277.91000000000003</v>
      </c>
      <c r="O149" s="30">
        <f t="shared" si="16"/>
        <v>-18.730360235807836</v>
      </c>
      <c r="P149" s="31">
        <f t="shared" si="17"/>
        <v>-6.3141644720625806E-2</v>
      </c>
    </row>
    <row r="150" spans="1:16" x14ac:dyDescent="0.2">
      <c r="A150" s="2" t="s">
        <v>261</v>
      </c>
      <c r="B150" s="2" t="s">
        <v>262</v>
      </c>
      <c r="C150" s="9">
        <v>210.21</v>
      </c>
      <c r="D150" s="9">
        <v>211.5</v>
      </c>
      <c r="E150" s="9">
        <v>217.14</v>
      </c>
      <c r="F150" s="43">
        <v>216.23</v>
      </c>
      <c r="G150" s="43">
        <f>'including parish precepts- RPI'!G150</f>
        <v>221.16</v>
      </c>
      <c r="I150" s="23">
        <f t="shared" si="11"/>
        <v>235.90500558078605</v>
      </c>
      <c r="J150" s="23">
        <f t="shared" si="12"/>
        <v>227.23146195652177</v>
      </c>
      <c r="K150" s="23">
        <f t="shared" si="13"/>
        <v>226.84227419512195</v>
      </c>
      <c r="L150" s="23">
        <f t="shared" si="14"/>
        <v>220.33837</v>
      </c>
      <c r="M150" s="23">
        <f t="shared" si="15"/>
        <v>221.16</v>
      </c>
      <c r="O150" s="30">
        <f t="shared" si="16"/>
        <v>-14.745005580786056</v>
      </c>
      <c r="P150" s="31">
        <f t="shared" si="17"/>
        <v>-6.250399623562293E-2</v>
      </c>
    </row>
    <row r="151" spans="1:16" x14ac:dyDescent="0.2">
      <c r="A151" s="2" t="s">
        <v>263</v>
      </c>
      <c r="B151" s="2" t="s">
        <v>264</v>
      </c>
      <c r="C151" s="9">
        <v>210.7</v>
      </c>
      <c r="D151" s="9">
        <v>214.48</v>
      </c>
      <c r="E151" s="9">
        <v>219.22</v>
      </c>
      <c r="F151" s="43">
        <v>222.28</v>
      </c>
      <c r="G151" s="43">
        <f>'including parish precepts- RPI'!G151</f>
        <v>224.35</v>
      </c>
      <c r="I151" s="23">
        <f t="shared" si="11"/>
        <v>236.45490069868995</v>
      </c>
      <c r="J151" s="23">
        <f t="shared" si="12"/>
        <v>230.43311565217391</v>
      </c>
      <c r="K151" s="23">
        <f t="shared" si="13"/>
        <v>229.01521299186993</v>
      </c>
      <c r="L151" s="23">
        <f t="shared" si="14"/>
        <v>226.50332000000003</v>
      </c>
      <c r="M151" s="23">
        <f t="shared" si="15"/>
        <v>224.35</v>
      </c>
      <c r="O151" s="30">
        <f t="shared" si="16"/>
        <v>-12.10490069868996</v>
      </c>
      <c r="P151" s="31">
        <f t="shared" si="17"/>
        <v>-5.1193274755235496E-2</v>
      </c>
    </row>
    <row r="152" spans="1:16" x14ac:dyDescent="0.2">
      <c r="A152" s="2" t="s">
        <v>265</v>
      </c>
      <c r="B152" s="2" t="s">
        <v>266</v>
      </c>
      <c r="C152" s="9">
        <v>203.66</v>
      </c>
      <c r="D152" s="9">
        <v>204.96</v>
      </c>
      <c r="E152" s="9">
        <v>210.64</v>
      </c>
      <c r="F152" s="43">
        <v>213.55</v>
      </c>
      <c r="G152" s="43">
        <f>'including parish precepts- RPI'!G152</f>
        <v>214.23</v>
      </c>
      <c r="I152" s="23">
        <f t="shared" si="11"/>
        <v>228.55436675982534</v>
      </c>
      <c r="J152" s="23">
        <f t="shared" si="12"/>
        <v>220.2050139130435</v>
      </c>
      <c r="K152" s="23">
        <f t="shared" si="13"/>
        <v>220.05184045528455</v>
      </c>
      <c r="L152" s="23">
        <f t="shared" si="14"/>
        <v>217.60745000000006</v>
      </c>
      <c r="M152" s="23">
        <f t="shared" si="15"/>
        <v>214.23</v>
      </c>
      <c r="O152" s="30">
        <f t="shared" si="16"/>
        <v>-14.324366759825352</v>
      </c>
      <c r="P152" s="31">
        <f t="shared" si="17"/>
        <v>-6.2673782885443646E-2</v>
      </c>
    </row>
    <row r="153" spans="1:16" x14ac:dyDescent="0.2">
      <c r="A153" s="2" t="s">
        <v>267</v>
      </c>
      <c r="B153" s="2" t="s">
        <v>268</v>
      </c>
      <c r="C153" s="9">
        <v>1443.32</v>
      </c>
      <c r="D153" s="9">
        <v>1443.33</v>
      </c>
      <c r="E153" s="9">
        <v>1443.32</v>
      </c>
      <c r="F153" s="43">
        <v>1443.36</v>
      </c>
      <c r="G153" s="43">
        <f>'including parish precepts- RPI'!G153</f>
        <v>1443.33</v>
      </c>
      <c r="I153" s="23">
        <f t="shared" si="11"/>
        <v>1619.7441256593886</v>
      </c>
      <c r="J153" s="23">
        <f t="shared" si="12"/>
        <v>1550.6855129347825</v>
      </c>
      <c r="K153" s="23">
        <f t="shared" si="13"/>
        <v>1507.8105885203252</v>
      </c>
      <c r="L153" s="23">
        <f t="shared" si="14"/>
        <v>1470.7838400000001</v>
      </c>
      <c r="M153" s="23">
        <f t="shared" si="15"/>
        <v>1443.33</v>
      </c>
      <c r="O153" s="30">
        <f t="shared" si="16"/>
        <v>-176.41412565938867</v>
      </c>
      <c r="P153" s="31">
        <f t="shared" si="17"/>
        <v>-0.10891481121289542</v>
      </c>
    </row>
    <row r="154" spans="1:16" x14ac:dyDescent="0.2">
      <c r="A154" s="2" t="s">
        <v>269</v>
      </c>
      <c r="B154" s="2" t="s">
        <v>270</v>
      </c>
      <c r="C154" s="9">
        <v>153.41</v>
      </c>
      <c r="D154" s="9">
        <v>154.01</v>
      </c>
      <c r="E154" s="9">
        <v>161.21</v>
      </c>
      <c r="F154" s="43">
        <v>166.78</v>
      </c>
      <c r="G154" s="43">
        <f>'including parish precepts- RPI'!G154</f>
        <v>167.94</v>
      </c>
      <c r="I154" s="23">
        <f t="shared" si="11"/>
        <v>172.16206130131005</v>
      </c>
      <c r="J154" s="23">
        <f t="shared" si="12"/>
        <v>165.46533076086956</v>
      </c>
      <c r="K154" s="23">
        <f t="shared" si="13"/>
        <v>168.41320356910572</v>
      </c>
      <c r="L154" s="23">
        <f t="shared" si="14"/>
        <v>169.94882000000001</v>
      </c>
      <c r="M154" s="23">
        <f t="shared" si="15"/>
        <v>167.94</v>
      </c>
      <c r="O154" s="30">
        <f t="shared" si="16"/>
        <v>-4.222061301310049</v>
      </c>
      <c r="P154" s="31">
        <f t="shared" si="17"/>
        <v>-2.4523761329279123E-2</v>
      </c>
    </row>
    <row r="155" spans="1:16" x14ac:dyDescent="0.2">
      <c r="A155" s="2" t="s">
        <v>271</v>
      </c>
      <c r="B155" s="2" t="s">
        <v>272</v>
      </c>
      <c r="C155" s="9">
        <v>186.32</v>
      </c>
      <c r="D155" s="9">
        <v>185.57</v>
      </c>
      <c r="E155" s="9">
        <v>185.68</v>
      </c>
      <c r="F155" s="43">
        <v>186.11</v>
      </c>
      <c r="G155" s="43">
        <f>'including parish precepts- RPI'!G155</f>
        <v>186.18</v>
      </c>
      <c r="I155" s="23">
        <f t="shared" si="11"/>
        <v>209.09481299563319</v>
      </c>
      <c r="J155" s="23">
        <f t="shared" si="12"/>
        <v>199.37277728260872</v>
      </c>
      <c r="K155" s="23">
        <f t="shared" si="13"/>
        <v>193.97657489430898</v>
      </c>
      <c r="L155" s="23">
        <f t="shared" si="14"/>
        <v>189.64609000000004</v>
      </c>
      <c r="M155" s="23">
        <f t="shared" si="15"/>
        <v>186.18</v>
      </c>
      <c r="O155" s="30">
        <f t="shared" si="16"/>
        <v>-22.914812995633184</v>
      </c>
      <c r="P155" s="31">
        <f t="shared" si="17"/>
        <v>-0.10959053774381168</v>
      </c>
    </row>
    <row r="156" spans="1:16" x14ac:dyDescent="0.2">
      <c r="A156" s="2" t="s">
        <v>273</v>
      </c>
      <c r="B156" s="2" t="s">
        <v>274</v>
      </c>
      <c r="C156" s="9">
        <v>1090.5</v>
      </c>
      <c r="D156" s="9">
        <v>1090.5</v>
      </c>
      <c r="E156" s="9">
        <v>1090.5</v>
      </c>
      <c r="F156" s="43">
        <v>1090.5</v>
      </c>
      <c r="G156" s="43">
        <f>'including parish precepts- RPI'!G156</f>
        <v>1090.5</v>
      </c>
      <c r="I156" s="23">
        <f t="shared" si="11"/>
        <v>1223.797196069869</v>
      </c>
      <c r="J156" s="23">
        <f t="shared" si="12"/>
        <v>1171.6118641304349</v>
      </c>
      <c r="K156" s="23">
        <f t="shared" si="13"/>
        <v>1139.2258451219514</v>
      </c>
      <c r="L156" s="23">
        <f t="shared" si="14"/>
        <v>1111.2195000000002</v>
      </c>
      <c r="M156" s="23">
        <f t="shared" si="15"/>
        <v>1090.5</v>
      </c>
      <c r="O156" s="30">
        <f t="shared" si="16"/>
        <v>-133.29719606986896</v>
      </c>
      <c r="P156" s="31">
        <f t="shared" si="17"/>
        <v>-0.10892098502753782</v>
      </c>
    </row>
    <row r="157" spans="1:16" x14ac:dyDescent="0.2">
      <c r="A157" s="2" t="s">
        <v>823</v>
      </c>
      <c r="B157" s="2" t="s">
        <v>275</v>
      </c>
      <c r="C157" s="9">
        <v>199.69</v>
      </c>
      <c r="D157" s="9">
        <v>199.69</v>
      </c>
      <c r="E157" s="9">
        <v>199.69</v>
      </c>
      <c r="F157" s="43">
        <v>203.68</v>
      </c>
      <c r="G157" s="43">
        <f>'including parish precepts- RPI'!G157</f>
        <v>207.73</v>
      </c>
      <c r="I157" s="23">
        <f t="shared" si="11"/>
        <v>224.09909406986901</v>
      </c>
      <c r="J157" s="23">
        <f t="shared" si="12"/>
        <v>214.54302902173916</v>
      </c>
      <c r="K157" s="23">
        <f t="shared" si="13"/>
        <v>208.6125713089431</v>
      </c>
      <c r="L157" s="23">
        <f t="shared" si="14"/>
        <v>207.54992000000001</v>
      </c>
      <c r="M157" s="23">
        <f t="shared" si="15"/>
        <v>207.73</v>
      </c>
      <c r="O157" s="30">
        <f t="shared" si="16"/>
        <v>-16.369094069869021</v>
      </c>
      <c r="P157" s="31">
        <f t="shared" si="17"/>
        <v>-7.3043999297763826E-2</v>
      </c>
    </row>
    <row r="158" spans="1:16" x14ac:dyDescent="0.2">
      <c r="A158" s="2" t="s">
        <v>276</v>
      </c>
      <c r="B158" s="2" t="s">
        <v>277</v>
      </c>
      <c r="C158" s="9">
        <v>202.81</v>
      </c>
      <c r="D158" s="9">
        <v>202.81</v>
      </c>
      <c r="E158" s="9">
        <v>202.81</v>
      </c>
      <c r="F158" s="43">
        <v>202.81</v>
      </c>
      <c r="G158" s="43">
        <f>'including parish precepts- RPI'!G158</f>
        <v>202.81</v>
      </c>
      <c r="I158" s="23">
        <f t="shared" si="11"/>
        <v>227.60046706550222</v>
      </c>
      <c r="J158" s="23">
        <f t="shared" si="12"/>
        <v>217.89509597826091</v>
      </c>
      <c r="K158" s="23">
        <f t="shared" si="13"/>
        <v>211.87197950406505</v>
      </c>
      <c r="L158" s="23">
        <f t="shared" si="14"/>
        <v>206.66339000000002</v>
      </c>
      <c r="M158" s="23">
        <f t="shared" si="15"/>
        <v>202.81</v>
      </c>
      <c r="O158" s="30">
        <f t="shared" si="16"/>
        <v>-24.790467065502213</v>
      </c>
      <c r="P158" s="31">
        <f t="shared" si="17"/>
        <v>-0.10892098502753796</v>
      </c>
    </row>
    <row r="159" spans="1:16" x14ac:dyDescent="0.2">
      <c r="A159" s="2" t="s">
        <v>278</v>
      </c>
      <c r="B159" s="2" t="s">
        <v>279</v>
      </c>
      <c r="C159" s="9">
        <v>171.86</v>
      </c>
      <c r="D159" s="9">
        <v>172.1</v>
      </c>
      <c r="E159" s="9">
        <v>177.88</v>
      </c>
      <c r="F159" s="43">
        <v>182.23</v>
      </c>
      <c r="G159" s="43">
        <f>'including parish precepts- RPI'!G159</f>
        <v>185.7</v>
      </c>
      <c r="I159" s="23">
        <f t="shared" si="11"/>
        <v>192.86729584279479</v>
      </c>
      <c r="J159" s="23">
        <f t="shared" si="12"/>
        <v>184.90087282608698</v>
      </c>
      <c r="K159" s="23">
        <f t="shared" si="13"/>
        <v>185.82805440650407</v>
      </c>
      <c r="L159" s="23">
        <f t="shared" si="14"/>
        <v>185.69237000000001</v>
      </c>
      <c r="M159" s="23">
        <f t="shared" si="15"/>
        <v>185.7</v>
      </c>
      <c r="O159" s="30">
        <f t="shared" si="16"/>
        <v>-7.1672958427948004</v>
      </c>
      <c r="P159" s="31">
        <f t="shared" si="17"/>
        <v>-3.716179983482959E-2</v>
      </c>
    </row>
    <row r="160" spans="1:16" x14ac:dyDescent="0.2">
      <c r="A160" s="2" t="s">
        <v>280</v>
      </c>
      <c r="B160" s="2" t="s">
        <v>281</v>
      </c>
      <c r="C160" s="9">
        <v>155.41</v>
      </c>
      <c r="D160" s="9">
        <v>155.58000000000001</v>
      </c>
      <c r="E160" s="9">
        <v>155.94</v>
      </c>
      <c r="F160" s="43">
        <v>156.62</v>
      </c>
      <c r="G160" s="43">
        <f>'including parish precepts- RPI'!G160</f>
        <v>157.9</v>
      </c>
      <c r="I160" s="23">
        <f t="shared" ref="I160:I223" si="18">C160*$M$6/I$6</f>
        <v>174.40653117030567</v>
      </c>
      <c r="J160" s="23">
        <f t="shared" ref="J160:J223" si="19">D160*$M$6/J$6</f>
        <v>167.15210804347828</v>
      </c>
      <c r="K160" s="23">
        <f t="shared" ref="K160:K223" si="20">E160*$M$6/K$6</f>
        <v>162.90772882926831</v>
      </c>
      <c r="L160" s="23">
        <f t="shared" ref="L160:L223" si="21">F160*$M$6/L$6</f>
        <v>159.59578000000002</v>
      </c>
      <c r="M160" s="23">
        <f t="shared" si="15"/>
        <v>157.9</v>
      </c>
      <c r="O160" s="30">
        <f t="shared" si="16"/>
        <v>-16.506531170305664</v>
      </c>
      <c r="P160" s="31">
        <f t="shared" si="17"/>
        <v>-9.4643996755988766E-2</v>
      </c>
    </row>
    <row r="161" spans="1:16" x14ac:dyDescent="0.2">
      <c r="A161" s="2" t="s">
        <v>282</v>
      </c>
      <c r="B161" s="2" t="s">
        <v>283</v>
      </c>
      <c r="C161" s="9">
        <v>309.82</v>
      </c>
      <c r="D161" s="9">
        <v>309.82</v>
      </c>
      <c r="E161" s="9">
        <v>306.72000000000003</v>
      </c>
      <c r="F161" s="43">
        <v>303</v>
      </c>
      <c r="G161" s="43">
        <f>'including parish precepts- RPI'!G161</f>
        <v>299</v>
      </c>
      <c r="I161" s="23">
        <f t="shared" si="18"/>
        <v>347.69082740611356</v>
      </c>
      <c r="J161" s="23">
        <f t="shared" si="19"/>
        <v>332.86454630434787</v>
      </c>
      <c r="K161" s="23">
        <f t="shared" si="20"/>
        <v>320.42489795121958</v>
      </c>
      <c r="L161" s="23">
        <f t="shared" si="21"/>
        <v>308.75700000000001</v>
      </c>
      <c r="M161" s="23">
        <f t="shared" si="15"/>
        <v>299</v>
      </c>
      <c r="O161" s="30">
        <f t="shared" si="16"/>
        <v>-48.690827406113556</v>
      </c>
      <c r="P161" s="31">
        <f t="shared" si="17"/>
        <v>-0.14004058654455434</v>
      </c>
    </row>
    <row r="162" spans="1:16" x14ac:dyDescent="0.2">
      <c r="A162" s="2" t="s">
        <v>284</v>
      </c>
      <c r="B162" s="2" t="s">
        <v>285</v>
      </c>
      <c r="C162" s="9">
        <v>52.65</v>
      </c>
      <c r="D162" s="9">
        <v>52.65</v>
      </c>
      <c r="E162" s="9">
        <v>52.65</v>
      </c>
      <c r="F162" s="43">
        <v>57.64</v>
      </c>
      <c r="G162" s="43">
        <f>'including parish precepts- RPI'!G162</f>
        <v>57.64</v>
      </c>
      <c r="I162" s="23">
        <f t="shared" si="18"/>
        <v>59.085669301310048</v>
      </c>
      <c r="J162" s="23">
        <f t="shared" si="19"/>
        <v>56.566129891304357</v>
      </c>
      <c r="K162" s="23">
        <f t="shared" si="20"/>
        <v>55.002513292682927</v>
      </c>
      <c r="L162" s="23">
        <f t="shared" si="21"/>
        <v>58.735160000000008</v>
      </c>
      <c r="M162" s="23">
        <f t="shared" si="15"/>
        <v>57.64</v>
      </c>
      <c r="O162" s="30">
        <f t="shared" si="16"/>
        <v>-1.4456693013100477</v>
      </c>
      <c r="P162" s="31">
        <f t="shared" si="17"/>
        <v>-2.446734239292089E-2</v>
      </c>
    </row>
    <row r="163" spans="1:16" x14ac:dyDescent="0.2">
      <c r="A163" s="2" t="s">
        <v>824</v>
      </c>
      <c r="B163" s="2" t="s">
        <v>286</v>
      </c>
      <c r="C163" s="9">
        <v>144.33000000000001</v>
      </c>
      <c r="D163" s="9">
        <v>144.33000000000001</v>
      </c>
      <c r="E163" s="9">
        <v>144.33000000000001</v>
      </c>
      <c r="F163" s="43">
        <v>149.33000000000001</v>
      </c>
      <c r="G163" s="43">
        <f>'including parish precepts- RPI'!G163</f>
        <v>152.30000000000001</v>
      </c>
      <c r="I163" s="23">
        <f t="shared" si="18"/>
        <v>161.97216809606988</v>
      </c>
      <c r="J163" s="23">
        <f t="shared" si="19"/>
        <v>155.06532815217395</v>
      </c>
      <c r="K163" s="23">
        <f t="shared" si="20"/>
        <v>150.77896948780489</v>
      </c>
      <c r="L163" s="23">
        <f t="shared" si="21"/>
        <v>152.16727000000003</v>
      </c>
      <c r="M163" s="23">
        <f t="shared" si="15"/>
        <v>152.30000000000001</v>
      </c>
      <c r="O163" s="30">
        <f t="shared" si="16"/>
        <v>-9.6721680960698677</v>
      </c>
      <c r="P163" s="31">
        <f t="shared" si="17"/>
        <v>-5.9715000482879595E-2</v>
      </c>
    </row>
    <row r="164" spans="1:16" x14ac:dyDescent="0.2">
      <c r="A164" s="2" t="s">
        <v>287</v>
      </c>
      <c r="B164" s="2" t="s">
        <v>288</v>
      </c>
      <c r="C164" s="9">
        <v>981.04</v>
      </c>
      <c r="D164" s="9">
        <v>981.04</v>
      </c>
      <c r="E164" s="9">
        <v>981.04</v>
      </c>
      <c r="F164" s="43">
        <v>981.04</v>
      </c>
      <c r="G164" s="43">
        <f>'including parish precepts- RPI'!G164</f>
        <v>981.04</v>
      </c>
      <c r="I164" s="23">
        <f t="shared" si="18"/>
        <v>1100.9573601397381</v>
      </c>
      <c r="J164" s="23">
        <f t="shared" si="19"/>
        <v>1054.0101817391305</v>
      </c>
      <c r="K164" s="23">
        <f t="shared" si="20"/>
        <v>1024.8749409430895</v>
      </c>
      <c r="L164" s="23">
        <f t="shared" si="21"/>
        <v>999.6797600000001</v>
      </c>
      <c r="M164" s="23">
        <f t="shared" si="15"/>
        <v>981.04</v>
      </c>
      <c r="O164" s="30">
        <f t="shared" si="16"/>
        <v>-119.91736013973809</v>
      </c>
      <c r="P164" s="31">
        <f t="shared" si="17"/>
        <v>-0.10892098502753793</v>
      </c>
    </row>
    <row r="165" spans="1:16" x14ac:dyDescent="0.2">
      <c r="A165" s="2" t="s">
        <v>289</v>
      </c>
      <c r="B165" s="2" t="s">
        <v>290</v>
      </c>
      <c r="C165" s="9">
        <v>166.37</v>
      </c>
      <c r="D165" s="9">
        <v>166.52</v>
      </c>
      <c r="E165" s="9">
        <v>166.31</v>
      </c>
      <c r="F165" s="43">
        <v>169.72</v>
      </c>
      <c r="G165" s="43">
        <f>'including parish precepts- RPI'!G165</f>
        <v>173.28</v>
      </c>
      <c r="I165" s="23">
        <f t="shared" si="18"/>
        <v>186.70622605240177</v>
      </c>
      <c r="J165" s="23">
        <f t="shared" si="19"/>
        <v>178.90583000000004</v>
      </c>
      <c r="K165" s="23">
        <f t="shared" si="20"/>
        <v>173.74108234959351</v>
      </c>
      <c r="L165" s="23">
        <f t="shared" si="21"/>
        <v>172.94468000000001</v>
      </c>
      <c r="M165" s="23">
        <f t="shared" si="15"/>
        <v>173.28</v>
      </c>
      <c r="O165" s="30">
        <f t="shared" si="16"/>
        <v>-13.426226052401773</v>
      </c>
      <c r="P165" s="31">
        <f t="shared" si="17"/>
        <v>-7.191097124224187E-2</v>
      </c>
    </row>
    <row r="166" spans="1:16" x14ac:dyDescent="0.2">
      <c r="A166" s="2" t="s">
        <v>291</v>
      </c>
      <c r="B166" s="2" t="s">
        <v>292</v>
      </c>
      <c r="C166" s="9">
        <v>998.45</v>
      </c>
      <c r="D166" s="9">
        <v>998.45</v>
      </c>
      <c r="E166" s="9">
        <v>998.45</v>
      </c>
      <c r="F166" s="43">
        <v>998.45</v>
      </c>
      <c r="G166" s="43">
        <f>'including parish precepts- RPI'!G166</f>
        <v>998.45</v>
      </c>
      <c r="I166" s="23">
        <f t="shared" si="18"/>
        <v>1120.4954703493452</v>
      </c>
      <c r="J166" s="23">
        <f t="shared" si="19"/>
        <v>1072.7151451086959</v>
      </c>
      <c r="K166" s="23">
        <f t="shared" si="20"/>
        <v>1043.0628565447155</v>
      </c>
      <c r="L166" s="23">
        <f t="shared" si="21"/>
        <v>1017.4205500000002</v>
      </c>
      <c r="M166" s="23">
        <f t="shared" si="15"/>
        <v>998.45</v>
      </c>
      <c r="O166" s="30">
        <f t="shared" si="16"/>
        <v>-122.04547034934512</v>
      </c>
      <c r="P166" s="31">
        <f t="shared" si="17"/>
        <v>-0.10892098502753796</v>
      </c>
    </row>
    <row r="167" spans="1:16" x14ac:dyDescent="0.2">
      <c r="A167" s="2" t="s">
        <v>293</v>
      </c>
      <c r="B167" s="2" t="s">
        <v>294</v>
      </c>
      <c r="C167" s="9">
        <v>1139.08</v>
      </c>
      <c r="D167" s="9">
        <v>1139.25</v>
      </c>
      <c r="E167" s="9">
        <v>1139.44</v>
      </c>
      <c r="F167" s="43">
        <v>1161.5</v>
      </c>
      <c r="G167" s="43">
        <f>'including parish precepts- RPI'!G167</f>
        <v>1183.49</v>
      </c>
      <c r="I167" s="23">
        <f t="shared" si="18"/>
        <v>1278.3153691877728</v>
      </c>
      <c r="J167" s="23">
        <f t="shared" si="19"/>
        <v>1223.9879103260871</v>
      </c>
      <c r="K167" s="23">
        <f t="shared" si="20"/>
        <v>1190.3525877723578</v>
      </c>
      <c r="L167" s="23">
        <f t="shared" si="21"/>
        <v>1183.5685000000001</v>
      </c>
      <c r="M167" s="23">
        <f t="shared" si="15"/>
        <v>1183.49</v>
      </c>
      <c r="O167" s="30">
        <f t="shared" si="16"/>
        <v>-94.825369187772822</v>
      </c>
      <c r="P167" s="31">
        <f t="shared" si="17"/>
        <v>-7.4179949231169606E-2</v>
      </c>
    </row>
    <row r="168" spans="1:16" x14ac:dyDescent="0.2">
      <c r="A168" s="2" t="s">
        <v>295</v>
      </c>
      <c r="B168" s="2" t="s">
        <v>296</v>
      </c>
      <c r="C168" s="9">
        <v>119.88</v>
      </c>
      <c r="D168" s="9">
        <v>120.98</v>
      </c>
      <c r="E168" s="9">
        <v>122.89</v>
      </c>
      <c r="F168" s="43">
        <v>123.67</v>
      </c>
      <c r="G168" s="43">
        <f>'including parish precepts- RPI'!G168</f>
        <v>125.65</v>
      </c>
      <c r="I168" s="23">
        <f t="shared" si="18"/>
        <v>134.53352394759827</v>
      </c>
      <c r="J168" s="23">
        <f t="shared" si="19"/>
        <v>129.978545</v>
      </c>
      <c r="K168" s="23">
        <f t="shared" si="20"/>
        <v>128.38098496747969</v>
      </c>
      <c r="L168" s="23">
        <f t="shared" si="21"/>
        <v>126.01973000000001</v>
      </c>
      <c r="M168" s="23">
        <f t="shared" si="15"/>
        <v>125.65</v>
      </c>
      <c r="O168" s="30">
        <f t="shared" si="16"/>
        <v>-8.8835239475982632</v>
      </c>
      <c r="P168" s="31">
        <f t="shared" si="17"/>
        <v>-6.6032046786037191E-2</v>
      </c>
    </row>
    <row r="169" spans="1:16" x14ac:dyDescent="0.2">
      <c r="A169" s="2" t="s">
        <v>297</v>
      </c>
      <c r="B169" s="2" t="s">
        <v>298</v>
      </c>
      <c r="C169" s="9">
        <v>811.78</v>
      </c>
      <c r="D169" s="9">
        <v>811.78</v>
      </c>
      <c r="E169" s="9">
        <v>781.34</v>
      </c>
      <c r="F169" s="43">
        <v>757.9</v>
      </c>
      <c r="G169" s="43">
        <f>'including parish precepts- RPI'!G169</f>
        <v>735.16</v>
      </c>
      <c r="I169" s="23">
        <f t="shared" si="18"/>
        <v>911.0078751266376</v>
      </c>
      <c r="J169" s="23">
        <f t="shared" si="19"/>
        <v>872.16054934782619</v>
      </c>
      <c r="K169" s="23">
        <f t="shared" si="20"/>
        <v>816.25192281300826</v>
      </c>
      <c r="L169" s="23">
        <f t="shared" si="21"/>
        <v>772.30010000000004</v>
      </c>
      <c r="M169" s="23">
        <f t="shared" si="15"/>
        <v>735.16</v>
      </c>
      <c r="O169" s="30">
        <f t="shared" si="16"/>
        <v>-175.84787512663763</v>
      </c>
      <c r="P169" s="31">
        <f t="shared" si="17"/>
        <v>-0.19302563669078418</v>
      </c>
    </row>
    <row r="170" spans="1:16" x14ac:dyDescent="0.2">
      <c r="A170" s="2" t="s">
        <v>299</v>
      </c>
      <c r="B170" s="2" t="s">
        <v>300</v>
      </c>
      <c r="C170" s="9">
        <v>1037.8800000000001</v>
      </c>
      <c r="D170" s="9">
        <v>1037.8800000000001</v>
      </c>
      <c r="E170" s="9">
        <v>1037.8800000000001</v>
      </c>
      <c r="F170" s="43">
        <v>1037.8800000000001</v>
      </c>
      <c r="G170" s="43">
        <f>'including parish precepts- RPI'!G170</f>
        <v>1037.8800000000001</v>
      </c>
      <c r="I170" s="23">
        <f t="shared" si="18"/>
        <v>1164.7451938165941</v>
      </c>
      <c r="J170" s="23">
        <f t="shared" si="19"/>
        <v>1115.0779656521743</v>
      </c>
      <c r="K170" s="23">
        <f t="shared" si="20"/>
        <v>1084.2546722926832</v>
      </c>
      <c r="L170" s="23">
        <f t="shared" si="21"/>
        <v>1057.5997200000002</v>
      </c>
      <c r="M170" s="23">
        <f t="shared" si="15"/>
        <v>1037.8800000000001</v>
      </c>
      <c r="O170" s="30">
        <f t="shared" si="16"/>
        <v>-126.865193816594</v>
      </c>
      <c r="P170" s="31">
        <f t="shared" si="17"/>
        <v>-0.10892098502753791</v>
      </c>
    </row>
    <row r="171" spans="1:16" x14ac:dyDescent="0.2">
      <c r="A171" s="2" t="s">
        <v>301</v>
      </c>
      <c r="B171" s="2" t="s">
        <v>302</v>
      </c>
      <c r="C171" s="9">
        <v>61.38</v>
      </c>
      <c r="D171" s="9">
        <v>61.38</v>
      </c>
      <c r="E171" s="9">
        <v>61.38</v>
      </c>
      <c r="F171" s="43">
        <v>61.38</v>
      </c>
      <c r="G171" s="43">
        <f>'including parish precepts- RPI'!G171</f>
        <v>61.38</v>
      </c>
      <c r="I171" s="23">
        <f t="shared" si="18"/>
        <v>68.882780279475995</v>
      </c>
      <c r="J171" s="23">
        <f t="shared" si="19"/>
        <v>65.94547108695653</v>
      </c>
      <c r="K171" s="23">
        <f t="shared" si="20"/>
        <v>64.122588146341471</v>
      </c>
      <c r="L171" s="23">
        <f t="shared" si="21"/>
        <v>62.546220000000005</v>
      </c>
      <c r="M171" s="23">
        <f t="shared" si="15"/>
        <v>61.38</v>
      </c>
      <c r="O171" s="30">
        <f t="shared" si="16"/>
        <v>-7.5027802794759921</v>
      </c>
      <c r="P171" s="31">
        <f t="shared" si="17"/>
        <v>-0.10892098502753797</v>
      </c>
    </row>
    <row r="172" spans="1:16" x14ac:dyDescent="0.2">
      <c r="A172" s="2" t="s">
        <v>825</v>
      </c>
      <c r="B172" s="2" t="s">
        <v>303</v>
      </c>
      <c r="C172" s="9">
        <v>146.25</v>
      </c>
      <c r="D172" s="9">
        <v>146.25</v>
      </c>
      <c r="E172" s="9">
        <v>146.25</v>
      </c>
      <c r="F172" s="43">
        <v>151.25</v>
      </c>
      <c r="G172" s="43">
        <f>'including parish precepts- RPI'!G172</f>
        <v>154.26</v>
      </c>
      <c r="I172" s="23">
        <f t="shared" si="18"/>
        <v>164.12685917030569</v>
      </c>
      <c r="J172" s="23">
        <f t="shared" si="19"/>
        <v>157.12813858695654</v>
      </c>
      <c r="K172" s="23">
        <f t="shared" si="20"/>
        <v>152.78475914634149</v>
      </c>
      <c r="L172" s="23">
        <f t="shared" si="21"/>
        <v>154.12375000000003</v>
      </c>
      <c r="M172" s="23">
        <f t="shared" si="15"/>
        <v>154.26</v>
      </c>
      <c r="O172" s="30">
        <f t="shared" si="16"/>
        <v>-9.8668591703057018</v>
      </c>
      <c r="P172" s="31">
        <f t="shared" si="17"/>
        <v>-6.0117272822892372E-2</v>
      </c>
    </row>
    <row r="173" spans="1:16" x14ac:dyDescent="0.2">
      <c r="A173" s="2" t="s">
        <v>304</v>
      </c>
      <c r="B173" s="2" t="s">
        <v>305</v>
      </c>
      <c r="C173" s="9">
        <v>205.92</v>
      </c>
      <c r="D173" s="9">
        <v>203.7</v>
      </c>
      <c r="E173" s="9">
        <v>203.42</v>
      </c>
      <c r="F173" s="43">
        <v>202.89</v>
      </c>
      <c r="G173" s="43">
        <f>'including parish precepts- RPI'!G173</f>
        <v>204.7</v>
      </c>
      <c r="I173" s="23">
        <f t="shared" si="18"/>
        <v>231.09061771179037</v>
      </c>
      <c r="J173" s="23">
        <f t="shared" si="19"/>
        <v>218.85129456521739</v>
      </c>
      <c r="K173" s="23">
        <f t="shared" si="20"/>
        <v>212.50923559349593</v>
      </c>
      <c r="L173" s="23">
        <f t="shared" si="21"/>
        <v>206.74491</v>
      </c>
      <c r="M173" s="23">
        <f t="shared" si="15"/>
        <v>204.7</v>
      </c>
      <c r="O173" s="30">
        <f t="shared" si="16"/>
        <v>-26.390617711790384</v>
      </c>
      <c r="P173" s="31">
        <f t="shared" si="17"/>
        <v>-0.11420029931593333</v>
      </c>
    </row>
    <row r="174" spans="1:16" x14ac:dyDescent="0.2">
      <c r="A174" s="2" t="s">
        <v>306</v>
      </c>
      <c r="B174" s="2" t="s">
        <v>307</v>
      </c>
      <c r="C174" s="9">
        <v>1184.32</v>
      </c>
      <c r="D174" s="9">
        <v>1184.32</v>
      </c>
      <c r="E174" s="9">
        <v>1184.32</v>
      </c>
      <c r="F174" s="43">
        <v>1184.32</v>
      </c>
      <c r="G174" s="43">
        <f>'including parish precepts- RPI'!G174</f>
        <v>1184.32</v>
      </c>
      <c r="I174" s="23">
        <f t="shared" si="18"/>
        <v>1329.0852776244542</v>
      </c>
      <c r="J174" s="23">
        <f t="shared" si="19"/>
        <v>1272.4102365217393</v>
      </c>
      <c r="K174" s="23">
        <f t="shared" si="20"/>
        <v>1237.2379210406505</v>
      </c>
      <c r="L174" s="23">
        <f t="shared" si="21"/>
        <v>1206.8220800000001</v>
      </c>
      <c r="M174" s="23">
        <f t="shared" si="15"/>
        <v>1184.32</v>
      </c>
      <c r="O174" s="30">
        <f t="shared" si="16"/>
        <v>-144.76527762445426</v>
      </c>
      <c r="P174" s="31">
        <f t="shared" si="17"/>
        <v>-0.10892098502753791</v>
      </c>
    </row>
    <row r="175" spans="1:16" x14ac:dyDescent="0.2">
      <c r="A175" s="2" t="s">
        <v>308</v>
      </c>
      <c r="B175" s="2" t="s">
        <v>309</v>
      </c>
      <c r="C175" s="9">
        <v>251.55</v>
      </c>
      <c r="D175" s="9">
        <v>251.55</v>
      </c>
      <c r="E175" s="9">
        <v>251.55</v>
      </c>
      <c r="F175" s="43">
        <v>255.33</v>
      </c>
      <c r="G175" s="43">
        <f>'including parish precepts- RPI'!G175</f>
        <v>259.13</v>
      </c>
      <c r="I175" s="23">
        <f t="shared" si="18"/>
        <v>282.29819777292579</v>
      </c>
      <c r="J175" s="23">
        <f t="shared" si="19"/>
        <v>270.26039836956528</v>
      </c>
      <c r="K175" s="23">
        <f t="shared" si="20"/>
        <v>262.78978573170735</v>
      </c>
      <c r="L175" s="23">
        <f t="shared" si="21"/>
        <v>260.18127000000004</v>
      </c>
      <c r="M175" s="23">
        <f t="shared" si="15"/>
        <v>259.13</v>
      </c>
      <c r="O175" s="30">
        <f t="shared" si="16"/>
        <v>-23.168197772925794</v>
      </c>
      <c r="P175" s="31">
        <f t="shared" si="17"/>
        <v>-8.2069945737173147E-2</v>
      </c>
    </row>
    <row r="176" spans="1:16" x14ac:dyDescent="0.2">
      <c r="A176" s="2" t="s">
        <v>310</v>
      </c>
      <c r="B176" s="2" t="s">
        <v>311</v>
      </c>
      <c r="C176" s="9">
        <v>228.46</v>
      </c>
      <c r="D176" s="9">
        <v>228.56</v>
      </c>
      <c r="E176" s="9">
        <v>229.71</v>
      </c>
      <c r="F176" s="43">
        <v>229.9</v>
      </c>
      <c r="G176" s="43">
        <f>'including parish precepts- RPI'!G176</f>
        <v>230.38</v>
      </c>
      <c r="I176" s="23">
        <f t="shared" si="18"/>
        <v>256.38579313537122</v>
      </c>
      <c r="J176" s="23">
        <f t="shared" si="19"/>
        <v>245.56039217391307</v>
      </c>
      <c r="K176" s="23">
        <f t="shared" si="20"/>
        <v>239.97392836585368</v>
      </c>
      <c r="L176" s="23">
        <f t="shared" si="21"/>
        <v>234.26810000000003</v>
      </c>
      <c r="M176" s="23">
        <f t="shared" si="15"/>
        <v>230.38</v>
      </c>
      <c r="O176" s="30">
        <f t="shared" si="16"/>
        <v>-26.005793135371221</v>
      </c>
      <c r="P176" s="31">
        <f t="shared" si="17"/>
        <v>-0.1014322705534632</v>
      </c>
    </row>
    <row r="177" spans="1:16" x14ac:dyDescent="0.2">
      <c r="A177" s="2" t="s">
        <v>312</v>
      </c>
      <c r="B177" s="2" t="s">
        <v>313</v>
      </c>
      <c r="C177" s="9">
        <v>1186.55</v>
      </c>
      <c r="D177" s="9">
        <v>1186.55</v>
      </c>
      <c r="E177" s="9">
        <v>1186.55</v>
      </c>
      <c r="F177" s="43">
        <v>1210.28</v>
      </c>
      <c r="G177" s="43">
        <f>'including parish precepts- RPI'!G177</f>
        <v>1210.28</v>
      </c>
      <c r="I177" s="23">
        <f t="shared" si="18"/>
        <v>1331.5878615283843</v>
      </c>
      <c r="J177" s="23">
        <f t="shared" si="19"/>
        <v>1274.8061048913044</v>
      </c>
      <c r="K177" s="23">
        <f t="shared" si="20"/>
        <v>1239.5675621544715</v>
      </c>
      <c r="L177" s="23">
        <f t="shared" si="21"/>
        <v>1233.27532</v>
      </c>
      <c r="M177" s="23">
        <f t="shared" si="15"/>
        <v>1210.28</v>
      </c>
      <c r="O177" s="30">
        <f t="shared" si="16"/>
        <v>-121.30786152838436</v>
      </c>
      <c r="P177" s="31">
        <f t="shared" si="17"/>
        <v>-9.1100155711203556E-2</v>
      </c>
    </row>
    <row r="178" spans="1:16" x14ac:dyDescent="0.2">
      <c r="A178" s="2" t="s">
        <v>314</v>
      </c>
      <c r="B178" s="2" t="s">
        <v>315</v>
      </c>
      <c r="C178" s="9">
        <v>210.35</v>
      </c>
      <c r="D178" s="9">
        <v>210.49</v>
      </c>
      <c r="E178" s="9">
        <v>210.78</v>
      </c>
      <c r="F178" s="43">
        <v>211.33</v>
      </c>
      <c r="G178" s="43">
        <f>'including parish precepts- RPI'!G178</f>
        <v>211.8</v>
      </c>
      <c r="I178" s="23">
        <f t="shared" si="18"/>
        <v>236.06211847161572</v>
      </c>
      <c r="J178" s="23">
        <f t="shared" si="19"/>
        <v>226.14633771739133</v>
      </c>
      <c r="K178" s="23">
        <f t="shared" si="20"/>
        <v>220.19809595121953</v>
      </c>
      <c r="L178" s="23">
        <f t="shared" si="21"/>
        <v>215.34527000000003</v>
      </c>
      <c r="M178" s="23">
        <f t="shared" si="15"/>
        <v>211.8</v>
      </c>
      <c r="O178" s="30">
        <f t="shared" si="16"/>
        <v>-24.262118471615707</v>
      </c>
      <c r="P178" s="31">
        <f t="shared" si="17"/>
        <v>-0.10277853400918709</v>
      </c>
    </row>
    <row r="179" spans="1:16" x14ac:dyDescent="0.2">
      <c r="A179" s="2" t="s">
        <v>316</v>
      </c>
      <c r="B179" s="2" t="s">
        <v>317</v>
      </c>
      <c r="C179" s="9">
        <v>1419.64</v>
      </c>
      <c r="D179" s="9">
        <v>1419.62</v>
      </c>
      <c r="E179" s="9">
        <v>1419.61</v>
      </c>
      <c r="F179" s="43">
        <v>1419.69</v>
      </c>
      <c r="G179" s="43">
        <f>'including parish precepts- RPI'!G179</f>
        <v>1419.69</v>
      </c>
      <c r="I179" s="23">
        <f t="shared" si="18"/>
        <v>1593.1696024104804</v>
      </c>
      <c r="J179" s="23">
        <f t="shared" si="19"/>
        <v>1525.2119528260869</v>
      </c>
      <c r="K179" s="23">
        <f t="shared" si="20"/>
        <v>1483.041175601626</v>
      </c>
      <c r="L179" s="23">
        <f t="shared" si="21"/>
        <v>1446.6641100000002</v>
      </c>
      <c r="M179" s="23">
        <f t="shared" si="15"/>
        <v>1419.69</v>
      </c>
      <c r="O179" s="30">
        <f t="shared" si="16"/>
        <v>-173.47960241048031</v>
      </c>
      <c r="P179" s="31">
        <f t="shared" si="17"/>
        <v>-0.10888960104938235</v>
      </c>
    </row>
    <row r="180" spans="1:16" x14ac:dyDescent="0.2">
      <c r="A180" s="2" t="s">
        <v>318</v>
      </c>
      <c r="B180" s="2" t="s">
        <v>319</v>
      </c>
      <c r="C180" s="9">
        <v>235.85</v>
      </c>
      <c r="D180" s="9">
        <v>235.85</v>
      </c>
      <c r="E180" s="9">
        <v>235.85</v>
      </c>
      <c r="F180" s="43">
        <v>235.85</v>
      </c>
      <c r="G180" s="43">
        <f>'including parish precepts- RPI'!G180</f>
        <v>235.85</v>
      </c>
      <c r="I180" s="23">
        <f t="shared" si="18"/>
        <v>264.67910930131006</v>
      </c>
      <c r="J180" s="23">
        <f t="shared" si="19"/>
        <v>253.39262554347826</v>
      </c>
      <c r="K180" s="23">
        <f t="shared" si="20"/>
        <v>246.38827654471544</v>
      </c>
      <c r="L180" s="23">
        <f t="shared" si="21"/>
        <v>240.33115000000001</v>
      </c>
      <c r="M180" s="23">
        <f t="shared" si="15"/>
        <v>235.85</v>
      </c>
      <c r="O180" s="30">
        <f t="shared" si="16"/>
        <v>-28.829109301310069</v>
      </c>
      <c r="P180" s="31">
        <f t="shared" si="17"/>
        <v>-0.10892098502753793</v>
      </c>
    </row>
    <row r="181" spans="1:16" x14ac:dyDescent="0.2">
      <c r="A181" s="2" t="s">
        <v>320</v>
      </c>
      <c r="B181" s="2" t="s">
        <v>321</v>
      </c>
      <c r="C181" s="9">
        <v>192.78</v>
      </c>
      <c r="D181" s="9">
        <v>192.78</v>
      </c>
      <c r="E181" s="9">
        <v>192.78</v>
      </c>
      <c r="F181" s="43">
        <v>192.78</v>
      </c>
      <c r="G181" s="43">
        <f>'including parish precepts- RPI'!G181</f>
        <v>192.78</v>
      </c>
      <c r="I181" s="23">
        <f t="shared" si="18"/>
        <v>216.3444506724891</v>
      </c>
      <c r="J181" s="23">
        <f t="shared" si="19"/>
        <v>207.11906021739134</v>
      </c>
      <c r="K181" s="23">
        <f t="shared" si="20"/>
        <v>201.39381790243905</v>
      </c>
      <c r="L181" s="23">
        <f t="shared" si="21"/>
        <v>196.44282000000004</v>
      </c>
      <c r="M181" s="23">
        <f t="shared" si="15"/>
        <v>192.78</v>
      </c>
      <c r="O181" s="30">
        <f t="shared" si="16"/>
        <v>-23.564450672489102</v>
      </c>
      <c r="P181" s="31">
        <f t="shared" si="17"/>
        <v>-0.10892098502753791</v>
      </c>
    </row>
    <row r="182" spans="1:16" x14ac:dyDescent="0.2">
      <c r="A182" s="2" t="s">
        <v>322</v>
      </c>
      <c r="B182" s="2" t="s">
        <v>323</v>
      </c>
      <c r="C182" s="9">
        <v>1195.18</v>
      </c>
      <c r="D182" s="9">
        <v>1195.18</v>
      </c>
      <c r="E182" s="9">
        <v>1195.18</v>
      </c>
      <c r="F182" s="43">
        <v>1195.18</v>
      </c>
      <c r="G182" s="43">
        <f>'including parish precepts- RPI'!G182</f>
        <v>1195.18</v>
      </c>
      <c r="I182" s="23">
        <f t="shared" si="18"/>
        <v>1341.2727490131006</v>
      </c>
      <c r="J182" s="23">
        <f t="shared" si="19"/>
        <v>1284.0780080434783</v>
      </c>
      <c r="K182" s="23">
        <f t="shared" si="20"/>
        <v>1248.5831687967479</v>
      </c>
      <c r="L182" s="23">
        <f t="shared" si="21"/>
        <v>1217.88842</v>
      </c>
      <c r="M182" s="23">
        <f t="shared" si="15"/>
        <v>1195.18</v>
      </c>
      <c r="O182" s="30">
        <f t="shared" si="16"/>
        <v>-146.0927490131005</v>
      </c>
      <c r="P182" s="31">
        <f t="shared" si="17"/>
        <v>-0.10892098502753789</v>
      </c>
    </row>
    <row r="183" spans="1:16" x14ac:dyDescent="0.2">
      <c r="A183" s="2" t="s">
        <v>324</v>
      </c>
      <c r="B183" s="2" t="s">
        <v>325</v>
      </c>
      <c r="C183" s="9">
        <v>73.64</v>
      </c>
      <c r="D183" s="9">
        <v>73.64</v>
      </c>
      <c r="E183" s="9">
        <v>73.64</v>
      </c>
      <c r="F183" s="43">
        <v>73.64</v>
      </c>
      <c r="G183" s="43">
        <f>'including parish precepts- RPI'!G183</f>
        <v>75.06</v>
      </c>
      <c r="I183" s="23">
        <f t="shared" si="18"/>
        <v>82.641380576419223</v>
      </c>
      <c r="J183" s="23">
        <f t="shared" si="19"/>
        <v>79.117375217391313</v>
      </c>
      <c r="K183" s="23">
        <f t="shared" si="20"/>
        <v>76.930390861788624</v>
      </c>
      <c r="L183" s="23">
        <f t="shared" si="21"/>
        <v>75.03916000000001</v>
      </c>
      <c r="M183" s="23">
        <f t="shared" si="15"/>
        <v>75.06</v>
      </c>
      <c r="O183" s="30">
        <f t="shared" si="16"/>
        <v>-7.581380576419221</v>
      </c>
      <c r="P183" s="31">
        <f t="shared" si="17"/>
        <v>-9.1738309833880996E-2</v>
      </c>
    </row>
    <row r="184" spans="1:16" x14ac:dyDescent="0.2">
      <c r="A184" s="2" t="s">
        <v>326</v>
      </c>
      <c r="B184" s="2" t="s">
        <v>327</v>
      </c>
      <c r="C184" s="9">
        <v>1240.26</v>
      </c>
      <c r="D184" s="9">
        <v>1240.8900000000001</v>
      </c>
      <c r="E184" s="9">
        <v>1242.56</v>
      </c>
      <c r="F184" s="43">
        <v>1266.8800000000001</v>
      </c>
      <c r="G184" s="43">
        <f>'including parish precepts- RPI'!G184</f>
        <v>1295.02</v>
      </c>
      <c r="I184" s="23">
        <f t="shared" si="18"/>
        <v>1391.8630998602621</v>
      </c>
      <c r="J184" s="23">
        <f t="shared" si="19"/>
        <v>1333.1879377173916</v>
      </c>
      <c r="K184" s="23">
        <f t="shared" si="20"/>
        <v>1298.0802073495934</v>
      </c>
      <c r="L184" s="23">
        <f t="shared" si="21"/>
        <v>1290.9507200000003</v>
      </c>
      <c r="M184" s="23">
        <f t="shared" si="15"/>
        <v>1295.02</v>
      </c>
      <c r="O184" s="30">
        <f t="shared" si="16"/>
        <v>-96.8430998602621</v>
      </c>
      <c r="P184" s="31">
        <f t="shared" si="17"/>
        <v>-6.9578035275153702E-2</v>
      </c>
    </row>
    <row r="185" spans="1:16" x14ac:dyDescent="0.2">
      <c r="A185" s="2" t="s">
        <v>328</v>
      </c>
      <c r="B185" s="2" t="s">
        <v>329</v>
      </c>
      <c r="C185" s="9">
        <v>1118.83</v>
      </c>
      <c r="D185" s="9">
        <v>1118.83</v>
      </c>
      <c r="E185" s="9">
        <v>1118.83</v>
      </c>
      <c r="F185" s="43">
        <v>1118.83</v>
      </c>
      <c r="G185" s="43">
        <f>'including parish precepts- RPI'!G185</f>
        <v>1118.83</v>
      </c>
      <c r="I185" s="23">
        <f t="shared" si="18"/>
        <v>1255.5901117641922</v>
      </c>
      <c r="J185" s="23">
        <f t="shared" si="19"/>
        <v>1202.0490618478261</v>
      </c>
      <c r="K185" s="23">
        <f t="shared" si="20"/>
        <v>1168.821689406504</v>
      </c>
      <c r="L185" s="23">
        <f t="shared" si="21"/>
        <v>1140.0877700000001</v>
      </c>
      <c r="M185" s="23">
        <f t="shared" si="15"/>
        <v>1118.83</v>
      </c>
      <c r="O185" s="30">
        <f t="shared" si="16"/>
        <v>-136.76011176419229</v>
      </c>
      <c r="P185" s="31">
        <f t="shared" si="17"/>
        <v>-0.10892098502753796</v>
      </c>
    </row>
    <row r="186" spans="1:16" x14ac:dyDescent="0.2">
      <c r="A186" s="2" t="s">
        <v>826</v>
      </c>
      <c r="B186" s="2" t="s">
        <v>330</v>
      </c>
      <c r="C186" s="9">
        <v>147.82</v>
      </c>
      <c r="D186" s="9">
        <v>147.82</v>
      </c>
      <c r="E186" s="9">
        <v>147.82</v>
      </c>
      <c r="F186" s="43">
        <v>147.82</v>
      </c>
      <c r="G186" s="43">
        <f>'including parish precepts- RPI'!G186</f>
        <v>147.82</v>
      </c>
      <c r="I186" s="23">
        <f t="shared" si="18"/>
        <v>165.88876801746724</v>
      </c>
      <c r="J186" s="23">
        <f t="shared" si="19"/>
        <v>158.81491586956523</v>
      </c>
      <c r="K186" s="23">
        <f t="shared" si="20"/>
        <v>154.42491006504065</v>
      </c>
      <c r="L186" s="23">
        <f t="shared" si="21"/>
        <v>150.62858</v>
      </c>
      <c r="M186" s="23">
        <f t="shared" si="15"/>
        <v>147.82</v>
      </c>
      <c r="O186" s="30">
        <f t="shared" si="16"/>
        <v>-18.068768017467249</v>
      </c>
      <c r="P186" s="31">
        <f t="shared" si="17"/>
        <v>-0.10892098502753784</v>
      </c>
    </row>
    <row r="187" spans="1:16" x14ac:dyDescent="0.2">
      <c r="A187" s="2" t="s">
        <v>331</v>
      </c>
      <c r="B187" s="2" t="s">
        <v>332</v>
      </c>
      <c r="C187" s="9">
        <v>180.18</v>
      </c>
      <c r="D187" s="9">
        <v>180.01</v>
      </c>
      <c r="E187" s="9">
        <v>180.02</v>
      </c>
      <c r="F187" s="43">
        <v>180.45</v>
      </c>
      <c r="G187" s="43">
        <f>'including parish precepts- RPI'!G187</f>
        <v>181.18</v>
      </c>
      <c r="I187" s="23">
        <f t="shared" si="18"/>
        <v>202.2042904978166</v>
      </c>
      <c r="J187" s="23">
        <f t="shared" si="19"/>
        <v>193.3992220652174</v>
      </c>
      <c r="K187" s="23">
        <f t="shared" si="20"/>
        <v>188.06367413008132</v>
      </c>
      <c r="L187" s="23">
        <f t="shared" si="21"/>
        <v>183.87855000000002</v>
      </c>
      <c r="M187" s="23">
        <f t="shared" si="15"/>
        <v>181.18</v>
      </c>
      <c r="O187" s="30">
        <f t="shared" si="16"/>
        <v>-21.024290497816594</v>
      </c>
      <c r="P187" s="31">
        <f t="shared" si="17"/>
        <v>-0.1039754915489472</v>
      </c>
    </row>
    <row r="188" spans="1:16" x14ac:dyDescent="0.2">
      <c r="A188" s="2" t="s">
        <v>333</v>
      </c>
      <c r="B188" s="2" t="s">
        <v>334</v>
      </c>
      <c r="C188" s="9">
        <v>191.5</v>
      </c>
      <c r="D188" s="9">
        <v>191.6</v>
      </c>
      <c r="E188" s="9">
        <v>191.96</v>
      </c>
      <c r="F188" s="43">
        <v>192.72</v>
      </c>
      <c r="G188" s="43">
        <f>'including parish precepts- RPI'!G188</f>
        <v>192.29</v>
      </c>
      <c r="I188" s="23">
        <f t="shared" si="18"/>
        <v>214.90798995633187</v>
      </c>
      <c r="J188" s="23">
        <f t="shared" si="19"/>
        <v>205.85129130434785</v>
      </c>
      <c r="K188" s="23">
        <f t="shared" si="20"/>
        <v>200.53717856910572</v>
      </c>
      <c r="L188" s="23">
        <f t="shared" si="21"/>
        <v>196.38168000000002</v>
      </c>
      <c r="M188" s="23">
        <f t="shared" si="15"/>
        <v>192.29</v>
      </c>
      <c r="O188" s="30">
        <f t="shared" si="16"/>
        <v>-22.617989956331883</v>
      </c>
      <c r="P188" s="31">
        <f t="shared" si="17"/>
        <v>-0.10524499326864364</v>
      </c>
    </row>
    <row r="189" spans="1:16" x14ac:dyDescent="0.2">
      <c r="A189" s="2" t="s">
        <v>335</v>
      </c>
      <c r="B189" s="2" t="s">
        <v>336</v>
      </c>
      <c r="C189" s="9">
        <v>1112.93</v>
      </c>
      <c r="D189" s="9">
        <v>1112.93</v>
      </c>
      <c r="E189" s="9">
        <v>1112.93</v>
      </c>
      <c r="F189" s="43">
        <v>1112.93</v>
      </c>
      <c r="G189" s="43">
        <f>'including parish precepts- RPI'!G189</f>
        <v>1112.93</v>
      </c>
      <c r="I189" s="23">
        <f t="shared" si="18"/>
        <v>1248.9689256506554</v>
      </c>
      <c r="J189" s="23">
        <f t="shared" si="19"/>
        <v>1195.7102172826089</v>
      </c>
      <c r="K189" s="23">
        <f t="shared" si="20"/>
        <v>1162.6580649349596</v>
      </c>
      <c r="L189" s="23">
        <f t="shared" si="21"/>
        <v>1134.0756700000002</v>
      </c>
      <c r="M189" s="23">
        <f t="shared" si="15"/>
        <v>1112.93</v>
      </c>
      <c r="O189" s="30">
        <f t="shared" si="16"/>
        <v>-136.0389256506553</v>
      </c>
      <c r="P189" s="31">
        <f t="shared" si="17"/>
        <v>-0.10892098502753804</v>
      </c>
    </row>
    <row r="190" spans="1:16" x14ac:dyDescent="0.2">
      <c r="A190" s="2" t="s">
        <v>337</v>
      </c>
      <c r="B190" s="2" t="s">
        <v>338</v>
      </c>
      <c r="C190" s="9">
        <v>150.59</v>
      </c>
      <c r="D190" s="9">
        <v>151.66999999999999</v>
      </c>
      <c r="E190" s="9">
        <v>152.12</v>
      </c>
      <c r="F190" s="43">
        <v>153.6</v>
      </c>
      <c r="G190" s="43">
        <f>'including parish precepts- RPI'!G190</f>
        <v>153.97</v>
      </c>
      <c r="I190" s="23">
        <f t="shared" si="18"/>
        <v>168.99735878602621</v>
      </c>
      <c r="J190" s="23">
        <f t="shared" si="19"/>
        <v>162.95128054347825</v>
      </c>
      <c r="K190" s="23">
        <f t="shared" si="20"/>
        <v>158.91704315447154</v>
      </c>
      <c r="L190" s="23">
        <f t="shared" si="21"/>
        <v>156.51839999999999</v>
      </c>
      <c r="M190" s="23">
        <f t="shared" si="15"/>
        <v>153.97</v>
      </c>
      <c r="O190" s="30">
        <f t="shared" si="16"/>
        <v>-15.027358786026213</v>
      </c>
      <c r="P190" s="31">
        <f t="shared" si="17"/>
        <v>-8.8920672452951793E-2</v>
      </c>
    </row>
    <row r="191" spans="1:16" x14ac:dyDescent="0.2">
      <c r="A191" s="2" t="s">
        <v>339</v>
      </c>
      <c r="B191" s="2" t="s">
        <v>340</v>
      </c>
      <c r="C191" s="9">
        <v>178.54</v>
      </c>
      <c r="D191" s="9">
        <v>178.76</v>
      </c>
      <c r="E191" s="9">
        <v>179.32</v>
      </c>
      <c r="F191" s="43">
        <v>181.31</v>
      </c>
      <c r="G191" s="43">
        <f>'including parish precepts- RPI'!G191</f>
        <v>182.59</v>
      </c>
      <c r="I191" s="23">
        <f t="shared" si="18"/>
        <v>200.36382520524015</v>
      </c>
      <c r="J191" s="23">
        <f t="shared" si="19"/>
        <v>192.05624652173913</v>
      </c>
      <c r="K191" s="23">
        <f t="shared" si="20"/>
        <v>187.33239665040651</v>
      </c>
      <c r="L191" s="23">
        <f t="shared" si="21"/>
        <v>184.75489000000002</v>
      </c>
      <c r="M191" s="23">
        <f t="shared" si="15"/>
        <v>182.59</v>
      </c>
      <c r="O191" s="30">
        <f t="shared" si="16"/>
        <v>-17.773825205240144</v>
      </c>
      <c r="P191" s="31">
        <f t="shared" si="17"/>
        <v>-8.8707755439554781E-2</v>
      </c>
    </row>
    <row r="192" spans="1:16" x14ac:dyDescent="0.2">
      <c r="A192" s="2" t="s">
        <v>341</v>
      </c>
      <c r="B192" s="2" t="s">
        <v>342</v>
      </c>
      <c r="C192" s="9">
        <v>1090.6500000000001</v>
      </c>
      <c r="D192" s="9">
        <v>1090.6500000000001</v>
      </c>
      <c r="E192" s="9">
        <v>1090.6500000000001</v>
      </c>
      <c r="F192" s="43">
        <v>1085.2</v>
      </c>
      <c r="G192" s="43">
        <f>'including parish precepts- RPI'!G192</f>
        <v>1079.77</v>
      </c>
      <c r="I192" s="23">
        <f t="shared" si="18"/>
        <v>1223.9655313100436</v>
      </c>
      <c r="J192" s="23">
        <f t="shared" si="19"/>
        <v>1171.7730211956523</v>
      </c>
      <c r="K192" s="23">
        <f t="shared" si="20"/>
        <v>1139.3825474390244</v>
      </c>
      <c r="L192" s="23">
        <f t="shared" si="21"/>
        <v>1105.8188000000002</v>
      </c>
      <c r="M192" s="23">
        <f t="shared" si="15"/>
        <v>1079.77</v>
      </c>
      <c r="O192" s="30">
        <f t="shared" si="16"/>
        <v>-144.19553131004363</v>
      </c>
      <c r="P192" s="31">
        <f t="shared" si="17"/>
        <v>-0.11781012424075965</v>
      </c>
    </row>
    <row r="193" spans="1:16" x14ac:dyDescent="0.2">
      <c r="A193" s="2" t="s">
        <v>343</v>
      </c>
      <c r="B193" s="2" t="s">
        <v>344</v>
      </c>
      <c r="C193" s="9">
        <v>77.92</v>
      </c>
      <c r="D193" s="9">
        <v>77.92</v>
      </c>
      <c r="E193" s="9">
        <v>77.92</v>
      </c>
      <c r="F193" s="43">
        <v>77.92</v>
      </c>
      <c r="G193" s="43">
        <f>'including parish precepts- RPI'!G193</f>
        <v>77.92</v>
      </c>
      <c r="I193" s="23">
        <f t="shared" si="18"/>
        <v>87.444546096069871</v>
      </c>
      <c r="J193" s="23">
        <f t="shared" si="19"/>
        <v>83.71572347826087</v>
      </c>
      <c r="K193" s="23">
        <f t="shared" si="20"/>
        <v>81.401630308943083</v>
      </c>
      <c r="L193" s="23">
        <f t="shared" si="21"/>
        <v>79.400480000000002</v>
      </c>
      <c r="M193" s="23">
        <f t="shared" si="15"/>
        <v>77.92</v>
      </c>
      <c r="O193" s="30">
        <f t="shared" si="16"/>
        <v>-9.5245460960698693</v>
      </c>
      <c r="P193" s="31">
        <f t="shared" si="17"/>
        <v>-0.10892098502753784</v>
      </c>
    </row>
    <row r="194" spans="1:16" x14ac:dyDescent="0.2">
      <c r="A194" s="2" t="s">
        <v>827</v>
      </c>
      <c r="B194" s="2" t="s">
        <v>345</v>
      </c>
      <c r="C194" s="9">
        <v>166.47</v>
      </c>
      <c r="D194" s="9">
        <v>166.47</v>
      </c>
      <c r="E194" s="9">
        <v>173.12</v>
      </c>
      <c r="F194" s="43">
        <v>173.12</v>
      </c>
      <c r="G194" s="43">
        <f>'including parish precepts- RPI'!G194</f>
        <v>176.57</v>
      </c>
      <c r="I194" s="23">
        <f t="shared" si="18"/>
        <v>186.81844954585154</v>
      </c>
      <c r="J194" s="23">
        <f t="shared" si="19"/>
        <v>178.85211097826087</v>
      </c>
      <c r="K194" s="23">
        <f t="shared" si="20"/>
        <v>180.85536754471545</v>
      </c>
      <c r="L194" s="23">
        <f t="shared" si="21"/>
        <v>176.40928000000002</v>
      </c>
      <c r="M194" s="23">
        <f t="shared" si="15"/>
        <v>176.57</v>
      </c>
      <c r="O194" s="30">
        <f t="shared" si="16"/>
        <v>-10.248449545851543</v>
      </c>
      <c r="P194" s="31">
        <f t="shared" si="17"/>
        <v>-5.4857802164428239E-2</v>
      </c>
    </row>
    <row r="195" spans="1:16" x14ac:dyDescent="0.2">
      <c r="A195" s="5" t="s">
        <v>346</v>
      </c>
      <c r="B195" s="2" t="s">
        <v>347</v>
      </c>
      <c r="C195" s="9">
        <v>195.66</v>
      </c>
      <c r="D195" s="9">
        <v>200.41</v>
      </c>
      <c r="E195" s="9">
        <v>206.81</v>
      </c>
      <c r="F195" s="43">
        <v>215.66</v>
      </c>
      <c r="G195" s="43">
        <f>'including parish precepts- RPI'!G195</f>
        <v>217.21</v>
      </c>
      <c r="I195" s="23">
        <f t="shared" si="18"/>
        <v>219.57648728384279</v>
      </c>
      <c r="J195" s="23">
        <f t="shared" si="19"/>
        <v>215.31658293478262</v>
      </c>
      <c r="K195" s="23">
        <f t="shared" si="20"/>
        <v>216.05070795934961</v>
      </c>
      <c r="L195" s="23">
        <f t="shared" si="21"/>
        <v>219.75754000000003</v>
      </c>
      <c r="M195" s="23">
        <f t="shared" si="15"/>
        <v>217.21</v>
      </c>
      <c r="O195" s="30">
        <f t="shared" si="16"/>
        <v>-2.3664872838427868</v>
      </c>
      <c r="P195" s="31">
        <f t="shared" si="17"/>
        <v>-1.0777507706386016E-2</v>
      </c>
    </row>
    <row r="196" spans="1:16" x14ac:dyDescent="0.2">
      <c r="A196" s="2" t="s">
        <v>348</v>
      </c>
      <c r="B196" s="2" t="s">
        <v>349</v>
      </c>
      <c r="C196" s="9">
        <v>231.1</v>
      </c>
      <c r="D196" s="9">
        <v>231.06</v>
      </c>
      <c r="E196" s="9">
        <v>231.06</v>
      </c>
      <c r="F196" s="43">
        <v>231.14</v>
      </c>
      <c r="G196" s="43">
        <f>'including parish precepts- RPI'!G196</f>
        <v>231.14</v>
      </c>
      <c r="I196" s="23">
        <f t="shared" si="18"/>
        <v>259.34849336244542</v>
      </c>
      <c r="J196" s="23">
        <f t="shared" si="19"/>
        <v>248.24634326086959</v>
      </c>
      <c r="K196" s="23">
        <f t="shared" si="20"/>
        <v>241.38424921951221</v>
      </c>
      <c r="L196" s="23">
        <f t="shared" si="21"/>
        <v>235.53165999999999</v>
      </c>
      <c r="M196" s="23">
        <f t="shared" si="15"/>
        <v>231.14</v>
      </c>
      <c r="O196" s="30">
        <f t="shared" si="16"/>
        <v>-28.208493362445438</v>
      </c>
      <c r="P196" s="31">
        <f t="shared" si="17"/>
        <v>-0.10876675239837783</v>
      </c>
    </row>
    <row r="197" spans="1:16" x14ac:dyDescent="0.2">
      <c r="A197" s="2" t="s">
        <v>350</v>
      </c>
      <c r="B197" s="2" t="s">
        <v>351</v>
      </c>
      <c r="C197" s="9">
        <v>312.83999999999997</v>
      </c>
      <c r="D197" s="9">
        <v>309.69</v>
      </c>
      <c r="E197" s="9">
        <v>309.69</v>
      </c>
      <c r="F197" s="43">
        <v>315.81</v>
      </c>
      <c r="G197" s="43">
        <f>'including parish precepts- RPI'!G197</f>
        <v>322.11</v>
      </c>
      <c r="I197" s="23">
        <f t="shared" si="18"/>
        <v>351.07997690829689</v>
      </c>
      <c r="J197" s="23">
        <f t="shared" si="19"/>
        <v>332.72487684782612</v>
      </c>
      <c r="K197" s="23">
        <f t="shared" si="20"/>
        <v>323.52760382926829</v>
      </c>
      <c r="L197" s="23">
        <f t="shared" si="21"/>
        <v>321.81039000000004</v>
      </c>
      <c r="M197" s="23">
        <f t="shared" si="15"/>
        <v>322.11</v>
      </c>
      <c r="O197" s="30">
        <f t="shared" si="16"/>
        <v>-28.969976908296871</v>
      </c>
      <c r="P197" s="31">
        <f t="shared" si="17"/>
        <v>-8.2516744940609107E-2</v>
      </c>
    </row>
    <row r="198" spans="1:16" x14ac:dyDescent="0.2">
      <c r="A198" s="2" t="s">
        <v>352</v>
      </c>
      <c r="B198" s="2" t="s">
        <v>353</v>
      </c>
      <c r="C198" s="9">
        <v>1315.42</v>
      </c>
      <c r="D198" s="9">
        <v>1320.21</v>
      </c>
      <c r="E198" s="9">
        <v>1321.58</v>
      </c>
      <c r="F198" s="43">
        <v>1323.83</v>
      </c>
      <c r="G198" s="43">
        <f>'including parish precepts- RPI'!G198</f>
        <v>1358.58</v>
      </c>
      <c r="I198" s="23">
        <f t="shared" si="18"/>
        <v>1476.2102775371181</v>
      </c>
      <c r="J198" s="23">
        <f t="shared" si="19"/>
        <v>1418.4077938043481</v>
      </c>
      <c r="K198" s="23">
        <f t="shared" si="20"/>
        <v>1380.6309879837397</v>
      </c>
      <c r="L198" s="23">
        <f t="shared" si="21"/>
        <v>1348.9827700000001</v>
      </c>
      <c r="M198" s="23">
        <f t="shared" si="15"/>
        <v>1358.58</v>
      </c>
      <c r="O198" s="30">
        <f t="shared" si="16"/>
        <v>-117.63027753711822</v>
      </c>
      <c r="P198" s="31">
        <f t="shared" si="17"/>
        <v>-7.968395785278666E-2</v>
      </c>
    </row>
    <row r="199" spans="1:16" x14ac:dyDescent="0.2">
      <c r="A199" s="2" t="s">
        <v>354</v>
      </c>
      <c r="B199" s="2" t="s">
        <v>355</v>
      </c>
      <c r="C199" s="9">
        <v>1030.1400000000001</v>
      </c>
      <c r="D199" s="9">
        <v>1030.1400000000001</v>
      </c>
      <c r="E199" s="9">
        <v>1030.1400000000001</v>
      </c>
      <c r="F199" s="43">
        <v>1030.1400000000001</v>
      </c>
      <c r="G199" s="43">
        <f>'including parish precepts- RPI'!G199</f>
        <v>1050.6400000000001</v>
      </c>
      <c r="I199" s="23">
        <f t="shared" si="18"/>
        <v>1156.0590954235809</v>
      </c>
      <c r="J199" s="23">
        <f t="shared" si="19"/>
        <v>1106.7622610869566</v>
      </c>
      <c r="K199" s="23">
        <f t="shared" si="20"/>
        <v>1076.1688327317074</v>
      </c>
      <c r="L199" s="23">
        <f t="shared" si="21"/>
        <v>1049.7126600000001</v>
      </c>
      <c r="M199" s="23">
        <f t="shared" si="15"/>
        <v>1050.6400000000001</v>
      </c>
      <c r="O199" s="30">
        <f t="shared" si="16"/>
        <v>-105.41909542358076</v>
      </c>
      <c r="P199" s="31">
        <f t="shared" si="17"/>
        <v>-9.1188327517941564E-2</v>
      </c>
    </row>
    <row r="200" spans="1:16" x14ac:dyDescent="0.2">
      <c r="A200" s="2" t="s">
        <v>356</v>
      </c>
      <c r="B200" s="2" t="s">
        <v>357</v>
      </c>
      <c r="C200" s="9">
        <v>961.87</v>
      </c>
      <c r="D200" s="9">
        <v>961.87</v>
      </c>
      <c r="E200" s="9">
        <v>961.87</v>
      </c>
      <c r="F200" s="43">
        <v>961.87</v>
      </c>
      <c r="G200" s="43">
        <f>'including parish precepts- RPI'!G200</f>
        <v>961.87</v>
      </c>
      <c r="I200" s="23">
        <f t="shared" si="18"/>
        <v>1079.4441164454149</v>
      </c>
      <c r="J200" s="23">
        <f t="shared" si="19"/>
        <v>1033.4143088043479</v>
      </c>
      <c r="K200" s="23">
        <f t="shared" si="20"/>
        <v>1004.8483848211383</v>
      </c>
      <c r="L200" s="23">
        <f t="shared" si="21"/>
        <v>980.14553000000012</v>
      </c>
      <c r="M200" s="23">
        <f t="shared" si="15"/>
        <v>961.87</v>
      </c>
      <c r="O200" s="30">
        <f t="shared" si="16"/>
        <v>-117.57411644541492</v>
      </c>
      <c r="P200" s="31">
        <f t="shared" si="17"/>
        <v>-0.1089209850275379</v>
      </c>
    </row>
    <row r="201" spans="1:16" x14ac:dyDescent="0.2">
      <c r="A201" s="2" t="s">
        <v>358</v>
      </c>
      <c r="B201" s="2" t="s">
        <v>359</v>
      </c>
      <c r="C201" s="9">
        <v>782.61</v>
      </c>
      <c r="D201" s="9">
        <v>782.58</v>
      </c>
      <c r="E201" s="9">
        <v>782.58</v>
      </c>
      <c r="F201" s="43">
        <v>782.58</v>
      </c>
      <c r="G201" s="43">
        <f>'including parish precepts- RPI'!G201</f>
        <v>782.58</v>
      </c>
      <c r="I201" s="23">
        <f t="shared" si="18"/>
        <v>878.27228208733641</v>
      </c>
      <c r="J201" s="23">
        <f t="shared" si="19"/>
        <v>840.78864065217397</v>
      </c>
      <c r="K201" s="23">
        <f t="shared" si="20"/>
        <v>817.54732863414642</v>
      </c>
      <c r="L201" s="23">
        <f t="shared" si="21"/>
        <v>797.44902000000013</v>
      </c>
      <c r="M201" s="23">
        <f t="shared" si="15"/>
        <v>782.58</v>
      </c>
      <c r="O201" s="30">
        <f t="shared" si="16"/>
        <v>-95.692282087336366</v>
      </c>
      <c r="P201" s="31">
        <f t="shared" si="17"/>
        <v>-0.10895514299951528</v>
      </c>
    </row>
    <row r="202" spans="1:16" x14ac:dyDescent="0.2">
      <c r="A202" s="2" t="s">
        <v>360</v>
      </c>
      <c r="B202" s="2" t="s">
        <v>361</v>
      </c>
      <c r="C202" s="9">
        <v>1047.78</v>
      </c>
      <c r="D202" s="9">
        <v>1047.78</v>
      </c>
      <c r="E202" s="9">
        <v>1047.78</v>
      </c>
      <c r="F202" s="43">
        <v>1047.78</v>
      </c>
      <c r="G202" s="43">
        <f>'including parish precepts- RPI'!G202</f>
        <v>1068.6600000000001</v>
      </c>
      <c r="I202" s="23">
        <f t="shared" si="18"/>
        <v>1175.8553196681223</v>
      </c>
      <c r="J202" s="23">
        <f t="shared" si="19"/>
        <v>1125.7143319565218</v>
      </c>
      <c r="K202" s="23">
        <f t="shared" si="20"/>
        <v>1094.5970252195123</v>
      </c>
      <c r="L202" s="23">
        <f t="shared" si="21"/>
        <v>1067.6878200000001</v>
      </c>
      <c r="M202" s="23">
        <f t="shared" si="15"/>
        <v>1068.6600000000001</v>
      </c>
      <c r="O202" s="30">
        <f t="shared" si="16"/>
        <v>-107.19531966812224</v>
      </c>
      <c r="P202" s="31">
        <f t="shared" si="17"/>
        <v>-9.1163698352257683E-2</v>
      </c>
    </row>
    <row r="203" spans="1:16" x14ac:dyDescent="0.2">
      <c r="A203" s="2" t="s">
        <v>362</v>
      </c>
      <c r="B203" s="2" t="s">
        <v>363</v>
      </c>
      <c r="C203" s="9">
        <v>67.95</v>
      </c>
      <c r="D203" s="9">
        <v>67.95</v>
      </c>
      <c r="E203" s="9">
        <v>67.95</v>
      </c>
      <c r="F203" s="43">
        <v>67.95</v>
      </c>
      <c r="G203" s="43">
        <f>'including parish precepts- RPI'!G203</f>
        <v>69.3</v>
      </c>
      <c r="I203" s="23">
        <f t="shared" si="18"/>
        <v>76.255863799126644</v>
      </c>
      <c r="J203" s="23">
        <f t="shared" si="19"/>
        <v>73.004150543478275</v>
      </c>
      <c r="K203" s="23">
        <f t="shared" si="20"/>
        <v>70.986149634146344</v>
      </c>
      <c r="L203" s="23">
        <f t="shared" si="21"/>
        <v>69.241050000000016</v>
      </c>
      <c r="M203" s="23">
        <f t="shared" si="15"/>
        <v>69.3</v>
      </c>
      <c r="O203" s="30">
        <f t="shared" si="16"/>
        <v>-6.9558637991266465</v>
      </c>
      <c r="P203" s="31">
        <f t="shared" si="17"/>
        <v>-9.1217428438681095E-2</v>
      </c>
    </row>
    <row r="204" spans="1:16" x14ac:dyDescent="0.2">
      <c r="A204" s="2" t="s">
        <v>828</v>
      </c>
      <c r="B204" s="2" t="s">
        <v>364</v>
      </c>
      <c r="C204" s="9">
        <v>138.68</v>
      </c>
      <c r="D204" s="9">
        <v>138.68</v>
      </c>
      <c r="E204" s="9">
        <v>138.68</v>
      </c>
      <c r="F204" s="43">
        <v>141.47</v>
      </c>
      <c r="G204" s="43">
        <f>'including parish precepts- RPI'!G204</f>
        <v>144.28</v>
      </c>
      <c r="I204" s="23">
        <f t="shared" si="18"/>
        <v>155.63154071615722</v>
      </c>
      <c r="J204" s="23">
        <f t="shared" si="19"/>
        <v>148.99507869565221</v>
      </c>
      <c r="K204" s="23">
        <f t="shared" si="20"/>
        <v>144.87651554471546</v>
      </c>
      <c r="L204" s="23">
        <f t="shared" si="21"/>
        <v>144.15793000000002</v>
      </c>
      <c r="M204" s="23">
        <f t="shared" si="15"/>
        <v>144.28</v>
      </c>
      <c r="O204" s="30">
        <f t="shared" si="16"/>
        <v>-11.351540716157217</v>
      </c>
      <c r="P204" s="31">
        <f t="shared" si="17"/>
        <v>-7.2938561578981612E-2</v>
      </c>
    </row>
    <row r="205" spans="1:16" x14ac:dyDescent="0.2">
      <c r="A205" s="2" t="s">
        <v>365</v>
      </c>
      <c r="B205" s="2" t="s">
        <v>366</v>
      </c>
      <c r="C205" s="9">
        <v>206.79</v>
      </c>
      <c r="D205" s="9">
        <v>207.98</v>
      </c>
      <c r="E205" s="9">
        <v>207.96</v>
      </c>
      <c r="F205" s="43">
        <v>210.59</v>
      </c>
      <c r="G205" s="43">
        <f>'including parish precepts- RPI'!G205</f>
        <v>212.48</v>
      </c>
      <c r="I205" s="23">
        <f t="shared" si="18"/>
        <v>232.06696210480351</v>
      </c>
      <c r="J205" s="23">
        <f t="shared" si="19"/>
        <v>223.44964282608694</v>
      </c>
      <c r="K205" s="23">
        <f t="shared" si="20"/>
        <v>217.25209239024392</v>
      </c>
      <c r="L205" s="23">
        <f t="shared" si="21"/>
        <v>214.59121000000002</v>
      </c>
      <c r="M205" s="23">
        <f t="shared" si="15"/>
        <v>212.48</v>
      </c>
      <c r="O205" s="30">
        <f t="shared" si="16"/>
        <v>-19.586962104803519</v>
      </c>
      <c r="P205" s="31">
        <f t="shared" si="17"/>
        <v>-8.4402199809716444E-2</v>
      </c>
    </row>
    <row r="206" spans="1:16" x14ac:dyDescent="0.2">
      <c r="A206" s="2" t="s">
        <v>367</v>
      </c>
      <c r="B206" s="2" t="s">
        <v>368</v>
      </c>
      <c r="C206" s="9">
        <v>155.11000000000001</v>
      </c>
      <c r="D206" s="9">
        <v>155.01</v>
      </c>
      <c r="E206" s="9">
        <v>154.97999999999999</v>
      </c>
      <c r="F206" s="43">
        <v>158.41</v>
      </c>
      <c r="G206" s="43">
        <f>'including parish precepts- RPI'!G206</f>
        <v>160.84</v>
      </c>
      <c r="I206" s="23">
        <f t="shared" si="18"/>
        <v>174.06986068995636</v>
      </c>
      <c r="J206" s="23">
        <f t="shared" si="19"/>
        <v>166.53971119565219</v>
      </c>
      <c r="K206" s="23">
        <f t="shared" si="20"/>
        <v>161.90483399999999</v>
      </c>
      <c r="L206" s="23">
        <f t="shared" si="21"/>
        <v>161.41979000000001</v>
      </c>
      <c r="M206" s="23">
        <f t="shared" si="15"/>
        <v>160.84</v>
      </c>
      <c r="O206" s="30">
        <f t="shared" si="16"/>
        <v>-13.229860689956354</v>
      </c>
      <c r="P206" s="31">
        <f t="shared" si="17"/>
        <v>-7.6003166990066429E-2</v>
      </c>
    </row>
    <row r="207" spans="1:16" x14ac:dyDescent="0.2">
      <c r="A207" s="2" t="s">
        <v>369</v>
      </c>
      <c r="B207" s="2" t="s">
        <v>370</v>
      </c>
      <c r="C207" s="9">
        <v>1096.6300000000001</v>
      </c>
      <c r="D207" s="9">
        <v>1096.6300000000001</v>
      </c>
      <c r="E207" s="9">
        <v>1096.6300000000001</v>
      </c>
      <c r="F207" s="43">
        <v>1118.01</v>
      </c>
      <c r="G207" s="43">
        <f>'including parish precepts- RPI'!G207</f>
        <v>1139.81</v>
      </c>
      <c r="I207" s="23">
        <f t="shared" si="18"/>
        <v>1230.6764962183406</v>
      </c>
      <c r="J207" s="23">
        <f t="shared" si="19"/>
        <v>1178.1978161956522</v>
      </c>
      <c r="K207" s="23">
        <f t="shared" si="20"/>
        <v>1145.6297464796748</v>
      </c>
      <c r="L207" s="23">
        <f t="shared" si="21"/>
        <v>1139.2521900000002</v>
      </c>
      <c r="M207" s="23">
        <f t="shared" si="15"/>
        <v>1139.81</v>
      </c>
      <c r="O207" s="30">
        <f t="shared" si="16"/>
        <v>-90.866496218340671</v>
      </c>
      <c r="P207" s="31">
        <f t="shared" si="17"/>
        <v>-7.3834591379260059E-2</v>
      </c>
    </row>
    <row r="208" spans="1:16" x14ac:dyDescent="0.2">
      <c r="A208" s="2" t="s">
        <v>371</v>
      </c>
      <c r="B208" s="2" t="s">
        <v>372</v>
      </c>
      <c r="C208" s="9">
        <v>1352.72</v>
      </c>
      <c r="D208" s="9">
        <v>1352.72</v>
      </c>
      <c r="E208" s="9">
        <v>1352.72</v>
      </c>
      <c r="F208" s="43">
        <v>1379.65</v>
      </c>
      <c r="G208" s="43">
        <f>'including parish precepts- RPI'!G208</f>
        <v>1379.65</v>
      </c>
      <c r="I208" s="23">
        <f t="shared" si="18"/>
        <v>1518.0696405938866</v>
      </c>
      <c r="J208" s="23">
        <f t="shared" si="19"/>
        <v>1453.3359017391308</v>
      </c>
      <c r="K208" s="23">
        <f t="shared" si="20"/>
        <v>1413.1623890081303</v>
      </c>
      <c r="L208" s="23">
        <f t="shared" si="21"/>
        <v>1405.8633500000001</v>
      </c>
      <c r="M208" s="23">
        <f t="shared" si="15"/>
        <v>1379.65</v>
      </c>
      <c r="O208" s="30">
        <f t="shared" si="16"/>
        <v>-138.41964059388647</v>
      </c>
      <c r="P208" s="31">
        <f t="shared" si="17"/>
        <v>-9.1181350902805144E-2</v>
      </c>
    </row>
    <row r="209" spans="1:16" x14ac:dyDescent="0.2">
      <c r="A209" s="2" t="s">
        <v>373</v>
      </c>
      <c r="B209" s="2" t="s">
        <v>374</v>
      </c>
      <c r="C209" s="9">
        <v>1222.0899999999999</v>
      </c>
      <c r="D209" s="9">
        <v>1222.0899999999999</v>
      </c>
      <c r="E209" s="9">
        <v>1222.1300000000001</v>
      </c>
      <c r="F209" s="43">
        <v>1246.69</v>
      </c>
      <c r="G209" s="43">
        <f>'including parish precepts- RPI'!G209</f>
        <v>1246.95</v>
      </c>
      <c r="I209" s="23">
        <f t="shared" si="18"/>
        <v>1371.4720911004367</v>
      </c>
      <c r="J209" s="23">
        <f t="shared" si="19"/>
        <v>1312.9895855434784</v>
      </c>
      <c r="K209" s="23">
        <f t="shared" si="20"/>
        <v>1276.7373517642277</v>
      </c>
      <c r="L209" s="23">
        <f t="shared" si="21"/>
        <v>1270.3771100000004</v>
      </c>
      <c r="M209" s="23">
        <f t="shared" ref="M209:M272" si="22">G209*$M$6/M$6</f>
        <v>1246.95</v>
      </c>
      <c r="O209" s="30">
        <f t="shared" ref="O209:O272" si="23">M209-I209</f>
        <v>-124.52209110043668</v>
      </c>
      <c r="P209" s="31">
        <f t="shared" ref="P209:P272" si="24">O209/I209</f>
        <v>-9.0794476904391908E-2</v>
      </c>
    </row>
    <row r="210" spans="1:16" x14ac:dyDescent="0.2">
      <c r="A210" s="2" t="s">
        <v>375</v>
      </c>
      <c r="B210" s="2" t="s">
        <v>376</v>
      </c>
      <c r="C210" s="9">
        <v>1273.3699999999999</v>
      </c>
      <c r="D210" s="9">
        <v>1273.48</v>
      </c>
      <c r="E210" s="9">
        <v>1274.03</v>
      </c>
      <c r="F210" s="43">
        <v>1274.98</v>
      </c>
      <c r="G210" s="43">
        <f>'including parish precepts- RPI'!G210</f>
        <v>1275.22</v>
      </c>
      <c r="I210" s="23">
        <f t="shared" si="18"/>
        <v>1429.0202985414846</v>
      </c>
      <c r="J210" s="23">
        <f t="shared" si="19"/>
        <v>1368.2019960869566</v>
      </c>
      <c r="K210" s="23">
        <f t="shared" si="20"/>
        <v>1330.9563534715448</v>
      </c>
      <c r="L210" s="23">
        <f t="shared" si="21"/>
        <v>1299.20462</v>
      </c>
      <c r="M210" s="23">
        <f t="shared" si="22"/>
        <v>1275.22</v>
      </c>
      <c r="O210" s="30">
        <f t="shared" si="23"/>
        <v>-153.80029854148461</v>
      </c>
      <c r="P210" s="31">
        <f t="shared" si="24"/>
        <v>-0.10762639180035397</v>
      </c>
    </row>
    <row r="211" spans="1:16" x14ac:dyDescent="0.2">
      <c r="A211" s="2" t="s">
        <v>377</v>
      </c>
      <c r="B211" s="2" t="s">
        <v>378</v>
      </c>
      <c r="C211" s="9">
        <v>925.29</v>
      </c>
      <c r="D211" s="9">
        <v>925.29</v>
      </c>
      <c r="E211" s="9">
        <v>925.29</v>
      </c>
      <c r="F211" s="43">
        <v>925.29</v>
      </c>
      <c r="G211" s="43">
        <f>'including parish precepts- RPI'!G211</f>
        <v>925.29</v>
      </c>
      <c r="I211" s="23">
        <f t="shared" si="18"/>
        <v>1038.3927625414847</v>
      </c>
      <c r="J211" s="23">
        <f t="shared" si="19"/>
        <v>994.11347250000006</v>
      </c>
      <c r="K211" s="23">
        <f t="shared" si="20"/>
        <v>966.63391309756094</v>
      </c>
      <c r="L211" s="23">
        <f t="shared" si="21"/>
        <v>942.87051000000008</v>
      </c>
      <c r="M211" s="23">
        <f t="shared" si="22"/>
        <v>925.29</v>
      </c>
      <c r="O211" s="30">
        <f t="shared" si="23"/>
        <v>-113.10276254148471</v>
      </c>
      <c r="P211" s="31">
        <f t="shared" si="24"/>
        <v>-0.10892098502753784</v>
      </c>
    </row>
    <row r="212" spans="1:16" x14ac:dyDescent="0.2">
      <c r="A212" s="2" t="s">
        <v>379</v>
      </c>
      <c r="B212" s="2" t="s">
        <v>380</v>
      </c>
      <c r="C212" s="9">
        <v>1108.3</v>
      </c>
      <c r="D212" s="9">
        <v>1108.3</v>
      </c>
      <c r="E212" s="9">
        <v>1108.3</v>
      </c>
      <c r="F212" s="43">
        <v>1086.1300000000001</v>
      </c>
      <c r="G212" s="43">
        <f>'including parish precepts- RPI'!G212</f>
        <v>1107.74</v>
      </c>
      <c r="I212" s="23">
        <f t="shared" si="18"/>
        <v>1243.77297790393</v>
      </c>
      <c r="J212" s="23">
        <f t="shared" si="19"/>
        <v>1190.7358358695653</v>
      </c>
      <c r="K212" s="23">
        <f t="shared" si="20"/>
        <v>1157.8211867479674</v>
      </c>
      <c r="L212" s="23">
        <f t="shared" si="21"/>
        <v>1106.7664700000003</v>
      </c>
      <c r="M212" s="23">
        <f t="shared" si="22"/>
        <v>1107.74</v>
      </c>
      <c r="O212" s="30">
        <f t="shared" si="23"/>
        <v>-136.03297790393003</v>
      </c>
      <c r="P212" s="31">
        <f t="shared" si="24"/>
        <v>-0.10937122796571749</v>
      </c>
    </row>
    <row r="213" spans="1:16" x14ac:dyDescent="0.2">
      <c r="A213" s="2" t="s">
        <v>381</v>
      </c>
      <c r="B213" s="2" t="s">
        <v>382</v>
      </c>
      <c r="C213" s="9">
        <v>63.65</v>
      </c>
      <c r="D213" s="9">
        <v>63.65</v>
      </c>
      <c r="E213" s="9">
        <v>63.65</v>
      </c>
      <c r="F213" s="43">
        <v>63.65</v>
      </c>
      <c r="G213" s="43">
        <f>'including parish precepts- RPI'!G213</f>
        <v>63.65</v>
      </c>
      <c r="I213" s="23">
        <f t="shared" si="18"/>
        <v>71.430253580786029</v>
      </c>
      <c r="J213" s="23">
        <f t="shared" si="19"/>
        <v>68.384314673913053</v>
      </c>
      <c r="K213" s="23">
        <f t="shared" si="20"/>
        <v>66.49401654471545</v>
      </c>
      <c r="L213" s="23">
        <f t="shared" si="21"/>
        <v>64.859350000000006</v>
      </c>
      <c r="M213" s="23">
        <f t="shared" si="22"/>
        <v>63.65</v>
      </c>
      <c r="O213" s="30">
        <f t="shared" si="23"/>
        <v>-7.7802535807860309</v>
      </c>
      <c r="P213" s="31">
        <f t="shared" si="24"/>
        <v>-0.1089209850275379</v>
      </c>
    </row>
    <row r="214" spans="1:16" x14ac:dyDescent="0.2">
      <c r="A214" s="2" t="s">
        <v>829</v>
      </c>
      <c r="B214" s="2" t="s">
        <v>383</v>
      </c>
      <c r="C214" s="9">
        <v>146.27000000000001</v>
      </c>
      <c r="D214" s="9">
        <v>146.27000000000001</v>
      </c>
      <c r="E214" s="9">
        <v>149.93</v>
      </c>
      <c r="F214" s="43">
        <v>152.91999999999999</v>
      </c>
      <c r="G214" s="43">
        <f>'including parish precepts- RPI'!G214</f>
        <v>155.96</v>
      </c>
      <c r="I214" s="23">
        <f t="shared" si="18"/>
        <v>164.14930386899564</v>
      </c>
      <c r="J214" s="23">
        <f t="shared" si="19"/>
        <v>157.14962619565219</v>
      </c>
      <c r="K214" s="23">
        <f t="shared" si="20"/>
        <v>156.62918932520327</v>
      </c>
      <c r="L214" s="23">
        <f t="shared" si="21"/>
        <v>155.82548</v>
      </c>
      <c r="M214" s="23">
        <f t="shared" si="22"/>
        <v>155.96</v>
      </c>
      <c r="O214" s="30">
        <f t="shared" si="23"/>
        <v>-8.189303868995637</v>
      </c>
      <c r="P214" s="31">
        <f t="shared" si="24"/>
        <v>-4.9889360941374208E-2</v>
      </c>
    </row>
    <row r="215" spans="1:16" x14ac:dyDescent="0.2">
      <c r="A215" s="2" t="s">
        <v>384</v>
      </c>
      <c r="B215" s="2" t="s">
        <v>385</v>
      </c>
      <c r="C215" s="9">
        <v>204.42</v>
      </c>
      <c r="D215" s="9">
        <v>204.62</v>
      </c>
      <c r="E215" s="9">
        <v>204.7</v>
      </c>
      <c r="F215" s="43">
        <v>209.07</v>
      </c>
      <c r="G215" s="43">
        <f>'including parish precepts- RPI'!G215</f>
        <v>213.35</v>
      </c>
      <c r="I215" s="23">
        <f t="shared" si="18"/>
        <v>229.40726531004367</v>
      </c>
      <c r="J215" s="23">
        <f t="shared" si="19"/>
        <v>219.83972456521744</v>
      </c>
      <c r="K215" s="23">
        <f t="shared" si="20"/>
        <v>213.84642869918699</v>
      </c>
      <c r="L215" s="23">
        <f t="shared" si="21"/>
        <v>213.04233000000002</v>
      </c>
      <c r="M215" s="23">
        <f t="shared" si="22"/>
        <v>213.35</v>
      </c>
      <c r="O215" s="30">
        <f t="shared" si="23"/>
        <v>-16.057265310043675</v>
      </c>
      <c r="P215" s="31">
        <f t="shared" si="24"/>
        <v>-6.9994580548014898E-2</v>
      </c>
    </row>
    <row r="216" spans="1:16" x14ac:dyDescent="0.2">
      <c r="A216" s="2" t="s">
        <v>386</v>
      </c>
      <c r="B216" s="2" t="s">
        <v>387</v>
      </c>
      <c r="C216" s="9">
        <v>1129.53</v>
      </c>
      <c r="D216" s="9">
        <v>1129.56</v>
      </c>
      <c r="E216" s="9">
        <v>1129.46</v>
      </c>
      <c r="F216" s="43">
        <v>1130.79</v>
      </c>
      <c r="G216" s="43">
        <f>'including parish precepts- RPI'!G216</f>
        <v>1152.92</v>
      </c>
      <c r="I216" s="23">
        <f t="shared" si="18"/>
        <v>1267.598025563319</v>
      </c>
      <c r="J216" s="23">
        <f t="shared" si="19"/>
        <v>1213.5771639130435</v>
      </c>
      <c r="K216" s="23">
        <f t="shared" si="20"/>
        <v>1179.926660276423</v>
      </c>
      <c r="L216" s="23">
        <f t="shared" si="21"/>
        <v>1152.2750100000001</v>
      </c>
      <c r="M216" s="23">
        <f t="shared" si="22"/>
        <v>1152.92</v>
      </c>
      <c r="O216" s="30">
        <f t="shared" si="23"/>
        <v>-114.6780255633189</v>
      </c>
      <c r="P216" s="31">
        <f t="shared" si="24"/>
        <v>-9.0468763165165181E-2</v>
      </c>
    </row>
    <row r="217" spans="1:16" x14ac:dyDescent="0.2">
      <c r="A217" s="2" t="s">
        <v>388</v>
      </c>
      <c r="B217" s="2" t="s">
        <v>389</v>
      </c>
      <c r="C217" s="9">
        <v>1186.22</v>
      </c>
      <c r="D217" s="9">
        <v>1186.22</v>
      </c>
      <c r="E217" s="9">
        <v>1227.45</v>
      </c>
      <c r="F217" s="43">
        <v>1251.6500000000001</v>
      </c>
      <c r="G217" s="43">
        <f>'including parish precepts- RPI'!G217</f>
        <v>1276.55</v>
      </c>
      <c r="I217" s="23">
        <f t="shared" si="18"/>
        <v>1331.2175239999999</v>
      </c>
      <c r="J217" s="23">
        <f t="shared" si="19"/>
        <v>1274.4515593478261</v>
      </c>
      <c r="K217" s="23">
        <f t="shared" si="20"/>
        <v>1282.2950606097563</v>
      </c>
      <c r="L217" s="23">
        <f t="shared" si="21"/>
        <v>1275.4313500000003</v>
      </c>
      <c r="M217" s="23">
        <f t="shared" si="22"/>
        <v>1276.55</v>
      </c>
      <c r="O217" s="30">
        <f t="shared" si="23"/>
        <v>-54.667523999999958</v>
      </c>
      <c r="P217" s="31">
        <f t="shared" si="24"/>
        <v>-4.1065808565783242E-2</v>
      </c>
    </row>
    <row r="218" spans="1:16" x14ac:dyDescent="0.2">
      <c r="A218" s="2" t="s">
        <v>390</v>
      </c>
      <c r="B218" s="2" t="s">
        <v>391</v>
      </c>
      <c r="C218" s="9">
        <v>1063</v>
      </c>
      <c r="D218" s="9">
        <v>1063</v>
      </c>
      <c r="E218" s="9">
        <v>1063</v>
      </c>
      <c r="F218" s="43">
        <v>1063</v>
      </c>
      <c r="G218" s="43">
        <f>'including parish precepts- RPI'!G218</f>
        <v>1063</v>
      </c>
      <c r="I218" s="23">
        <f t="shared" si="18"/>
        <v>1192.9357353711791</v>
      </c>
      <c r="J218" s="23">
        <f t="shared" si="19"/>
        <v>1142.066402173913</v>
      </c>
      <c r="K218" s="23">
        <f t="shared" si="20"/>
        <v>1110.49708699187</v>
      </c>
      <c r="L218" s="23">
        <f t="shared" si="21"/>
        <v>1083.1970000000001</v>
      </c>
      <c r="M218" s="23">
        <f t="shared" si="22"/>
        <v>1063</v>
      </c>
      <c r="O218" s="30">
        <f t="shared" si="23"/>
        <v>-129.93573537117913</v>
      </c>
      <c r="P218" s="31">
        <f t="shared" si="24"/>
        <v>-0.10892098502753791</v>
      </c>
    </row>
    <row r="219" spans="1:16" x14ac:dyDescent="0.2">
      <c r="A219" s="2" t="s">
        <v>392</v>
      </c>
      <c r="B219" s="2" t="s">
        <v>393</v>
      </c>
      <c r="C219" s="9">
        <v>53.38</v>
      </c>
      <c r="D219" s="9">
        <v>53.38</v>
      </c>
      <c r="E219" s="9">
        <v>53.38</v>
      </c>
      <c r="F219" s="43">
        <v>58.38</v>
      </c>
      <c r="G219" s="43">
        <f>'including parish precepts- RPI'!G219</f>
        <v>59.25</v>
      </c>
      <c r="I219" s="23">
        <f t="shared" si="18"/>
        <v>59.904900803493454</v>
      </c>
      <c r="J219" s="23">
        <f t="shared" si="19"/>
        <v>57.350427608695661</v>
      </c>
      <c r="K219" s="23">
        <f t="shared" si="20"/>
        <v>55.765131235772365</v>
      </c>
      <c r="L219" s="23">
        <f t="shared" si="21"/>
        <v>59.48922000000001</v>
      </c>
      <c r="M219" s="23">
        <f t="shared" si="22"/>
        <v>59.25</v>
      </c>
      <c r="O219" s="30">
        <f t="shared" si="23"/>
        <v>-0.65490080349345448</v>
      </c>
      <c r="P219" s="31">
        <f t="shared" si="24"/>
        <v>-1.0932341005650456E-2</v>
      </c>
    </row>
    <row r="220" spans="1:16" x14ac:dyDescent="0.2">
      <c r="A220" s="2" t="s">
        <v>830</v>
      </c>
      <c r="B220" s="2" t="s">
        <v>394</v>
      </c>
      <c r="C220" s="9">
        <v>169.63</v>
      </c>
      <c r="D220" s="9">
        <v>169.63</v>
      </c>
      <c r="E220" s="9">
        <v>173.87</v>
      </c>
      <c r="F220" s="43">
        <v>173.87</v>
      </c>
      <c r="G220" s="43">
        <f>'including parish precepts- RPI'!G220</f>
        <v>176.48</v>
      </c>
      <c r="I220" s="23">
        <f t="shared" si="18"/>
        <v>190.36471193886464</v>
      </c>
      <c r="J220" s="23">
        <f t="shared" si="19"/>
        <v>182.24715315217395</v>
      </c>
      <c r="K220" s="23">
        <f t="shared" si="20"/>
        <v>181.63887913008131</v>
      </c>
      <c r="L220" s="23">
        <f t="shared" si="21"/>
        <v>177.17353</v>
      </c>
      <c r="M220" s="23">
        <f t="shared" si="22"/>
        <v>176.48</v>
      </c>
      <c r="O220" s="30">
        <f t="shared" si="23"/>
        <v>-13.884711938864655</v>
      </c>
      <c r="P220" s="31">
        <f t="shared" si="24"/>
        <v>-7.293742520580028E-2</v>
      </c>
    </row>
    <row r="221" spans="1:16" x14ac:dyDescent="0.2">
      <c r="A221" s="2" t="s">
        <v>395</v>
      </c>
      <c r="B221" s="2" t="s">
        <v>396</v>
      </c>
      <c r="C221" s="9">
        <v>264.26</v>
      </c>
      <c r="D221" s="9">
        <v>264.29000000000002</v>
      </c>
      <c r="E221" s="9">
        <v>266.3</v>
      </c>
      <c r="F221" s="43">
        <v>266.64</v>
      </c>
      <c r="G221" s="43">
        <f>'including parish precepts- RPI'!G221</f>
        <v>270.5</v>
      </c>
      <c r="I221" s="23">
        <f t="shared" si="18"/>
        <v>296.56180379039301</v>
      </c>
      <c r="J221" s="23">
        <f t="shared" si="19"/>
        <v>283.94800510869572</v>
      </c>
      <c r="K221" s="23">
        <f t="shared" si="20"/>
        <v>278.19884691056916</v>
      </c>
      <c r="L221" s="23">
        <f t="shared" si="21"/>
        <v>271.70616000000001</v>
      </c>
      <c r="M221" s="23">
        <f t="shared" si="22"/>
        <v>270.5</v>
      </c>
      <c r="O221" s="30">
        <f t="shared" si="23"/>
        <v>-26.061803790393014</v>
      </c>
      <c r="P221" s="31">
        <f t="shared" si="24"/>
        <v>-8.7879839740970966E-2</v>
      </c>
    </row>
    <row r="222" spans="1:16" x14ac:dyDescent="0.2">
      <c r="A222" s="2" t="s">
        <v>397</v>
      </c>
      <c r="B222" s="2" t="s">
        <v>398</v>
      </c>
      <c r="C222" s="9">
        <v>1042.1099999999999</v>
      </c>
      <c r="D222" s="9">
        <v>1042.1099999999999</v>
      </c>
      <c r="E222" s="9">
        <v>1042.1099999999999</v>
      </c>
      <c r="F222" s="43">
        <v>1060.3499999999999</v>
      </c>
      <c r="G222" s="43">
        <f>'including parish precepts- RPI'!G222</f>
        <v>1060.3499999999999</v>
      </c>
      <c r="I222" s="23">
        <f t="shared" si="18"/>
        <v>1169.4922475895196</v>
      </c>
      <c r="J222" s="23">
        <f t="shared" si="19"/>
        <v>1119.6225948913045</v>
      </c>
      <c r="K222" s="23">
        <f t="shared" si="20"/>
        <v>1088.6736776341463</v>
      </c>
      <c r="L222" s="23">
        <f t="shared" si="21"/>
        <v>1080.49665</v>
      </c>
      <c r="M222" s="23">
        <f t="shared" si="22"/>
        <v>1060.3499999999999</v>
      </c>
      <c r="O222" s="30">
        <f t="shared" si="23"/>
        <v>-109.14224758951968</v>
      </c>
      <c r="P222" s="31">
        <f t="shared" si="24"/>
        <v>-9.3324472919317336E-2</v>
      </c>
    </row>
    <row r="223" spans="1:16" x14ac:dyDescent="0.2">
      <c r="A223" s="2" t="s">
        <v>399</v>
      </c>
      <c r="B223" s="2" t="s">
        <v>400</v>
      </c>
      <c r="C223" s="9">
        <v>178.92</v>
      </c>
      <c r="D223" s="9">
        <v>179.25</v>
      </c>
      <c r="E223" s="9">
        <v>184.45</v>
      </c>
      <c r="F223" s="43">
        <v>187.09</v>
      </c>
      <c r="G223" s="43">
        <f>'including parish precepts- RPI'!G223</f>
        <v>190.82</v>
      </c>
      <c r="I223" s="23">
        <f t="shared" si="18"/>
        <v>200.79027448034935</v>
      </c>
      <c r="J223" s="23">
        <f t="shared" si="19"/>
        <v>192.58269293478261</v>
      </c>
      <c r="K223" s="23">
        <f t="shared" si="20"/>
        <v>192.69161589430894</v>
      </c>
      <c r="L223" s="23">
        <f t="shared" si="21"/>
        <v>190.64471</v>
      </c>
      <c r="M223" s="23">
        <f t="shared" si="22"/>
        <v>190.82</v>
      </c>
      <c r="O223" s="30">
        <f t="shared" si="23"/>
        <v>-9.9702744803493601</v>
      </c>
      <c r="P223" s="31">
        <f t="shared" si="24"/>
        <v>-4.9655166347835816E-2</v>
      </c>
    </row>
    <row r="224" spans="1:16" x14ac:dyDescent="0.2">
      <c r="A224" s="2" t="s">
        <v>401</v>
      </c>
      <c r="B224" s="2" t="s">
        <v>402</v>
      </c>
      <c r="C224" s="9">
        <v>236.25</v>
      </c>
      <c r="D224" s="9">
        <v>236.25</v>
      </c>
      <c r="E224" s="9">
        <v>236.25</v>
      </c>
      <c r="F224" s="43">
        <v>240.75</v>
      </c>
      <c r="G224" s="43">
        <f>'including parish precepts- RPI'!G224</f>
        <v>245.07</v>
      </c>
      <c r="I224" s="23">
        <f t="shared" ref="I224:I287" si="25">C224*$M$6/I$6</f>
        <v>265.12800327510917</v>
      </c>
      <c r="J224" s="23">
        <f t="shared" ref="J224:J287" si="26">D224*$M$6/J$6</f>
        <v>253.82237771739133</v>
      </c>
      <c r="K224" s="23">
        <f t="shared" ref="K224:K287" si="27">E224*$M$6/K$6</f>
        <v>246.80614939024392</v>
      </c>
      <c r="L224" s="23">
        <f t="shared" ref="L224:L287" si="28">F224*$M$6/L$6</f>
        <v>245.32425000000003</v>
      </c>
      <c r="M224" s="23">
        <f t="shared" si="22"/>
        <v>245.07</v>
      </c>
      <c r="O224" s="30">
        <f t="shared" si="23"/>
        <v>-20.058003275109172</v>
      </c>
      <c r="P224" s="31">
        <f t="shared" si="24"/>
        <v>-7.5654035135232597E-2</v>
      </c>
    </row>
    <row r="225" spans="1:16" x14ac:dyDescent="0.2">
      <c r="A225" s="2" t="s">
        <v>403</v>
      </c>
      <c r="B225" s="2" t="s">
        <v>404</v>
      </c>
      <c r="C225" s="9">
        <v>1065.69</v>
      </c>
      <c r="D225" s="9">
        <v>1065.69</v>
      </c>
      <c r="E225" s="9">
        <v>1065.69</v>
      </c>
      <c r="F225" s="43">
        <v>1065.69</v>
      </c>
      <c r="G225" s="43">
        <f>'including parish precepts- RPI'!G225</f>
        <v>1065.69</v>
      </c>
      <c r="I225" s="23">
        <f t="shared" si="25"/>
        <v>1195.9545473449782</v>
      </c>
      <c r="J225" s="23">
        <f t="shared" si="26"/>
        <v>1144.9564855434783</v>
      </c>
      <c r="K225" s="23">
        <f t="shared" si="27"/>
        <v>1113.3072818780488</v>
      </c>
      <c r="L225" s="23">
        <f t="shared" si="28"/>
        <v>1085.9381100000001</v>
      </c>
      <c r="M225" s="23">
        <f t="shared" si="22"/>
        <v>1065.69</v>
      </c>
      <c r="O225" s="30">
        <f t="shared" si="23"/>
        <v>-130.26454734497815</v>
      </c>
      <c r="P225" s="31">
        <f t="shared" si="24"/>
        <v>-0.10892098502753783</v>
      </c>
    </row>
    <row r="226" spans="1:16" x14ac:dyDescent="0.2">
      <c r="A226" s="2" t="s">
        <v>831</v>
      </c>
      <c r="B226" s="2" t="s">
        <v>405</v>
      </c>
      <c r="C226" s="9">
        <v>179.28</v>
      </c>
      <c r="D226" s="9">
        <v>179.28</v>
      </c>
      <c r="E226" s="9">
        <v>186.39</v>
      </c>
      <c r="F226" s="43">
        <v>190.08</v>
      </c>
      <c r="G226" s="43">
        <f>'including parish precepts- RPI'!G226</f>
        <v>193.86</v>
      </c>
      <c r="I226" s="23">
        <f t="shared" si="25"/>
        <v>201.19427905676858</v>
      </c>
      <c r="J226" s="23">
        <f t="shared" si="26"/>
        <v>192.6149243478261</v>
      </c>
      <c r="K226" s="23">
        <f t="shared" si="27"/>
        <v>194.71829919512194</v>
      </c>
      <c r="L226" s="23">
        <f t="shared" si="28"/>
        <v>193.69152000000003</v>
      </c>
      <c r="M226" s="23">
        <f t="shared" si="22"/>
        <v>193.86</v>
      </c>
      <c r="O226" s="30">
        <f t="shared" si="23"/>
        <v>-7.3342790567685654</v>
      </c>
      <c r="P226" s="31">
        <f t="shared" si="24"/>
        <v>-3.6453715737608722E-2</v>
      </c>
    </row>
    <row r="227" spans="1:16" x14ac:dyDescent="0.2">
      <c r="A227" s="2" t="s">
        <v>406</v>
      </c>
      <c r="B227" s="2" t="s">
        <v>407</v>
      </c>
      <c r="C227" s="9">
        <v>1308.1400000000001</v>
      </c>
      <c r="D227" s="9">
        <v>1308.1400000000001</v>
      </c>
      <c r="E227" s="9">
        <v>1308.1400000000001</v>
      </c>
      <c r="F227" s="43">
        <v>1331.03</v>
      </c>
      <c r="G227" s="43">
        <f>'including parish precepts- RPI'!G227</f>
        <v>1357.52</v>
      </c>
      <c r="I227" s="23">
        <f t="shared" si="25"/>
        <v>1468.0404072139738</v>
      </c>
      <c r="J227" s="23">
        <f t="shared" si="26"/>
        <v>1405.4400219565218</v>
      </c>
      <c r="K227" s="23">
        <f t="shared" si="27"/>
        <v>1366.5904603739839</v>
      </c>
      <c r="L227" s="23">
        <f t="shared" si="28"/>
        <v>1356.3195700000001</v>
      </c>
      <c r="M227" s="23">
        <f t="shared" si="22"/>
        <v>1357.52</v>
      </c>
      <c r="O227" s="30">
        <f t="shared" si="23"/>
        <v>-110.52040721397384</v>
      </c>
      <c r="P227" s="31">
        <f t="shared" si="24"/>
        <v>-7.5284308708993844E-2</v>
      </c>
    </row>
    <row r="228" spans="1:16" x14ac:dyDescent="0.2">
      <c r="A228" s="2" t="s">
        <v>408</v>
      </c>
      <c r="B228" s="2" t="s">
        <v>409</v>
      </c>
      <c r="C228" s="9">
        <v>1143.8900000000001</v>
      </c>
      <c r="D228" s="9">
        <v>1143.8900000000001</v>
      </c>
      <c r="E228" s="9">
        <v>1183.24</v>
      </c>
      <c r="F228" s="43">
        <v>1206.9000000000001</v>
      </c>
      <c r="G228" s="43">
        <f>'including parish precepts- RPI'!G228</f>
        <v>1225</v>
      </c>
      <c r="I228" s="23">
        <f t="shared" si="25"/>
        <v>1283.7133192227077</v>
      </c>
      <c r="J228" s="23">
        <f t="shared" si="26"/>
        <v>1228.9730355434785</v>
      </c>
      <c r="K228" s="23">
        <f t="shared" si="27"/>
        <v>1236.1096643577237</v>
      </c>
      <c r="L228" s="23">
        <f t="shared" si="28"/>
        <v>1229.8311000000003</v>
      </c>
      <c r="M228" s="23">
        <f t="shared" si="22"/>
        <v>1225</v>
      </c>
      <c r="O228" s="30">
        <f t="shared" si="23"/>
        <v>-58.713319222707696</v>
      </c>
      <c r="P228" s="31">
        <f t="shared" si="24"/>
        <v>-4.5737095925949253E-2</v>
      </c>
    </row>
    <row r="229" spans="1:16" x14ac:dyDescent="0.2">
      <c r="A229" s="2" t="s">
        <v>410</v>
      </c>
      <c r="B229" s="2" t="s">
        <v>411</v>
      </c>
      <c r="C229" s="9">
        <v>238.55</v>
      </c>
      <c r="D229" s="9">
        <v>239.7</v>
      </c>
      <c r="E229" s="9">
        <v>240.69</v>
      </c>
      <c r="F229" s="43">
        <v>248.15</v>
      </c>
      <c r="G229" s="43">
        <f>'including parish precepts- RPI'!G229</f>
        <v>254.25</v>
      </c>
      <c r="I229" s="23">
        <f t="shared" si="25"/>
        <v>267.70914362445416</v>
      </c>
      <c r="J229" s="23">
        <f t="shared" si="26"/>
        <v>257.52899021739131</v>
      </c>
      <c r="K229" s="23">
        <f t="shared" si="27"/>
        <v>251.44453797560976</v>
      </c>
      <c r="L229" s="23">
        <f t="shared" si="28"/>
        <v>252.86485000000005</v>
      </c>
      <c r="M229" s="23">
        <f t="shared" si="22"/>
        <v>254.25</v>
      </c>
      <c r="O229" s="30">
        <f t="shared" si="23"/>
        <v>-13.459143624454157</v>
      </c>
      <c r="P229" s="31">
        <f t="shared" si="24"/>
        <v>-5.0275248137713287E-2</v>
      </c>
    </row>
    <row r="230" spans="1:16" x14ac:dyDescent="0.2">
      <c r="A230" s="2" t="s">
        <v>412</v>
      </c>
      <c r="B230" s="2" t="s">
        <v>413</v>
      </c>
      <c r="C230" s="9">
        <v>209.69</v>
      </c>
      <c r="D230" s="9">
        <v>209.66</v>
      </c>
      <c r="E230" s="9">
        <v>212.47</v>
      </c>
      <c r="F230" s="43">
        <v>215.76</v>
      </c>
      <c r="G230" s="43">
        <f>'including parish precepts- RPI'!G230</f>
        <v>221.04</v>
      </c>
      <c r="I230" s="23">
        <f t="shared" si="25"/>
        <v>235.32144341484718</v>
      </c>
      <c r="J230" s="23">
        <f t="shared" si="26"/>
        <v>225.25460195652175</v>
      </c>
      <c r="K230" s="23">
        <f t="shared" si="27"/>
        <v>221.96360872357724</v>
      </c>
      <c r="L230" s="23">
        <f t="shared" si="28"/>
        <v>219.85944000000001</v>
      </c>
      <c r="M230" s="23">
        <f t="shared" si="22"/>
        <v>221.04</v>
      </c>
      <c r="O230" s="30">
        <f t="shared" si="23"/>
        <v>-14.281443414847189</v>
      </c>
      <c r="P230" s="31">
        <f t="shared" si="24"/>
        <v>-6.0689086415599162E-2</v>
      </c>
    </row>
    <row r="231" spans="1:16" x14ac:dyDescent="0.2">
      <c r="A231" s="2" t="s">
        <v>414</v>
      </c>
      <c r="B231" s="2" t="s">
        <v>415</v>
      </c>
      <c r="C231" s="9">
        <v>185.82</v>
      </c>
      <c r="D231" s="9">
        <v>186.59</v>
      </c>
      <c r="E231" s="9">
        <v>188.09</v>
      </c>
      <c r="F231" s="43">
        <v>191.04</v>
      </c>
      <c r="G231" s="43">
        <f>'including parish precepts- RPI'!G231</f>
        <v>195.04</v>
      </c>
      <c r="I231" s="23">
        <f t="shared" si="25"/>
        <v>208.53369552838427</v>
      </c>
      <c r="J231" s="23">
        <f t="shared" si="26"/>
        <v>200.46864532608697</v>
      </c>
      <c r="K231" s="23">
        <f t="shared" si="27"/>
        <v>196.49425878861791</v>
      </c>
      <c r="L231" s="23">
        <f t="shared" si="28"/>
        <v>194.66976000000003</v>
      </c>
      <c r="M231" s="23">
        <f t="shared" si="22"/>
        <v>195.04</v>
      </c>
      <c r="O231" s="30">
        <f t="shared" si="23"/>
        <v>-13.493695528384279</v>
      </c>
      <c r="P231" s="31">
        <f t="shared" si="24"/>
        <v>-6.4707506833338618E-2</v>
      </c>
    </row>
    <row r="232" spans="1:16" x14ac:dyDescent="0.2">
      <c r="A232" s="2" t="s">
        <v>416</v>
      </c>
      <c r="B232" s="2" t="s">
        <v>417</v>
      </c>
      <c r="C232" s="9">
        <v>1130.01</v>
      </c>
      <c r="D232" s="9">
        <v>1130.01</v>
      </c>
      <c r="E232" s="9">
        <v>1130.01</v>
      </c>
      <c r="F232" s="43">
        <v>1172.27</v>
      </c>
      <c r="G232" s="43">
        <f>'including parish precepts- RPI'!G232</f>
        <v>1172.27</v>
      </c>
      <c r="I232" s="23">
        <f t="shared" si="25"/>
        <v>1268.1366983318778</v>
      </c>
      <c r="J232" s="23">
        <f t="shared" si="26"/>
        <v>1214.0606351086958</v>
      </c>
      <c r="K232" s="23">
        <f t="shared" si="27"/>
        <v>1180.5012354390244</v>
      </c>
      <c r="L232" s="23">
        <f t="shared" si="28"/>
        <v>1194.5431300000002</v>
      </c>
      <c r="M232" s="23">
        <f t="shared" si="22"/>
        <v>1172.27</v>
      </c>
      <c r="O232" s="30">
        <f t="shared" si="23"/>
        <v>-95.866698331877842</v>
      </c>
      <c r="P232" s="31">
        <f t="shared" si="24"/>
        <v>-7.5596501905498076E-2</v>
      </c>
    </row>
    <row r="233" spans="1:16" x14ac:dyDescent="0.2">
      <c r="A233" s="2" t="s">
        <v>418</v>
      </c>
      <c r="B233" s="2" t="s">
        <v>419</v>
      </c>
      <c r="C233" s="9">
        <v>186.95</v>
      </c>
      <c r="D233" s="9">
        <v>186.93</v>
      </c>
      <c r="E233" s="9">
        <v>187.23</v>
      </c>
      <c r="F233" s="43">
        <v>187.16</v>
      </c>
      <c r="G233" s="43">
        <f>'including parish precepts- RPI'!G233</f>
        <v>187.44</v>
      </c>
      <c r="I233" s="23">
        <f t="shared" si="25"/>
        <v>209.80182100436681</v>
      </c>
      <c r="J233" s="23">
        <f t="shared" si="26"/>
        <v>200.83393467391309</v>
      </c>
      <c r="K233" s="23">
        <f t="shared" si="27"/>
        <v>195.59583217073171</v>
      </c>
      <c r="L233" s="23">
        <f t="shared" si="28"/>
        <v>190.71604000000002</v>
      </c>
      <c r="M233" s="23">
        <f t="shared" si="22"/>
        <v>187.44</v>
      </c>
      <c r="O233" s="30">
        <f t="shared" si="23"/>
        <v>-22.361821004366817</v>
      </c>
      <c r="P233" s="31">
        <f t="shared" si="24"/>
        <v>-0.10658544762536346</v>
      </c>
    </row>
    <row r="234" spans="1:16" x14ac:dyDescent="0.2">
      <c r="A234" s="2" t="s">
        <v>420</v>
      </c>
      <c r="B234" s="2" t="s">
        <v>421</v>
      </c>
      <c r="C234" s="9">
        <v>201.13</v>
      </c>
      <c r="D234" s="9">
        <v>201.36</v>
      </c>
      <c r="E234" s="9">
        <v>202.24</v>
      </c>
      <c r="F234" s="43">
        <v>205.16</v>
      </c>
      <c r="G234" s="43">
        <f>'including parish precepts- RPI'!G234</f>
        <v>206.9725</v>
      </c>
      <c r="I234" s="23">
        <f t="shared" si="25"/>
        <v>225.71511237554586</v>
      </c>
      <c r="J234" s="23">
        <f t="shared" si="26"/>
        <v>216.33724434782613</v>
      </c>
      <c r="K234" s="23">
        <f t="shared" si="27"/>
        <v>211.27651069918701</v>
      </c>
      <c r="L234" s="23">
        <f t="shared" si="28"/>
        <v>209.05804000000001</v>
      </c>
      <c r="M234" s="23">
        <f t="shared" si="22"/>
        <v>206.9725</v>
      </c>
      <c r="O234" s="30">
        <f t="shared" si="23"/>
        <v>-18.74261237554586</v>
      </c>
      <c r="P234" s="31">
        <f t="shared" si="24"/>
        <v>-8.3036586156277459E-2</v>
      </c>
    </row>
    <row r="235" spans="1:16" x14ac:dyDescent="0.2">
      <c r="A235" s="2" t="s">
        <v>422</v>
      </c>
      <c r="B235" s="2" t="s">
        <v>423</v>
      </c>
      <c r="C235" s="9">
        <v>196.76</v>
      </c>
      <c r="D235" s="9">
        <v>198.57</v>
      </c>
      <c r="E235" s="9">
        <v>204.04</v>
      </c>
      <c r="F235" s="43">
        <v>214.64</v>
      </c>
      <c r="G235" s="43">
        <f>'including parish precepts- RPI'!G235</f>
        <v>215.35</v>
      </c>
      <c r="I235" s="23">
        <f t="shared" si="25"/>
        <v>220.8109457117904</v>
      </c>
      <c r="J235" s="23">
        <f t="shared" si="26"/>
        <v>213.33972293478263</v>
      </c>
      <c r="K235" s="23">
        <f t="shared" si="27"/>
        <v>213.15693850406507</v>
      </c>
      <c r="L235" s="23">
        <f t="shared" si="28"/>
        <v>218.71816000000001</v>
      </c>
      <c r="M235" s="23">
        <f t="shared" si="22"/>
        <v>215.35</v>
      </c>
      <c r="O235" s="30">
        <f t="shared" si="23"/>
        <v>-5.4609457117904014</v>
      </c>
      <c r="P235" s="31">
        <f t="shared" si="24"/>
        <v>-2.47313179796721E-2</v>
      </c>
    </row>
    <row r="236" spans="1:16" x14ac:dyDescent="0.2">
      <c r="A236" s="2" t="s">
        <v>424</v>
      </c>
      <c r="B236" s="2" t="s">
        <v>425</v>
      </c>
      <c r="C236" s="9">
        <v>64.77</v>
      </c>
      <c r="D236" s="9">
        <v>64.77</v>
      </c>
      <c r="E236" s="9">
        <v>67.36</v>
      </c>
      <c r="F236" s="43">
        <v>68.7</v>
      </c>
      <c r="G236" s="43">
        <f>'including parish precepts- RPI'!G236</f>
        <v>70.069999999999993</v>
      </c>
      <c r="I236" s="23">
        <f t="shared" si="25"/>
        <v>72.687156707423568</v>
      </c>
      <c r="J236" s="23">
        <f t="shared" si="26"/>
        <v>69.587620760869555</v>
      </c>
      <c r="K236" s="23">
        <f t="shared" si="27"/>
        <v>70.369787186991871</v>
      </c>
      <c r="L236" s="23">
        <f t="shared" si="28"/>
        <v>70.005300000000005</v>
      </c>
      <c r="M236" s="23">
        <f t="shared" si="22"/>
        <v>70.069999999999993</v>
      </c>
      <c r="O236" s="30">
        <f t="shared" si="23"/>
        <v>-2.6171567074235753</v>
      </c>
      <c r="P236" s="31">
        <f t="shared" si="24"/>
        <v>-3.6005765337032147E-2</v>
      </c>
    </row>
    <row r="237" spans="1:16" x14ac:dyDescent="0.2">
      <c r="A237" s="2" t="s">
        <v>832</v>
      </c>
      <c r="B237" s="2" t="s">
        <v>426</v>
      </c>
      <c r="C237" s="9">
        <v>146.22999999999999</v>
      </c>
      <c r="D237" s="9">
        <v>146.22999999999999</v>
      </c>
      <c r="E237" s="9">
        <v>150.62</v>
      </c>
      <c r="F237" s="43">
        <v>153.63</v>
      </c>
      <c r="G237" s="43">
        <f>'including parish precepts- RPI'!G237</f>
        <v>156.63</v>
      </c>
      <c r="I237" s="23">
        <f t="shared" si="25"/>
        <v>164.10441447161571</v>
      </c>
      <c r="J237" s="23">
        <f t="shared" si="26"/>
        <v>157.10665097826089</v>
      </c>
      <c r="K237" s="23">
        <f t="shared" si="27"/>
        <v>157.35001998373986</v>
      </c>
      <c r="L237" s="23">
        <f t="shared" si="28"/>
        <v>156.54897</v>
      </c>
      <c r="M237" s="23">
        <f t="shared" si="22"/>
        <v>156.63</v>
      </c>
      <c r="O237" s="30">
        <f t="shared" si="23"/>
        <v>-7.4744144716157166</v>
      </c>
      <c r="P237" s="31">
        <f t="shared" si="24"/>
        <v>-4.5546699616106474E-2</v>
      </c>
    </row>
    <row r="238" spans="1:16" x14ac:dyDescent="0.2">
      <c r="A238" s="2" t="s">
        <v>427</v>
      </c>
      <c r="B238" s="2" t="s">
        <v>428</v>
      </c>
      <c r="C238" s="9">
        <v>1106.57</v>
      </c>
      <c r="D238" s="9">
        <v>1106.57</v>
      </c>
      <c r="E238" s="9">
        <v>1106.56</v>
      </c>
      <c r="F238" s="43">
        <v>1106.56</v>
      </c>
      <c r="G238" s="43">
        <f>'including parish precepts- RPI'!G238</f>
        <v>1106.56</v>
      </c>
      <c r="I238" s="23">
        <f t="shared" si="25"/>
        <v>1241.8315114672489</v>
      </c>
      <c r="J238" s="23">
        <f t="shared" si="26"/>
        <v>1188.8771577173914</v>
      </c>
      <c r="K238" s="23">
        <f t="shared" si="27"/>
        <v>1156.0034398699186</v>
      </c>
      <c r="L238" s="23">
        <f t="shared" si="28"/>
        <v>1127.58464</v>
      </c>
      <c r="M238" s="23">
        <f t="shared" si="22"/>
        <v>1106.56</v>
      </c>
      <c r="O238" s="30">
        <f t="shared" si="23"/>
        <v>-135.27151146724896</v>
      </c>
      <c r="P238" s="31">
        <f t="shared" si="24"/>
        <v>-0.10892903764973957</v>
      </c>
    </row>
    <row r="239" spans="1:16" x14ac:dyDescent="0.2">
      <c r="A239" s="2" t="s">
        <v>429</v>
      </c>
      <c r="B239" s="2" t="s">
        <v>430</v>
      </c>
      <c r="C239" s="9">
        <v>213.82</v>
      </c>
      <c r="D239" s="9">
        <v>215</v>
      </c>
      <c r="E239" s="9">
        <v>215.75</v>
      </c>
      <c r="F239" s="43">
        <v>218.41</v>
      </c>
      <c r="G239" s="43">
        <f>'including parish precepts- RPI'!G239</f>
        <v>219.98</v>
      </c>
      <c r="I239" s="23">
        <f t="shared" si="25"/>
        <v>239.95627369432316</v>
      </c>
      <c r="J239" s="23">
        <f t="shared" si="26"/>
        <v>230.99179347826089</v>
      </c>
      <c r="K239" s="23">
        <f t="shared" si="27"/>
        <v>225.39016605691057</v>
      </c>
      <c r="L239" s="23">
        <f t="shared" si="28"/>
        <v>222.55979000000002</v>
      </c>
      <c r="M239" s="23">
        <f t="shared" si="22"/>
        <v>219.98</v>
      </c>
      <c r="O239" s="30">
        <f t="shared" si="23"/>
        <v>-19.976273694323169</v>
      </c>
      <c r="P239" s="31">
        <f t="shared" si="24"/>
        <v>-8.3249641223261603E-2</v>
      </c>
    </row>
    <row r="240" spans="1:16" x14ac:dyDescent="0.2">
      <c r="A240" s="2" t="s">
        <v>431</v>
      </c>
      <c r="B240" s="2" t="s">
        <v>432</v>
      </c>
      <c r="C240" s="9">
        <v>203.39</v>
      </c>
      <c r="D240" s="9">
        <v>205.13</v>
      </c>
      <c r="E240" s="9">
        <v>206.8</v>
      </c>
      <c r="F240" s="43">
        <v>209.85</v>
      </c>
      <c r="G240" s="43">
        <f>'including parish precepts- RPI'!G240</f>
        <v>213.38</v>
      </c>
      <c r="I240" s="23">
        <f t="shared" si="25"/>
        <v>228.25136332751092</v>
      </c>
      <c r="J240" s="23">
        <f t="shared" si="26"/>
        <v>220.38765858695655</v>
      </c>
      <c r="K240" s="23">
        <f t="shared" si="27"/>
        <v>216.04026113821141</v>
      </c>
      <c r="L240" s="23">
        <f t="shared" si="28"/>
        <v>213.83715000000004</v>
      </c>
      <c r="M240" s="23">
        <f t="shared" si="22"/>
        <v>213.38</v>
      </c>
      <c r="O240" s="30">
        <f t="shared" si="23"/>
        <v>-14.87136332751092</v>
      </c>
      <c r="P240" s="31">
        <f t="shared" si="24"/>
        <v>-6.5153447982575483E-2</v>
      </c>
    </row>
    <row r="241" spans="1:16" x14ac:dyDescent="0.2">
      <c r="A241" s="2" t="s">
        <v>433</v>
      </c>
      <c r="B241" s="2" t="s">
        <v>434</v>
      </c>
      <c r="C241" s="9">
        <v>204.47</v>
      </c>
      <c r="D241" s="9">
        <v>204.51</v>
      </c>
      <c r="E241" s="9">
        <v>205.82</v>
      </c>
      <c r="F241" s="43">
        <v>207.46</v>
      </c>
      <c r="G241" s="43">
        <f>'including parish precepts- RPI'!G241</f>
        <v>208.44</v>
      </c>
      <c r="I241" s="23">
        <f t="shared" si="25"/>
        <v>229.46337705676859</v>
      </c>
      <c r="J241" s="23">
        <f t="shared" si="26"/>
        <v>219.72154271739132</v>
      </c>
      <c r="K241" s="23">
        <f t="shared" si="27"/>
        <v>215.01647266666669</v>
      </c>
      <c r="L241" s="23">
        <f t="shared" si="28"/>
        <v>211.40174000000005</v>
      </c>
      <c r="M241" s="23">
        <f t="shared" si="22"/>
        <v>208.44</v>
      </c>
      <c r="O241" s="30">
        <f t="shared" si="23"/>
        <v>-21.023377056768595</v>
      </c>
      <c r="P241" s="31">
        <f t="shared" si="24"/>
        <v>-9.1619749201056477E-2</v>
      </c>
    </row>
    <row r="242" spans="1:16" x14ac:dyDescent="0.2">
      <c r="A242" s="2" t="s">
        <v>435</v>
      </c>
      <c r="B242" s="2" t="s">
        <v>436</v>
      </c>
      <c r="C242" s="9">
        <v>1261.98</v>
      </c>
      <c r="D242" s="9">
        <v>1262.01</v>
      </c>
      <c r="E242" s="9">
        <v>1305.51</v>
      </c>
      <c r="F242" s="43">
        <v>1331.19</v>
      </c>
      <c r="G242" s="43">
        <f>'including parish precepts- RPI'!G242</f>
        <v>1355.47</v>
      </c>
      <c r="I242" s="23">
        <f t="shared" si="25"/>
        <v>1416.2380426375546</v>
      </c>
      <c r="J242" s="23">
        <f t="shared" si="26"/>
        <v>1355.8788525</v>
      </c>
      <c r="K242" s="23">
        <f t="shared" si="27"/>
        <v>1363.8429464146341</v>
      </c>
      <c r="L242" s="23">
        <f t="shared" si="28"/>
        <v>1356.4826100000002</v>
      </c>
      <c r="M242" s="23">
        <f t="shared" si="22"/>
        <v>1355.47</v>
      </c>
      <c r="O242" s="30">
        <f t="shared" si="23"/>
        <v>-60.768042637554572</v>
      </c>
      <c r="P242" s="31">
        <f t="shared" si="24"/>
        <v>-4.2908071106734426E-2</v>
      </c>
    </row>
    <row r="243" spans="1:16" x14ac:dyDescent="0.2">
      <c r="A243" s="2" t="s">
        <v>437</v>
      </c>
      <c r="B243" s="2" t="s">
        <v>438</v>
      </c>
      <c r="C243" s="9">
        <v>1175.5899999999999</v>
      </c>
      <c r="D243" s="9">
        <v>1176.57</v>
      </c>
      <c r="E243" s="9">
        <v>1178.48</v>
      </c>
      <c r="F243" s="43">
        <v>1200.97</v>
      </c>
      <c r="G243" s="43">
        <f>'including parish precepts- RPI'!G243</f>
        <v>1204.74</v>
      </c>
      <c r="I243" s="23">
        <f t="shared" si="25"/>
        <v>1319.2881666462881</v>
      </c>
      <c r="J243" s="23">
        <f t="shared" si="26"/>
        <v>1264.0837881521738</v>
      </c>
      <c r="K243" s="23">
        <f t="shared" si="27"/>
        <v>1231.1369774959351</v>
      </c>
      <c r="L243" s="23">
        <f t="shared" si="28"/>
        <v>1223.7884300000003</v>
      </c>
      <c r="M243" s="23">
        <f t="shared" si="22"/>
        <v>1204.74</v>
      </c>
      <c r="O243" s="30">
        <f t="shared" si="23"/>
        <v>-114.54816664628811</v>
      </c>
      <c r="P243" s="31">
        <f t="shared" si="24"/>
        <v>-8.6825736440490187E-2</v>
      </c>
    </row>
    <row r="244" spans="1:16" x14ac:dyDescent="0.2">
      <c r="A244" s="2" t="s">
        <v>439</v>
      </c>
      <c r="B244" s="2" t="s">
        <v>440</v>
      </c>
      <c r="C244" s="9">
        <v>155.26</v>
      </c>
      <c r="D244" s="9">
        <v>155.49</v>
      </c>
      <c r="E244" s="9">
        <v>155.75</v>
      </c>
      <c r="F244" s="43">
        <v>158.85</v>
      </c>
      <c r="G244" s="43">
        <f>'including parish precepts- RPI'!G244</f>
        <v>161.91</v>
      </c>
      <c r="I244" s="23">
        <f t="shared" si="25"/>
        <v>174.23819593013098</v>
      </c>
      <c r="J244" s="23">
        <f t="shared" si="26"/>
        <v>167.05541380434786</v>
      </c>
      <c r="K244" s="23">
        <f t="shared" si="27"/>
        <v>162.70923922764226</v>
      </c>
      <c r="L244" s="23">
        <f t="shared" si="28"/>
        <v>161.86814999999999</v>
      </c>
      <c r="M244" s="23">
        <f t="shared" si="22"/>
        <v>161.91</v>
      </c>
      <c r="O244" s="30">
        <f t="shared" si="23"/>
        <v>-12.328195930130988</v>
      </c>
      <c r="P244" s="31">
        <f t="shared" si="24"/>
        <v>-7.07548414646956E-2</v>
      </c>
    </row>
    <row r="245" spans="1:16" x14ac:dyDescent="0.2">
      <c r="A245" s="2" t="s">
        <v>441</v>
      </c>
      <c r="B245" s="2" t="s">
        <v>442</v>
      </c>
      <c r="C245" s="9">
        <v>220.12</v>
      </c>
      <c r="D245" s="9">
        <v>220.2</v>
      </c>
      <c r="E245" s="9">
        <v>220.94</v>
      </c>
      <c r="F245" s="43">
        <v>221.24</v>
      </c>
      <c r="G245" s="43">
        <f>'including parish precepts- RPI'!G245</f>
        <v>224.26</v>
      </c>
      <c r="I245" s="23">
        <f t="shared" si="25"/>
        <v>247.0263537816594</v>
      </c>
      <c r="J245" s="23">
        <f t="shared" si="26"/>
        <v>236.57857173913047</v>
      </c>
      <c r="K245" s="23">
        <f t="shared" si="27"/>
        <v>230.81206622764228</v>
      </c>
      <c r="L245" s="23">
        <f t="shared" si="28"/>
        <v>225.44356000000002</v>
      </c>
      <c r="M245" s="23">
        <f t="shared" si="22"/>
        <v>224.26</v>
      </c>
      <c r="O245" s="30">
        <f t="shared" si="23"/>
        <v>-22.766353781659404</v>
      </c>
      <c r="P245" s="31">
        <f t="shared" si="24"/>
        <v>-9.2161639570578088E-2</v>
      </c>
    </row>
    <row r="246" spans="1:16" x14ac:dyDescent="0.2">
      <c r="A246" s="2" t="s">
        <v>443</v>
      </c>
      <c r="B246" s="2" t="s">
        <v>444</v>
      </c>
      <c r="C246" s="9">
        <v>227.7</v>
      </c>
      <c r="D246" s="9">
        <v>223.16</v>
      </c>
      <c r="E246" s="9">
        <v>224.27</v>
      </c>
      <c r="F246" s="43">
        <v>224.87</v>
      </c>
      <c r="G246" s="43">
        <f>'including parish precepts- RPI'!G246</f>
        <v>227.1</v>
      </c>
      <c r="I246" s="23">
        <f t="shared" si="25"/>
        <v>255.53289458515283</v>
      </c>
      <c r="J246" s="23">
        <f t="shared" si="26"/>
        <v>239.75873782608699</v>
      </c>
      <c r="K246" s="23">
        <f t="shared" si="27"/>
        <v>234.29085766666668</v>
      </c>
      <c r="L246" s="23">
        <f t="shared" si="28"/>
        <v>229.14253000000005</v>
      </c>
      <c r="M246" s="23">
        <f t="shared" si="22"/>
        <v>227.1</v>
      </c>
      <c r="O246" s="30">
        <f t="shared" si="23"/>
        <v>-28.432894585152837</v>
      </c>
      <c r="P246" s="31">
        <f t="shared" si="24"/>
        <v>-0.11126901932259044</v>
      </c>
    </row>
    <row r="247" spans="1:16" x14ac:dyDescent="0.2">
      <c r="A247" s="2" t="s">
        <v>445</v>
      </c>
      <c r="B247" s="2" t="s">
        <v>446</v>
      </c>
      <c r="C247" s="9">
        <v>1355.09</v>
      </c>
      <c r="D247" s="9">
        <v>1355.07</v>
      </c>
      <c r="E247" s="9">
        <v>1355.4</v>
      </c>
      <c r="F247" s="43">
        <v>1355.44</v>
      </c>
      <c r="G247" s="43">
        <f>'including parish precepts- RPI'!G247</f>
        <v>1356.36</v>
      </c>
      <c r="I247" s="23">
        <f t="shared" si="25"/>
        <v>1520.7293373886462</v>
      </c>
      <c r="J247" s="23">
        <f t="shared" si="26"/>
        <v>1455.8606957608697</v>
      </c>
      <c r="K247" s="23">
        <f t="shared" si="27"/>
        <v>1415.9621370731711</v>
      </c>
      <c r="L247" s="23">
        <f t="shared" si="28"/>
        <v>1381.1933600000002</v>
      </c>
      <c r="M247" s="23">
        <f t="shared" si="22"/>
        <v>1356.36</v>
      </c>
      <c r="O247" s="30">
        <f t="shared" si="23"/>
        <v>-164.36933738864627</v>
      </c>
      <c r="P247" s="31">
        <f t="shared" si="24"/>
        <v>-0.10808585942775109</v>
      </c>
    </row>
    <row r="248" spans="1:16" x14ac:dyDescent="0.2">
      <c r="A248" s="2" t="s">
        <v>447</v>
      </c>
      <c r="B248" s="2" t="s">
        <v>448</v>
      </c>
      <c r="C248" s="9">
        <v>186.06</v>
      </c>
      <c r="D248" s="9">
        <v>185.51</v>
      </c>
      <c r="E248" s="9">
        <v>185.4</v>
      </c>
      <c r="F248" s="43">
        <v>185.45</v>
      </c>
      <c r="G248" s="43">
        <f>'including parish precepts- RPI'!G248</f>
        <v>185.32</v>
      </c>
      <c r="I248" s="23">
        <f t="shared" si="25"/>
        <v>208.80303191266376</v>
      </c>
      <c r="J248" s="23">
        <f t="shared" si="26"/>
        <v>199.30831445652177</v>
      </c>
      <c r="K248" s="23">
        <f t="shared" si="27"/>
        <v>193.68406390243905</v>
      </c>
      <c r="L248" s="23">
        <f t="shared" si="28"/>
        <v>188.97354999999999</v>
      </c>
      <c r="M248" s="23">
        <f t="shared" si="22"/>
        <v>185.32</v>
      </c>
      <c r="O248" s="30">
        <f t="shared" si="23"/>
        <v>-23.483031912663762</v>
      </c>
      <c r="P248" s="31">
        <f t="shared" si="24"/>
        <v>-0.11246499486887734</v>
      </c>
    </row>
    <row r="249" spans="1:16" x14ac:dyDescent="0.2">
      <c r="A249" s="2" t="s">
        <v>449</v>
      </c>
      <c r="B249" s="2" t="s">
        <v>450</v>
      </c>
      <c r="C249" s="9">
        <v>945.63</v>
      </c>
      <c r="D249" s="9">
        <v>945.63</v>
      </c>
      <c r="E249" s="9">
        <v>945.63</v>
      </c>
      <c r="F249" s="43">
        <v>945.63</v>
      </c>
      <c r="G249" s="43">
        <f>'including parish precepts- RPI'!G249</f>
        <v>945.63</v>
      </c>
      <c r="I249" s="23">
        <f t="shared" si="25"/>
        <v>1061.2190211091704</v>
      </c>
      <c r="J249" s="23">
        <f t="shared" si="26"/>
        <v>1015.9663705434783</v>
      </c>
      <c r="K249" s="23">
        <f t="shared" si="27"/>
        <v>987.88274729268289</v>
      </c>
      <c r="L249" s="23">
        <f t="shared" si="28"/>
        <v>963.59697000000006</v>
      </c>
      <c r="M249" s="23">
        <f t="shared" si="22"/>
        <v>945.63</v>
      </c>
      <c r="O249" s="30">
        <f t="shared" si="23"/>
        <v>-115.5890211091704</v>
      </c>
      <c r="P249" s="31">
        <f t="shared" si="24"/>
        <v>-0.10892098502753793</v>
      </c>
    </row>
    <row r="250" spans="1:16" x14ac:dyDescent="0.2">
      <c r="A250" s="2" t="s">
        <v>451</v>
      </c>
      <c r="B250" s="2" t="s">
        <v>452</v>
      </c>
      <c r="C250" s="9">
        <v>1145.07</v>
      </c>
      <c r="D250" s="9">
        <v>1145.07</v>
      </c>
      <c r="E250" s="9">
        <v>1145.07</v>
      </c>
      <c r="F250" s="43">
        <v>1145.07</v>
      </c>
      <c r="G250" s="43">
        <f>'including parish precepts- RPI'!G250</f>
        <v>1145.07</v>
      </c>
      <c r="I250" s="23">
        <f t="shared" si="25"/>
        <v>1285.037556445415</v>
      </c>
      <c r="J250" s="23">
        <f t="shared" si="26"/>
        <v>1230.2408044565218</v>
      </c>
      <c r="K250" s="23">
        <f t="shared" si="27"/>
        <v>1196.2341480731709</v>
      </c>
      <c r="L250" s="23">
        <f t="shared" si="28"/>
        <v>1166.8263300000001</v>
      </c>
      <c r="M250" s="23">
        <f t="shared" si="22"/>
        <v>1145.07</v>
      </c>
      <c r="O250" s="30">
        <f t="shared" si="23"/>
        <v>-139.96755644541508</v>
      </c>
      <c r="P250" s="31">
        <f t="shared" si="24"/>
        <v>-0.10892098502753801</v>
      </c>
    </row>
    <row r="251" spans="1:16" x14ac:dyDescent="0.2">
      <c r="A251" s="2" t="s">
        <v>833</v>
      </c>
      <c r="B251" s="2" t="s">
        <v>453</v>
      </c>
      <c r="C251" s="9">
        <v>191.16</v>
      </c>
      <c r="D251" s="9">
        <v>191.16</v>
      </c>
      <c r="E251" s="9">
        <v>196.92</v>
      </c>
      <c r="F251" s="43">
        <v>200.79</v>
      </c>
      <c r="G251" s="43">
        <f>'including parish precepts- RPI'!G251</f>
        <v>204.75</v>
      </c>
      <c r="I251" s="23">
        <f t="shared" si="25"/>
        <v>214.52643007860263</v>
      </c>
      <c r="J251" s="23">
        <f t="shared" si="26"/>
        <v>205.37856391304348</v>
      </c>
      <c r="K251" s="23">
        <f t="shared" si="27"/>
        <v>205.71880185365853</v>
      </c>
      <c r="L251" s="23">
        <f t="shared" si="28"/>
        <v>204.60501000000002</v>
      </c>
      <c r="M251" s="23">
        <f t="shared" si="22"/>
        <v>204.75</v>
      </c>
      <c r="O251" s="30">
        <f t="shared" si="23"/>
        <v>-9.7764300786026297</v>
      </c>
      <c r="P251" s="31">
        <f t="shared" si="24"/>
        <v>-4.5572147334109553E-2</v>
      </c>
    </row>
    <row r="252" spans="1:16" x14ac:dyDescent="0.2">
      <c r="A252" s="2" t="s">
        <v>454</v>
      </c>
      <c r="B252" s="2" t="s">
        <v>455</v>
      </c>
      <c r="C252" s="9">
        <v>207.99</v>
      </c>
      <c r="D252" s="9">
        <v>208.79</v>
      </c>
      <c r="E252" s="9">
        <v>209.63</v>
      </c>
      <c r="F252" s="43">
        <v>212.01</v>
      </c>
      <c r="G252" s="43">
        <f>'including parish precepts- RPI'!G252</f>
        <v>212.22</v>
      </c>
      <c r="I252" s="23">
        <f t="shared" si="25"/>
        <v>233.4136440262009</v>
      </c>
      <c r="J252" s="23">
        <f t="shared" si="26"/>
        <v>224.3198909782609</v>
      </c>
      <c r="K252" s="23">
        <f t="shared" si="27"/>
        <v>218.99671152032522</v>
      </c>
      <c r="L252" s="23">
        <f t="shared" si="28"/>
        <v>216.03819000000001</v>
      </c>
      <c r="M252" s="23">
        <f t="shared" si="22"/>
        <v>212.22</v>
      </c>
      <c r="O252" s="30">
        <f t="shared" si="23"/>
        <v>-21.1936440262009</v>
      </c>
      <c r="P252" s="31">
        <f t="shared" si="24"/>
        <v>-9.0798651101226521E-2</v>
      </c>
    </row>
    <row r="253" spans="1:16" x14ac:dyDescent="0.2">
      <c r="A253" s="2" t="s">
        <v>456</v>
      </c>
      <c r="B253" s="2" t="s">
        <v>457</v>
      </c>
      <c r="C253" s="9">
        <v>176.82</v>
      </c>
      <c r="D253" s="9">
        <v>178.88</v>
      </c>
      <c r="E253" s="9">
        <v>179.16</v>
      </c>
      <c r="F253" s="43">
        <v>187.39</v>
      </c>
      <c r="G253" s="43">
        <f>'including parish precepts- RPI'!G253</f>
        <v>198.39</v>
      </c>
      <c r="I253" s="23">
        <f t="shared" si="25"/>
        <v>198.43358111790391</v>
      </c>
      <c r="J253" s="23">
        <f t="shared" si="26"/>
        <v>192.18517217391306</v>
      </c>
      <c r="K253" s="23">
        <f t="shared" si="27"/>
        <v>187.16524751219515</v>
      </c>
      <c r="L253" s="23">
        <f t="shared" si="28"/>
        <v>190.95041000000001</v>
      </c>
      <c r="M253" s="23">
        <f t="shared" si="22"/>
        <v>198.39</v>
      </c>
      <c r="O253" s="30">
        <f t="shared" si="23"/>
        <v>-4.358111790392627E-2</v>
      </c>
      <c r="P253" s="31">
        <f t="shared" si="24"/>
        <v>-2.1962571888490759E-4</v>
      </c>
    </row>
    <row r="254" spans="1:16" x14ac:dyDescent="0.2">
      <c r="A254" s="2" t="s">
        <v>458</v>
      </c>
      <c r="B254" s="2" t="s">
        <v>459</v>
      </c>
      <c r="C254" s="9">
        <v>257.25</v>
      </c>
      <c r="D254" s="9">
        <v>257.83999999999997</v>
      </c>
      <c r="E254" s="9">
        <v>262.87</v>
      </c>
      <c r="F254" s="43">
        <v>267.64</v>
      </c>
      <c r="G254" s="43">
        <f>'including parish precepts- RPI'!G254</f>
        <v>270.17</v>
      </c>
      <c r="I254" s="23">
        <f t="shared" si="25"/>
        <v>288.69493689956329</v>
      </c>
      <c r="J254" s="23">
        <f t="shared" si="26"/>
        <v>277.01825130434781</v>
      </c>
      <c r="K254" s="23">
        <f t="shared" si="27"/>
        <v>274.61558726016261</v>
      </c>
      <c r="L254" s="23">
        <f t="shared" si="28"/>
        <v>272.72516000000002</v>
      </c>
      <c r="M254" s="23">
        <f t="shared" si="22"/>
        <v>270.17</v>
      </c>
      <c r="O254" s="30">
        <f t="shared" si="23"/>
        <v>-18.524936899563272</v>
      </c>
      <c r="P254" s="31">
        <f t="shared" si="24"/>
        <v>-6.4167862098697223E-2</v>
      </c>
    </row>
    <row r="255" spans="1:16" x14ac:dyDescent="0.2">
      <c r="A255" s="2" t="s">
        <v>460</v>
      </c>
      <c r="B255" s="2" t="s">
        <v>461</v>
      </c>
      <c r="C255" s="9">
        <v>1258.5899999999999</v>
      </c>
      <c r="D255" s="9">
        <v>1258.78</v>
      </c>
      <c r="E255" s="9">
        <v>1258.92</v>
      </c>
      <c r="F255" s="43">
        <v>1259.8900000000001</v>
      </c>
      <c r="G255" s="43">
        <f>'including parish precepts- RPI'!G255</f>
        <v>1285.69</v>
      </c>
      <c r="I255" s="23">
        <f t="shared" si="25"/>
        <v>1412.4336662096068</v>
      </c>
      <c r="J255" s="23">
        <f t="shared" si="26"/>
        <v>1352.4086036956523</v>
      </c>
      <c r="K255" s="23">
        <f t="shared" si="27"/>
        <v>1315.1712067317076</v>
      </c>
      <c r="L255" s="23">
        <f t="shared" si="28"/>
        <v>1283.8279100000002</v>
      </c>
      <c r="M255" s="23">
        <f t="shared" si="22"/>
        <v>1285.69</v>
      </c>
      <c r="O255" s="30">
        <f t="shared" si="23"/>
        <v>-126.74366620960677</v>
      </c>
      <c r="P255" s="31">
        <f t="shared" si="24"/>
        <v>-8.9734243272276873E-2</v>
      </c>
    </row>
    <row r="256" spans="1:16" x14ac:dyDescent="0.2">
      <c r="A256" s="2" t="s">
        <v>462</v>
      </c>
      <c r="B256" s="2" t="s">
        <v>463</v>
      </c>
      <c r="C256" s="9">
        <v>213.76</v>
      </c>
      <c r="D256" s="9">
        <v>214.42</v>
      </c>
      <c r="E256" s="9">
        <v>214.91</v>
      </c>
      <c r="F256" s="43">
        <v>218.98</v>
      </c>
      <c r="G256" s="43">
        <f>'including parish precepts- RPI'!G256</f>
        <v>223.72</v>
      </c>
      <c r="I256" s="23">
        <f t="shared" si="25"/>
        <v>239.88893959825327</v>
      </c>
      <c r="J256" s="23">
        <f t="shared" si="26"/>
        <v>230.36865282608696</v>
      </c>
      <c r="K256" s="23">
        <f t="shared" si="27"/>
        <v>224.51263308130081</v>
      </c>
      <c r="L256" s="23">
        <f t="shared" si="28"/>
        <v>223.14062000000001</v>
      </c>
      <c r="M256" s="23">
        <f t="shared" si="22"/>
        <v>223.72</v>
      </c>
      <c r="O256" s="30">
        <f t="shared" si="23"/>
        <v>-16.168939598253274</v>
      </c>
      <c r="P256" s="31">
        <f t="shared" si="24"/>
        <v>-6.7401771942181721E-2</v>
      </c>
    </row>
    <row r="257" spans="1:16" x14ac:dyDescent="0.2">
      <c r="A257" s="2" t="s">
        <v>464</v>
      </c>
      <c r="B257" s="2" t="s">
        <v>465</v>
      </c>
      <c r="C257" s="9">
        <v>199.18</v>
      </c>
      <c r="D257" s="9">
        <v>199.41</v>
      </c>
      <c r="E257" s="9">
        <v>201.35</v>
      </c>
      <c r="F257" s="43">
        <v>207.64</v>
      </c>
      <c r="G257" s="43">
        <f>'including parish precepts- RPI'!G257</f>
        <v>213.14</v>
      </c>
      <c r="I257" s="23">
        <f t="shared" si="25"/>
        <v>223.52675425327513</v>
      </c>
      <c r="J257" s="23">
        <f t="shared" si="26"/>
        <v>214.24220250000002</v>
      </c>
      <c r="K257" s="23">
        <f t="shared" si="27"/>
        <v>210.3467436178862</v>
      </c>
      <c r="L257" s="23">
        <f t="shared" si="28"/>
        <v>211.58516</v>
      </c>
      <c r="M257" s="23">
        <f t="shared" si="22"/>
        <v>213.14</v>
      </c>
      <c r="O257" s="30">
        <f t="shared" si="23"/>
        <v>-10.386754253275143</v>
      </c>
      <c r="P257" s="31">
        <f t="shared" si="24"/>
        <v>-4.6467610948737047E-2</v>
      </c>
    </row>
    <row r="258" spans="1:16" x14ac:dyDescent="0.2">
      <c r="A258" s="2" t="s">
        <v>466</v>
      </c>
      <c r="B258" s="2" t="s">
        <v>467</v>
      </c>
      <c r="C258" s="9">
        <v>1310.82</v>
      </c>
      <c r="D258" s="9">
        <v>1311</v>
      </c>
      <c r="E258" s="9">
        <v>1311.19</v>
      </c>
      <c r="F258" s="43">
        <v>1311.06</v>
      </c>
      <c r="G258" s="43">
        <f>'including parish precepts- RPI'!G258</f>
        <v>1311.86</v>
      </c>
      <c r="I258" s="23">
        <f t="shared" si="25"/>
        <v>1471.0479968384279</v>
      </c>
      <c r="J258" s="23">
        <f t="shared" si="26"/>
        <v>1408.5127500000001</v>
      </c>
      <c r="K258" s="23">
        <f t="shared" si="27"/>
        <v>1369.7767408211382</v>
      </c>
      <c r="L258" s="23">
        <f t="shared" si="28"/>
        <v>1335.9701400000001</v>
      </c>
      <c r="M258" s="23">
        <f t="shared" si="22"/>
        <v>1311.86</v>
      </c>
      <c r="O258" s="30">
        <f t="shared" si="23"/>
        <v>-159.18799683842803</v>
      </c>
      <c r="P258" s="31">
        <f t="shared" si="24"/>
        <v>-0.10821400605592368</v>
      </c>
    </row>
    <row r="259" spans="1:16" x14ac:dyDescent="0.2">
      <c r="A259" s="2" t="s">
        <v>468</v>
      </c>
      <c r="B259" s="2" t="s">
        <v>469</v>
      </c>
      <c r="C259" s="9">
        <v>173.54</v>
      </c>
      <c r="D259" s="9">
        <v>174.05</v>
      </c>
      <c r="E259" s="9">
        <v>176.07</v>
      </c>
      <c r="F259" s="43">
        <v>178.89</v>
      </c>
      <c r="G259" s="43">
        <f>'including parish precepts- RPI'!G259</f>
        <v>183.36</v>
      </c>
      <c r="I259" s="23">
        <f t="shared" si="25"/>
        <v>194.75265053275109</v>
      </c>
      <c r="J259" s="23">
        <f t="shared" si="26"/>
        <v>186.99591467391306</v>
      </c>
      <c r="K259" s="23">
        <f t="shared" si="27"/>
        <v>183.93717978048781</v>
      </c>
      <c r="L259" s="23">
        <f t="shared" si="28"/>
        <v>182.28890999999999</v>
      </c>
      <c r="M259" s="23">
        <f t="shared" si="22"/>
        <v>183.36</v>
      </c>
      <c r="O259" s="30">
        <f t="shared" si="23"/>
        <v>-11.392650532751077</v>
      </c>
      <c r="P259" s="31">
        <f t="shared" si="24"/>
        <v>-5.8498051254173823E-2</v>
      </c>
    </row>
    <row r="260" spans="1:16" x14ac:dyDescent="0.2">
      <c r="A260" s="2" t="s">
        <v>470</v>
      </c>
      <c r="B260" s="2" t="s">
        <v>471</v>
      </c>
      <c r="C260" s="9">
        <v>1194.9100000000001</v>
      </c>
      <c r="D260" s="9">
        <v>1194.1500000000001</v>
      </c>
      <c r="E260" s="9">
        <v>1194.5999999999999</v>
      </c>
      <c r="F260" s="43">
        <v>1215.1400000000001</v>
      </c>
      <c r="G260" s="43">
        <f>'including parish precepts- RPI'!G260</f>
        <v>1216.6500000000001</v>
      </c>
      <c r="I260" s="23">
        <f t="shared" si="25"/>
        <v>1340.9697455807861</v>
      </c>
      <c r="J260" s="23">
        <f t="shared" si="26"/>
        <v>1282.9713961956525</v>
      </c>
      <c r="K260" s="23">
        <f t="shared" si="27"/>
        <v>1247.9772531707317</v>
      </c>
      <c r="L260" s="23">
        <f t="shared" si="28"/>
        <v>1238.2276600000002</v>
      </c>
      <c r="M260" s="23">
        <f t="shared" si="22"/>
        <v>1216.6500000000001</v>
      </c>
      <c r="O260" s="30">
        <f t="shared" si="23"/>
        <v>-124.31974558078605</v>
      </c>
      <c r="P260" s="31">
        <f t="shared" si="24"/>
        <v>-9.2708837011786602E-2</v>
      </c>
    </row>
    <row r="261" spans="1:16" x14ac:dyDescent="0.2">
      <c r="A261" s="2" t="s">
        <v>472</v>
      </c>
      <c r="B261" s="2" t="s">
        <v>473</v>
      </c>
      <c r="C261" s="9">
        <v>1328.06</v>
      </c>
      <c r="D261" s="9">
        <v>1328.06</v>
      </c>
      <c r="E261" s="9">
        <v>1328.06</v>
      </c>
      <c r="F261" s="43">
        <v>1328.04</v>
      </c>
      <c r="G261" s="43">
        <f>'including parish precepts- RPI'!G261</f>
        <v>1328.04</v>
      </c>
      <c r="I261" s="23">
        <f t="shared" si="25"/>
        <v>1490.3953271091705</v>
      </c>
      <c r="J261" s="23">
        <f t="shared" si="26"/>
        <v>1426.8416802173915</v>
      </c>
      <c r="K261" s="23">
        <f t="shared" si="27"/>
        <v>1387.400528081301</v>
      </c>
      <c r="L261" s="23">
        <f t="shared" si="28"/>
        <v>1353.2727600000001</v>
      </c>
      <c r="M261" s="23">
        <f t="shared" si="22"/>
        <v>1328.04</v>
      </c>
      <c r="O261" s="30">
        <f t="shared" si="23"/>
        <v>-162.3553271091705</v>
      </c>
      <c r="P261" s="31">
        <f t="shared" si="24"/>
        <v>-0.10893440428592949</v>
      </c>
    </row>
    <row r="262" spans="1:16" x14ac:dyDescent="0.2">
      <c r="A262" s="2" t="s">
        <v>474</v>
      </c>
      <c r="B262" s="2" t="s">
        <v>475</v>
      </c>
      <c r="C262" s="9">
        <v>251.24</v>
      </c>
      <c r="D262" s="9">
        <v>249.67</v>
      </c>
      <c r="E262" s="9">
        <v>250.44</v>
      </c>
      <c r="F262" s="43">
        <v>253.89</v>
      </c>
      <c r="G262" s="43">
        <f>'including parish precepts- RPI'!G262</f>
        <v>252.22</v>
      </c>
      <c r="I262" s="23">
        <f t="shared" si="25"/>
        <v>281.95030494323146</v>
      </c>
      <c r="J262" s="23">
        <f t="shared" si="26"/>
        <v>268.24056315217393</v>
      </c>
      <c r="K262" s="23">
        <f t="shared" si="27"/>
        <v>261.63018858536583</v>
      </c>
      <c r="L262" s="23">
        <f t="shared" si="28"/>
        <v>258.71391</v>
      </c>
      <c r="M262" s="23">
        <f t="shared" si="22"/>
        <v>252.22</v>
      </c>
      <c r="O262" s="30">
        <f t="shared" si="23"/>
        <v>-29.730304943231459</v>
      </c>
      <c r="P262" s="31">
        <f t="shared" si="24"/>
        <v>-0.10544519520635889</v>
      </c>
    </row>
    <row r="263" spans="1:16" x14ac:dyDescent="0.2">
      <c r="A263" s="2" t="s">
        <v>476</v>
      </c>
      <c r="B263" s="2" t="s">
        <v>477</v>
      </c>
      <c r="C263" s="9">
        <v>220.03</v>
      </c>
      <c r="D263" s="9">
        <v>219.91</v>
      </c>
      <c r="E263" s="9">
        <v>220.1</v>
      </c>
      <c r="F263" s="43">
        <v>220.27</v>
      </c>
      <c r="G263" s="43">
        <f>'including parish precepts- RPI'!G263</f>
        <v>224.83</v>
      </c>
      <c r="I263" s="23">
        <f t="shared" si="25"/>
        <v>246.9253526375546</v>
      </c>
      <c r="J263" s="23">
        <f t="shared" si="26"/>
        <v>236.26700141304349</v>
      </c>
      <c r="K263" s="23">
        <f t="shared" si="27"/>
        <v>229.93453325203251</v>
      </c>
      <c r="L263" s="23">
        <f t="shared" si="28"/>
        <v>224.45513000000003</v>
      </c>
      <c r="M263" s="23">
        <f t="shared" si="22"/>
        <v>224.83</v>
      </c>
      <c r="O263" s="30">
        <f t="shared" si="23"/>
        <v>-22.095352637554583</v>
      </c>
      <c r="P263" s="31">
        <f t="shared" si="24"/>
        <v>-8.9481911847208703E-2</v>
      </c>
    </row>
    <row r="264" spans="1:16" x14ac:dyDescent="0.2">
      <c r="A264" s="2" t="s">
        <v>478</v>
      </c>
      <c r="B264" s="2" t="s">
        <v>479</v>
      </c>
      <c r="C264" s="9">
        <v>1057.48</v>
      </c>
      <c r="D264" s="9">
        <v>1057.48</v>
      </c>
      <c r="E264" s="9">
        <v>1057.48</v>
      </c>
      <c r="F264" s="43">
        <v>1057.48</v>
      </c>
      <c r="G264" s="43">
        <f>'including parish precepts- RPI'!G264</f>
        <v>1078.52</v>
      </c>
      <c r="I264" s="23">
        <f t="shared" si="25"/>
        <v>1186.7409985327511</v>
      </c>
      <c r="J264" s="23">
        <f t="shared" si="26"/>
        <v>1136.1358221739131</v>
      </c>
      <c r="K264" s="23">
        <f t="shared" si="27"/>
        <v>1104.7304417235773</v>
      </c>
      <c r="L264" s="23">
        <f t="shared" si="28"/>
        <v>1077.57212</v>
      </c>
      <c r="M264" s="23">
        <f t="shared" si="22"/>
        <v>1078.52</v>
      </c>
      <c r="O264" s="30">
        <f t="shared" si="23"/>
        <v>-108.22099853275108</v>
      </c>
      <c r="P264" s="31">
        <f t="shared" si="24"/>
        <v>-9.1191758493683203E-2</v>
      </c>
    </row>
    <row r="265" spans="1:16" x14ac:dyDescent="0.2">
      <c r="A265" s="2" t="s">
        <v>480</v>
      </c>
      <c r="B265" s="2" t="s">
        <v>481</v>
      </c>
      <c r="C265" s="9">
        <v>62.1</v>
      </c>
      <c r="D265" s="9">
        <v>62.1</v>
      </c>
      <c r="E265" s="9">
        <v>62.1</v>
      </c>
      <c r="F265" s="43">
        <v>62.1</v>
      </c>
      <c r="G265" s="43">
        <f>'including parish precepts- RPI'!G265</f>
        <v>63.33</v>
      </c>
      <c r="I265" s="23">
        <f t="shared" si="25"/>
        <v>69.690789432314418</v>
      </c>
      <c r="J265" s="23">
        <f t="shared" si="26"/>
        <v>66.719025000000002</v>
      </c>
      <c r="K265" s="23">
        <f t="shared" si="27"/>
        <v>64.874759268292692</v>
      </c>
      <c r="L265" s="23">
        <f t="shared" si="28"/>
        <v>63.279900000000005</v>
      </c>
      <c r="M265" s="23">
        <f t="shared" si="22"/>
        <v>63.33</v>
      </c>
      <c r="O265" s="30">
        <f t="shared" si="23"/>
        <v>-6.3607894323144194</v>
      </c>
      <c r="P265" s="31">
        <f t="shared" si="24"/>
        <v>-9.1271593909725904E-2</v>
      </c>
    </row>
    <row r="266" spans="1:16" x14ac:dyDescent="0.2">
      <c r="A266" s="2" t="s">
        <v>834</v>
      </c>
      <c r="B266" s="2" t="s">
        <v>482</v>
      </c>
      <c r="C266" s="9">
        <v>204.55</v>
      </c>
      <c r="D266" s="9">
        <v>204.55</v>
      </c>
      <c r="E266" s="9">
        <v>204.55</v>
      </c>
      <c r="F266" s="43">
        <v>204.55</v>
      </c>
      <c r="G266" s="43">
        <f>'including parish precepts- RPI'!G266</f>
        <v>208.62</v>
      </c>
      <c r="I266" s="23">
        <f t="shared" si="25"/>
        <v>229.5531558515284</v>
      </c>
      <c r="J266" s="23">
        <f t="shared" si="26"/>
        <v>219.76451793478265</v>
      </c>
      <c r="K266" s="23">
        <f t="shared" si="27"/>
        <v>213.68972638211386</v>
      </c>
      <c r="L266" s="23">
        <f t="shared" si="28"/>
        <v>208.43645000000004</v>
      </c>
      <c r="M266" s="23">
        <f t="shared" si="22"/>
        <v>208.62</v>
      </c>
      <c r="O266" s="30">
        <f t="shared" si="23"/>
        <v>-20.933155851528397</v>
      </c>
      <c r="P266" s="31">
        <f t="shared" si="24"/>
        <v>-9.1190886807357388E-2</v>
      </c>
    </row>
    <row r="267" spans="1:16" x14ac:dyDescent="0.2">
      <c r="A267" s="2" t="s">
        <v>483</v>
      </c>
      <c r="B267" s="2" t="s">
        <v>484</v>
      </c>
      <c r="C267" s="9">
        <v>223.5</v>
      </c>
      <c r="D267" s="9">
        <v>223.71</v>
      </c>
      <c r="E267" s="9">
        <v>224.1</v>
      </c>
      <c r="F267" s="43">
        <v>227.17</v>
      </c>
      <c r="G267" s="43">
        <f>'including parish precepts- RPI'!G267</f>
        <v>225.16</v>
      </c>
      <c r="I267" s="23">
        <f t="shared" si="25"/>
        <v>250.81950786026201</v>
      </c>
      <c r="J267" s="23">
        <f t="shared" si="26"/>
        <v>240.3496470652174</v>
      </c>
      <c r="K267" s="23">
        <f t="shared" si="27"/>
        <v>234.11326170731706</v>
      </c>
      <c r="L267" s="23">
        <f t="shared" si="28"/>
        <v>231.48623000000001</v>
      </c>
      <c r="M267" s="23">
        <f t="shared" si="22"/>
        <v>225.16</v>
      </c>
      <c r="O267" s="30">
        <f t="shared" si="23"/>
        <v>-25.659507860262011</v>
      </c>
      <c r="P267" s="31">
        <f t="shared" si="24"/>
        <v>-0.1023026800393755</v>
      </c>
    </row>
    <row r="268" spans="1:16" x14ac:dyDescent="0.2">
      <c r="A268" s="2" t="s">
        <v>485</v>
      </c>
      <c r="B268" s="2" t="s">
        <v>486</v>
      </c>
      <c r="C268" s="9">
        <v>1028.1099999999999</v>
      </c>
      <c r="D268" s="9">
        <v>1028.1099999999999</v>
      </c>
      <c r="E268" s="9">
        <v>1028.1099999999999</v>
      </c>
      <c r="F268" s="43">
        <v>1028.1099999999999</v>
      </c>
      <c r="G268" s="43">
        <f>'including parish precepts- RPI'!G268</f>
        <v>1048.57</v>
      </c>
      <c r="I268" s="23">
        <f t="shared" si="25"/>
        <v>1153.7809585065502</v>
      </c>
      <c r="J268" s="23">
        <f t="shared" si="26"/>
        <v>1104.5812688043479</v>
      </c>
      <c r="K268" s="23">
        <f t="shared" si="27"/>
        <v>1074.0481280406505</v>
      </c>
      <c r="L268" s="23">
        <f t="shared" si="28"/>
        <v>1047.64409</v>
      </c>
      <c r="M268" s="23">
        <f t="shared" si="22"/>
        <v>1048.57</v>
      </c>
      <c r="O268" s="30">
        <f t="shared" si="23"/>
        <v>-105.21095850655024</v>
      </c>
      <c r="P268" s="31">
        <f t="shared" si="24"/>
        <v>-9.1187983066330816E-2</v>
      </c>
    </row>
    <row r="269" spans="1:16" x14ac:dyDescent="0.2">
      <c r="A269" s="2" t="s">
        <v>835</v>
      </c>
      <c r="B269" s="2" t="s">
        <v>487</v>
      </c>
      <c r="C269" s="9">
        <v>193.2</v>
      </c>
      <c r="D269" s="9">
        <v>193.2</v>
      </c>
      <c r="E269" s="9">
        <v>193.2</v>
      </c>
      <c r="F269" s="43">
        <v>193.2</v>
      </c>
      <c r="G269" s="43">
        <f>'including parish precepts- RPI'!G269</f>
        <v>197.04</v>
      </c>
      <c r="I269" s="23">
        <f t="shared" si="25"/>
        <v>216.81578934497816</v>
      </c>
      <c r="J269" s="23">
        <f t="shared" si="26"/>
        <v>207.5703</v>
      </c>
      <c r="K269" s="23">
        <f t="shared" si="27"/>
        <v>201.83258439024388</v>
      </c>
      <c r="L269" s="23">
        <f t="shared" si="28"/>
        <v>196.8708</v>
      </c>
      <c r="M269" s="23">
        <f t="shared" si="22"/>
        <v>197.04</v>
      </c>
      <c r="O269" s="30">
        <f t="shared" si="23"/>
        <v>-19.775789344978165</v>
      </c>
      <c r="P269" s="31">
        <f t="shared" si="24"/>
        <v>-9.1210097773426799E-2</v>
      </c>
    </row>
    <row r="270" spans="1:16" x14ac:dyDescent="0.2">
      <c r="A270" s="4" t="s">
        <v>488</v>
      </c>
      <c r="B270" s="4" t="s">
        <v>489</v>
      </c>
      <c r="C270" s="9">
        <v>1406.58</v>
      </c>
      <c r="D270" s="9">
        <v>1412.02</v>
      </c>
      <c r="E270" s="9">
        <v>1420.62</v>
      </c>
      <c r="F270" s="43">
        <v>1426.09</v>
      </c>
      <c r="G270" s="43">
        <f>'including parish precepts- RPI'!G270</f>
        <v>1472.41</v>
      </c>
      <c r="I270" s="23">
        <f t="shared" si="25"/>
        <v>1578.513214165939</v>
      </c>
      <c r="J270" s="23">
        <f t="shared" si="26"/>
        <v>1517.0466615217392</v>
      </c>
      <c r="K270" s="23">
        <f t="shared" si="27"/>
        <v>1484.0963045365854</v>
      </c>
      <c r="L270" s="23">
        <f t="shared" si="28"/>
        <v>1453.18571</v>
      </c>
      <c r="M270" s="23">
        <f t="shared" si="22"/>
        <v>1472.41</v>
      </c>
      <c r="O270" s="30">
        <f t="shared" si="23"/>
        <v>-106.10321416593888</v>
      </c>
      <c r="P270" s="31">
        <f t="shared" si="24"/>
        <v>-6.7217184635354546E-2</v>
      </c>
    </row>
    <row r="271" spans="1:16" x14ac:dyDescent="0.2">
      <c r="A271" s="2" t="s">
        <v>836</v>
      </c>
      <c r="B271" s="2" t="s">
        <v>490</v>
      </c>
      <c r="C271" s="9">
        <v>83.68</v>
      </c>
      <c r="D271" s="9">
        <v>83.68</v>
      </c>
      <c r="E271" s="9">
        <v>83.68</v>
      </c>
      <c r="F271" s="43">
        <v>86.61</v>
      </c>
      <c r="G271" s="43">
        <f>'including parish precepts- RPI'!G271</f>
        <v>86.61</v>
      </c>
      <c r="I271" s="23">
        <f t="shared" si="25"/>
        <v>93.908619318777298</v>
      </c>
      <c r="J271" s="23">
        <f t="shared" si="26"/>
        <v>89.904154782608714</v>
      </c>
      <c r="K271" s="23">
        <f t="shared" si="27"/>
        <v>87.418999284552854</v>
      </c>
      <c r="L271" s="23">
        <f t="shared" si="28"/>
        <v>88.255590000000012</v>
      </c>
      <c r="M271" s="23">
        <f t="shared" si="22"/>
        <v>86.61</v>
      </c>
      <c r="O271" s="30">
        <f t="shared" si="23"/>
        <v>-7.2986193187772983</v>
      </c>
      <c r="P271" s="31">
        <f t="shared" si="24"/>
        <v>-7.7720441123745904E-2</v>
      </c>
    </row>
    <row r="272" spans="1:16" x14ac:dyDescent="0.2">
      <c r="A272" s="2" t="s">
        <v>491</v>
      </c>
      <c r="B272" s="2" t="s">
        <v>492</v>
      </c>
      <c r="C272" s="9">
        <v>225.87</v>
      </c>
      <c r="D272" s="9">
        <v>225.87</v>
      </c>
      <c r="E272" s="9">
        <v>225.87</v>
      </c>
      <c r="F272" s="43">
        <v>230.27</v>
      </c>
      <c r="G272" s="43">
        <f>'including parish precepts- RPI'!G272</f>
        <v>234.76</v>
      </c>
      <c r="I272" s="23">
        <f t="shared" si="25"/>
        <v>253.47920465502185</v>
      </c>
      <c r="J272" s="23">
        <f t="shared" si="26"/>
        <v>242.67030880434785</v>
      </c>
      <c r="K272" s="23">
        <f t="shared" si="27"/>
        <v>235.96234904878051</v>
      </c>
      <c r="L272" s="23">
        <f t="shared" si="28"/>
        <v>234.64513000000005</v>
      </c>
      <c r="M272" s="23">
        <f t="shared" si="22"/>
        <v>234.76</v>
      </c>
      <c r="O272" s="30">
        <f t="shared" si="23"/>
        <v>-18.719204655021855</v>
      </c>
      <c r="P272" s="31">
        <f t="shared" si="24"/>
        <v>-7.3849074445764384E-2</v>
      </c>
    </row>
    <row r="273" spans="1:16" x14ac:dyDescent="0.2">
      <c r="A273" s="2" t="s">
        <v>493</v>
      </c>
      <c r="B273" s="2" t="s">
        <v>494</v>
      </c>
      <c r="C273" s="9">
        <v>1193.18</v>
      </c>
      <c r="D273" s="9">
        <v>1193.18</v>
      </c>
      <c r="E273" s="9">
        <v>1193.18</v>
      </c>
      <c r="F273" s="43">
        <v>1193.18</v>
      </c>
      <c r="G273" s="43">
        <f>'including parish precepts- RPI'!G273</f>
        <v>1216.92</v>
      </c>
      <c r="I273" s="23">
        <f t="shared" si="25"/>
        <v>1339.028279144105</v>
      </c>
      <c r="J273" s="23">
        <f t="shared" si="26"/>
        <v>1281.9292471739132</v>
      </c>
      <c r="K273" s="23">
        <f t="shared" si="27"/>
        <v>1246.4938045691058</v>
      </c>
      <c r="L273" s="23">
        <f t="shared" si="28"/>
        <v>1215.8504200000002</v>
      </c>
      <c r="M273" s="23">
        <f t="shared" ref="M273:M336" si="29">G273*$M$6/M$6</f>
        <v>1216.92</v>
      </c>
      <c r="O273" s="30">
        <f t="shared" ref="O273:O336" si="30">M273-I273</f>
        <v>-122.10827914410493</v>
      </c>
      <c r="P273" s="31">
        <f t="shared" ref="P273:P336" si="31">O273/I273</f>
        <v>-9.1191710470936022E-2</v>
      </c>
    </row>
    <row r="274" spans="1:16" x14ac:dyDescent="0.2">
      <c r="A274" s="2" t="s">
        <v>495</v>
      </c>
      <c r="B274" s="2" t="s">
        <v>496</v>
      </c>
      <c r="C274" s="9">
        <v>69.69</v>
      </c>
      <c r="D274" s="9">
        <v>69.69</v>
      </c>
      <c r="E274" s="9">
        <v>69.69</v>
      </c>
      <c r="F274" s="43">
        <v>69.69</v>
      </c>
      <c r="G274" s="43">
        <f>'including parish precepts- RPI'!G274</f>
        <v>71.05</v>
      </c>
      <c r="I274" s="23">
        <f t="shared" si="25"/>
        <v>78.20855258515283</v>
      </c>
      <c r="J274" s="23">
        <f t="shared" si="26"/>
        <v>74.873572500000009</v>
      </c>
      <c r="K274" s="23">
        <f t="shared" si="27"/>
        <v>72.803896512195124</v>
      </c>
      <c r="L274" s="23">
        <f t="shared" si="28"/>
        <v>71.014110000000002</v>
      </c>
      <c r="M274" s="23">
        <f t="shared" si="29"/>
        <v>71.05</v>
      </c>
      <c r="O274" s="30">
        <f t="shared" si="30"/>
        <v>-7.1585525851528331</v>
      </c>
      <c r="P274" s="31">
        <f t="shared" si="31"/>
        <v>-9.1531582525564065E-2</v>
      </c>
    </row>
    <row r="275" spans="1:16" x14ac:dyDescent="0.2">
      <c r="A275" s="2" t="s">
        <v>837</v>
      </c>
      <c r="B275" s="2" t="s">
        <v>497</v>
      </c>
      <c r="C275" s="9">
        <v>160.11000000000001</v>
      </c>
      <c r="D275" s="9">
        <v>160.11000000000001</v>
      </c>
      <c r="E275" s="9">
        <v>166.41</v>
      </c>
      <c r="F275" s="43">
        <v>169.65</v>
      </c>
      <c r="G275" s="43">
        <f>'including parish precepts- RPI'!G275</f>
        <v>172.98</v>
      </c>
      <c r="I275" s="23">
        <f t="shared" si="25"/>
        <v>179.68103536244544</v>
      </c>
      <c r="J275" s="23">
        <f t="shared" si="26"/>
        <v>172.01905141304351</v>
      </c>
      <c r="K275" s="23">
        <f t="shared" si="27"/>
        <v>173.84555056097562</v>
      </c>
      <c r="L275" s="23">
        <f t="shared" si="28"/>
        <v>172.87335000000004</v>
      </c>
      <c r="M275" s="23">
        <f t="shared" si="29"/>
        <v>172.98</v>
      </c>
      <c r="O275" s="30">
        <f t="shared" si="30"/>
        <v>-6.7010353624454524</v>
      </c>
      <c r="P275" s="31">
        <f t="shared" si="31"/>
        <v>-3.7294060271460427E-2</v>
      </c>
    </row>
    <row r="276" spans="1:16" x14ac:dyDescent="0.2">
      <c r="A276" s="2" t="s">
        <v>498</v>
      </c>
      <c r="B276" s="2" t="s">
        <v>499</v>
      </c>
      <c r="C276" s="9">
        <v>203.99</v>
      </c>
      <c r="D276" s="9">
        <v>203.99</v>
      </c>
      <c r="E276" s="9">
        <v>203.99</v>
      </c>
      <c r="F276" s="43">
        <v>203.99</v>
      </c>
      <c r="G276" s="43">
        <f>'including parish precepts- RPI'!G276</f>
        <v>207.56</v>
      </c>
      <c r="I276" s="23">
        <f t="shared" si="25"/>
        <v>228.92470428820963</v>
      </c>
      <c r="J276" s="23">
        <f t="shared" si="26"/>
        <v>219.16286489130439</v>
      </c>
      <c r="K276" s="23">
        <f t="shared" si="27"/>
        <v>213.104704398374</v>
      </c>
      <c r="L276" s="23">
        <f t="shared" si="28"/>
        <v>207.86581000000004</v>
      </c>
      <c r="M276" s="23">
        <f t="shared" si="29"/>
        <v>207.56</v>
      </c>
      <c r="O276" s="30">
        <f t="shared" si="30"/>
        <v>-21.364704288209623</v>
      </c>
      <c r="P276" s="31">
        <f t="shared" si="31"/>
        <v>-9.3326337822029357E-2</v>
      </c>
    </row>
    <row r="277" spans="1:16" x14ac:dyDescent="0.2">
      <c r="A277" s="2" t="s">
        <v>500</v>
      </c>
      <c r="B277" s="2" t="s">
        <v>501</v>
      </c>
      <c r="C277" s="9">
        <v>202.6</v>
      </c>
      <c r="D277" s="9">
        <v>202.6</v>
      </c>
      <c r="E277" s="9">
        <v>202.6</v>
      </c>
      <c r="F277" s="43">
        <v>202.6</v>
      </c>
      <c r="G277" s="43">
        <f>'including parish precepts- RPI'!G277</f>
        <v>202.6</v>
      </c>
      <c r="I277" s="23">
        <f t="shared" si="25"/>
        <v>227.36479772925765</v>
      </c>
      <c r="J277" s="23">
        <f t="shared" si="26"/>
        <v>217.66947608695654</v>
      </c>
      <c r="K277" s="23">
        <f t="shared" si="27"/>
        <v>211.6525962601626</v>
      </c>
      <c r="L277" s="23">
        <f t="shared" si="28"/>
        <v>206.4494</v>
      </c>
      <c r="M277" s="23">
        <f t="shared" si="29"/>
        <v>202.6</v>
      </c>
      <c r="O277" s="30">
        <f t="shared" si="30"/>
        <v>-24.764797729257651</v>
      </c>
      <c r="P277" s="31">
        <f t="shared" si="31"/>
        <v>-0.10892098502753789</v>
      </c>
    </row>
    <row r="278" spans="1:16" x14ac:dyDescent="0.2">
      <c r="A278" s="2" t="s">
        <v>502</v>
      </c>
      <c r="B278" s="2" t="s">
        <v>503</v>
      </c>
      <c r="C278" s="9">
        <v>1350.16</v>
      </c>
      <c r="D278" s="9">
        <v>1350.16</v>
      </c>
      <c r="E278" s="9">
        <v>1350.41</v>
      </c>
      <c r="F278" s="43">
        <v>1397.51</v>
      </c>
      <c r="G278" s="43">
        <f>'including parish precepts- RPI'!G278</f>
        <v>1397.41</v>
      </c>
      <c r="I278" s="23">
        <f t="shared" si="25"/>
        <v>1515.196719161572</v>
      </c>
      <c r="J278" s="23">
        <f t="shared" si="26"/>
        <v>1450.585487826087</v>
      </c>
      <c r="K278" s="23">
        <f t="shared" si="27"/>
        <v>1410.7491733252034</v>
      </c>
      <c r="L278" s="23">
        <f t="shared" si="28"/>
        <v>1424.0626900000002</v>
      </c>
      <c r="M278" s="23">
        <f t="shared" si="29"/>
        <v>1397.41</v>
      </c>
      <c r="O278" s="30">
        <f t="shared" si="30"/>
        <v>-117.78671916157191</v>
      </c>
      <c r="P278" s="31">
        <f t="shared" si="31"/>
        <v>-7.7736915393236017E-2</v>
      </c>
    </row>
    <row r="279" spans="1:16" x14ac:dyDescent="0.2">
      <c r="A279" s="2" t="s">
        <v>504</v>
      </c>
      <c r="B279" s="2" t="s">
        <v>505</v>
      </c>
      <c r="C279" s="9">
        <v>266.63</v>
      </c>
      <c r="D279" s="9">
        <v>266.64</v>
      </c>
      <c r="E279" s="9">
        <v>267.05</v>
      </c>
      <c r="F279" s="43">
        <v>271.93</v>
      </c>
      <c r="G279" s="43">
        <f>'including parish precepts- RPI'!G279</f>
        <v>277.39999999999998</v>
      </c>
      <c r="I279" s="23">
        <f t="shared" si="25"/>
        <v>299.22150058515285</v>
      </c>
      <c r="J279" s="23">
        <f t="shared" si="26"/>
        <v>286.47279913043479</v>
      </c>
      <c r="K279" s="23">
        <f t="shared" si="27"/>
        <v>278.98235849593499</v>
      </c>
      <c r="L279" s="23">
        <f t="shared" si="28"/>
        <v>277.09667000000002</v>
      </c>
      <c r="M279" s="23">
        <f t="shared" si="29"/>
        <v>277.39999999999998</v>
      </c>
      <c r="O279" s="30">
        <f t="shared" si="30"/>
        <v>-21.821500585152876</v>
      </c>
      <c r="P279" s="31">
        <f t="shared" si="31"/>
        <v>-7.2927582217451256E-2</v>
      </c>
    </row>
    <row r="280" spans="1:16" x14ac:dyDescent="0.2">
      <c r="A280" s="2" t="s">
        <v>506</v>
      </c>
      <c r="B280" s="2" t="s">
        <v>507</v>
      </c>
      <c r="C280" s="9">
        <v>1161.71</v>
      </c>
      <c r="D280" s="9">
        <v>1161.71</v>
      </c>
      <c r="E280" s="9">
        <v>1161.71</v>
      </c>
      <c r="F280" s="43">
        <v>1184.83</v>
      </c>
      <c r="G280" s="43">
        <f>'including parish precepts- RPI'!G280</f>
        <v>1208.4100000000001</v>
      </c>
      <c r="I280" s="23">
        <f t="shared" si="25"/>
        <v>1303.7115457554587</v>
      </c>
      <c r="J280" s="23">
        <f t="shared" si="26"/>
        <v>1248.1184948913044</v>
      </c>
      <c r="K280" s="23">
        <f t="shared" si="27"/>
        <v>1213.6176584471546</v>
      </c>
      <c r="L280" s="23">
        <f t="shared" si="28"/>
        <v>1207.3417700000002</v>
      </c>
      <c r="M280" s="23">
        <f t="shared" si="29"/>
        <v>1208.4100000000001</v>
      </c>
      <c r="O280" s="30">
        <f t="shared" si="30"/>
        <v>-95.301545755458619</v>
      </c>
      <c r="P280" s="31">
        <f t="shared" si="31"/>
        <v>-7.310017776994869E-2</v>
      </c>
    </row>
    <row r="281" spans="1:16" x14ac:dyDescent="0.2">
      <c r="A281" s="2" t="s">
        <v>508</v>
      </c>
      <c r="B281" s="2" t="s">
        <v>509</v>
      </c>
      <c r="C281" s="9">
        <v>253.52</v>
      </c>
      <c r="D281" s="9">
        <v>253.54</v>
      </c>
      <c r="E281" s="9">
        <v>254.69</v>
      </c>
      <c r="F281" s="43">
        <v>254.73</v>
      </c>
      <c r="G281" s="43">
        <f>'including parish precepts- RPI'!G281</f>
        <v>265.39</v>
      </c>
      <c r="I281" s="23">
        <f t="shared" si="25"/>
        <v>284.50900059388647</v>
      </c>
      <c r="J281" s="23">
        <f t="shared" si="26"/>
        <v>272.39841543478263</v>
      </c>
      <c r="K281" s="23">
        <f t="shared" si="27"/>
        <v>266.07008756910568</v>
      </c>
      <c r="L281" s="23">
        <f t="shared" si="28"/>
        <v>259.56987000000004</v>
      </c>
      <c r="M281" s="23">
        <f t="shared" si="29"/>
        <v>265.39</v>
      </c>
      <c r="O281" s="30">
        <f t="shared" si="30"/>
        <v>-19.119000593886483</v>
      </c>
      <c r="P281" s="31">
        <f t="shared" si="31"/>
        <v>-6.7199985075963573E-2</v>
      </c>
    </row>
    <row r="282" spans="1:16" x14ac:dyDescent="0.2">
      <c r="A282" s="2" t="s">
        <v>510</v>
      </c>
      <c r="B282" s="2" t="s">
        <v>511</v>
      </c>
      <c r="C282" s="9">
        <v>1102.28</v>
      </c>
      <c r="D282" s="9">
        <v>1102.81</v>
      </c>
      <c r="E282" s="9">
        <v>1135.4000000000001</v>
      </c>
      <c r="F282" s="43">
        <v>1135.83</v>
      </c>
      <c r="G282" s="43">
        <f>'including parish precepts- RPI'!G282</f>
        <v>1136.75</v>
      </c>
      <c r="I282" s="23">
        <f t="shared" si="25"/>
        <v>1237.0171235982534</v>
      </c>
      <c r="J282" s="23">
        <f t="shared" si="26"/>
        <v>1184.8374872826089</v>
      </c>
      <c r="K282" s="23">
        <f t="shared" si="27"/>
        <v>1186.1320720325205</v>
      </c>
      <c r="L282" s="23">
        <f t="shared" si="28"/>
        <v>1157.4107700000002</v>
      </c>
      <c r="M282" s="23">
        <f t="shared" si="29"/>
        <v>1136.75</v>
      </c>
      <c r="O282" s="30">
        <f t="shared" si="30"/>
        <v>-100.26712359825342</v>
      </c>
      <c r="P282" s="31">
        <f t="shared" si="31"/>
        <v>-8.105556639878593E-2</v>
      </c>
    </row>
    <row r="283" spans="1:16" x14ac:dyDescent="0.2">
      <c r="A283" s="2" t="s">
        <v>512</v>
      </c>
      <c r="B283" s="2" t="s">
        <v>513</v>
      </c>
      <c r="C283" s="9">
        <v>1244.67</v>
      </c>
      <c r="D283" s="9">
        <v>1244.67</v>
      </c>
      <c r="E283" s="9">
        <v>1244.67</v>
      </c>
      <c r="F283" s="43">
        <v>1269.55</v>
      </c>
      <c r="G283" s="43">
        <f>'including parish precepts- RPI'!G283</f>
        <v>1294.81</v>
      </c>
      <c r="I283" s="23">
        <f t="shared" si="25"/>
        <v>1396.8121559213976</v>
      </c>
      <c r="J283" s="23">
        <f t="shared" si="26"/>
        <v>1337.2490957608697</v>
      </c>
      <c r="K283" s="23">
        <f t="shared" si="27"/>
        <v>1300.2844866097562</v>
      </c>
      <c r="L283" s="23">
        <f t="shared" si="28"/>
        <v>1293.6714500000003</v>
      </c>
      <c r="M283" s="23">
        <f t="shared" si="29"/>
        <v>1294.81</v>
      </c>
      <c r="O283" s="30">
        <f t="shared" si="30"/>
        <v>-102.00215592139762</v>
      </c>
      <c r="P283" s="31">
        <f t="shared" si="31"/>
        <v>-7.3024962940784685E-2</v>
      </c>
    </row>
    <row r="284" spans="1:16" x14ac:dyDescent="0.2">
      <c r="A284" s="2" t="s">
        <v>514</v>
      </c>
      <c r="B284" s="2" t="s">
        <v>515</v>
      </c>
      <c r="C284" s="9">
        <v>1209.5999999999999</v>
      </c>
      <c r="D284" s="9">
        <v>1209.5999999999999</v>
      </c>
      <c r="E284" s="9">
        <v>1209.5999999999999</v>
      </c>
      <c r="F284" s="43">
        <v>1209.5999999999999</v>
      </c>
      <c r="G284" s="43">
        <f>'including parish precepts- RPI'!G284</f>
        <v>1209.5999999999999</v>
      </c>
      <c r="I284" s="23">
        <f t="shared" si="25"/>
        <v>1357.4553767685588</v>
      </c>
      <c r="J284" s="23">
        <f t="shared" si="26"/>
        <v>1299.5705739130435</v>
      </c>
      <c r="K284" s="23">
        <f t="shared" si="27"/>
        <v>1263.6474848780488</v>
      </c>
      <c r="L284" s="23">
        <f t="shared" si="28"/>
        <v>1232.5824</v>
      </c>
      <c r="M284" s="23">
        <f t="shared" si="29"/>
        <v>1209.5999999999999</v>
      </c>
      <c r="O284" s="30">
        <f t="shared" si="30"/>
        <v>-147.85537676855893</v>
      </c>
      <c r="P284" s="31">
        <f t="shared" si="31"/>
        <v>-0.10892098502753783</v>
      </c>
    </row>
    <row r="285" spans="1:16" x14ac:dyDescent="0.2">
      <c r="A285" s="2" t="s">
        <v>516</v>
      </c>
      <c r="B285" s="2" t="s">
        <v>517</v>
      </c>
      <c r="C285" s="9">
        <v>1149.1199999999999</v>
      </c>
      <c r="D285" s="9">
        <v>1149.1199999999999</v>
      </c>
      <c r="E285" s="9">
        <v>1149.1199999999999</v>
      </c>
      <c r="F285" s="43">
        <v>1171.53</v>
      </c>
      <c r="G285" s="43">
        <f>'including parish precepts- RPI'!G285</f>
        <v>1171.53</v>
      </c>
      <c r="I285" s="23">
        <f t="shared" si="25"/>
        <v>1289.582607930131</v>
      </c>
      <c r="J285" s="23">
        <f t="shared" si="26"/>
        <v>1234.5920452173912</v>
      </c>
      <c r="K285" s="23">
        <f t="shared" si="27"/>
        <v>1200.4651106341462</v>
      </c>
      <c r="L285" s="23">
        <f t="shared" si="28"/>
        <v>1193.7890700000003</v>
      </c>
      <c r="M285" s="23">
        <f t="shared" si="29"/>
        <v>1171.53</v>
      </c>
      <c r="O285" s="30">
        <f t="shared" si="30"/>
        <v>-118.05260793013099</v>
      </c>
      <c r="P285" s="31">
        <f t="shared" si="31"/>
        <v>-9.1543269275020364E-2</v>
      </c>
    </row>
    <row r="286" spans="1:16" x14ac:dyDescent="0.2">
      <c r="A286" s="2" t="s">
        <v>518</v>
      </c>
      <c r="B286" s="2" t="s">
        <v>519</v>
      </c>
      <c r="C286" s="9">
        <v>261.5</v>
      </c>
      <c r="D286" s="9">
        <v>262.27999999999997</v>
      </c>
      <c r="E286" s="9">
        <v>272.2</v>
      </c>
      <c r="F286" s="43">
        <v>278.97000000000003</v>
      </c>
      <c r="G286" s="43">
        <f>'including parish precepts- RPI'!G286</f>
        <v>284.48</v>
      </c>
      <c r="I286" s="23">
        <f t="shared" si="25"/>
        <v>293.46443537117904</v>
      </c>
      <c r="J286" s="23">
        <f t="shared" si="26"/>
        <v>281.78850043478258</v>
      </c>
      <c r="K286" s="23">
        <f t="shared" si="27"/>
        <v>284.36247138211382</v>
      </c>
      <c r="L286" s="23">
        <f t="shared" si="28"/>
        <v>284.27043000000009</v>
      </c>
      <c r="M286" s="23">
        <f t="shared" si="29"/>
        <v>284.48</v>
      </c>
      <c r="O286" s="30">
        <f t="shared" si="30"/>
        <v>-8.9844353711790177</v>
      </c>
      <c r="P286" s="31">
        <f t="shared" si="31"/>
        <v>-3.0615073883877426E-2</v>
      </c>
    </row>
    <row r="287" spans="1:16" x14ac:dyDescent="0.2">
      <c r="A287" s="2" t="s">
        <v>520</v>
      </c>
      <c r="B287" s="2" t="s">
        <v>521</v>
      </c>
      <c r="C287" s="9">
        <v>217.51</v>
      </c>
      <c r="D287" s="9">
        <v>218.79</v>
      </c>
      <c r="E287" s="9">
        <v>220.46</v>
      </c>
      <c r="F287" s="43">
        <v>225.95</v>
      </c>
      <c r="G287" s="43">
        <f>'including parish precepts- RPI'!G287</f>
        <v>237.96</v>
      </c>
      <c r="I287" s="23">
        <f t="shared" si="25"/>
        <v>244.0973206026201</v>
      </c>
      <c r="J287" s="23">
        <f t="shared" si="26"/>
        <v>235.06369532608696</v>
      </c>
      <c r="K287" s="23">
        <f t="shared" si="27"/>
        <v>230.31061881300818</v>
      </c>
      <c r="L287" s="23">
        <f t="shared" si="28"/>
        <v>230.24305000000001</v>
      </c>
      <c r="M287" s="23">
        <f t="shared" si="29"/>
        <v>237.96</v>
      </c>
      <c r="O287" s="30">
        <f t="shared" si="30"/>
        <v>-6.1373206026200933</v>
      </c>
      <c r="P287" s="31">
        <f t="shared" si="31"/>
        <v>-2.5142924909902581E-2</v>
      </c>
    </row>
    <row r="288" spans="1:16" x14ac:dyDescent="0.2">
      <c r="A288" s="2" t="s">
        <v>522</v>
      </c>
      <c r="B288" s="2" t="s">
        <v>523</v>
      </c>
      <c r="C288" s="9">
        <v>1288.8</v>
      </c>
      <c r="D288" s="9">
        <v>1288.8</v>
      </c>
      <c r="E288" s="9">
        <v>1288.8</v>
      </c>
      <c r="F288" s="43">
        <v>1313.3</v>
      </c>
      <c r="G288" s="43">
        <f>'including parish precepts- RPI'!G288</f>
        <v>1338.25</v>
      </c>
      <c r="I288" s="23">
        <f t="shared" ref="I288:I351" si="32">C288*$M$6/I$6</f>
        <v>1446.3363835807861</v>
      </c>
      <c r="J288" s="23">
        <f t="shared" ref="J288:J351" si="33">D288*$M$6/J$6</f>
        <v>1384.6615043478262</v>
      </c>
      <c r="K288" s="23">
        <f t="shared" ref="K288:K351" si="34">E288*$M$6/K$6</f>
        <v>1346.386308292683</v>
      </c>
      <c r="L288" s="23">
        <f t="shared" ref="L288:L351" si="35">F288*$M$6/L$6</f>
        <v>1338.2527</v>
      </c>
      <c r="M288" s="23">
        <f t="shared" si="29"/>
        <v>1338.25</v>
      </c>
      <c r="O288" s="30">
        <f t="shared" si="30"/>
        <v>-108.08638358078611</v>
      </c>
      <c r="P288" s="31">
        <f t="shared" si="31"/>
        <v>-7.4731151624070902E-2</v>
      </c>
    </row>
    <row r="289" spans="1:16" x14ac:dyDescent="0.2">
      <c r="A289" s="2" t="s">
        <v>524</v>
      </c>
      <c r="B289" s="2" t="s">
        <v>525</v>
      </c>
      <c r="C289" s="9">
        <v>1095.53</v>
      </c>
      <c r="D289" s="9">
        <v>1095.53</v>
      </c>
      <c r="E289" s="9">
        <v>1095.53</v>
      </c>
      <c r="F289" s="43">
        <v>1095.53</v>
      </c>
      <c r="G289" s="43">
        <f>'including parish precepts- RPI'!G289</f>
        <v>1095.53</v>
      </c>
      <c r="I289" s="23">
        <f t="shared" si="32"/>
        <v>1229.442037790393</v>
      </c>
      <c r="J289" s="23">
        <f t="shared" si="33"/>
        <v>1177.0159977173914</v>
      </c>
      <c r="K289" s="23">
        <f t="shared" si="34"/>
        <v>1144.4805961544716</v>
      </c>
      <c r="L289" s="23">
        <f t="shared" si="35"/>
        <v>1116.3450700000001</v>
      </c>
      <c r="M289" s="23">
        <f t="shared" si="29"/>
        <v>1095.53</v>
      </c>
      <c r="O289" s="30">
        <f t="shared" si="30"/>
        <v>-133.91203779039301</v>
      </c>
      <c r="P289" s="31">
        <f t="shared" si="31"/>
        <v>-0.10892098502753784</v>
      </c>
    </row>
    <row r="290" spans="1:16" x14ac:dyDescent="0.2">
      <c r="A290" s="2" t="s">
        <v>526</v>
      </c>
      <c r="B290" s="2" t="s">
        <v>527</v>
      </c>
      <c r="C290" s="9">
        <v>1303.71</v>
      </c>
      <c r="D290" s="9">
        <v>1303.77</v>
      </c>
      <c r="E290" s="9">
        <v>1348.75</v>
      </c>
      <c r="F290" s="43">
        <v>1378.36</v>
      </c>
      <c r="G290" s="43">
        <f>'including parish precepts- RPI'!G290</f>
        <v>1405.42</v>
      </c>
      <c r="I290" s="23">
        <f t="shared" si="32"/>
        <v>1463.0689064541486</v>
      </c>
      <c r="J290" s="23">
        <f t="shared" si="33"/>
        <v>1400.7449794565221</v>
      </c>
      <c r="K290" s="23">
        <f t="shared" si="34"/>
        <v>1409.0150010162604</v>
      </c>
      <c r="L290" s="23">
        <f t="shared" si="35"/>
        <v>1404.5488399999999</v>
      </c>
      <c r="M290" s="23">
        <f t="shared" si="29"/>
        <v>1405.42</v>
      </c>
      <c r="O290" s="30">
        <f t="shared" si="30"/>
        <v>-57.648906454148573</v>
      </c>
      <c r="P290" s="31">
        <f t="shared" si="31"/>
        <v>-3.9402728196763333E-2</v>
      </c>
    </row>
    <row r="291" spans="1:16" x14ac:dyDescent="0.2">
      <c r="A291" s="2" t="s">
        <v>528</v>
      </c>
      <c r="B291" s="2" t="s">
        <v>529</v>
      </c>
      <c r="C291" s="9">
        <v>209.49</v>
      </c>
      <c r="D291" s="9">
        <v>209.47</v>
      </c>
      <c r="E291" s="9">
        <v>209.48</v>
      </c>
      <c r="F291" s="43">
        <v>209.53</v>
      </c>
      <c r="G291" s="43">
        <f>'including parish precepts- RPI'!G291</f>
        <v>213.49</v>
      </c>
      <c r="I291" s="23">
        <f t="shared" si="32"/>
        <v>235.0969964279476</v>
      </c>
      <c r="J291" s="23">
        <f t="shared" si="33"/>
        <v>225.05046967391306</v>
      </c>
      <c r="K291" s="23">
        <f t="shared" si="34"/>
        <v>218.84000920325204</v>
      </c>
      <c r="L291" s="23">
        <f t="shared" si="35"/>
        <v>213.51107000000002</v>
      </c>
      <c r="M291" s="23">
        <f t="shared" si="29"/>
        <v>213.49</v>
      </c>
      <c r="O291" s="30">
        <f t="shared" si="30"/>
        <v>-21.606996427947593</v>
      </c>
      <c r="P291" s="31">
        <f t="shared" si="31"/>
        <v>-9.1906731077994408E-2</v>
      </c>
    </row>
    <row r="292" spans="1:16" x14ac:dyDescent="0.2">
      <c r="A292" s="2" t="s">
        <v>530</v>
      </c>
      <c r="B292" s="2" t="s">
        <v>531</v>
      </c>
      <c r="C292" s="9">
        <v>199.17</v>
      </c>
      <c r="D292" s="9">
        <v>199.21</v>
      </c>
      <c r="E292" s="9">
        <v>199.32</v>
      </c>
      <c r="F292" s="43">
        <v>203.22</v>
      </c>
      <c r="G292" s="43">
        <f>'including parish precepts- RPI'!G292</f>
        <v>207.2</v>
      </c>
      <c r="I292" s="23">
        <f t="shared" si="32"/>
        <v>223.51553190393014</v>
      </c>
      <c r="J292" s="23">
        <f t="shared" si="33"/>
        <v>214.02732641304351</v>
      </c>
      <c r="K292" s="23">
        <f t="shared" si="34"/>
        <v>208.22603892682926</v>
      </c>
      <c r="L292" s="23">
        <f t="shared" si="35"/>
        <v>207.08118000000002</v>
      </c>
      <c r="M292" s="23">
        <f t="shared" si="29"/>
        <v>207.2</v>
      </c>
      <c r="O292" s="30">
        <f t="shared" si="30"/>
        <v>-16.31553190393015</v>
      </c>
      <c r="P292" s="31">
        <f t="shared" si="31"/>
        <v>-7.2995070029150261E-2</v>
      </c>
    </row>
    <row r="293" spans="1:16" x14ac:dyDescent="0.2">
      <c r="A293" s="2" t="s">
        <v>532</v>
      </c>
      <c r="B293" s="2" t="s">
        <v>533</v>
      </c>
      <c r="C293" s="9">
        <v>157.38</v>
      </c>
      <c r="D293" s="9">
        <v>157.34</v>
      </c>
      <c r="E293" s="9">
        <v>157.26</v>
      </c>
      <c r="F293" s="43">
        <v>157.18</v>
      </c>
      <c r="G293" s="43">
        <f>'including parish precepts- RPI'!G293</f>
        <v>157.5</v>
      </c>
      <c r="I293" s="23">
        <f t="shared" si="32"/>
        <v>176.61733399126638</v>
      </c>
      <c r="J293" s="23">
        <f t="shared" si="33"/>
        <v>169.04301760869569</v>
      </c>
      <c r="K293" s="23">
        <f t="shared" si="34"/>
        <v>164.28670921951218</v>
      </c>
      <c r="L293" s="23">
        <f t="shared" si="35"/>
        <v>160.16642000000002</v>
      </c>
      <c r="M293" s="23">
        <f t="shared" si="29"/>
        <v>157.5</v>
      </c>
      <c r="O293" s="30">
        <f t="shared" si="30"/>
        <v>-19.117333991266378</v>
      </c>
      <c r="P293" s="31">
        <f t="shared" si="31"/>
        <v>-0.10824155001802778</v>
      </c>
    </row>
    <row r="294" spans="1:16" x14ac:dyDescent="0.2">
      <c r="A294" s="2" t="s">
        <v>534</v>
      </c>
      <c r="B294" s="2" t="s">
        <v>535</v>
      </c>
      <c r="C294" s="9">
        <v>1287.3900000000001</v>
      </c>
      <c r="D294" s="9">
        <v>1287.3900000000001</v>
      </c>
      <c r="E294" s="9">
        <v>1287.3900000000001</v>
      </c>
      <c r="F294" s="43">
        <v>1287.3900000000001</v>
      </c>
      <c r="G294" s="43">
        <f>'including parish precepts- RPI'!G294</f>
        <v>1287.3900000000001</v>
      </c>
      <c r="I294" s="23">
        <f t="shared" si="32"/>
        <v>1444.7540323231442</v>
      </c>
      <c r="J294" s="23">
        <f t="shared" si="33"/>
        <v>1383.1466279347828</v>
      </c>
      <c r="K294" s="23">
        <f t="shared" si="34"/>
        <v>1344.9133065121953</v>
      </c>
      <c r="L294" s="23">
        <f t="shared" si="35"/>
        <v>1311.8504100000002</v>
      </c>
      <c r="M294" s="23">
        <f t="shared" si="29"/>
        <v>1287.3900000000001</v>
      </c>
      <c r="O294" s="30">
        <f t="shared" si="30"/>
        <v>-157.3640323231441</v>
      </c>
      <c r="P294" s="31">
        <f t="shared" si="31"/>
        <v>-0.10892098502753783</v>
      </c>
    </row>
    <row r="295" spans="1:16" x14ac:dyDescent="0.2">
      <c r="A295" s="2" t="s">
        <v>536</v>
      </c>
      <c r="B295" s="2" t="s">
        <v>537</v>
      </c>
      <c r="C295" s="9">
        <v>213.59</v>
      </c>
      <c r="D295" s="9">
        <v>214.43</v>
      </c>
      <c r="E295" s="9">
        <v>222.43</v>
      </c>
      <c r="F295" s="43">
        <v>225.33</v>
      </c>
      <c r="G295" s="43">
        <f>'including parish precepts- RPI'!G295</f>
        <v>229.24</v>
      </c>
      <c r="I295" s="23">
        <f t="shared" si="32"/>
        <v>239.69815965938866</v>
      </c>
      <c r="J295" s="23">
        <f t="shared" si="33"/>
        <v>230.37939663043483</v>
      </c>
      <c r="K295" s="23">
        <f t="shared" si="34"/>
        <v>232.36864257723579</v>
      </c>
      <c r="L295" s="23">
        <f t="shared" si="35"/>
        <v>229.61127000000002</v>
      </c>
      <c r="M295" s="23">
        <f t="shared" si="29"/>
        <v>229.24</v>
      </c>
      <c r="O295" s="30">
        <f t="shared" si="30"/>
        <v>-10.458159659388656</v>
      </c>
      <c r="P295" s="31">
        <f t="shared" si="31"/>
        <v>-4.3630537982643304E-2</v>
      </c>
    </row>
    <row r="296" spans="1:16" x14ac:dyDescent="0.2">
      <c r="A296" s="2" t="s">
        <v>538</v>
      </c>
      <c r="B296" s="2" t="s">
        <v>539</v>
      </c>
      <c r="C296" s="9">
        <v>1285.3800000000001</v>
      </c>
      <c r="D296" s="9">
        <v>1285.3800000000001</v>
      </c>
      <c r="E296" s="9">
        <v>1285.3800000000001</v>
      </c>
      <c r="F296" s="43">
        <v>1330.36</v>
      </c>
      <c r="G296" s="43">
        <f>'including parish precepts- RPI'!G296</f>
        <v>1330.36</v>
      </c>
      <c r="I296" s="23">
        <f t="shared" si="32"/>
        <v>1442.4983401048037</v>
      </c>
      <c r="J296" s="23">
        <f t="shared" si="33"/>
        <v>1380.9871232608698</v>
      </c>
      <c r="K296" s="23">
        <f t="shared" si="34"/>
        <v>1342.8134954634147</v>
      </c>
      <c r="L296" s="23">
        <f t="shared" si="35"/>
        <v>1355.6368400000001</v>
      </c>
      <c r="M296" s="23">
        <f t="shared" si="29"/>
        <v>1330.36</v>
      </c>
      <c r="O296" s="30">
        <f t="shared" si="30"/>
        <v>-112.13834010480377</v>
      </c>
      <c r="P296" s="31">
        <f t="shared" si="31"/>
        <v>-7.7738973409602979E-2</v>
      </c>
    </row>
    <row r="297" spans="1:16" x14ac:dyDescent="0.2">
      <c r="A297" s="2" t="s">
        <v>540</v>
      </c>
      <c r="B297" s="2" t="s">
        <v>541</v>
      </c>
      <c r="C297" s="9">
        <v>233.34</v>
      </c>
      <c r="D297" s="9">
        <v>235.82</v>
      </c>
      <c r="E297" s="9">
        <v>238.34</v>
      </c>
      <c r="F297" s="43">
        <v>244.26</v>
      </c>
      <c r="G297" s="43">
        <f>'including parish precepts- RPI'!G297</f>
        <v>248.76</v>
      </c>
      <c r="I297" s="23">
        <f t="shared" si="32"/>
        <v>261.86229961572053</v>
      </c>
      <c r="J297" s="23">
        <f t="shared" si="33"/>
        <v>253.3603941304348</v>
      </c>
      <c r="K297" s="23">
        <f t="shared" si="34"/>
        <v>248.9895350081301</v>
      </c>
      <c r="L297" s="23">
        <f t="shared" si="35"/>
        <v>248.90094000000002</v>
      </c>
      <c r="M297" s="23">
        <f t="shared" si="29"/>
        <v>248.76</v>
      </c>
      <c r="O297" s="30">
        <f t="shared" si="30"/>
        <v>-13.10229961572054</v>
      </c>
      <c r="P297" s="31">
        <f t="shared" si="31"/>
        <v>-5.0035074292664475E-2</v>
      </c>
    </row>
    <row r="298" spans="1:16" x14ac:dyDescent="0.2">
      <c r="A298" s="2" t="s">
        <v>542</v>
      </c>
      <c r="B298" s="2" t="s">
        <v>543</v>
      </c>
      <c r="C298" s="9">
        <v>255.88</v>
      </c>
      <c r="D298" s="9">
        <v>255.89</v>
      </c>
      <c r="E298" s="9">
        <v>255.89</v>
      </c>
      <c r="F298" s="43">
        <v>255.96</v>
      </c>
      <c r="G298" s="43">
        <f>'including parish precepts- RPI'!G298</f>
        <v>255.96</v>
      </c>
      <c r="I298" s="23">
        <f t="shared" si="32"/>
        <v>287.15747503930135</v>
      </c>
      <c r="J298" s="23">
        <f t="shared" si="33"/>
        <v>274.92320945652176</v>
      </c>
      <c r="K298" s="23">
        <f t="shared" si="34"/>
        <v>267.32370610569103</v>
      </c>
      <c r="L298" s="23">
        <f t="shared" si="35"/>
        <v>260.82324</v>
      </c>
      <c r="M298" s="23">
        <f t="shared" si="29"/>
        <v>255.95999999999998</v>
      </c>
      <c r="O298" s="30">
        <f t="shared" si="30"/>
        <v>-31.197475039301366</v>
      </c>
      <c r="P298" s="31">
        <f t="shared" si="31"/>
        <v>-0.10864239224499231</v>
      </c>
    </row>
    <row r="299" spans="1:16" x14ac:dyDescent="0.2">
      <c r="A299" s="2" t="s">
        <v>544</v>
      </c>
      <c r="B299" s="2" t="s">
        <v>545</v>
      </c>
      <c r="C299" s="9">
        <v>209.88</v>
      </c>
      <c r="D299" s="9">
        <v>209.63</v>
      </c>
      <c r="E299" s="9">
        <v>210.38</v>
      </c>
      <c r="F299" s="43">
        <v>214.35</v>
      </c>
      <c r="G299" s="43">
        <f>'including parish precepts- RPI'!G299</f>
        <v>214.54</v>
      </c>
      <c r="I299" s="23">
        <f t="shared" si="32"/>
        <v>235.53466805240174</v>
      </c>
      <c r="J299" s="23">
        <f t="shared" si="33"/>
        <v>225.22237054347829</v>
      </c>
      <c r="K299" s="23">
        <f t="shared" si="34"/>
        <v>219.78022310569108</v>
      </c>
      <c r="L299" s="23">
        <f t="shared" si="35"/>
        <v>218.42265</v>
      </c>
      <c r="M299" s="23">
        <f t="shared" si="29"/>
        <v>214.54</v>
      </c>
      <c r="O299" s="30">
        <f t="shared" si="30"/>
        <v>-20.994668052401749</v>
      </c>
      <c r="P299" s="31">
        <f t="shared" si="31"/>
        <v>-8.9136211777244012E-2</v>
      </c>
    </row>
    <row r="300" spans="1:16" x14ac:dyDescent="0.2">
      <c r="A300" s="2" t="s">
        <v>546</v>
      </c>
      <c r="B300" s="2" t="s">
        <v>547</v>
      </c>
      <c r="C300" s="9">
        <v>1258.27</v>
      </c>
      <c r="D300" s="9">
        <v>1258.68</v>
      </c>
      <c r="E300" s="9">
        <v>1259.75</v>
      </c>
      <c r="F300" s="43">
        <v>1263.6400000000001</v>
      </c>
      <c r="G300" s="43">
        <f>'including parish precepts- RPI'!G300</f>
        <v>1286.26</v>
      </c>
      <c r="I300" s="23">
        <f t="shared" si="32"/>
        <v>1412.0745510305678</v>
      </c>
      <c r="J300" s="23">
        <f t="shared" si="33"/>
        <v>1352.3011656521739</v>
      </c>
      <c r="K300" s="23">
        <f t="shared" si="34"/>
        <v>1316.0382928861789</v>
      </c>
      <c r="L300" s="23">
        <f t="shared" si="35"/>
        <v>1287.6491600000004</v>
      </c>
      <c r="M300" s="23">
        <f t="shared" si="29"/>
        <v>1286.26</v>
      </c>
      <c r="O300" s="30">
        <f t="shared" si="30"/>
        <v>-125.81455103056783</v>
      </c>
      <c r="P300" s="31">
        <f t="shared" si="31"/>
        <v>-8.9099085412130102E-2</v>
      </c>
    </row>
    <row r="301" spans="1:16" x14ac:dyDescent="0.2">
      <c r="A301" s="2" t="s">
        <v>548</v>
      </c>
      <c r="B301" s="2" t="s">
        <v>549</v>
      </c>
      <c r="C301" s="9">
        <v>187.18</v>
      </c>
      <c r="D301" s="9">
        <v>187.18</v>
      </c>
      <c r="E301" s="9">
        <v>187.18</v>
      </c>
      <c r="F301" s="43">
        <v>187.88</v>
      </c>
      <c r="G301" s="43">
        <f>'including parish precepts- RPI'!G301</f>
        <v>188.11</v>
      </c>
      <c r="I301" s="23">
        <f t="shared" si="32"/>
        <v>210.05993503930134</v>
      </c>
      <c r="J301" s="23">
        <f t="shared" si="33"/>
        <v>201.10252978260871</v>
      </c>
      <c r="K301" s="23">
        <f t="shared" si="34"/>
        <v>195.54359806504067</v>
      </c>
      <c r="L301" s="23">
        <f t="shared" si="35"/>
        <v>191.44972000000001</v>
      </c>
      <c r="M301" s="23">
        <f t="shared" si="29"/>
        <v>188.11</v>
      </c>
      <c r="O301" s="30">
        <f t="shared" si="30"/>
        <v>-21.949935039301323</v>
      </c>
      <c r="P301" s="31">
        <f t="shared" si="31"/>
        <v>-0.1044936771745387</v>
      </c>
    </row>
    <row r="302" spans="1:16" x14ac:dyDescent="0.2">
      <c r="A302" s="2" t="s">
        <v>550</v>
      </c>
      <c r="B302" s="2" t="s">
        <v>551</v>
      </c>
      <c r="C302" s="9">
        <v>136.88999999999999</v>
      </c>
      <c r="D302" s="9">
        <v>136.88999999999999</v>
      </c>
      <c r="E302" s="9">
        <v>136.88999999999999</v>
      </c>
      <c r="F302" s="43">
        <v>141.84</v>
      </c>
      <c r="G302" s="43">
        <f>'including parish precepts- RPI'!G302</f>
        <v>141.84</v>
      </c>
      <c r="I302" s="23">
        <f t="shared" si="32"/>
        <v>153.62274018340611</v>
      </c>
      <c r="J302" s="23">
        <f t="shared" si="33"/>
        <v>147.07193771739131</v>
      </c>
      <c r="K302" s="23">
        <f t="shared" si="34"/>
        <v>143.00653456097561</v>
      </c>
      <c r="L302" s="23">
        <f t="shared" si="35"/>
        <v>144.53496000000001</v>
      </c>
      <c r="M302" s="23">
        <f t="shared" si="29"/>
        <v>141.84</v>
      </c>
      <c r="O302" s="30">
        <f t="shared" si="30"/>
        <v>-11.782740183406105</v>
      </c>
      <c r="P302" s="31">
        <f t="shared" si="31"/>
        <v>-7.669919290164337E-2</v>
      </c>
    </row>
    <row r="303" spans="1:16" x14ac:dyDescent="0.2">
      <c r="A303" s="2" t="s">
        <v>552</v>
      </c>
      <c r="B303" s="2" t="s">
        <v>553</v>
      </c>
      <c r="C303" s="9">
        <v>174.91</v>
      </c>
      <c r="D303" s="9">
        <v>174.73</v>
      </c>
      <c r="E303" s="9">
        <v>174.65</v>
      </c>
      <c r="F303" s="43">
        <v>179.57</v>
      </c>
      <c r="G303" s="43">
        <f>'including parish precepts- RPI'!G303</f>
        <v>179.87</v>
      </c>
      <c r="I303" s="23">
        <f t="shared" si="32"/>
        <v>196.29011239301309</v>
      </c>
      <c r="J303" s="23">
        <f t="shared" si="33"/>
        <v>187.72649336956525</v>
      </c>
      <c r="K303" s="23">
        <f t="shared" si="34"/>
        <v>182.4537311788618</v>
      </c>
      <c r="L303" s="23">
        <f t="shared" si="35"/>
        <v>182.98183000000003</v>
      </c>
      <c r="M303" s="23">
        <f t="shared" si="29"/>
        <v>179.87</v>
      </c>
      <c r="O303" s="30">
        <f t="shared" si="30"/>
        <v>-16.420112393013085</v>
      </c>
      <c r="P303" s="31">
        <f t="shared" si="31"/>
        <v>-8.3652264461169856E-2</v>
      </c>
    </row>
    <row r="304" spans="1:16" x14ac:dyDescent="0.2">
      <c r="A304" s="2" t="s">
        <v>554</v>
      </c>
      <c r="B304" s="2" t="s">
        <v>555</v>
      </c>
      <c r="C304" s="9">
        <v>184.07</v>
      </c>
      <c r="D304" s="9">
        <v>184.07</v>
      </c>
      <c r="E304" s="9">
        <v>184.07</v>
      </c>
      <c r="F304" s="43">
        <v>184.07</v>
      </c>
      <c r="G304" s="43">
        <f>'including parish precepts- RPI'!G304</f>
        <v>184.07</v>
      </c>
      <c r="I304" s="23">
        <f t="shared" si="32"/>
        <v>206.56978439301309</v>
      </c>
      <c r="J304" s="23">
        <f t="shared" si="33"/>
        <v>197.76120663043477</v>
      </c>
      <c r="K304" s="23">
        <f t="shared" si="34"/>
        <v>192.29463669105689</v>
      </c>
      <c r="L304" s="23">
        <f t="shared" si="35"/>
        <v>187.56733</v>
      </c>
      <c r="M304" s="23">
        <f t="shared" si="29"/>
        <v>184.07</v>
      </c>
      <c r="O304" s="30">
        <f t="shared" si="30"/>
        <v>-22.499784393013101</v>
      </c>
      <c r="P304" s="31">
        <f t="shared" si="31"/>
        <v>-0.10892098502753784</v>
      </c>
    </row>
    <row r="305" spans="1:16" x14ac:dyDescent="0.2">
      <c r="A305" s="2" t="s">
        <v>556</v>
      </c>
      <c r="B305" s="2" t="s">
        <v>557</v>
      </c>
      <c r="C305" s="9">
        <v>1466.43</v>
      </c>
      <c r="D305" s="9">
        <v>1468.3</v>
      </c>
      <c r="E305" s="9">
        <v>1469.01</v>
      </c>
      <c r="F305" s="43">
        <v>1469.22</v>
      </c>
      <c r="G305" s="43">
        <f>'including parish precepts- RPI'!G305</f>
        <v>1468.94</v>
      </c>
      <c r="I305" s="23">
        <f t="shared" si="32"/>
        <v>1645.6789749956333</v>
      </c>
      <c r="J305" s="23">
        <f t="shared" si="33"/>
        <v>1577.5127923913044</v>
      </c>
      <c r="K305" s="23">
        <f t="shared" si="34"/>
        <v>1534.6484720243902</v>
      </c>
      <c r="L305" s="23">
        <f t="shared" si="35"/>
        <v>1497.1351800000002</v>
      </c>
      <c r="M305" s="23">
        <f t="shared" si="29"/>
        <v>1468.94</v>
      </c>
      <c r="O305" s="30">
        <f t="shared" si="30"/>
        <v>-176.73897499563327</v>
      </c>
      <c r="P305" s="31">
        <f t="shared" si="31"/>
        <v>-0.10739577869134667</v>
      </c>
    </row>
    <row r="306" spans="1:16" x14ac:dyDescent="0.2">
      <c r="A306" s="2" t="s">
        <v>558</v>
      </c>
      <c r="B306" s="2" t="s">
        <v>559</v>
      </c>
      <c r="C306" s="9">
        <v>209.61</v>
      </c>
      <c r="D306" s="9">
        <v>209.44</v>
      </c>
      <c r="E306" s="9">
        <v>210.36</v>
      </c>
      <c r="F306" s="43">
        <v>211.59</v>
      </c>
      <c r="G306" s="43">
        <f>'including parish precepts- RPI'!G306</f>
        <v>212.46</v>
      </c>
      <c r="I306" s="23">
        <f t="shared" si="32"/>
        <v>235.23166462008737</v>
      </c>
      <c r="J306" s="23">
        <f t="shared" si="33"/>
        <v>225.01823826086959</v>
      </c>
      <c r="K306" s="23">
        <f t="shared" si="34"/>
        <v>219.75932946341467</v>
      </c>
      <c r="L306" s="23">
        <f t="shared" si="35"/>
        <v>215.61021000000002</v>
      </c>
      <c r="M306" s="23">
        <f t="shared" si="29"/>
        <v>212.46</v>
      </c>
      <c r="O306" s="30">
        <f t="shared" si="30"/>
        <v>-22.771664620087364</v>
      </c>
      <c r="P306" s="31">
        <f t="shared" si="31"/>
        <v>-9.6805269209249145E-2</v>
      </c>
    </row>
    <row r="307" spans="1:16" x14ac:dyDescent="0.2">
      <c r="A307" s="2" t="s">
        <v>560</v>
      </c>
      <c r="B307" s="2" t="s">
        <v>561</v>
      </c>
      <c r="C307" s="9">
        <v>1326.31</v>
      </c>
      <c r="D307" s="9">
        <v>1326.31</v>
      </c>
      <c r="E307" s="9">
        <v>1326.31</v>
      </c>
      <c r="F307" s="43">
        <v>1326.31</v>
      </c>
      <c r="G307" s="43">
        <f>'including parish precepts- RPI'!G307</f>
        <v>1326.31</v>
      </c>
      <c r="I307" s="23">
        <f t="shared" si="32"/>
        <v>1488.4314159737989</v>
      </c>
      <c r="J307" s="23">
        <f t="shared" si="33"/>
        <v>1424.9615144565216</v>
      </c>
      <c r="K307" s="23">
        <f t="shared" si="34"/>
        <v>1385.5723343821137</v>
      </c>
      <c r="L307" s="23">
        <f t="shared" si="35"/>
        <v>1351.50989</v>
      </c>
      <c r="M307" s="23">
        <f t="shared" si="29"/>
        <v>1326.31</v>
      </c>
      <c r="O307" s="30">
        <f t="shared" si="30"/>
        <v>-162.121415973799</v>
      </c>
      <c r="P307" s="31">
        <f t="shared" si="31"/>
        <v>-0.10892098502753778</v>
      </c>
    </row>
    <row r="308" spans="1:16" x14ac:dyDescent="0.2">
      <c r="A308" s="2" t="s">
        <v>562</v>
      </c>
      <c r="B308" s="2" t="s">
        <v>563</v>
      </c>
      <c r="C308" s="9">
        <v>1175.73</v>
      </c>
      <c r="D308" s="9">
        <v>1175.73</v>
      </c>
      <c r="E308" s="9">
        <v>1175.73</v>
      </c>
      <c r="F308" s="43">
        <v>1175.73</v>
      </c>
      <c r="G308" s="43">
        <f>'including parish precepts- RPI'!G308</f>
        <v>1175.73</v>
      </c>
      <c r="I308" s="23">
        <f t="shared" si="32"/>
        <v>1319.445279537118</v>
      </c>
      <c r="J308" s="23">
        <f t="shared" si="33"/>
        <v>1263.1813085869567</v>
      </c>
      <c r="K308" s="23">
        <f t="shared" si="34"/>
        <v>1228.264101682927</v>
      </c>
      <c r="L308" s="23">
        <f t="shared" si="35"/>
        <v>1198.0688700000003</v>
      </c>
      <c r="M308" s="23">
        <f t="shared" si="29"/>
        <v>1175.73</v>
      </c>
      <c r="O308" s="30">
        <f t="shared" si="30"/>
        <v>-143.71527953711802</v>
      </c>
      <c r="P308" s="31">
        <f t="shared" si="31"/>
        <v>-0.10892098502753793</v>
      </c>
    </row>
    <row r="309" spans="1:16" x14ac:dyDescent="0.2">
      <c r="A309" s="2" t="s">
        <v>564</v>
      </c>
      <c r="B309" s="2" t="s">
        <v>565</v>
      </c>
      <c r="C309" s="9">
        <v>227.76</v>
      </c>
      <c r="D309" s="9">
        <v>228.35</v>
      </c>
      <c r="E309" s="9">
        <v>229.29</v>
      </c>
      <c r="F309" s="43">
        <v>230.73</v>
      </c>
      <c r="G309" s="43">
        <f>'including parish precepts- RPI'!G309</f>
        <v>230.89</v>
      </c>
      <c r="I309" s="23">
        <f t="shared" si="32"/>
        <v>255.60022868122269</v>
      </c>
      <c r="J309" s="23">
        <f t="shared" si="33"/>
        <v>245.33477228260872</v>
      </c>
      <c r="K309" s="23">
        <f t="shared" si="34"/>
        <v>239.53516187804877</v>
      </c>
      <c r="L309" s="23">
        <f t="shared" si="35"/>
        <v>235.11386999999999</v>
      </c>
      <c r="M309" s="23">
        <f t="shared" si="29"/>
        <v>230.89</v>
      </c>
      <c r="O309" s="30">
        <f t="shared" si="30"/>
        <v>-24.710228681222702</v>
      </c>
      <c r="P309" s="31">
        <f t="shared" si="31"/>
        <v>-9.6675299582930321E-2</v>
      </c>
    </row>
    <row r="310" spans="1:16" x14ac:dyDescent="0.2">
      <c r="A310" s="2" t="s">
        <v>566</v>
      </c>
      <c r="B310" s="2" t="s">
        <v>567</v>
      </c>
      <c r="C310" s="9">
        <v>172.68</v>
      </c>
      <c r="D310" s="9">
        <v>178.22</v>
      </c>
      <c r="E310" s="9">
        <v>179.17</v>
      </c>
      <c r="F310" s="43">
        <v>184.96</v>
      </c>
      <c r="G310" s="43">
        <f>'including parish precepts- RPI'!G310</f>
        <v>188.42</v>
      </c>
      <c r="I310" s="23">
        <f t="shared" si="32"/>
        <v>193.787528489083</v>
      </c>
      <c r="J310" s="23">
        <f t="shared" si="33"/>
        <v>191.47608108695653</v>
      </c>
      <c r="K310" s="23">
        <f t="shared" si="34"/>
        <v>187.17569433333333</v>
      </c>
      <c r="L310" s="23">
        <f t="shared" si="35"/>
        <v>188.47424000000001</v>
      </c>
      <c r="M310" s="23">
        <f t="shared" si="29"/>
        <v>188.42</v>
      </c>
      <c r="O310" s="30">
        <f t="shared" si="30"/>
        <v>-5.3675284890830142</v>
      </c>
      <c r="P310" s="31">
        <f t="shared" si="31"/>
        <v>-2.7698007869404212E-2</v>
      </c>
    </row>
    <row r="311" spans="1:16" x14ac:dyDescent="0.2">
      <c r="A311" s="2" t="s">
        <v>568</v>
      </c>
      <c r="B311" s="2" t="s">
        <v>569</v>
      </c>
      <c r="C311" s="9">
        <v>1277.24</v>
      </c>
      <c r="D311" s="9">
        <v>1277.1400000000001</v>
      </c>
      <c r="E311" s="9">
        <v>1276.8900000000001</v>
      </c>
      <c r="F311" s="43">
        <v>1277.8399999999999</v>
      </c>
      <c r="G311" s="43">
        <f>'including parish precepts- RPI'!G311</f>
        <v>1303.21</v>
      </c>
      <c r="I311" s="23">
        <f t="shared" si="32"/>
        <v>1433.3633477379915</v>
      </c>
      <c r="J311" s="23">
        <f t="shared" si="33"/>
        <v>1372.1342284782611</v>
      </c>
      <c r="K311" s="23">
        <f t="shared" si="34"/>
        <v>1333.9441443170733</v>
      </c>
      <c r="L311" s="23">
        <f t="shared" si="35"/>
        <v>1302.1189600000002</v>
      </c>
      <c r="M311" s="23">
        <f t="shared" si="29"/>
        <v>1303.21</v>
      </c>
      <c r="O311" s="30">
        <f t="shared" si="30"/>
        <v>-130.15334773799145</v>
      </c>
      <c r="P311" s="31">
        <f t="shared" si="31"/>
        <v>-9.080275977712704E-2</v>
      </c>
    </row>
    <row r="312" spans="1:16" x14ac:dyDescent="0.2">
      <c r="A312" s="2" t="s">
        <v>570</v>
      </c>
      <c r="B312" s="2" t="s">
        <v>571</v>
      </c>
      <c r="C312" s="9">
        <v>204.89</v>
      </c>
      <c r="D312" s="9">
        <v>205.92</v>
      </c>
      <c r="E312" s="9">
        <v>206.43</v>
      </c>
      <c r="F312" s="43">
        <v>207.72</v>
      </c>
      <c r="G312" s="43">
        <f>'including parish precepts- RPI'!G312</f>
        <v>213.58</v>
      </c>
      <c r="I312" s="23">
        <f t="shared" si="32"/>
        <v>229.93471572925765</v>
      </c>
      <c r="J312" s="23">
        <f t="shared" si="33"/>
        <v>221.2364191304348</v>
      </c>
      <c r="K312" s="23">
        <f t="shared" si="34"/>
        <v>215.65372875609756</v>
      </c>
      <c r="L312" s="23">
        <f t="shared" si="35"/>
        <v>211.66668000000004</v>
      </c>
      <c r="M312" s="23">
        <f t="shared" si="29"/>
        <v>213.58</v>
      </c>
      <c r="O312" s="30">
        <f t="shared" si="30"/>
        <v>-16.354715729257634</v>
      </c>
      <c r="P312" s="31">
        <f t="shared" si="31"/>
        <v>-7.1127648895414744E-2</v>
      </c>
    </row>
    <row r="313" spans="1:16" x14ac:dyDescent="0.2">
      <c r="A313" s="2" t="s">
        <v>572</v>
      </c>
      <c r="B313" s="2" t="s">
        <v>573</v>
      </c>
      <c r="C313" s="9">
        <v>246.8</v>
      </c>
      <c r="D313" s="9">
        <v>248.45</v>
      </c>
      <c r="E313" s="9">
        <v>248.78</v>
      </c>
      <c r="F313" s="43">
        <v>256.10000000000002</v>
      </c>
      <c r="G313" s="43">
        <f>'including parish precepts- RPI'!G313</f>
        <v>262.58999999999997</v>
      </c>
      <c r="I313" s="23">
        <f t="shared" si="32"/>
        <v>276.96758183406115</v>
      </c>
      <c r="J313" s="23">
        <f t="shared" si="33"/>
        <v>266.92981902173915</v>
      </c>
      <c r="K313" s="23">
        <f t="shared" si="34"/>
        <v>259.89601627642281</v>
      </c>
      <c r="L313" s="23">
        <f t="shared" si="35"/>
        <v>260.96590000000009</v>
      </c>
      <c r="M313" s="23">
        <f t="shared" si="29"/>
        <v>262.58999999999997</v>
      </c>
      <c r="O313" s="30">
        <f t="shared" si="30"/>
        <v>-14.377581834061175</v>
      </c>
      <c r="P313" s="31">
        <f t="shared" si="31"/>
        <v>-5.1910702829745532E-2</v>
      </c>
    </row>
    <row r="314" spans="1:16" x14ac:dyDescent="0.2">
      <c r="A314" s="2" t="s">
        <v>574</v>
      </c>
      <c r="B314" s="2" t="s">
        <v>575</v>
      </c>
      <c r="C314" s="9">
        <v>1285.75</v>
      </c>
      <c r="D314" s="9">
        <v>1285.78</v>
      </c>
      <c r="E314" s="9">
        <v>1285.8</v>
      </c>
      <c r="F314" s="43">
        <v>1286.48</v>
      </c>
      <c r="G314" s="43">
        <f>'including parish precepts- RPI'!G314</f>
        <v>1286.57</v>
      </c>
      <c r="I314" s="23">
        <f t="shared" si="32"/>
        <v>1442.9135670305677</v>
      </c>
      <c r="J314" s="23">
        <f t="shared" si="33"/>
        <v>1381.4168754347827</v>
      </c>
      <c r="K314" s="23">
        <f t="shared" si="34"/>
        <v>1343.2522619512197</v>
      </c>
      <c r="L314" s="23">
        <f t="shared" si="35"/>
        <v>1310.9231200000002</v>
      </c>
      <c r="M314" s="23">
        <f t="shared" si="29"/>
        <v>1286.57</v>
      </c>
      <c r="O314" s="30">
        <f t="shared" si="30"/>
        <v>-156.34356703056778</v>
      </c>
      <c r="P314" s="31">
        <f t="shared" si="31"/>
        <v>-0.1083526904195057</v>
      </c>
    </row>
    <row r="315" spans="1:16" x14ac:dyDescent="0.2">
      <c r="A315" s="2" t="s">
        <v>576</v>
      </c>
      <c r="B315" s="2" t="s">
        <v>577</v>
      </c>
      <c r="C315" s="9">
        <v>280.85000000000002</v>
      </c>
      <c r="D315" s="9">
        <v>280.73</v>
      </c>
      <c r="E315" s="9">
        <v>283.33</v>
      </c>
      <c r="F315" s="43">
        <v>289.42</v>
      </c>
      <c r="G315" s="43">
        <f>'including parish precepts- RPI'!G315</f>
        <v>287.73</v>
      </c>
      <c r="I315" s="23">
        <f t="shared" si="32"/>
        <v>315.17968135371183</v>
      </c>
      <c r="J315" s="23">
        <f t="shared" si="33"/>
        <v>301.61081945652177</v>
      </c>
      <c r="K315" s="23">
        <f t="shared" si="34"/>
        <v>295.98978330894312</v>
      </c>
      <c r="L315" s="23">
        <f t="shared" si="35"/>
        <v>294.91898000000009</v>
      </c>
      <c r="M315" s="23">
        <f t="shared" si="29"/>
        <v>287.73</v>
      </c>
      <c r="O315" s="30">
        <f t="shared" si="30"/>
        <v>-27.44968135371181</v>
      </c>
      <c r="P315" s="31">
        <f t="shared" si="31"/>
        <v>-8.7092166715234037E-2</v>
      </c>
    </row>
    <row r="316" spans="1:16" x14ac:dyDescent="0.2">
      <c r="A316" s="2" t="s">
        <v>578</v>
      </c>
      <c r="B316" s="2" t="s">
        <v>579</v>
      </c>
      <c r="C316" s="9">
        <v>83.81</v>
      </c>
      <c r="D316" s="9">
        <v>83.81</v>
      </c>
      <c r="E316" s="9">
        <v>86.93</v>
      </c>
      <c r="F316" s="43">
        <v>88.66</v>
      </c>
      <c r="G316" s="43">
        <f>'including parish precepts- RPI'!G316</f>
        <v>90.42</v>
      </c>
      <c r="I316" s="23">
        <f t="shared" si="32"/>
        <v>94.054509860262016</v>
      </c>
      <c r="J316" s="23">
        <f t="shared" si="33"/>
        <v>90.043824239130444</v>
      </c>
      <c r="K316" s="23">
        <f t="shared" si="34"/>
        <v>90.814216154471552</v>
      </c>
      <c r="L316" s="23">
        <f t="shared" si="35"/>
        <v>90.344540000000009</v>
      </c>
      <c r="M316" s="23">
        <f t="shared" si="29"/>
        <v>90.42</v>
      </c>
      <c r="O316" s="30">
        <f t="shared" si="30"/>
        <v>-3.6345098602620141</v>
      </c>
      <c r="P316" s="31">
        <f t="shared" si="31"/>
        <v>-3.8642589979596423E-2</v>
      </c>
    </row>
    <row r="317" spans="1:16" x14ac:dyDescent="0.2">
      <c r="A317" s="4" t="s">
        <v>580</v>
      </c>
      <c r="B317" s="4" t="s">
        <v>581</v>
      </c>
      <c r="C317" s="9">
        <v>1228.54</v>
      </c>
      <c r="D317" s="9">
        <v>1232.75</v>
      </c>
      <c r="E317" s="9">
        <v>1234.4000000000001</v>
      </c>
      <c r="F317" s="43">
        <v>1220.8</v>
      </c>
      <c r="G317" s="43">
        <f>'including parish precepts- RPI'!G317</f>
        <v>1223.52</v>
      </c>
      <c r="I317" s="23">
        <f t="shared" si="32"/>
        <v>1378.7105064279476</v>
      </c>
      <c r="J317" s="23">
        <f t="shared" si="33"/>
        <v>1324.4424809782608</v>
      </c>
      <c r="K317" s="23">
        <f t="shared" si="34"/>
        <v>1289.5556013008131</v>
      </c>
      <c r="L317" s="23">
        <f t="shared" si="35"/>
        <v>1243.9952000000001</v>
      </c>
      <c r="M317" s="23">
        <f t="shared" si="29"/>
        <v>1223.52</v>
      </c>
      <c r="O317" s="30">
        <f t="shared" si="30"/>
        <v>-155.19050642794764</v>
      </c>
      <c r="P317" s="31">
        <f t="shared" si="31"/>
        <v>-0.11256206847224604</v>
      </c>
    </row>
    <row r="318" spans="1:16" x14ac:dyDescent="0.2">
      <c r="A318" s="2" t="s">
        <v>582</v>
      </c>
      <c r="B318" s="2" t="s">
        <v>583</v>
      </c>
      <c r="C318" s="9">
        <v>1157.81</v>
      </c>
      <c r="D318" s="9">
        <v>1157.73</v>
      </c>
      <c r="E318" s="9">
        <v>1157.77</v>
      </c>
      <c r="F318" s="43">
        <v>1180.71</v>
      </c>
      <c r="G318" s="43">
        <f>'including parish precepts- RPI'!G318</f>
        <v>1178.81</v>
      </c>
      <c r="I318" s="23">
        <f t="shared" si="32"/>
        <v>1299.334829510917</v>
      </c>
      <c r="J318" s="23">
        <f t="shared" si="33"/>
        <v>1243.8424607608697</v>
      </c>
      <c r="K318" s="23">
        <f t="shared" si="34"/>
        <v>1209.5016109186993</v>
      </c>
      <c r="L318" s="23">
        <f t="shared" si="35"/>
        <v>1203.1434900000002</v>
      </c>
      <c r="M318" s="23">
        <f t="shared" si="29"/>
        <v>1178.81</v>
      </c>
      <c r="O318" s="30">
        <f t="shared" si="30"/>
        <v>-120.52482951091702</v>
      </c>
      <c r="P318" s="31">
        <f t="shared" si="31"/>
        <v>-9.2758869210243372E-2</v>
      </c>
    </row>
    <row r="319" spans="1:16" x14ac:dyDescent="0.2">
      <c r="A319" s="2" t="s">
        <v>584</v>
      </c>
      <c r="B319" s="2" t="s">
        <v>585</v>
      </c>
      <c r="C319" s="9">
        <v>1190.03</v>
      </c>
      <c r="D319" s="9">
        <v>1189.6199999999999</v>
      </c>
      <c r="E319" s="9">
        <v>1189.93</v>
      </c>
      <c r="F319" s="43">
        <v>1189.6099999999999</v>
      </c>
      <c r="G319" s="43">
        <f>'including parish precepts- RPI'!G319</f>
        <v>1189.48</v>
      </c>
      <c r="I319" s="23">
        <f t="shared" si="32"/>
        <v>1335.4932391004365</v>
      </c>
      <c r="J319" s="23">
        <f t="shared" si="33"/>
        <v>1278.1044528260868</v>
      </c>
      <c r="K319" s="23">
        <f t="shared" si="34"/>
        <v>1243.0985876991872</v>
      </c>
      <c r="L319" s="23">
        <f t="shared" si="35"/>
        <v>1212.2125900000001</v>
      </c>
      <c r="M319" s="23">
        <f t="shared" si="29"/>
        <v>1189.48</v>
      </c>
      <c r="O319" s="30">
        <f t="shared" si="30"/>
        <v>-146.01323910043652</v>
      </c>
      <c r="P319" s="31">
        <f t="shared" si="31"/>
        <v>-0.10933281788741089</v>
      </c>
    </row>
    <row r="320" spans="1:16" x14ac:dyDescent="0.2">
      <c r="A320" s="2" t="s">
        <v>586</v>
      </c>
      <c r="B320" s="2" t="s">
        <v>587</v>
      </c>
      <c r="C320" s="9">
        <v>1027.3</v>
      </c>
      <c r="D320" s="9">
        <v>1027.3</v>
      </c>
      <c r="E320" s="9">
        <v>1027.3</v>
      </c>
      <c r="F320" s="43">
        <v>1027.3</v>
      </c>
      <c r="G320" s="43">
        <f>'including parish precepts- RPI'!G320</f>
        <v>1027.3</v>
      </c>
      <c r="I320" s="23">
        <f t="shared" si="32"/>
        <v>1152.8719482096069</v>
      </c>
      <c r="J320" s="23">
        <f t="shared" si="33"/>
        <v>1103.7110206521741</v>
      </c>
      <c r="K320" s="23">
        <f t="shared" si="34"/>
        <v>1073.2019355284554</v>
      </c>
      <c r="L320" s="23">
        <f t="shared" si="35"/>
        <v>1046.8187</v>
      </c>
      <c r="M320" s="23">
        <f t="shared" si="29"/>
        <v>1027.3</v>
      </c>
      <c r="O320" s="30">
        <f t="shared" si="30"/>
        <v>-125.57194820960694</v>
      </c>
      <c r="P320" s="31">
        <f t="shared" si="31"/>
        <v>-0.10892098502753782</v>
      </c>
    </row>
    <row r="321" spans="1:16" x14ac:dyDescent="0.2">
      <c r="A321" s="2" t="s">
        <v>588</v>
      </c>
      <c r="B321" s="2" t="s">
        <v>589</v>
      </c>
      <c r="C321" s="9">
        <v>194.92</v>
      </c>
      <c r="D321" s="9">
        <v>198.03</v>
      </c>
      <c r="E321" s="9">
        <v>197.97</v>
      </c>
      <c r="F321" s="43">
        <v>199.89</v>
      </c>
      <c r="G321" s="43">
        <f>'including parish precepts- RPI'!G321</f>
        <v>203.12</v>
      </c>
      <c r="I321" s="23">
        <f t="shared" si="32"/>
        <v>218.74603343231439</v>
      </c>
      <c r="J321" s="23">
        <f t="shared" si="33"/>
        <v>212.75955750000003</v>
      </c>
      <c r="K321" s="23">
        <f t="shared" si="34"/>
        <v>206.81571807317076</v>
      </c>
      <c r="L321" s="23">
        <f t="shared" si="35"/>
        <v>203.68790999999999</v>
      </c>
      <c r="M321" s="23">
        <f t="shared" si="29"/>
        <v>203.12</v>
      </c>
      <c r="O321" s="30">
        <f t="shared" si="30"/>
        <v>-15.626033432314387</v>
      </c>
      <c r="P321" s="31">
        <f t="shared" si="31"/>
        <v>-7.1434591005507211E-2</v>
      </c>
    </row>
    <row r="322" spans="1:16" x14ac:dyDescent="0.2">
      <c r="A322" s="2" t="s">
        <v>590</v>
      </c>
      <c r="B322" s="2" t="s">
        <v>591</v>
      </c>
      <c r="C322" s="9">
        <v>177.27</v>
      </c>
      <c r="D322" s="9">
        <v>180.88</v>
      </c>
      <c r="E322" s="9">
        <v>181.9</v>
      </c>
      <c r="F322" s="43">
        <v>194.01</v>
      </c>
      <c r="G322" s="43">
        <f>'including parish precepts- RPI'!G322</f>
        <v>198.5</v>
      </c>
      <c r="I322" s="23">
        <f t="shared" si="32"/>
        <v>198.93858683842797</v>
      </c>
      <c r="J322" s="23">
        <f t="shared" si="33"/>
        <v>194.33393304347828</v>
      </c>
      <c r="K322" s="23">
        <f t="shared" si="34"/>
        <v>190.02767650406506</v>
      </c>
      <c r="L322" s="23">
        <f t="shared" si="35"/>
        <v>197.69619000000003</v>
      </c>
      <c r="M322" s="23">
        <f t="shared" si="29"/>
        <v>198.5</v>
      </c>
      <c r="O322" s="30">
        <f t="shared" si="30"/>
        <v>-0.43858683842796609</v>
      </c>
      <c r="P322" s="31">
        <f t="shared" si="31"/>
        <v>-2.2046343316200058E-3</v>
      </c>
    </row>
    <row r="323" spans="1:16" x14ac:dyDescent="0.2">
      <c r="A323" s="2" t="s">
        <v>592</v>
      </c>
      <c r="B323" s="2" t="s">
        <v>593</v>
      </c>
      <c r="C323" s="9">
        <v>167.35</v>
      </c>
      <c r="D323" s="9">
        <v>168.08</v>
      </c>
      <c r="E323" s="9">
        <v>168.08</v>
      </c>
      <c r="F323" s="43">
        <v>170.8</v>
      </c>
      <c r="G323" s="43">
        <f>'including parish precepts- RPI'!G323</f>
        <v>170.65</v>
      </c>
      <c r="I323" s="23">
        <f t="shared" si="32"/>
        <v>187.80601628820961</v>
      </c>
      <c r="J323" s="23">
        <f t="shared" si="33"/>
        <v>180.58186347826091</v>
      </c>
      <c r="K323" s="23">
        <f t="shared" si="34"/>
        <v>175.59016969105696</v>
      </c>
      <c r="L323" s="23">
        <f t="shared" si="35"/>
        <v>174.04520000000002</v>
      </c>
      <c r="M323" s="23">
        <f t="shared" si="29"/>
        <v>170.65</v>
      </c>
      <c r="O323" s="30">
        <f t="shared" si="30"/>
        <v>-17.156016288209599</v>
      </c>
      <c r="P323" s="31">
        <f t="shared" si="31"/>
        <v>-9.1349662951594426E-2</v>
      </c>
    </row>
    <row r="324" spans="1:16" x14ac:dyDescent="0.2">
      <c r="A324" s="2" t="s">
        <v>594</v>
      </c>
      <c r="B324" s="2" t="s">
        <v>595</v>
      </c>
      <c r="C324" s="9">
        <v>1299.7</v>
      </c>
      <c r="D324" s="9">
        <v>1300.94</v>
      </c>
      <c r="E324" s="9">
        <v>1303.4000000000001</v>
      </c>
      <c r="F324" s="43">
        <v>1307.22</v>
      </c>
      <c r="G324" s="43">
        <f>'including parish precepts- RPI'!G324</f>
        <v>1308.18</v>
      </c>
      <c r="I324" s="23">
        <f t="shared" si="32"/>
        <v>1458.5687443668123</v>
      </c>
      <c r="J324" s="23">
        <f t="shared" si="33"/>
        <v>1397.7044828260871</v>
      </c>
      <c r="K324" s="23">
        <f t="shared" si="34"/>
        <v>1361.6386671544717</v>
      </c>
      <c r="L324" s="23">
        <f t="shared" si="35"/>
        <v>1332.05718</v>
      </c>
      <c r="M324" s="23">
        <f t="shared" si="29"/>
        <v>1308.18</v>
      </c>
      <c r="O324" s="30">
        <f t="shared" si="30"/>
        <v>-150.38874436681226</v>
      </c>
      <c r="P324" s="31">
        <f t="shared" si="31"/>
        <v>-0.10310706639480224</v>
      </c>
    </row>
    <row r="325" spans="1:16" x14ac:dyDescent="0.2">
      <c r="A325" s="2" t="s">
        <v>596</v>
      </c>
      <c r="B325" s="2" t="s">
        <v>597</v>
      </c>
      <c r="C325" s="9">
        <v>173.33</v>
      </c>
      <c r="D325" s="9">
        <v>174.87</v>
      </c>
      <c r="E325" s="9">
        <v>179.49</v>
      </c>
      <c r="F325" s="43">
        <v>186.3</v>
      </c>
      <c r="G325" s="43">
        <f>'including parish precepts- RPI'!G325</f>
        <v>189.45</v>
      </c>
      <c r="I325" s="23">
        <f t="shared" si="32"/>
        <v>194.51698119650658</v>
      </c>
      <c r="J325" s="23">
        <f t="shared" si="33"/>
        <v>187.8769066304348</v>
      </c>
      <c r="K325" s="23">
        <f t="shared" si="34"/>
        <v>187.5099926097561</v>
      </c>
      <c r="L325" s="23">
        <f t="shared" si="35"/>
        <v>189.83970000000002</v>
      </c>
      <c r="M325" s="23">
        <f t="shared" si="29"/>
        <v>189.45</v>
      </c>
      <c r="O325" s="30">
        <f t="shared" si="30"/>
        <v>-5.066981196506589</v>
      </c>
      <c r="P325" s="31">
        <f t="shared" si="31"/>
        <v>-2.6049042943905143E-2</v>
      </c>
    </row>
    <row r="326" spans="1:16" x14ac:dyDescent="0.2">
      <c r="A326" s="2" t="s">
        <v>598</v>
      </c>
      <c r="B326" s="2" t="s">
        <v>599</v>
      </c>
      <c r="C326" s="9">
        <v>184.38</v>
      </c>
      <c r="D326" s="9">
        <v>185.07</v>
      </c>
      <c r="E326" s="9">
        <v>185.79</v>
      </c>
      <c r="F326" s="43">
        <v>186.2</v>
      </c>
      <c r="G326" s="43">
        <f>'including parish precepts- RPI'!G326</f>
        <v>186.74</v>
      </c>
      <c r="I326" s="23">
        <f t="shared" si="32"/>
        <v>206.91767722270743</v>
      </c>
      <c r="J326" s="23">
        <f t="shared" si="33"/>
        <v>198.8355870652174</v>
      </c>
      <c r="K326" s="23">
        <f t="shared" si="34"/>
        <v>194.09148992682927</v>
      </c>
      <c r="L326" s="23">
        <f t="shared" si="35"/>
        <v>189.73780000000002</v>
      </c>
      <c r="M326" s="23">
        <f t="shared" si="29"/>
        <v>186.74</v>
      </c>
      <c r="O326" s="30">
        <f t="shared" si="30"/>
        <v>-20.177677222707416</v>
      </c>
      <c r="P326" s="31">
        <f t="shared" si="31"/>
        <v>-9.7515482937641881E-2</v>
      </c>
    </row>
    <row r="327" spans="1:16" x14ac:dyDescent="0.2">
      <c r="A327" s="2" t="s">
        <v>600</v>
      </c>
      <c r="B327" s="2" t="s">
        <v>601</v>
      </c>
      <c r="C327" s="9">
        <v>163.80000000000001</v>
      </c>
      <c r="D327" s="9">
        <v>163.46</v>
      </c>
      <c r="E327" s="9">
        <v>164.34</v>
      </c>
      <c r="F327" s="43">
        <v>170.26</v>
      </c>
      <c r="G327" s="43">
        <f>'including parish precepts- RPI'!G327</f>
        <v>171.07</v>
      </c>
      <c r="I327" s="23">
        <f t="shared" si="32"/>
        <v>183.82208227074236</v>
      </c>
      <c r="J327" s="23">
        <f t="shared" si="33"/>
        <v>175.61822586956524</v>
      </c>
      <c r="K327" s="23">
        <f t="shared" si="34"/>
        <v>171.68305858536584</v>
      </c>
      <c r="L327" s="23">
        <f t="shared" si="35"/>
        <v>173.49494000000001</v>
      </c>
      <c r="M327" s="23">
        <f t="shared" si="29"/>
        <v>171.07</v>
      </c>
      <c r="O327" s="30">
        <f t="shared" si="30"/>
        <v>-12.752082270742363</v>
      </c>
      <c r="P327" s="31">
        <f t="shared" si="31"/>
        <v>-6.9371873679248491E-2</v>
      </c>
    </row>
    <row r="328" spans="1:16" x14ac:dyDescent="0.2">
      <c r="A328" s="2" t="s">
        <v>602</v>
      </c>
      <c r="B328" s="2" t="s">
        <v>603</v>
      </c>
      <c r="C328" s="9">
        <v>199.36</v>
      </c>
      <c r="D328" s="9">
        <v>201.41</v>
      </c>
      <c r="E328" s="9">
        <v>204.15</v>
      </c>
      <c r="F328" s="43">
        <v>205.39</v>
      </c>
      <c r="G328" s="43">
        <f>'including parish precepts- RPI'!G328</f>
        <v>206.25</v>
      </c>
      <c r="I328" s="23">
        <f t="shared" si="32"/>
        <v>223.72875654148476</v>
      </c>
      <c r="J328" s="23">
        <f t="shared" si="33"/>
        <v>216.39096336956524</v>
      </c>
      <c r="K328" s="23">
        <f t="shared" si="34"/>
        <v>213.27185353658538</v>
      </c>
      <c r="L328" s="23">
        <f t="shared" si="35"/>
        <v>209.29241000000002</v>
      </c>
      <c r="M328" s="23">
        <f t="shared" si="29"/>
        <v>206.25</v>
      </c>
      <c r="O328" s="30">
        <f t="shared" si="30"/>
        <v>-17.478756541484756</v>
      </c>
      <c r="P328" s="31">
        <f t="shared" si="31"/>
        <v>-7.8124765057833639E-2</v>
      </c>
    </row>
    <row r="329" spans="1:16" x14ac:dyDescent="0.2">
      <c r="A329" s="2" t="s">
        <v>604</v>
      </c>
      <c r="B329" s="2" t="s">
        <v>605</v>
      </c>
      <c r="C329" s="9">
        <v>191.72</v>
      </c>
      <c r="D329" s="9">
        <v>192.05</v>
      </c>
      <c r="E329" s="9">
        <v>192.79</v>
      </c>
      <c r="F329" s="43">
        <v>194.99</v>
      </c>
      <c r="G329" s="43">
        <f>'including parish precepts- RPI'!G329</f>
        <v>196.4</v>
      </c>
      <c r="I329" s="23">
        <f t="shared" si="32"/>
        <v>215.15488164192141</v>
      </c>
      <c r="J329" s="23">
        <f t="shared" si="33"/>
        <v>206.33476250000004</v>
      </c>
      <c r="K329" s="23">
        <f t="shared" si="34"/>
        <v>201.40426472357723</v>
      </c>
      <c r="L329" s="23">
        <f t="shared" si="35"/>
        <v>198.69481000000002</v>
      </c>
      <c r="M329" s="23">
        <f t="shared" si="29"/>
        <v>196.4</v>
      </c>
      <c r="O329" s="30">
        <f t="shared" si="30"/>
        <v>-18.754881641921401</v>
      </c>
      <c r="P329" s="31">
        <f t="shared" si="31"/>
        <v>-8.716921270294406E-2</v>
      </c>
    </row>
    <row r="330" spans="1:16" x14ac:dyDescent="0.2">
      <c r="A330" s="2" t="s">
        <v>606</v>
      </c>
      <c r="B330" s="2" t="s">
        <v>607</v>
      </c>
      <c r="C330" s="9">
        <v>226.96</v>
      </c>
      <c r="D330" s="9">
        <v>227.73</v>
      </c>
      <c r="E330" s="9">
        <v>231.36</v>
      </c>
      <c r="F330" s="43">
        <v>238.67</v>
      </c>
      <c r="G330" s="43">
        <f>'including parish precepts- RPI'!G330</f>
        <v>239.86</v>
      </c>
      <c r="I330" s="23">
        <f t="shared" si="32"/>
        <v>254.70244073362446</v>
      </c>
      <c r="J330" s="23">
        <f t="shared" si="33"/>
        <v>244.66865641304349</v>
      </c>
      <c r="K330" s="23">
        <f t="shared" si="34"/>
        <v>241.69765385365855</v>
      </c>
      <c r="L330" s="23">
        <f t="shared" si="35"/>
        <v>243.20473000000001</v>
      </c>
      <c r="M330" s="23">
        <f t="shared" si="29"/>
        <v>239.86</v>
      </c>
      <c r="O330" s="30">
        <f t="shared" si="30"/>
        <v>-14.842440733624443</v>
      </c>
      <c r="P330" s="31">
        <f t="shared" si="31"/>
        <v>-5.8273649403882695E-2</v>
      </c>
    </row>
    <row r="331" spans="1:16" x14ac:dyDescent="0.2">
      <c r="A331" s="2" t="s">
        <v>608</v>
      </c>
      <c r="B331" s="2" t="s">
        <v>609</v>
      </c>
      <c r="C331" s="9">
        <v>191.39</v>
      </c>
      <c r="D331" s="9">
        <v>191.97</v>
      </c>
      <c r="E331" s="9">
        <v>191.43</v>
      </c>
      <c r="F331" s="43">
        <v>191.23</v>
      </c>
      <c r="G331" s="43">
        <f>'including parish precepts- RPI'!G331</f>
        <v>189.84</v>
      </c>
      <c r="I331" s="23">
        <f t="shared" si="32"/>
        <v>214.78454411353709</v>
      </c>
      <c r="J331" s="23">
        <f t="shared" si="33"/>
        <v>206.24881206521741</v>
      </c>
      <c r="K331" s="23">
        <f t="shared" si="34"/>
        <v>199.98349704878049</v>
      </c>
      <c r="L331" s="23">
        <f t="shared" si="35"/>
        <v>194.86337</v>
      </c>
      <c r="M331" s="23">
        <f t="shared" si="29"/>
        <v>189.84</v>
      </c>
      <c r="O331" s="30">
        <f t="shared" si="30"/>
        <v>-24.944544113537091</v>
      </c>
      <c r="P331" s="31">
        <f t="shared" si="31"/>
        <v>-0.1161375191892354</v>
      </c>
    </row>
    <row r="332" spans="1:16" x14ac:dyDescent="0.2">
      <c r="A332" s="2" t="s">
        <v>610</v>
      </c>
      <c r="B332" s="2" t="s">
        <v>611</v>
      </c>
      <c r="C332" s="9">
        <v>209.72</v>
      </c>
      <c r="D332" s="9">
        <v>209.76</v>
      </c>
      <c r="E332" s="9">
        <v>214.73</v>
      </c>
      <c r="F332" s="43">
        <v>215.28</v>
      </c>
      <c r="G332" s="43">
        <f>'including parish precepts- RPI'!G332</f>
        <v>215.93</v>
      </c>
      <c r="I332" s="23">
        <f t="shared" si="32"/>
        <v>235.35511046288212</v>
      </c>
      <c r="J332" s="23">
        <f t="shared" si="33"/>
        <v>225.36204000000001</v>
      </c>
      <c r="K332" s="23">
        <f t="shared" si="34"/>
        <v>224.32459030081301</v>
      </c>
      <c r="L332" s="23">
        <f t="shared" si="35"/>
        <v>219.37032000000002</v>
      </c>
      <c r="M332" s="23">
        <f t="shared" si="29"/>
        <v>215.93</v>
      </c>
      <c r="O332" s="30">
        <f t="shared" si="30"/>
        <v>-19.425110462882117</v>
      </c>
      <c r="P332" s="31">
        <f t="shared" si="31"/>
        <v>-8.2535324704349905E-2</v>
      </c>
    </row>
    <row r="333" spans="1:16" x14ac:dyDescent="0.2">
      <c r="A333" s="2" t="s">
        <v>612</v>
      </c>
      <c r="B333" s="2" t="s">
        <v>613</v>
      </c>
      <c r="C333" s="9">
        <v>211.05</v>
      </c>
      <c r="D333" s="9">
        <v>214.03</v>
      </c>
      <c r="E333" s="9">
        <v>216.64</v>
      </c>
      <c r="F333" s="43">
        <v>219.92</v>
      </c>
      <c r="G333" s="43">
        <f>'including parish precepts- RPI'!G333</f>
        <v>222.63</v>
      </c>
      <c r="I333" s="23">
        <f t="shared" si="32"/>
        <v>236.84768292576422</v>
      </c>
      <c r="J333" s="23">
        <f t="shared" si="33"/>
        <v>229.94964445652175</v>
      </c>
      <c r="K333" s="23">
        <f t="shared" si="34"/>
        <v>226.31993313821138</v>
      </c>
      <c r="L333" s="23">
        <f t="shared" si="35"/>
        <v>224.09848000000002</v>
      </c>
      <c r="M333" s="23">
        <f t="shared" si="29"/>
        <v>222.63</v>
      </c>
      <c r="O333" s="30">
        <f t="shared" si="30"/>
        <v>-14.217682925764223</v>
      </c>
      <c r="P333" s="31">
        <f t="shared" si="31"/>
        <v>-6.0028803111493848E-2</v>
      </c>
    </row>
    <row r="334" spans="1:16" x14ac:dyDescent="0.2">
      <c r="A334" s="2" t="s">
        <v>614</v>
      </c>
      <c r="B334" s="2" t="s">
        <v>615</v>
      </c>
      <c r="C334" s="9">
        <v>143.94999999999999</v>
      </c>
      <c r="D334" s="9">
        <v>144.28</v>
      </c>
      <c r="E334" s="9">
        <v>144.86000000000001</v>
      </c>
      <c r="F334" s="43">
        <v>144.91999999999999</v>
      </c>
      <c r="G334" s="43">
        <f>'including parish precepts- RPI'!G334</f>
        <v>143.72999999999999</v>
      </c>
      <c r="I334" s="23">
        <f t="shared" si="32"/>
        <v>161.5457188209607</v>
      </c>
      <c r="J334" s="23">
        <f t="shared" si="33"/>
        <v>155.01160913043478</v>
      </c>
      <c r="K334" s="23">
        <f t="shared" si="34"/>
        <v>151.33265100813011</v>
      </c>
      <c r="L334" s="23">
        <f t="shared" si="35"/>
        <v>147.67348000000001</v>
      </c>
      <c r="M334" s="23">
        <f t="shared" si="29"/>
        <v>143.72999999999999</v>
      </c>
      <c r="O334" s="30">
        <f t="shared" si="30"/>
        <v>-17.815718820960711</v>
      </c>
      <c r="P334" s="31">
        <f t="shared" si="31"/>
        <v>-0.11028282860721102</v>
      </c>
    </row>
    <row r="335" spans="1:16" x14ac:dyDescent="0.2">
      <c r="A335" s="2" t="s">
        <v>616</v>
      </c>
      <c r="B335" s="2" t="s">
        <v>617</v>
      </c>
      <c r="C335" s="9">
        <v>1291.53</v>
      </c>
      <c r="D335" s="9">
        <v>1291.53</v>
      </c>
      <c r="E335" s="9">
        <v>1291.53</v>
      </c>
      <c r="F335" s="43">
        <v>1291.53</v>
      </c>
      <c r="G335" s="43">
        <f>'including parish precepts- RPI'!G335</f>
        <v>1291.53</v>
      </c>
      <c r="I335" s="23">
        <f t="shared" si="32"/>
        <v>1449.4000849519653</v>
      </c>
      <c r="J335" s="23">
        <f t="shared" si="33"/>
        <v>1387.5945629347827</v>
      </c>
      <c r="K335" s="23">
        <f t="shared" si="34"/>
        <v>1349.2382904634148</v>
      </c>
      <c r="L335" s="23">
        <f t="shared" si="35"/>
        <v>1316.0690700000002</v>
      </c>
      <c r="M335" s="23">
        <f t="shared" si="29"/>
        <v>1291.53</v>
      </c>
      <c r="O335" s="30">
        <f t="shared" si="30"/>
        <v>-157.87008495196528</v>
      </c>
      <c r="P335" s="31">
        <f t="shared" si="31"/>
        <v>-0.10892098502753798</v>
      </c>
    </row>
    <row r="336" spans="1:16" x14ac:dyDescent="0.2">
      <c r="A336" s="2" t="s">
        <v>618</v>
      </c>
      <c r="B336" s="2" t="s">
        <v>619</v>
      </c>
      <c r="C336" s="9">
        <v>60.17</v>
      </c>
      <c r="D336" s="9">
        <v>60.17</v>
      </c>
      <c r="E336" s="9">
        <v>62.54</v>
      </c>
      <c r="F336" s="43">
        <v>63.78</v>
      </c>
      <c r="G336" s="43">
        <f>'including parish precepts- RPI'!G336</f>
        <v>65.040000000000006</v>
      </c>
      <c r="I336" s="23">
        <f t="shared" si="32"/>
        <v>67.524876008733628</v>
      </c>
      <c r="J336" s="23">
        <f t="shared" si="33"/>
        <v>64.645470760869571</v>
      </c>
      <c r="K336" s="23">
        <f t="shared" si="34"/>
        <v>65.334419398373981</v>
      </c>
      <c r="L336" s="23">
        <f t="shared" si="35"/>
        <v>64.991820000000004</v>
      </c>
      <c r="M336" s="23">
        <f t="shared" si="29"/>
        <v>65.040000000000006</v>
      </c>
      <c r="O336" s="30">
        <f t="shared" si="30"/>
        <v>-2.4848760087336217</v>
      </c>
      <c r="P336" s="31">
        <f t="shared" si="31"/>
        <v>-3.6799416090926684E-2</v>
      </c>
    </row>
    <row r="337" spans="1:16" x14ac:dyDescent="0.2">
      <c r="A337" s="2" t="s">
        <v>838</v>
      </c>
      <c r="B337" s="2" t="s">
        <v>620</v>
      </c>
      <c r="C337" s="9">
        <v>132.33000000000001</v>
      </c>
      <c r="D337" s="9">
        <v>132.33000000000001</v>
      </c>
      <c r="E337" s="9">
        <v>137.55000000000001</v>
      </c>
      <c r="F337" s="43">
        <v>142.55000000000001</v>
      </c>
      <c r="G337" s="43">
        <f>'including parish precepts- RPI'!G337</f>
        <v>145.33000000000001</v>
      </c>
      <c r="I337" s="23">
        <f t="shared" si="32"/>
        <v>148.50534888209609</v>
      </c>
      <c r="J337" s="23">
        <f t="shared" si="33"/>
        <v>142.17276293478264</v>
      </c>
      <c r="K337" s="23">
        <f t="shared" si="34"/>
        <v>143.69602475609759</v>
      </c>
      <c r="L337" s="23">
        <f t="shared" si="35"/>
        <v>145.25845000000004</v>
      </c>
      <c r="M337" s="23">
        <f t="shared" ref="M337:M400" si="36">G337*$M$6/M$6</f>
        <v>145.33000000000001</v>
      </c>
      <c r="O337" s="30">
        <f t="shared" ref="O337:O400" si="37">M337-I337</f>
        <v>-3.175348882096074</v>
      </c>
      <c r="P337" s="31">
        <f t="shared" ref="P337:P400" si="38">O337/I337</f>
        <v>-2.1382050586050617E-2</v>
      </c>
    </row>
    <row r="338" spans="1:16" x14ac:dyDescent="0.2">
      <c r="A338" s="2" t="s">
        <v>621</v>
      </c>
      <c r="B338" s="2" t="s">
        <v>622</v>
      </c>
      <c r="C338" s="9">
        <v>1239.21</v>
      </c>
      <c r="D338" s="9">
        <v>1239.21</v>
      </c>
      <c r="E338" s="9">
        <v>1239.21</v>
      </c>
      <c r="F338" s="43">
        <v>1262.79</v>
      </c>
      <c r="G338" s="43">
        <f>'including parish precepts- RPI'!G338</f>
        <v>1287.9000000000001</v>
      </c>
      <c r="I338" s="23">
        <f t="shared" si="32"/>
        <v>1390.6847531790395</v>
      </c>
      <c r="J338" s="23">
        <f t="shared" si="33"/>
        <v>1331.3829785869568</v>
      </c>
      <c r="K338" s="23">
        <f t="shared" si="34"/>
        <v>1294.580522268293</v>
      </c>
      <c r="L338" s="23">
        <f t="shared" si="35"/>
        <v>1286.7830100000001</v>
      </c>
      <c r="M338" s="23">
        <f t="shared" si="36"/>
        <v>1287.9000000000001</v>
      </c>
      <c r="O338" s="30">
        <f t="shared" si="37"/>
        <v>-102.7847531790394</v>
      </c>
      <c r="P338" s="31">
        <f t="shared" si="38"/>
        <v>-7.3909455715307382E-2</v>
      </c>
    </row>
    <row r="339" spans="1:16" x14ac:dyDescent="0.2">
      <c r="A339" s="2" t="s">
        <v>623</v>
      </c>
      <c r="B339" s="2" t="s">
        <v>624</v>
      </c>
      <c r="C339" s="9">
        <v>1121.1500000000001</v>
      </c>
      <c r="D339" s="9">
        <v>1121.1400000000001</v>
      </c>
      <c r="E339" s="9">
        <v>1121.23</v>
      </c>
      <c r="F339" s="43">
        <v>1143.51</v>
      </c>
      <c r="G339" s="43">
        <f>'including parish precepts- RPI'!G339</f>
        <v>1143.05</v>
      </c>
      <c r="I339" s="23">
        <f t="shared" si="32"/>
        <v>1258.1936968122272</v>
      </c>
      <c r="J339" s="23">
        <f t="shared" si="33"/>
        <v>1204.5308806521741</v>
      </c>
      <c r="K339" s="23">
        <f t="shared" si="34"/>
        <v>1171.3289264796749</v>
      </c>
      <c r="L339" s="23">
        <f t="shared" si="35"/>
        <v>1165.23669</v>
      </c>
      <c r="M339" s="23">
        <f t="shared" si="36"/>
        <v>1143.05</v>
      </c>
      <c r="O339" s="30">
        <f t="shared" si="37"/>
        <v>-115.14369681222729</v>
      </c>
      <c r="P339" s="31">
        <f t="shared" si="38"/>
        <v>-9.1515079994405127E-2</v>
      </c>
    </row>
    <row r="340" spans="1:16" x14ac:dyDescent="0.2">
      <c r="A340" s="2" t="s">
        <v>625</v>
      </c>
      <c r="B340" s="2" t="s">
        <v>626</v>
      </c>
      <c r="C340" s="9">
        <v>912.14</v>
      </c>
      <c r="D340" s="9">
        <v>912.14</v>
      </c>
      <c r="E340" s="9">
        <v>912.14</v>
      </c>
      <c r="F340" s="43">
        <v>912.14</v>
      </c>
      <c r="G340" s="43">
        <f>'including parish precepts- RPI'!G340</f>
        <v>912.14</v>
      </c>
      <c r="I340" s="23">
        <f t="shared" si="32"/>
        <v>1023.6353731528385</v>
      </c>
      <c r="J340" s="23">
        <f t="shared" si="33"/>
        <v>979.98536978260881</v>
      </c>
      <c r="K340" s="23">
        <f t="shared" si="34"/>
        <v>952.89634330081299</v>
      </c>
      <c r="L340" s="23">
        <f t="shared" si="35"/>
        <v>929.47066000000007</v>
      </c>
      <c r="M340" s="23">
        <f t="shared" si="36"/>
        <v>912.14</v>
      </c>
      <c r="O340" s="30">
        <f t="shared" si="37"/>
        <v>-111.49537315283851</v>
      </c>
      <c r="P340" s="31">
        <f t="shared" si="38"/>
        <v>-0.10892098502753791</v>
      </c>
    </row>
    <row r="341" spans="1:16" x14ac:dyDescent="0.2">
      <c r="A341" s="2" t="s">
        <v>627</v>
      </c>
      <c r="B341" s="2" t="s">
        <v>628</v>
      </c>
      <c r="C341" s="9">
        <v>167.3</v>
      </c>
      <c r="D341" s="9">
        <v>167.3</v>
      </c>
      <c r="E341" s="9">
        <v>172.22</v>
      </c>
      <c r="F341" s="43">
        <v>175.56</v>
      </c>
      <c r="G341" s="43">
        <f>'including parish precepts- RPI'!G341</f>
        <v>178.97</v>
      </c>
      <c r="I341" s="23">
        <f t="shared" si="32"/>
        <v>187.74990454148474</v>
      </c>
      <c r="J341" s="23">
        <f t="shared" si="33"/>
        <v>179.74384673913048</v>
      </c>
      <c r="K341" s="23">
        <f t="shared" si="34"/>
        <v>179.91515364227644</v>
      </c>
      <c r="L341" s="23">
        <f t="shared" si="35"/>
        <v>178.89564000000001</v>
      </c>
      <c r="M341" s="23">
        <f t="shared" si="36"/>
        <v>178.97</v>
      </c>
      <c r="O341" s="30">
        <f t="shared" si="37"/>
        <v>-8.7799045414847399</v>
      </c>
      <c r="P341" s="31">
        <f t="shared" si="38"/>
        <v>-4.6763829589829456E-2</v>
      </c>
    </row>
    <row r="342" spans="1:16" x14ac:dyDescent="0.2">
      <c r="A342" s="2" t="s">
        <v>629</v>
      </c>
      <c r="B342" s="2" t="s">
        <v>630</v>
      </c>
      <c r="C342" s="9">
        <v>206.78</v>
      </c>
      <c r="D342" s="9">
        <v>204.91</v>
      </c>
      <c r="E342" s="9">
        <v>205.48</v>
      </c>
      <c r="F342" s="43">
        <v>206.8</v>
      </c>
      <c r="G342" s="43">
        <f>'including parish precepts- RPI'!G342</f>
        <v>206.97</v>
      </c>
      <c r="I342" s="23">
        <f t="shared" si="32"/>
        <v>232.05573975545852</v>
      </c>
      <c r="J342" s="23">
        <f t="shared" si="33"/>
        <v>220.15129489130436</v>
      </c>
      <c r="K342" s="23">
        <f t="shared" si="34"/>
        <v>214.66128074796748</v>
      </c>
      <c r="L342" s="23">
        <f t="shared" si="35"/>
        <v>210.72920000000002</v>
      </c>
      <c r="M342" s="23">
        <f t="shared" si="36"/>
        <v>206.97</v>
      </c>
      <c r="O342" s="30">
        <f t="shared" si="37"/>
        <v>-25.085739755458519</v>
      </c>
      <c r="P342" s="31">
        <f t="shared" si="38"/>
        <v>-0.10810221622569645</v>
      </c>
    </row>
    <row r="343" spans="1:16" x14ac:dyDescent="0.2">
      <c r="A343" s="2" t="s">
        <v>631</v>
      </c>
      <c r="B343" s="2" t="s">
        <v>632</v>
      </c>
      <c r="C343" s="9">
        <v>213.51</v>
      </c>
      <c r="D343" s="9">
        <v>217.98</v>
      </c>
      <c r="E343" s="9">
        <v>218.86</v>
      </c>
      <c r="F343" s="43">
        <v>218.3</v>
      </c>
      <c r="G343" s="43">
        <f>'including parish precepts- RPI'!G343</f>
        <v>220.93</v>
      </c>
      <c r="I343" s="23">
        <f t="shared" si="32"/>
        <v>239.6083808646288</v>
      </c>
      <c r="J343" s="23">
        <f t="shared" si="33"/>
        <v>234.19344717391306</v>
      </c>
      <c r="K343" s="23">
        <f t="shared" si="34"/>
        <v>228.63912743089435</v>
      </c>
      <c r="L343" s="23">
        <f t="shared" si="35"/>
        <v>222.44770000000003</v>
      </c>
      <c r="M343" s="23">
        <f t="shared" si="36"/>
        <v>220.93</v>
      </c>
      <c r="O343" s="30">
        <f t="shared" si="37"/>
        <v>-18.678380864628792</v>
      </c>
      <c r="P343" s="31">
        <f t="shared" si="38"/>
        <v>-7.7953787748273676E-2</v>
      </c>
    </row>
    <row r="344" spans="1:16" x14ac:dyDescent="0.2">
      <c r="A344" s="2" t="s">
        <v>633</v>
      </c>
      <c r="B344" s="2" t="s">
        <v>634</v>
      </c>
      <c r="C344" s="9">
        <v>1154.8499999999999</v>
      </c>
      <c r="D344" s="9">
        <v>1154.8499999999999</v>
      </c>
      <c r="E344" s="9">
        <v>1177.8699999999999</v>
      </c>
      <c r="F344" s="43">
        <v>1172.17</v>
      </c>
      <c r="G344" s="43">
        <f>'including parish precepts- RPI'!G344</f>
        <v>1195.5999999999999</v>
      </c>
      <c r="I344" s="23">
        <f t="shared" si="32"/>
        <v>1296.0130141048035</v>
      </c>
      <c r="J344" s="23">
        <f t="shared" si="33"/>
        <v>1240.7482451086958</v>
      </c>
      <c r="K344" s="23">
        <f t="shared" si="34"/>
        <v>1230.499721406504</v>
      </c>
      <c r="L344" s="23">
        <f t="shared" si="35"/>
        <v>1194.4412300000001</v>
      </c>
      <c r="M344" s="23">
        <f t="shared" si="36"/>
        <v>1195.5999999999999</v>
      </c>
      <c r="O344" s="30">
        <f t="shared" si="37"/>
        <v>-100.41301410480355</v>
      </c>
      <c r="P344" s="31">
        <f t="shared" si="38"/>
        <v>-7.7478399531475339E-2</v>
      </c>
    </row>
    <row r="345" spans="1:16" x14ac:dyDescent="0.2">
      <c r="A345" s="2" t="s">
        <v>635</v>
      </c>
      <c r="B345" s="2" t="s">
        <v>636</v>
      </c>
      <c r="C345" s="9">
        <v>166.28</v>
      </c>
      <c r="D345" s="9">
        <v>166.64</v>
      </c>
      <c r="E345" s="9">
        <v>165.96</v>
      </c>
      <c r="F345" s="43">
        <v>166.37</v>
      </c>
      <c r="G345" s="43">
        <f>'including parish precepts- RPI'!G345</f>
        <v>163.6</v>
      </c>
      <c r="I345" s="23">
        <f t="shared" si="32"/>
        <v>186.60522490829695</v>
      </c>
      <c r="J345" s="23">
        <f t="shared" si="33"/>
        <v>179.03475565217391</v>
      </c>
      <c r="K345" s="23">
        <f t="shared" si="34"/>
        <v>173.3754436097561</v>
      </c>
      <c r="L345" s="23">
        <f t="shared" si="35"/>
        <v>169.53103000000002</v>
      </c>
      <c r="M345" s="23">
        <f t="shared" si="36"/>
        <v>163.6</v>
      </c>
      <c r="O345" s="30">
        <f t="shared" si="37"/>
        <v>-23.005224908296952</v>
      </c>
      <c r="P345" s="31">
        <f t="shared" si="38"/>
        <v>-0.12328285512692566</v>
      </c>
    </row>
    <row r="346" spans="1:16" x14ac:dyDescent="0.2">
      <c r="A346" s="2" t="s">
        <v>637</v>
      </c>
      <c r="B346" s="2" t="s">
        <v>638</v>
      </c>
      <c r="C346" s="9">
        <v>1028.81</v>
      </c>
      <c r="D346" s="9">
        <v>1028.81</v>
      </c>
      <c r="E346" s="9">
        <v>1028.81</v>
      </c>
      <c r="F346" s="43">
        <v>1027.25</v>
      </c>
      <c r="G346" s="43">
        <f>'including parish precepts- RPI'!G346</f>
        <v>1027.25</v>
      </c>
      <c r="I346" s="23">
        <f t="shared" si="32"/>
        <v>1154.5665229606989</v>
      </c>
      <c r="J346" s="23">
        <f t="shared" si="33"/>
        <v>1105.3333351086958</v>
      </c>
      <c r="K346" s="23">
        <f t="shared" si="34"/>
        <v>1074.7794055203253</v>
      </c>
      <c r="L346" s="23">
        <f t="shared" si="35"/>
        <v>1046.76775</v>
      </c>
      <c r="M346" s="23">
        <f t="shared" si="36"/>
        <v>1027.25</v>
      </c>
      <c r="O346" s="30">
        <f t="shared" si="37"/>
        <v>-127.31652296069888</v>
      </c>
      <c r="P346" s="31">
        <f t="shared" si="38"/>
        <v>-0.11027214147368163</v>
      </c>
    </row>
    <row r="347" spans="1:16" x14ac:dyDescent="0.2">
      <c r="A347" s="2" t="s">
        <v>639</v>
      </c>
      <c r="B347" s="2" t="s">
        <v>640</v>
      </c>
      <c r="C347" s="9">
        <v>67.64</v>
      </c>
      <c r="D347" s="9">
        <v>67.64</v>
      </c>
      <c r="E347" s="9">
        <v>67.64</v>
      </c>
      <c r="F347" s="43">
        <v>67.64</v>
      </c>
      <c r="G347" s="43">
        <f>'including parish precepts- RPI'!G347</f>
        <v>67.64</v>
      </c>
      <c r="I347" s="23">
        <f t="shared" si="32"/>
        <v>75.907970969432327</v>
      </c>
      <c r="J347" s="23">
        <f t="shared" si="33"/>
        <v>72.671092608695659</v>
      </c>
      <c r="K347" s="23">
        <f t="shared" si="34"/>
        <v>70.662298178861803</v>
      </c>
      <c r="L347" s="23">
        <f t="shared" si="35"/>
        <v>68.925160000000005</v>
      </c>
      <c r="M347" s="23">
        <f t="shared" si="36"/>
        <v>67.64</v>
      </c>
      <c r="O347" s="30">
        <f t="shared" si="37"/>
        <v>-8.2679709694323265</v>
      </c>
      <c r="P347" s="31">
        <f t="shared" si="38"/>
        <v>-0.10892098502753798</v>
      </c>
    </row>
    <row r="348" spans="1:16" x14ac:dyDescent="0.2">
      <c r="A348" s="2" t="s">
        <v>641</v>
      </c>
      <c r="B348" s="2" t="s">
        <v>642</v>
      </c>
      <c r="C348" s="9">
        <v>180.67</v>
      </c>
      <c r="D348" s="9">
        <v>180.29</v>
      </c>
      <c r="E348" s="9">
        <v>181.05</v>
      </c>
      <c r="F348" s="43">
        <v>183.06</v>
      </c>
      <c r="G348" s="43">
        <f>'including parish precepts- RPI'!G348</f>
        <v>183.03</v>
      </c>
      <c r="I348" s="23">
        <f t="shared" si="32"/>
        <v>202.7541856157205</v>
      </c>
      <c r="J348" s="23">
        <f t="shared" si="33"/>
        <v>193.70004858695654</v>
      </c>
      <c r="K348" s="23">
        <f t="shared" si="34"/>
        <v>189.13969670731709</v>
      </c>
      <c r="L348" s="23">
        <f t="shared" si="35"/>
        <v>186.53814</v>
      </c>
      <c r="M348" s="23">
        <f t="shared" si="36"/>
        <v>183.03</v>
      </c>
      <c r="O348" s="30">
        <f t="shared" si="37"/>
        <v>-19.724185615720501</v>
      </c>
      <c r="P348" s="31">
        <f t="shared" si="38"/>
        <v>-9.7281274642111212E-2</v>
      </c>
    </row>
    <row r="349" spans="1:16" x14ac:dyDescent="0.2">
      <c r="A349" s="2" t="s">
        <v>839</v>
      </c>
      <c r="B349" s="2" t="s">
        <v>643</v>
      </c>
      <c r="C349" s="9">
        <v>177.61</v>
      </c>
      <c r="D349" s="9">
        <v>177.61</v>
      </c>
      <c r="E349" s="9">
        <v>177.61</v>
      </c>
      <c r="F349" s="43">
        <v>177.61</v>
      </c>
      <c r="G349" s="43">
        <f>'including parish precepts- RPI'!G349</f>
        <v>177.61</v>
      </c>
      <c r="I349" s="23">
        <f t="shared" si="32"/>
        <v>199.32014671615724</v>
      </c>
      <c r="J349" s="23">
        <f t="shared" si="33"/>
        <v>190.82070902173916</v>
      </c>
      <c r="K349" s="23">
        <f t="shared" si="34"/>
        <v>185.54599023577239</v>
      </c>
      <c r="L349" s="23">
        <f t="shared" si="35"/>
        <v>180.98459000000003</v>
      </c>
      <c r="M349" s="23">
        <f t="shared" si="36"/>
        <v>177.61</v>
      </c>
      <c r="O349" s="30">
        <f t="shared" si="37"/>
        <v>-21.710146716157226</v>
      </c>
      <c r="P349" s="31">
        <f t="shared" si="38"/>
        <v>-0.10892098502753793</v>
      </c>
    </row>
    <row r="350" spans="1:16" x14ac:dyDescent="0.2">
      <c r="A350" s="2" t="s">
        <v>644</v>
      </c>
      <c r="B350" s="2" t="s">
        <v>645</v>
      </c>
      <c r="C350" s="9">
        <v>188.52</v>
      </c>
      <c r="D350" s="9">
        <v>188.52</v>
      </c>
      <c r="E350" s="9">
        <v>188.52</v>
      </c>
      <c r="F350" s="43">
        <v>188.52</v>
      </c>
      <c r="G350" s="43">
        <f>'including parish precepts- RPI'!G350</f>
        <v>188.52</v>
      </c>
      <c r="I350" s="23">
        <f t="shared" si="32"/>
        <v>211.56372985152842</v>
      </c>
      <c r="J350" s="23">
        <f t="shared" si="33"/>
        <v>202.54219956521743</v>
      </c>
      <c r="K350" s="23">
        <f t="shared" si="34"/>
        <v>196.943472097561</v>
      </c>
      <c r="L350" s="23">
        <f t="shared" si="35"/>
        <v>192.10188000000002</v>
      </c>
      <c r="M350" s="23">
        <f t="shared" si="36"/>
        <v>188.52</v>
      </c>
      <c r="O350" s="30">
        <f t="shared" si="37"/>
        <v>-23.043729851528411</v>
      </c>
      <c r="P350" s="31">
        <f t="shared" si="38"/>
        <v>-0.10892098502753796</v>
      </c>
    </row>
    <row r="351" spans="1:16" x14ac:dyDescent="0.2">
      <c r="A351" s="2" t="s">
        <v>646</v>
      </c>
      <c r="B351" s="2" t="s">
        <v>647</v>
      </c>
      <c r="C351" s="9">
        <v>1363.58</v>
      </c>
      <c r="D351" s="9">
        <v>1362.98</v>
      </c>
      <c r="E351" s="9">
        <v>1362.98</v>
      </c>
      <c r="F351" s="43">
        <v>1397.05</v>
      </c>
      <c r="G351" s="43">
        <f>'including parish precepts- RPI'!G351</f>
        <v>1397.05</v>
      </c>
      <c r="I351" s="23">
        <f t="shared" si="32"/>
        <v>1530.2571119825327</v>
      </c>
      <c r="J351" s="23">
        <f t="shared" si="33"/>
        <v>1464.3590450000002</v>
      </c>
      <c r="K351" s="23">
        <f t="shared" si="34"/>
        <v>1423.8808274959349</v>
      </c>
      <c r="L351" s="23">
        <f t="shared" si="35"/>
        <v>1423.5939500000002</v>
      </c>
      <c r="M351" s="23">
        <f t="shared" si="36"/>
        <v>1397.05</v>
      </c>
      <c r="O351" s="30">
        <f t="shared" si="37"/>
        <v>-133.20711198253275</v>
      </c>
      <c r="P351" s="31">
        <f t="shared" si="38"/>
        <v>-8.7048843582864036E-2</v>
      </c>
    </row>
    <row r="352" spans="1:16" x14ac:dyDescent="0.2">
      <c r="A352" s="2" t="s">
        <v>648</v>
      </c>
      <c r="B352" s="2" t="s">
        <v>649</v>
      </c>
      <c r="C352" s="9">
        <v>1231.49</v>
      </c>
      <c r="D352" s="9">
        <v>1231.5899999999999</v>
      </c>
      <c r="E352" s="9">
        <v>1274.57</v>
      </c>
      <c r="F352" s="43">
        <v>1299.4000000000001</v>
      </c>
      <c r="G352" s="43">
        <f>'including parish precepts- RPI'!G352</f>
        <v>1324.31</v>
      </c>
      <c r="I352" s="23">
        <f t="shared" ref="I352:I415" si="39">C352*$M$6/I$6</f>
        <v>1382.0210994847162</v>
      </c>
      <c r="J352" s="23">
        <f t="shared" ref="J352:J415" si="40">D352*$M$6/J$6</f>
        <v>1323.1961996739133</v>
      </c>
      <c r="K352" s="23">
        <f t="shared" ref="K352:K415" si="41">E352*$M$6/K$6</f>
        <v>1331.520481813008</v>
      </c>
      <c r="L352" s="23">
        <f t="shared" ref="L352:L415" si="42">F352*$M$6/L$6</f>
        <v>1324.0886000000003</v>
      </c>
      <c r="M352" s="23">
        <f t="shared" si="36"/>
        <v>1324.31</v>
      </c>
      <c r="O352" s="30">
        <f t="shared" si="37"/>
        <v>-57.711099484716215</v>
      </c>
      <c r="P352" s="31">
        <f t="shared" si="38"/>
        <v>-4.1758479307033504E-2</v>
      </c>
    </row>
    <row r="353" spans="1:16" x14ac:dyDescent="0.2">
      <c r="A353" s="2" t="s">
        <v>650</v>
      </c>
      <c r="B353" s="2" t="s">
        <v>651</v>
      </c>
      <c r="C353" s="9">
        <v>1143.55</v>
      </c>
      <c r="D353" s="9">
        <v>1143.55</v>
      </c>
      <c r="E353" s="9">
        <v>1183.46</v>
      </c>
      <c r="F353" s="43">
        <v>1183.46</v>
      </c>
      <c r="G353" s="43">
        <f>'including parish precepts- RPI'!G353</f>
        <v>1183.46</v>
      </c>
      <c r="I353" s="23">
        <f t="shared" si="39"/>
        <v>1283.3317593449781</v>
      </c>
      <c r="J353" s="23">
        <f t="shared" si="40"/>
        <v>1228.6077461956522</v>
      </c>
      <c r="K353" s="23">
        <f t="shared" si="41"/>
        <v>1236.3394944227643</v>
      </c>
      <c r="L353" s="23">
        <f t="shared" si="42"/>
        <v>1205.9457400000001</v>
      </c>
      <c r="M353" s="23">
        <f t="shared" si="36"/>
        <v>1183.46</v>
      </c>
      <c r="O353" s="30">
        <f t="shared" si="37"/>
        <v>-99.871759344978045</v>
      </c>
      <c r="P353" s="31">
        <f t="shared" si="38"/>
        <v>-7.782224558671666E-2</v>
      </c>
    </row>
    <row r="354" spans="1:16" x14ac:dyDescent="0.2">
      <c r="A354" s="2" t="s">
        <v>652</v>
      </c>
      <c r="B354" s="2" t="s">
        <v>653</v>
      </c>
      <c r="C354" s="9">
        <v>180.63</v>
      </c>
      <c r="D354" s="9">
        <v>180.18</v>
      </c>
      <c r="E354" s="9">
        <v>179.84</v>
      </c>
      <c r="F354" s="43">
        <v>180.08</v>
      </c>
      <c r="G354" s="43">
        <f>'including parish precepts- RPI'!G354</f>
        <v>180.55</v>
      </c>
      <c r="I354" s="23">
        <f t="shared" si="39"/>
        <v>202.7092962183406</v>
      </c>
      <c r="J354" s="23">
        <f t="shared" si="40"/>
        <v>193.58186673913045</v>
      </c>
      <c r="K354" s="23">
        <f t="shared" si="41"/>
        <v>187.8756313495935</v>
      </c>
      <c r="L354" s="23">
        <f t="shared" si="42"/>
        <v>183.50152000000003</v>
      </c>
      <c r="M354" s="23">
        <f t="shared" si="36"/>
        <v>180.55</v>
      </c>
      <c r="O354" s="30">
        <f t="shared" si="37"/>
        <v>-22.159296218340586</v>
      </c>
      <c r="P354" s="31">
        <f t="shared" si="38"/>
        <v>-0.1093156388569005</v>
      </c>
    </row>
    <row r="355" spans="1:16" x14ac:dyDescent="0.2">
      <c r="A355" s="2" t="s">
        <v>654</v>
      </c>
      <c r="B355" s="2" t="s">
        <v>655</v>
      </c>
      <c r="C355" s="9">
        <v>241.67</v>
      </c>
      <c r="D355" s="9">
        <v>245.18</v>
      </c>
      <c r="E355" s="9">
        <v>246.97</v>
      </c>
      <c r="F355" s="43">
        <v>251.34</v>
      </c>
      <c r="G355" s="43">
        <f>'including parish precepts- RPI'!G355</f>
        <v>253.3</v>
      </c>
      <c r="I355" s="23">
        <f t="shared" si="39"/>
        <v>271.21051662008733</v>
      </c>
      <c r="J355" s="23">
        <f t="shared" si="40"/>
        <v>263.41659500000003</v>
      </c>
      <c r="K355" s="23">
        <f t="shared" si="41"/>
        <v>258.00514165040653</v>
      </c>
      <c r="L355" s="23">
        <f t="shared" si="42"/>
        <v>256.11546000000004</v>
      </c>
      <c r="M355" s="23">
        <f t="shared" si="36"/>
        <v>253.3</v>
      </c>
      <c r="O355" s="30">
        <f t="shared" si="37"/>
        <v>-17.910516620087321</v>
      </c>
      <c r="P355" s="31">
        <f t="shared" si="38"/>
        <v>-6.6039167076903729E-2</v>
      </c>
    </row>
    <row r="356" spans="1:16" x14ac:dyDescent="0.2">
      <c r="A356" s="2" t="s">
        <v>656</v>
      </c>
      <c r="B356" s="2" t="s">
        <v>657</v>
      </c>
      <c r="C356" s="9">
        <v>1126.53</v>
      </c>
      <c r="D356" s="9">
        <v>1126.53</v>
      </c>
      <c r="E356" s="9">
        <v>1126.53</v>
      </c>
      <c r="F356" s="43">
        <v>1126.53</v>
      </c>
      <c r="G356" s="43">
        <f>'including parish precepts- RPI'!G356</f>
        <v>1126.53</v>
      </c>
      <c r="I356" s="23">
        <f t="shared" si="39"/>
        <v>1264.2313207598254</v>
      </c>
      <c r="J356" s="23">
        <f t="shared" si="40"/>
        <v>1210.3217911956524</v>
      </c>
      <c r="K356" s="23">
        <f t="shared" si="41"/>
        <v>1176.8657416829269</v>
      </c>
      <c r="L356" s="23">
        <f t="shared" si="42"/>
        <v>1147.9340700000002</v>
      </c>
      <c r="M356" s="23">
        <f t="shared" si="36"/>
        <v>1126.53</v>
      </c>
      <c r="O356" s="30">
        <f t="shared" si="37"/>
        <v>-137.70132075982542</v>
      </c>
      <c r="P356" s="31">
        <f t="shared" si="38"/>
        <v>-0.10892098502753791</v>
      </c>
    </row>
    <row r="357" spans="1:16" x14ac:dyDescent="0.2">
      <c r="A357" s="2" t="s">
        <v>658</v>
      </c>
      <c r="B357" s="2" t="s">
        <v>659</v>
      </c>
      <c r="C357" s="9">
        <v>191.66</v>
      </c>
      <c r="D357" s="9">
        <v>194.05</v>
      </c>
      <c r="E357" s="9">
        <v>197.87</v>
      </c>
      <c r="F357" s="43">
        <v>204.76</v>
      </c>
      <c r="G357" s="43">
        <f>'including parish precepts- RPI'!G357</f>
        <v>205.76</v>
      </c>
      <c r="I357" s="23">
        <f t="shared" si="39"/>
        <v>215.08754754585155</v>
      </c>
      <c r="J357" s="23">
        <f t="shared" si="40"/>
        <v>208.48352336956526</v>
      </c>
      <c r="K357" s="23">
        <f t="shared" si="41"/>
        <v>206.71124986178862</v>
      </c>
      <c r="L357" s="23">
        <f t="shared" si="42"/>
        <v>208.65044</v>
      </c>
      <c r="M357" s="23">
        <f t="shared" si="36"/>
        <v>205.76</v>
      </c>
      <c r="O357" s="30">
        <f t="shared" si="37"/>
        <v>-9.3275475458515587</v>
      </c>
      <c r="P357" s="31">
        <f t="shared" si="38"/>
        <v>-4.33662834147251E-2</v>
      </c>
    </row>
    <row r="358" spans="1:16" x14ac:dyDescent="0.2">
      <c r="A358" s="2" t="s">
        <v>840</v>
      </c>
      <c r="B358" s="2" t="s">
        <v>660</v>
      </c>
      <c r="C358" s="9">
        <v>160.74</v>
      </c>
      <c r="D358" s="9">
        <v>160.74</v>
      </c>
      <c r="E358" s="9">
        <v>166.77</v>
      </c>
      <c r="F358" s="43">
        <v>166.77</v>
      </c>
      <c r="G358" s="43">
        <f>'including parish precepts- RPI'!G358</f>
        <v>166.77</v>
      </c>
      <c r="I358" s="23">
        <f t="shared" si="39"/>
        <v>180.38804337117907</v>
      </c>
      <c r="J358" s="23">
        <f t="shared" si="40"/>
        <v>172.69591108695656</v>
      </c>
      <c r="K358" s="23">
        <f t="shared" si="41"/>
        <v>174.22163612195124</v>
      </c>
      <c r="L358" s="23">
        <f t="shared" si="42"/>
        <v>169.93863000000002</v>
      </c>
      <c r="M358" s="23">
        <f t="shared" si="36"/>
        <v>166.77</v>
      </c>
      <c r="O358" s="30">
        <f t="shared" si="37"/>
        <v>-13.618043371179056</v>
      </c>
      <c r="P358" s="31">
        <f t="shared" si="38"/>
        <v>-7.5493048855558659E-2</v>
      </c>
    </row>
    <row r="359" spans="1:16" x14ac:dyDescent="0.2">
      <c r="A359" s="2" t="s">
        <v>661</v>
      </c>
      <c r="B359" s="2" t="s">
        <v>662</v>
      </c>
      <c r="C359" s="9">
        <v>1186.6199999999999</v>
      </c>
      <c r="D359" s="9">
        <v>1186.6199999999999</v>
      </c>
      <c r="E359" s="9">
        <v>1186.6300000000001</v>
      </c>
      <c r="F359" s="43">
        <v>1186.5999999999999</v>
      </c>
      <c r="G359" s="43">
        <f>'including parish precepts- RPI'!G359</f>
        <v>1186.6099999999999</v>
      </c>
      <c r="I359" s="23">
        <f t="shared" si="39"/>
        <v>1331.6664179737991</v>
      </c>
      <c r="J359" s="23">
        <f t="shared" si="40"/>
        <v>1274.881311521739</v>
      </c>
      <c r="K359" s="23">
        <f t="shared" si="41"/>
        <v>1239.6511367235776</v>
      </c>
      <c r="L359" s="23">
        <f t="shared" si="42"/>
        <v>1209.1454000000001</v>
      </c>
      <c r="M359" s="23">
        <f t="shared" si="36"/>
        <v>1186.6099999999999</v>
      </c>
      <c r="O359" s="30">
        <f t="shared" si="37"/>
        <v>-145.05641797379917</v>
      </c>
      <c r="P359" s="31">
        <f t="shared" si="38"/>
        <v>-0.1089284944156737</v>
      </c>
    </row>
    <row r="360" spans="1:16" x14ac:dyDescent="0.2">
      <c r="A360" s="2" t="s">
        <v>663</v>
      </c>
      <c r="B360" s="2" t="s">
        <v>664</v>
      </c>
      <c r="C360" s="9">
        <v>1116.3599999999999</v>
      </c>
      <c r="D360" s="9">
        <v>1116.3599999999999</v>
      </c>
      <c r="E360" s="9">
        <v>1149.6600000000001</v>
      </c>
      <c r="F360" s="43">
        <v>1172.52</v>
      </c>
      <c r="G360" s="43">
        <f>'including parish precepts- RPI'!G360</f>
        <v>1195.83</v>
      </c>
      <c r="I360" s="23">
        <f t="shared" si="39"/>
        <v>1252.8181914759825</v>
      </c>
      <c r="J360" s="23">
        <f t="shared" si="40"/>
        <v>1199.3953421739131</v>
      </c>
      <c r="K360" s="23">
        <f t="shared" si="41"/>
        <v>1201.02923897561</v>
      </c>
      <c r="L360" s="23">
        <f t="shared" si="42"/>
        <v>1194.7978800000001</v>
      </c>
      <c r="M360" s="23">
        <f t="shared" si="36"/>
        <v>1195.83</v>
      </c>
      <c r="O360" s="30">
        <f t="shared" si="37"/>
        <v>-56.988191475982603</v>
      </c>
      <c r="P360" s="31">
        <f t="shared" si="38"/>
        <v>-4.5487998070049662E-2</v>
      </c>
    </row>
    <row r="361" spans="1:16" x14ac:dyDescent="0.2">
      <c r="A361" s="2" t="s">
        <v>665</v>
      </c>
      <c r="B361" s="2" t="s">
        <v>666</v>
      </c>
      <c r="C361" s="9">
        <v>203.01</v>
      </c>
      <c r="D361" s="9">
        <v>203.13</v>
      </c>
      <c r="E361" s="9">
        <v>202.89</v>
      </c>
      <c r="F361" s="43">
        <v>207.13</v>
      </c>
      <c r="G361" s="43">
        <f>'including parish precepts- RPI'!G361</f>
        <v>211.05</v>
      </c>
      <c r="I361" s="23">
        <f t="shared" si="39"/>
        <v>227.82491405240174</v>
      </c>
      <c r="J361" s="23">
        <f t="shared" si="40"/>
        <v>218.23889771739132</v>
      </c>
      <c r="K361" s="23">
        <f t="shared" si="41"/>
        <v>211.95555407317073</v>
      </c>
      <c r="L361" s="23">
        <f t="shared" si="42"/>
        <v>211.06547</v>
      </c>
      <c r="M361" s="23">
        <f t="shared" si="36"/>
        <v>211.05</v>
      </c>
      <c r="O361" s="30">
        <f t="shared" si="37"/>
        <v>-16.774914052401726</v>
      </c>
      <c r="P361" s="31">
        <f t="shared" si="38"/>
        <v>-7.3630727008826391E-2</v>
      </c>
    </row>
    <row r="362" spans="1:16" x14ac:dyDescent="0.2">
      <c r="A362" s="2" t="s">
        <v>841</v>
      </c>
      <c r="B362" s="2" t="s">
        <v>667</v>
      </c>
      <c r="C362" s="9">
        <v>198.54</v>
      </c>
      <c r="D362" s="9">
        <v>198.54</v>
      </c>
      <c r="E362" s="9">
        <v>203.49</v>
      </c>
      <c r="F362" s="43">
        <v>207.55</v>
      </c>
      <c r="G362" s="43">
        <f>'including parish precepts- RPI'!G362</f>
        <v>211.68</v>
      </c>
      <c r="I362" s="23">
        <f t="shared" si="39"/>
        <v>222.80852389519652</v>
      </c>
      <c r="J362" s="23">
        <f t="shared" si="40"/>
        <v>213.30749152173914</v>
      </c>
      <c r="K362" s="23">
        <f t="shared" si="41"/>
        <v>212.58236334146343</v>
      </c>
      <c r="L362" s="23">
        <f t="shared" si="42"/>
        <v>211.49345000000002</v>
      </c>
      <c r="M362" s="23">
        <f t="shared" si="36"/>
        <v>211.68</v>
      </c>
      <c r="O362" s="30">
        <f t="shared" si="37"/>
        <v>-11.128523895196508</v>
      </c>
      <c r="P362" s="31">
        <f t="shared" si="38"/>
        <v>-4.9946580591463743E-2</v>
      </c>
    </row>
    <row r="363" spans="1:16" x14ac:dyDescent="0.2">
      <c r="A363" s="2" t="s">
        <v>842</v>
      </c>
      <c r="B363" s="2" t="s">
        <v>668</v>
      </c>
      <c r="C363" s="9">
        <v>138.41999999999999</v>
      </c>
      <c r="D363" s="9">
        <v>138.41999999999999</v>
      </c>
      <c r="E363" s="9">
        <v>138.41999999999999</v>
      </c>
      <c r="F363" s="43">
        <v>138.41999999999999</v>
      </c>
      <c r="G363" s="43">
        <f>'including parish precepts- RPI'!G363</f>
        <v>141.12</v>
      </c>
      <c r="I363" s="23">
        <f t="shared" si="39"/>
        <v>155.33975963318778</v>
      </c>
      <c r="J363" s="23">
        <f t="shared" si="40"/>
        <v>148.71573978260869</v>
      </c>
      <c r="K363" s="23">
        <f t="shared" si="41"/>
        <v>144.60489819512196</v>
      </c>
      <c r="L363" s="23">
        <f t="shared" si="42"/>
        <v>141.04998000000001</v>
      </c>
      <c r="M363" s="23">
        <f t="shared" si="36"/>
        <v>141.12</v>
      </c>
      <c r="O363" s="30">
        <f t="shared" si="37"/>
        <v>-14.219759633187778</v>
      </c>
      <c r="P363" s="31">
        <f t="shared" si="38"/>
        <v>-9.1539729859024296E-2</v>
      </c>
    </row>
    <row r="364" spans="1:16" x14ac:dyDescent="0.2">
      <c r="A364" s="2" t="s">
        <v>669</v>
      </c>
      <c r="B364" s="2" t="s">
        <v>670</v>
      </c>
      <c r="C364" s="9">
        <v>1140.8900000000001</v>
      </c>
      <c r="D364" s="9">
        <v>1140.8900000000001</v>
      </c>
      <c r="E364" s="9">
        <v>1140.8900000000001</v>
      </c>
      <c r="F364" s="43">
        <v>1140.8900000000001</v>
      </c>
      <c r="G364" s="43">
        <f>'including parish precepts- RPI'!G364</f>
        <v>1140.8900000000001</v>
      </c>
      <c r="I364" s="23">
        <f t="shared" si="39"/>
        <v>1280.3466144192141</v>
      </c>
      <c r="J364" s="23">
        <f t="shared" si="40"/>
        <v>1225.7498942391308</v>
      </c>
      <c r="K364" s="23">
        <f t="shared" si="41"/>
        <v>1191.8673768373985</v>
      </c>
      <c r="L364" s="23">
        <f t="shared" si="42"/>
        <v>1162.5669100000002</v>
      </c>
      <c r="M364" s="23">
        <f t="shared" si="36"/>
        <v>1140.8900000000001</v>
      </c>
      <c r="O364" s="30">
        <f t="shared" si="37"/>
        <v>-139.45661441921402</v>
      </c>
      <c r="P364" s="31">
        <f t="shared" si="38"/>
        <v>-0.10892098502753787</v>
      </c>
    </row>
    <row r="365" spans="1:16" x14ac:dyDescent="0.2">
      <c r="A365" s="2" t="s">
        <v>671</v>
      </c>
      <c r="B365" s="2" t="s">
        <v>672</v>
      </c>
      <c r="C365" s="9">
        <v>176.16</v>
      </c>
      <c r="D365" s="9">
        <v>176.03</v>
      </c>
      <c r="E365" s="9">
        <v>176.13</v>
      </c>
      <c r="F365" s="43">
        <v>177.49</v>
      </c>
      <c r="G365" s="43">
        <f>'including parish precepts- RPI'!G365</f>
        <v>180.6</v>
      </c>
      <c r="I365" s="23">
        <f t="shared" si="39"/>
        <v>197.69290606113537</v>
      </c>
      <c r="J365" s="23">
        <f t="shared" si="40"/>
        <v>189.12318793478264</v>
      </c>
      <c r="K365" s="23">
        <f t="shared" si="41"/>
        <v>183.99986070731705</v>
      </c>
      <c r="L365" s="23">
        <f t="shared" si="42"/>
        <v>180.86231000000001</v>
      </c>
      <c r="M365" s="23">
        <f t="shared" si="36"/>
        <v>180.6</v>
      </c>
      <c r="O365" s="30">
        <f t="shared" si="37"/>
        <v>-17.09290606113538</v>
      </c>
      <c r="P365" s="31">
        <f t="shared" si="38"/>
        <v>-8.6461909037087545E-2</v>
      </c>
    </row>
    <row r="366" spans="1:16" x14ac:dyDescent="0.2">
      <c r="A366" s="2" t="s">
        <v>673</v>
      </c>
      <c r="B366" s="2" t="s">
        <v>674</v>
      </c>
      <c r="C366" s="9">
        <v>1173.49</v>
      </c>
      <c r="D366" s="9">
        <v>1173.1099999999999</v>
      </c>
      <c r="E366" s="9">
        <v>1172.72</v>
      </c>
      <c r="F366" s="43">
        <v>1174.45</v>
      </c>
      <c r="G366" s="43">
        <f>'including parish precepts- RPI'!G366</f>
        <v>1174.71</v>
      </c>
      <c r="I366" s="23">
        <f t="shared" si="39"/>
        <v>1316.9314732838429</v>
      </c>
      <c r="J366" s="23">
        <f t="shared" si="40"/>
        <v>1260.3664318478261</v>
      </c>
      <c r="K366" s="23">
        <f t="shared" si="41"/>
        <v>1225.1196085203253</v>
      </c>
      <c r="L366" s="23">
        <f t="shared" si="42"/>
        <v>1196.7645500000001</v>
      </c>
      <c r="M366" s="23">
        <f t="shared" si="36"/>
        <v>1174.71</v>
      </c>
      <c r="O366" s="30">
        <f t="shared" si="37"/>
        <v>-142.2214732838429</v>
      </c>
      <c r="P366" s="31">
        <f t="shared" si="38"/>
        <v>-0.10799458906483997</v>
      </c>
    </row>
    <row r="367" spans="1:16" x14ac:dyDescent="0.2">
      <c r="A367" s="2" t="s">
        <v>675</v>
      </c>
      <c r="B367" s="2" t="s">
        <v>676</v>
      </c>
      <c r="C367" s="9">
        <v>1169.1400000000001</v>
      </c>
      <c r="D367" s="9">
        <v>1169.1400000000001</v>
      </c>
      <c r="E367" s="9">
        <v>1169.1400000000001</v>
      </c>
      <c r="F367" s="43">
        <v>1210.03</v>
      </c>
      <c r="G367" s="43">
        <f>'including parish precepts- RPI'!G367</f>
        <v>1210.06</v>
      </c>
      <c r="I367" s="23">
        <f t="shared" si="39"/>
        <v>1312.0497513187775</v>
      </c>
      <c r="J367" s="23">
        <f t="shared" si="40"/>
        <v>1256.1011415217392</v>
      </c>
      <c r="K367" s="23">
        <f t="shared" si="41"/>
        <v>1221.3796465528455</v>
      </c>
      <c r="L367" s="23">
        <f t="shared" si="42"/>
        <v>1233.0205699999999</v>
      </c>
      <c r="M367" s="23">
        <f t="shared" si="36"/>
        <v>1210.06</v>
      </c>
      <c r="O367" s="30">
        <f t="shared" si="37"/>
        <v>-101.98975131877751</v>
      </c>
      <c r="P367" s="31">
        <f t="shared" si="38"/>
        <v>-7.7733143286879774E-2</v>
      </c>
    </row>
    <row r="368" spans="1:16" x14ac:dyDescent="0.2">
      <c r="A368" s="2" t="s">
        <v>677</v>
      </c>
      <c r="B368" s="2" t="s">
        <v>678</v>
      </c>
      <c r="C368" s="9">
        <v>149.55000000000001</v>
      </c>
      <c r="D368" s="9">
        <v>149.55000000000001</v>
      </c>
      <c r="E368" s="9">
        <v>149.55000000000001</v>
      </c>
      <c r="F368" s="43">
        <v>152.5</v>
      </c>
      <c r="G368" s="43">
        <f>'including parish precepts- RPI'!G368</f>
        <v>155.5</v>
      </c>
      <c r="I368" s="23">
        <f t="shared" si="39"/>
        <v>167.8302344541485</v>
      </c>
      <c r="J368" s="23">
        <f t="shared" si="40"/>
        <v>160.67359402173918</v>
      </c>
      <c r="K368" s="23">
        <f t="shared" si="41"/>
        <v>156.23221012195125</v>
      </c>
      <c r="L368" s="23">
        <f t="shared" si="42"/>
        <v>155.39750000000004</v>
      </c>
      <c r="M368" s="23">
        <f t="shared" si="36"/>
        <v>155.5</v>
      </c>
      <c r="O368" s="30">
        <f t="shared" si="37"/>
        <v>-12.330234454148496</v>
      </c>
      <c r="P368" s="31">
        <f t="shared" si="38"/>
        <v>-7.3468493291756296E-2</v>
      </c>
    </row>
    <row r="369" spans="1:16" x14ac:dyDescent="0.2">
      <c r="A369" s="2" t="s">
        <v>679</v>
      </c>
      <c r="B369" s="2" t="s">
        <v>680</v>
      </c>
      <c r="C369" s="9">
        <v>206.4</v>
      </c>
      <c r="D369" s="9">
        <v>208.29</v>
      </c>
      <c r="E369" s="9">
        <v>210.04</v>
      </c>
      <c r="F369" s="43">
        <v>211.49</v>
      </c>
      <c r="G369" s="43">
        <f>'including parish precepts- RPI'!G369</f>
        <v>212.87</v>
      </c>
      <c r="I369" s="23">
        <f t="shared" si="39"/>
        <v>231.62929048034937</v>
      </c>
      <c r="J369" s="23">
        <f t="shared" si="40"/>
        <v>223.78270076086957</v>
      </c>
      <c r="K369" s="23">
        <f t="shared" si="41"/>
        <v>219.42503118699187</v>
      </c>
      <c r="L369" s="23">
        <f t="shared" si="42"/>
        <v>215.50831000000002</v>
      </c>
      <c r="M369" s="23">
        <f t="shared" si="36"/>
        <v>212.87</v>
      </c>
      <c r="O369" s="30">
        <f t="shared" si="37"/>
        <v>-18.759290480349364</v>
      </c>
      <c r="P369" s="31">
        <f t="shared" si="38"/>
        <v>-8.0988420943856568E-2</v>
      </c>
    </row>
    <row r="370" spans="1:16" x14ac:dyDescent="0.2">
      <c r="A370" s="2" t="s">
        <v>681</v>
      </c>
      <c r="B370" s="2" t="s">
        <v>682</v>
      </c>
      <c r="C370" s="9">
        <v>146.80000000000001</v>
      </c>
      <c r="D370" s="9">
        <v>147.63</v>
      </c>
      <c r="E370" s="9">
        <v>148.04</v>
      </c>
      <c r="F370" s="43">
        <v>149.15</v>
      </c>
      <c r="G370" s="43">
        <f>'including parish precepts- RPI'!G370</f>
        <v>152.37</v>
      </c>
      <c r="I370" s="23">
        <f t="shared" si="39"/>
        <v>164.74408838427948</v>
      </c>
      <c r="J370" s="23">
        <f t="shared" si="40"/>
        <v>158.61078358695653</v>
      </c>
      <c r="K370" s="23">
        <f t="shared" si="41"/>
        <v>154.65474013008131</v>
      </c>
      <c r="L370" s="23">
        <f t="shared" si="42"/>
        <v>151.98385000000002</v>
      </c>
      <c r="M370" s="23">
        <f t="shared" si="36"/>
        <v>152.37</v>
      </c>
      <c r="O370" s="30">
        <f t="shared" si="37"/>
        <v>-12.374088384279474</v>
      </c>
      <c r="P370" s="31">
        <f t="shared" si="38"/>
        <v>-7.5110970631103127E-2</v>
      </c>
    </row>
    <row r="371" spans="1:16" x14ac:dyDescent="0.2">
      <c r="A371" s="2" t="s">
        <v>683</v>
      </c>
      <c r="B371" s="2" t="s">
        <v>684</v>
      </c>
      <c r="C371" s="9">
        <v>194.38</v>
      </c>
      <c r="D371" s="9">
        <v>195.27</v>
      </c>
      <c r="E371" s="9">
        <v>197.22</v>
      </c>
      <c r="F371" s="43">
        <v>199.81</v>
      </c>
      <c r="G371" s="43">
        <f>'including parish precepts- RPI'!G371</f>
        <v>201.5</v>
      </c>
      <c r="I371" s="23">
        <f t="shared" si="39"/>
        <v>218.1400265676856</v>
      </c>
      <c r="J371" s="23">
        <f t="shared" si="40"/>
        <v>209.79426750000002</v>
      </c>
      <c r="K371" s="23">
        <f t="shared" si="41"/>
        <v>206.03220648780487</v>
      </c>
      <c r="L371" s="23">
        <f t="shared" si="42"/>
        <v>203.60639</v>
      </c>
      <c r="M371" s="23">
        <f t="shared" si="36"/>
        <v>201.5</v>
      </c>
      <c r="O371" s="30">
        <f t="shared" si="37"/>
        <v>-16.640026567685595</v>
      </c>
      <c r="P371" s="31">
        <f t="shared" si="38"/>
        <v>-7.6281399748167916E-2</v>
      </c>
    </row>
    <row r="372" spans="1:16" x14ac:dyDescent="0.2">
      <c r="A372" s="2" t="s">
        <v>685</v>
      </c>
      <c r="B372" s="2" t="s">
        <v>686</v>
      </c>
      <c r="C372" s="9">
        <v>1156.3900000000001</v>
      </c>
      <c r="D372" s="9">
        <v>1156.07</v>
      </c>
      <c r="E372" s="9">
        <v>1185.52</v>
      </c>
      <c r="F372" s="43">
        <v>1209.8499999999999</v>
      </c>
      <c r="G372" s="43">
        <f>'including parish precepts- RPI'!G372</f>
        <v>1212.9000000000001</v>
      </c>
      <c r="I372" s="23">
        <f t="shared" si="39"/>
        <v>1297.7412559039301</v>
      </c>
      <c r="J372" s="23">
        <f t="shared" si="40"/>
        <v>1242.0589892391304</v>
      </c>
      <c r="K372" s="23">
        <f t="shared" si="41"/>
        <v>1238.4915395772359</v>
      </c>
      <c r="L372" s="23">
        <f t="shared" si="42"/>
        <v>1232.8371500000001</v>
      </c>
      <c r="M372" s="23">
        <f t="shared" si="36"/>
        <v>1212.9000000000001</v>
      </c>
      <c r="O372" s="30">
        <f t="shared" si="37"/>
        <v>-84.841255903930005</v>
      </c>
      <c r="P372" s="31">
        <f t="shared" si="38"/>
        <v>-6.5376095210007465E-2</v>
      </c>
    </row>
    <row r="373" spans="1:16" x14ac:dyDescent="0.2">
      <c r="A373" s="2" t="s">
        <v>687</v>
      </c>
      <c r="B373" s="2" t="s">
        <v>688</v>
      </c>
      <c r="C373" s="9">
        <v>177.56</v>
      </c>
      <c r="D373" s="9">
        <v>176.91</v>
      </c>
      <c r="E373" s="9">
        <v>177.4</v>
      </c>
      <c r="F373" s="43">
        <v>177.94</v>
      </c>
      <c r="G373" s="43">
        <f>'including parish precepts- RPI'!G373</f>
        <v>178.18</v>
      </c>
      <c r="I373" s="23">
        <f t="shared" si="39"/>
        <v>199.26403496943232</v>
      </c>
      <c r="J373" s="23">
        <f t="shared" si="40"/>
        <v>190.0686427173913</v>
      </c>
      <c r="K373" s="23">
        <f t="shared" si="41"/>
        <v>185.32660699186991</v>
      </c>
      <c r="L373" s="23">
        <f t="shared" si="42"/>
        <v>181.32086000000001</v>
      </c>
      <c r="M373" s="23">
        <f t="shared" si="36"/>
        <v>178.18</v>
      </c>
      <c r="O373" s="30">
        <f t="shared" si="37"/>
        <v>-21.084034969432309</v>
      </c>
      <c r="P373" s="31">
        <f t="shared" si="38"/>
        <v>-0.10580953543707304</v>
      </c>
    </row>
    <row r="374" spans="1:16" x14ac:dyDescent="0.2">
      <c r="A374" s="2" t="s">
        <v>689</v>
      </c>
      <c r="B374" s="2" t="s">
        <v>690</v>
      </c>
      <c r="C374" s="9">
        <v>152.11000000000001</v>
      </c>
      <c r="D374" s="9">
        <v>151.63</v>
      </c>
      <c r="E374" s="9">
        <v>151.76</v>
      </c>
      <c r="F374" s="43">
        <v>157.01</v>
      </c>
      <c r="G374" s="43">
        <f>'including parish precepts- RPI'!G374</f>
        <v>157.91</v>
      </c>
      <c r="I374" s="23">
        <f t="shared" si="39"/>
        <v>170.70315588646292</v>
      </c>
      <c r="J374" s="23">
        <f t="shared" si="40"/>
        <v>162.90830532608697</v>
      </c>
      <c r="K374" s="23">
        <f t="shared" si="41"/>
        <v>158.54095759349593</v>
      </c>
      <c r="L374" s="23">
        <f t="shared" si="42"/>
        <v>159.99319</v>
      </c>
      <c r="M374" s="23">
        <f t="shared" si="36"/>
        <v>157.91</v>
      </c>
      <c r="O374" s="30">
        <f t="shared" si="37"/>
        <v>-12.793155886462927</v>
      </c>
      <c r="P374" s="31">
        <f t="shared" si="38"/>
        <v>-7.4943874470439403E-2</v>
      </c>
    </row>
    <row r="375" spans="1:16" x14ac:dyDescent="0.2">
      <c r="A375" s="2" t="s">
        <v>691</v>
      </c>
      <c r="B375" s="2" t="s">
        <v>692</v>
      </c>
      <c r="C375" s="9">
        <v>140.99</v>
      </c>
      <c r="D375" s="9">
        <v>143.55000000000001</v>
      </c>
      <c r="E375" s="9">
        <v>145.80000000000001</v>
      </c>
      <c r="F375" s="43">
        <v>148.36000000000001</v>
      </c>
      <c r="G375" s="43">
        <f>'including parish precepts- RPI'!G375</f>
        <v>149.97</v>
      </c>
      <c r="I375" s="23">
        <f t="shared" si="39"/>
        <v>158.22390341484717</v>
      </c>
      <c r="J375" s="23">
        <f t="shared" si="40"/>
        <v>154.22731141304348</v>
      </c>
      <c r="K375" s="23">
        <f t="shared" si="41"/>
        <v>152.31465219512197</v>
      </c>
      <c r="L375" s="23">
        <f t="shared" si="42"/>
        <v>151.17884000000004</v>
      </c>
      <c r="M375" s="23">
        <f t="shared" si="36"/>
        <v>149.97</v>
      </c>
      <c r="O375" s="30">
        <f t="shared" si="37"/>
        <v>-8.2539034148471728</v>
      </c>
      <c r="P375" s="31">
        <f t="shared" si="38"/>
        <v>-5.2165970101282787E-2</v>
      </c>
    </row>
    <row r="376" spans="1:16" x14ac:dyDescent="0.2">
      <c r="A376" s="2" t="s">
        <v>843</v>
      </c>
      <c r="B376" s="2" t="s">
        <v>693</v>
      </c>
      <c r="C376" s="9">
        <v>154.30000000000001</v>
      </c>
      <c r="D376" s="9">
        <v>154.30000000000001</v>
      </c>
      <c r="E376" s="9">
        <v>154.30000000000001</v>
      </c>
      <c r="F376" s="43">
        <v>157.38</v>
      </c>
      <c r="G376" s="43">
        <f>'including parish precepts- RPI'!G376</f>
        <v>160.51</v>
      </c>
      <c r="I376" s="23">
        <f t="shared" si="39"/>
        <v>173.16085039301313</v>
      </c>
      <c r="J376" s="23">
        <f t="shared" si="40"/>
        <v>165.77690108695654</v>
      </c>
      <c r="K376" s="23">
        <f t="shared" si="41"/>
        <v>161.19445016260164</v>
      </c>
      <c r="L376" s="23">
        <f t="shared" si="42"/>
        <v>160.37022000000002</v>
      </c>
      <c r="M376" s="23">
        <f t="shared" si="36"/>
        <v>160.51</v>
      </c>
      <c r="O376" s="30">
        <f t="shared" si="37"/>
        <v>-12.650850393013144</v>
      </c>
      <c r="P376" s="31">
        <f t="shared" si="38"/>
        <v>-7.3058375286909505E-2</v>
      </c>
    </row>
    <row r="377" spans="1:16" x14ac:dyDescent="0.2">
      <c r="A377" s="2" t="s">
        <v>694</v>
      </c>
      <c r="B377" s="2" t="s">
        <v>695</v>
      </c>
      <c r="C377" s="9">
        <v>226.2</v>
      </c>
      <c r="D377" s="9">
        <v>225.8</v>
      </c>
      <c r="E377" s="9">
        <v>227.18</v>
      </c>
      <c r="F377" s="43">
        <v>228.34</v>
      </c>
      <c r="G377" s="43">
        <f>'including parish precepts- RPI'!G377</f>
        <v>229.89</v>
      </c>
      <c r="I377" s="23">
        <f t="shared" si="39"/>
        <v>253.84954218340613</v>
      </c>
      <c r="J377" s="23">
        <f t="shared" si="40"/>
        <v>242.59510217391306</v>
      </c>
      <c r="K377" s="23">
        <f t="shared" si="41"/>
        <v>237.3308826178862</v>
      </c>
      <c r="L377" s="23">
        <f t="shared" si="42"/>
        <v>232.67846000000003</v>
      </c>
      <c r="M377" s="23">
        <f t="shared" si="36"/>
        <v>229.89</v>
      </c>
      <c r="O377" s="30">
        <f t="shared" si="37"/>
        <v>-23.959542183406143</v>
      </c>
      <c r="P377" s="31">
        <f t="shared" si="38"/>
        <v>-9.4384815419896989E-2</v>
      </c>
    </row>
    <row r="378" spans="1:16" x14ac:dyDescent="0.2">
      <c r="A378" s="2" t="s">
        <v>696</v>
      </c>
      <c r="B378" s="2" t="s">
        <v>697</v>
      </c>
      <c r="C378" s="9">
        <v>1122.78</v>
      </c>
      <c r="D378" s="9">
        <v>1123.02</v>
      </c>
      <c r="E378" s="9">
        <v>1123.21</v>
      </c>
      <c r="F378" s="43">
        <v>1146.01</v>
      </c>
      <c r="G378" s="43">
        <f>'including parish precepts- RPI'!G378</f>
        <v>1168.8</v>
      </c>
      <c r="I378" s="23">
        <f t="shared" si="39"/>
        <v>1260.0229397554585</v>
      </c>
      <c r="J378" s="23">
        <f t="shared" si="40"/>
        <v>1206.5507158695655</v>
      </c>
      <c r="K378" s="23">
        <f t="shared" si="41"/>
        <v>1173.3973970650406</v>
      </c>
      <c r="L378" s="23">
        <f t="shared" si="42"/>
        <v>1167.7841900000001</v>
      </c>
      <c r="M378" s="23">
        <f t="shared" si="36"/>
        <v>1168.8</v>
      </c>
      <c r="O378" s="30">
        <f t="shared" si="37"/>
        <v>-91.222939755458583</v>
      </c>
      <c r="P378" s="31">
        <f t="shared" si="38"/>
        <v>-7.2397840449764231E-2</v>
      </c>
    </row>
    <row r="379" spans="1:16" x14ac:dyDescent="0.2">
      <c r="A379" s="2" t="s">
        <v>698</v>
      </c>
      <c r="B379" s="2" t="s">
        <v>699</v>
      </c>
      <c r="C379" s="9">
        <v>192.78</v>
      </c>
      <c r="D379" s="9">
        <v>192.32</v>
      </c>
      <c r="E379" s="9">
        <v>191.7</v>
      </c>
      <c r="F379" s="43">
        <v>194.5</v>
      </c>
      <c r="G379" s="43">
        <f>'including parish precepts- RPI'!G379</f>
        <v>196.39</v>
      </c>
      <c r="I379" s="23">
        <f t="shared" si="39"/>
        <v>216.3444506724891</v>
      </c>
      <c r="J379" s="23">
        <f t="shared" si="40"/>
        <v>206.62484521739131</v>
      </c>
      <c r="K379" s="23">
        <f t="shared" si="41"/>
        <v>200.26556121951219</v>
      </c>
      <c r="L379" s="23">
        <f t="shared" si="42"/>
        <v>198.19550000000001</v>
      </c>
      <c r="M379" s="23">
        <f t="shared" si="36"/>
        <v>196.39</v>
      </c>
      <c r="O379" s="30">
        <f t="shared" si="37"/>
        <v>-19.954450672489116</v>
      </c>
      <c r="P379" s="31">
        <f t="shared" si="38"/>
        <v>-9.2234631442878856E-2</v>
      </c>
    </row>
    <row r="380" spans="1:16" x14ac:dyDescent="0.2">
      <c r="A380" s="2" t="s">
        <v>700</v>
      </c>
      <c r="B380" s="2" t="s">
        <v>701</v>
      </c>
      <c r="C380" s="9">
        <v>1105.56</v>
      </c>
      <c r="D380" s="9">
        <v>1102.77</v>
      </c>
      <c r="E380" s="9">
        <v>1102.77</v>
      </c>
      <c r="F380" s="43">
        <v>1124.6400000000001</v>
      </c>
      <c r="G380" s="43">
        <f>'including parish precepts- RPI'!G380</f>
        <v>1124.6400000000001</v>
      </c>
      <c r="I380" s="23">
        <f t="shared" si="39"/>
        <v>1240.6980541834062</v>
      </c>
      <c r="J380" s="23">
        <f t="shared" si="40"/>
        <v>1184.7945120652175</v>
      </c>
      <c r="K380" s="23">
        <f t="shared" si="41"/>
        <v>1152.0440946585368</v>
      </c>
      <c r="L380" s="23">
        <f t="shared" si="42"/>
        <v>1146.0081600000001</v>
      </c>
      <c r="M380" s="23">
        <f t="shared" si="36"/>
        <v>1124.6400000000001</v>
      </c>
      <c r="O380" s="30">
        <f t="shared" si="37"/>
        <v>-116.05805418340606</v>
      </c>
      <c r="P380" s="31">
        <f t="shared" si="38"/>
        <v>-9.3542545498543822E-2</v>
      </c>
    </row>
    <row r="381" spans="1:16" x14ac:dyDescent="0.2">
      <c r="A381" s="2" t="s">
        <v>702</v>
      </c>
      <c r="B381" s="2" t="s">
        <v>703</v>
      </c>
      <c r="C381" s="9">
        <v>208.91</v>
      </c>
      <c r="D381" s="9">
        <v>211.66</v>
      </c>
      <c r="E381" s="9">
        <v>216.34</v>
      </c>
      <c r="F381" s="43">
        <v>222.05</v>
      </c>
      <c r="G381" s="43">
        <f>'including parish precepts- RPI'!G381</f>
        <v>226.66</v>
      </c>
      <c r="I381" s="23">
        <f t="shared" si="39"/>
        <v>234.44610016593887</v>
      </c>
      <c r="J381" s="23">
        <f t="shared" si="40"/>
        <v>227.40336282608695</v>
      </c>
      <c r="K381" s="23">
        <f t="shared" si="41"/>
        <v>226.00652850406505</v>
      </c>
      <c r="L381" s="23">
        <f t="shared" si="42"/>
        <v>226.26895000000005</v>
      </c>
      <c r="M381" s="23">
        <f t="shared" si="36"/>
        <v>226.66</v>
      </c>
      <c r="O381" s="30">
        <f t="shared" si="37"/>
        <v>-7.7861001659388762</v>
      </c>
      <c r="P381" s="31">
        <f t="shared" si="38"/>
        <v>-3.3210619244371922E-2</v>
      </c>
    </row>
    <row r="382" spans="1:16" x14ac:dyDescent="0.2">
      <c r="A382" s="2" t="s">
        <v>704</v>
      </c>
      <c r="B382" s="2" t="s">
        <v>705</v>
      </c>
      <c r="C382" s="9">
        <v>1265.01</v>
      </c>
      <c r="D382" s="9">
        <v>1264.99</v>
      </c>
      <c r="E382" s="9">
        <v>1265.1099999999999</v>
      </c>
      <c r="F382" s="43">
        <v>1264.9000000000001</v>
      </c>
      <c r="G382" s="43">
        <f>'including parish precepts- RPI'!G382</f>
        <v>1265.83</v>
      </c>
      <c r="I382" s="23">
        <f t="shared" si="39"/>
        <v>1419.6384144890831</v>
      </c>
      <c r="J382" s="23">
        <f t="shared" si="40"/>
        <v>1359.0805061956523</v>
      </c>
      <c r="K382" s="23">
        <f t="shared" si="41"/>
        <v>1321.6377890162601</v>
      </c>
      <c r="L382" s="23">
        <f t="shared" si="42"/>
        <v>1288.9331000000002</v>
      </c>
      <c r="M382" s="23">
        <f t="shared" si="36"/>
        <v>1265.83</v>
      </c>
      <c r="O382" s="30">
        <f t="shared" si="37"/>
        <v>-153.80841448908313</v>
      </c>
      <c r="P382" s="31">
        <f t="shared" si="38"/>
        <v>-0.10834337315705675</v>
      </c>
    </row>
    <row r="383" spans="1:16" x14ac:dyDescent="0.2">
      <c r="A383" s="2" t="s">
        <v>706</v>
      </c>
      <c r="B383" s="2" t="s">
        <v>707</v>
      </c>
      <c r="C383" s="9">
        <v>178.46</v>
      </c>
      <c r="D383" s="9">
        <v>179.3</v>
      </c>
      <c r="E383" s="9">
        <v>182.05</v>
      </c>
      <c r="F383" s="43">
        <v>184.73</v>
      </c>
      <c r="G383" s="43">
        <f>'including parish precepts- RPI'!G383</f>
        <v>190.94</v>
      </c>
      <c r="I383" s="23">
        <f t="shared" si="39"/>
        <v>200.27404641048037</v>
      </c>
      <c r="J383" s="23">
        <f t="shared" si="40"/>
        <v>192.63641195652175</v>
      </c>
      <c r="K383" s="23">
        <f t="shared" si="41"/>
        <v>190.18437882113821</v>
      </c>
      <c r="L383" s="23">
        <f t="shared" si="42"/>
        <v>188.23987000000002</v>
      </c>
      <c r="M383" s="23">
        <f t="shared" si="36"/>
        <v>190.94</v>
      </c>
      <c r="O383" s="30">
        <f t="shared" si="37"/>
        <v>-9.3340464104803686</v>
      </c>
      <c r="P383" s="31">
        <f t="shared" si="38"/>
        <v>-4.6606370509683359E-2</v>
      </c>
    </row>
    <row r="384" spans="1:16" x14ac:dyDescent="0.2">
      <c r="A384" s="2" t="s">
        <v>708</v>
      </c>
      <c r="B384" s="2" t="s">
        <v>709</v>
      </c>
      <c r="C384" s="9">
        <v>885.52</v>
      </c>
      <c r="D384" s="9">
        <v>885.52</v>
      </c>
      <c r="E384" s="9">
        <v>885.52</v>
      </c>
      <c r="F384" s="43">
        <v>885.52</v>
      </c>
      <c r="G384" s="43">
        <f>'including parish precepts- RPI'!G384</f>
        <v>885.52</v>
      </c>
      <c r="I384" s="23">
        <f t="shared" si="39"/>
        <v>993.76147919650657</v>
      </c>
      <c r="J384" s="23">
        <f t="shared" si="40"/>
        <v>951.3853626086958</v>
      </c>
      <c r="K384" s="23">
        <f t="shared" si="41"/>
        <v>925.08690543089438</v>
      </c>
      <c r="L384" s="23">
        <f t="shared" si="42"/>
        <v>902.3448800000001</v>
      </c>
      <c r="M384" s="23">
        <f t="shared" si="36"/>
        <v>885.52</v>
      </c>
      <c r="O384" s="30">
        <f t="shared" si="37"/>
        <v>-108.24147919650659</v>
      </c>
      <c r="P384" s="31">
        <f t="shared" si="38"/>
        <v>-0.10892098502753789</v>
      </c>
    </row>
    <row r="385" spans="1:16" x14ac:dyDescent="0.2">
      <c r="A385" s="2" t="s">
        <v>710</v>
      </c>
      <c r="B385" s="2" t="s">
        <v>711</v>
      </c>
      <c r="C385" s="9">
        <v>1106.3399999999999</v>
      </c>
      <c r="D385" s="9">
        <v>1106.33</v>
      </c>
      <c r="E385" s="9">
        <v>1106.33</v>
      </c>
      <c r="F385" s="43">
        <v>1106.03</v>
      </c>
      <c r="G385" s="43">
        <f>'including parish precepts- RPI'!G385</f>
        <v>1106.03</v>
      </c>
      <c r="I385" s="23">
        <f t="shared" si="39"/>
        <v>1241.5733974323143</v>
      </c>
      <c r="J385" s="23">
        <f t="shared" si="40"/>
        <v>1188.6193064130434</v>
      </c>
      <c r="K385" s="23">
        <f t="shared" si="41"/>
        <v>1155.7631629837397</v>
      </c>
      <c r="L385" s="23">
        <f t="shared" si="42"/>
        <v>1127.04457</v>
      </c>
      <c r="M385" s="23">
        <f t="shared" si="36"/>
        <v>1106.03</v>
      </c>
      <c r="O385" s="30">
        <f t="shared" si="37"/>
        <v>-135.54339743231435</v>
      </c>
      <c r="P385" s="31">
        <f t="shared" si="38"/>
        <v>-0.10917066821231053</v>
      </c>
    </row>
    <row r="386" spans="1:16" x14ac:dyDescent="0.2">
      <c r="A386" s="2" t="s">
        <v>712</v>
      </c>
      <c r="B386" s="2" t="s">
        <v>713</v>
      </c>
      <c r="C386" s="9">
        <v>180.76</v>
      </c>
      <c r="D386" s="9">
        <v>179.7</v>
      </c>
      <c r="E386" s="9">
        <v>186.39</v>
      </c>
      <c r="F386" s="43">
        <v>193.78</v>
      </c>
      <c r="G386" s="43">
        <f>'including parish precepts- RPI'!G386</f>
        <v>197.94</v>
      </c>
      <c r="I386" s="23">
        <f t="shared" si="39"/>
        <v>202.85518675982533</v>
      </c>
      <c r="J386" s="23">
        <f t="shared" si="40"/>
        <v>193.0661641304348</v>
      </c>
      <c r="K386" s="23">
        <f t="shared" si="41"/>
        <v>194.71829919512194</v>
      </c>
      <c r="L386" s="23">
        <f t="shared" si="42"/>
        <v>197.46182000000002</v>
      </c>
      <c r="M386" s="23">
        <f t="shared" si="36"/>
        <v>197.94</v>
      </c>
      <c r="O386" s="30">
        <f t="shared" si="37"/>
        <v>-4.9151867598253318</v>
      </c>
      <c r="P386" s="31">
        <f t="shared" si="38"/>
        <v>-2.4230027530155147E-2</v>
      </c>
    </row>
    <row r="387" spans="1:16" x14ac:dyDescent="0.2">
      <c r="A387" s="2" t="s">
        <v>714</v>
      </c>
      <c r="B387" s="2" t="s">
        <v>715</v>
      </c>
      <c r="C387" s="9">
        <v>73.16</v>
      </c>
      <c r="D387" s="9">
        <v>73.16</v>
      </c>
      <c r="E387" s="9">
        <v>73.16</v>
      </c>
      <c r="F387" s="43">
        <v>73.16</v>
      </c>
      <c r="G387" s="43">
        <f>'including parish precepts- RPI'!G387</f>
        <v>73.16</v>
      </c>
      <c r="I387" s="23">
        <f t="shared" si="39"/>
        <v>82.10270780786027</v>
      </c>
      <c r="J387" s="23">
        <f t="shared" si="40"/>
        <v>78.601672608695665</v>
      </c>
      <c r="K387" s="23">
        <f t="shared" si="41"/>
        <v>76.428943447154481</v>
      </c>
      <c r="L387" s="23">
        <f t="shared" si="42"/>
        <v>74.55004000000001</v>
      </c>
      <c r="M387" s="23">
        <f t="shared" si="36"/>
        <v>73.16</v>
      </c>
      <c r="O387" s="30">
        <f t="shared" si="37"/>
        <v>-8.9427078078602733</v>
      </c>
      <c r="P387" s="31">
        <f t="shared" si="38"/>
        <v>-0.10892098502753797</v>
      </c>
    </row>
    <row r="388" spans="1:16" x14ac:dyDescent="0.2">
      <c r="A388" s="2" t="s">
        <v>716</v>
      </c>
      <c r="B388" s="2" t="s">
        <v>717</v>
      </c>
      <c r="C388" s="9">
        <v>209.58</v>
      </c>
      <c r="D388" s="9">
        <v>210.56</v>
      </c>
      <c r="E388" s="9">
        <v>215.54</v>
      </c>
      <c r="F388" s="43">
        <v>219.04</v>
      </c>
      <c r="G388" s="43">
        <f>'including parish precepts- RPI'!G388</f>
        <v>216.43</v>
      </c>
      <c r="I388" s="23">
        <f t="shared" si="39"/>
        <v>235.19799757205243</v>
      </c>
      <c r="J388" s="23">
        <f t="shared" si="40"/>
        <v>226.22154434782612</v>
      </c>
      <c r="K388" s="23">
        <f t="shared" si="41"/>
        <v>225.17078281300812</v>
      </c>
      <c r="L388" s="23">
        <f t="shared" si="42"/>
        <v>223.20176000000001</v>
      </c>
      <c r="M388" s="23">
        <f t="shared" si="36"/>
        <v>216.43</v>
      </c>
      <c r="O388" s="30">
        <f t="shared" si="37"/>
        <v>-18.767997572052423</v>
      </c>
      <c r="P388" s="31">
        <f t="shared" si="38"/>
        <v>-7.9796587410583222E-2</v>
      </c>
    </row>
    <row r="389" spans="1:16" x14ac:dyDescent="0.2">
      <c r="A389" s="2" t="s">
        <v>718</v>
      </c>
      <c r="B389" s="2" t="s">
        <v>719</v>
      </c>
      <c r="C389" s="9">
        <v>176.12</v>
      </c>
      <c r="D389" s="9">
        <v>177.18</v>
      </c>
      <c r="E389" s="9">
        <v>177.03</v>
      </c>
      <c r="F389" s="43">
        <v>177.99</v>
      </c>
      <c r="G389" s="43">
        <f>'including parish precepts- RPI'!G389</f>
        <v>179.17</v>
      </c>
      <c r="I389" s="23">
        <f t="shared" si="39"/>
        <v>197.64801666375547</v>
      </c>
      <c r="J389" s="23">
        <f t="shared" si="40"/>
        <v>190.35872543478266</v>
      </c>
      <c r="K389" s="23">
        <f t="shared" si="41"/>
        <v>184.94007460975612</v>
      </c>
      <c r="L389" s="23">
        <f t="shared" si="42"/>
        <v>181.37181000000004</v>
      </c>
      <c r="M389" s="23">
        <f t="shared" si="36"/>
        <v>179.17</v>
      </c>
      <c r="O389" s="30">
        <f t="shared" si="37"/>
        <v>-18.478016663755483</v>
      </c>
      <c r="P389" s="31">
        <f t="shared" si="38"/>
        <v>-9.3489512192732091E-2</v>
      </c>
    </row>
    <row r="390" spans="1:16" x14ac:dyDescent="0.2">
      <c r="A390" s="2" t="s">
        <v>720</v>
      </c>
      <c r="B390" s="2" t="s">
        <v>721</v>
      </c>
      <c r="C390" s="9">
        <v>1122.58</v>
      </c>
      <c r="D390" s="9">
        <v>1122.9100000000001</v>
      </c>
      <c r="E390" s="9">
        <v>1124.6199999999999</v>
      </c>
      <c r="F390" s="43">
        <v>1148.54</v>
      </c>
      <c r="G390" s="43">
        <f>'including parish precepts- RPI'!G390</f>
        <v>1171.26</v>
      </c>
      <c r="I390" s="23">
        <f t="shared" si="39"/>
        <v>1259.7984927685591</v>
      </c>
      <c r="J390" s="23">
        <f t="shared" si="40"/>
        <v>1206.4325340217392</v>
      </c>
      <c r="K390" s="23">
        <f t="shared" si="41"/>
        <v>1174.8703988455284</v>
      </c>
      <c r="L390" s="23">
        <f t="shared" si="42"/>
        <v>1170.3622599999999</v>
      </c>
      <c r="M390" s="23">
        <f t="shared" si="36"/>
        <v>1171.26</v>
      </c>
      <c r="O390" s="30">
        <f t="shared" si="37"/>
        <v>-88.538492768559081</v>
      </c>
      <c r="P390" s="31">
        <f t="shared" si="38"/>
        <v>-7.0279884661542238E-2</v>
      </c>
    </row>
    <row r="391" spans="1:16" x14ac:dyDescent="0.2">
      <c r="A391" s="2" t="s">
        <v>722</v>
      </c>
      <c r="B391" s="2" t="s">
        <v>723</v>
      </c>
      <c r="C391" s="9">
        <v>1384.64</v>
      </c>
      <c r="D391" s="9">
        <v>1384.64</v>
      </c>
      <c r="E391" s="9">
        <v>1384.64</v>
      </c>
      <c r="F391" s="43">
        <v>1410.26</v>
      </c>
      <c r="G391" s="43">
        <f>'including parish precepts- RPI'!G391</f>
        <v>1410.26</v>
      </c>
      <c r="I391" s="23">
        <f t="shared" si="39"/>
        <v>1553.8913797030568</v>
      </c>
      <c r="J391" s="23">
        <f t="shared" si="40"/>
        <v>1487.6301252173914</v>
      </c>
      <c r="K391" s="23">
        <f t="shared" si="41"/>
        <v>1446.5086420813009</v>
      </c>
      <c r="L391" s="23">
        <f t="shared" si="42"/>
        <v>1437.0549400000002</v>
      </c>
      <c r="M391" s="23">
        <f t="shared" si="36"/>
        <v>1410.26</v>
      </c>
      <c r="O391" s="30">
        <f t="shared" si="37"/>
        <v>-143.63137970305684</v>
      </c>
      <c r="P391" s="31">
        <f t="shared" si="38"/>
        <v>-9.2433346100745009E-2</v>
      </c>
    </row>
    <row r="392" spans="1:16" x14ac:dyDescent="0.2">
      <c r="A392" s="2" t="s">
        <v>724</v>
      </c>
      <c r="B392" s="2" t="s">
        <v>725</v>
      </c>
      <c r="C392" s="9">
        <v>1152.21</v>
      </c>
      <c r="D392" s="9">
        <v>1152.21</v>
      </c>
      <c r="E392" s="9">
        <v>1152.21</v>
      </c>
      <c r="F392" s="43">
        <v>1152.21</v>
      </c>
      <c r="G392" s="43">
        <f>'including parish precepts- RPI'!G392</f>
        <v>1152.21</v>
      </c>
      <c r="I392" s="23">
        <f t="shared" si="39"/>
        <v>1293.0503138777292</v>
      </c>
      <c r="J392" s="23">
        <f t="shared" si="40"/>
        <v>1237.9118807608697</v>
      </c>
      <c r="K392" s="23">
        <f t="shared" si="41"/>
        <v>1203.6931783658536</v>
      </c>
      <c r="L392" s="23">
        <f t="shared" si="42"/>
        <v>1174.1019900000001</v>
      </c>
      <c r="M392" s="23">
        <f t="shared" si="36"/>
        <v>1152.21</v>
      </c>
      <c r="O392" s="30">
        <f t="shared" si="37"/>
        <v>-140.84031387772916</v>
      </c>
      <c r="P392" s="31">
        <f t="shared" si="38"/>
        <v>-0.10892098502753778</v>
      </c>
    </row>
    <row r="393" spans="1:16" x14ac:dyDescent="0.2">
      <c r="A393" s="2" t="s">
        <v>726</v>
      </c>
      <c r="B393" s="2" t="s">
        <v>727</v>
      </c>
      <c r="C393" s="9">
        <v>377.06</v>
      </c>
      <c r="D393" s="9">
        <v>377.06</v>
      </c>
      <c r="E393" s="9">
        <v>377</v>
      </c>
      <c r="F393" s="43">
        <v>388.54</v>
      </c>
      <c r="G393" s="43">
        <f>'including parish precepts- RPI'!G393</f>
        <v>388.42</v>
      </c>
      <c r="I393" s="23">
        <f t="shared" si="39"/>
        <v>423.14990440174671</v>
      </c>
      <c r="J393" s="23">
        <f t="shared" si="40"/>
        <v>405.10588673913048</v>
      </c>
      <c r="K393" s="23">
        <f t="shared" si="41"/>
        <v>393.84515691056913</v>
      </c>
      <c r="L393" s="23">
        <f t="shared" si="42"/>
        <v>395.92226000000011</v>
      </c>
      <c r="M393" s="23">
        <f t="shared" si="36"/>
        <v>388.42</v>
      </c>
      <c r="O393" s="30">
        <f t="shared" si="37"/>
        <v>-34.729904401746694</v>
      </c>
      <c r="P393" s="31">
        <f t="shared" si="38"/>
        <v>-8.2074706954851279E-2</v>
      </c>
    </row>
    <row r="394" spans="1:16" x14ac:dyDescent="0.2">
      <c r="A394" s="2" t="s">
        <v>728</v>
      </c>
      <c r="B394" s="2" t="s">
        <v>729</v>
      </c>
      <c r="C394" s="9">
        <v>1158.32</v>
      </c>
      <c r="D394" s="9">
        <v>1158.32</v>
      </c>
      <c r="E394" s="9">
        <v>1158.5</v>
      </c>
      <c r="F394" s="43">
        <v>1181.06</v>
      </c>
      <c r="G394" s="43">
        <f>'including parish precepts- RPI'!G394</f>
        <v>1204.8800000000001</v>
      </c>
      <c r="I394" s="23">
        <f t="shared" si="39"/>
        <v>1299.9071693275109</v>
      </c>
      <c r="J394" s="23">
        <f t="shared" si="40"/>
        <v>1244.4763452173913</v>
      </c>
      <c r="K394" s="23">
        <f t="shared" si="41"/>
        <v>1210.2642288617888</v>
      </c>
      <c r="L394" s="23">
        <f t="shared" si="42"/>
        <v>1203.5001400000001</v>
      </c>
      <c r="M394" s="23">
        <f t="shared" si="36"/>
        <v>1204.8800000000001</v>
      </c>
      <c r="O394" s="30">
        <f t="shared" si="37"/>
        <v>-95.027169327510819</v>
      </c>
      <c r="P394" s="31">
        <f t="shared" si="38"/>
        <v>-7.310304271702095E-2</v>
      </c>
    </row>
    <row r="395" spans="1:16" x14ac:dyDescent="0.2">
      <c r="A395" s="2" t="s">
        <v>730</v>
      </c>
      <c r="B395" s="2" t="s">
        <v>731</v>
      </c>
      <c r="C395" s="9">
        <v>167.26</v>
      </c>
      <c r="D395" s="9">
        <v>167.82</v>
      </c>
      <c r="E395" s="9">
        <v>168.75</v>
      </c>
      <c r="F395" s="43">
        <v>169.99</v>
      </c>
      <c r="G395" s="43">
        <f>'including parish precepts- RPI'!G395</f>
        <v>171.09</v>
      </c>
      <c r="I395" s="23">
        <f t="shared" si="39"/>
        <v>187.70501514410481</v>
      </c>
      <c r="J395" s="23">
        <f t="shared" si="40"/>
        <v>180.30252456521742</v>
      </c>
      <c r="K395" s="23">
        <f t="shared" si="41"/>
        <v>176.29010670731708</v>
      </c>
      <c r="L395" s="23">
        <f t="shared" si="42"/>
        <v>173.21981000000002</v>
      </c>
      <c r="M395" s="23">
        <f t="shared" si="36"/>
        <v>171.09</v>
      </c>
      <c r="O395" s="30">
        <f t="shared" si="37"/>
        <v>-16.615015144104802</v>
      </c>
      <c r="P395" s="31">
        <f t="shared" si="38"/>
        <v>-8.8516628771741296E-2</v>
      </c>
    </row>
    <row r="396" spans="1:16" x14ac:dyDescent="0.2">
      <c r="A396" s="2" t="s">
        <v>732</v>
      </c>
      <c r="B396" s="2" t="s">
        <v>733</v>
      </c>
      <c r="C396" s="9">
        <v>1155.25</v>
      </c>
      <c r="D396" s="9">
        <v>1155.25</v>
      </c>
      <c r="E396" s="9">
        <v>1155.25</v>
      </c>
      <c r="F396" s="43">
        <v>1155.25</v>
      </c>
      <c r="G396" s="43">
        <f>'including parish precepts- RPI'!G396</f>
        <v>1178.19</v>
      </c>
      <c r="I396" s="23">
        <f t="shared" si="39"/>
        <v>1296.4619080786028</v>
      </c>
      <c r="J396" s="23">
        <f t="shared" si="40"/>
        <v>1241.1779972826089</v>
      </c>
      <c r="K396" s="23">
        <f t="shared" si="41"/>
        <v>1206.8690119918701</v>
      </c>
      <c r="L396" s="23">
        <f t="shared" si="42"/>
        <v>1177.1997500000002</v>
      </c>
      <c r="M396" s="23">
        <f t="shared" si="36"/>
        <v>1178.19</v>
      </c>
      <c r="O396" s="30">
        <f t="shared" si="37"/>
        <v>-118.27190807860279</v>
      </c>
      <c r="P396" s="31">
        <f t="shared" si="38"/>
        <v>-9.1226674182726633E-2</v>
      </c>
    </row>
    <row r="397" spans="1:16" x14ac:dyDescent="0.2">
      <c r="A397" s="2" t="s">
        <v>844</v>
      </c>
      <c r="B397" s="2" t="s">
        <v>734</v>
      </c>
      <c r="C397" s="9">
        <v>174.1</v>
      </c>
      <c r="D397" s="9">
        <v>174.1</v>
      </c>
      <c r="E397" s="9">
        <v>180.96</v>
      </c>
      <c r="F397" s="43">
        <v>180.96</v>
      </c>
      <c r="G397" s="43">
        <f>'including parish precepts- RPI'!G397</f>
        <v>184.56</v>
      </c>
      <c r="I397" s="23">
        <f t="shared" si="39"/>
        <v>195.38110209606987</v>
      </c>
      <c r="J397" s="23">
        <f t="shared" si="40"/>
        <v>187.0496336956522</v>
      </c>
      <c r="K397" s="23">
        <f t="shared" si="41"/>
        <v>189.04567531707318</v>
      </c>
      <c r="L397" s="23">
        <f t="shared" si="42"/>
        <v>184.39824000000002</v>
      </c>
      <c r="M397" s="23">
        <f t="shared" si="36"/>
        <v>184.56</v>
      </c>
      <c r="O397" s="30">
        <f t="shared" si="37"/>
        <v>-10.821102096069865</v>
      </c>
      <c r="P397" s="31">
        <f t="shared" si="38"/>
        <v>-5.5384589297428954E-2</v>
      </c>
    </row>
    <row r="398" spans="1:16" x14ac:dyDescent="0.2">
      <c r="A398" s="2" t="s">
        <v>735</v>
      </c>
      <c r="B398" s="2" t="s">
        <v>736</v>
      </c>
      <c r="C398" s="9">
        <v>249.84</v>
      </c>
      <c r="D398" s="9">
        <v>249.84</v>
      </c>
      <c r="E398" s="9">
        <v>249.84</v>
      </c>
      <c r="F398" s="43">
        <v>249.84</v>
      </c>
      <c r="G398" s="43">
        <f>'including parish precepts- RPI'!G398</f>
        <v>249.84</v>
      </c>
      <c r="I398" s="23">
        <f t="shared" si="39"/>
        <v>280.37917603493452</v>
      </c>
      <c r="J398" s="23">
        <f t="shared" si="40"/>
        <v>268.42320782608698</v>
      </c>
      <c r="K398" s="23">
        <f t="shared" si="41"/>
        <v>261.00337931707315</v>
      </c>
      <c r="L398" s="23">
        <f t="shared" si="42"/>
        <v>254.58696000000003</v>
      </c>
      <c r="M398" s="23">
        <f t="shared" si="36"/>
        <v>249.84</v>
      </c>
      <c r="O398" s="30">
        <f t="shared" si="37"/>
        <v>-30.539176034934513</v>
      </c>
      <c r="P398" s="31">
        <f t="shared" si="38"/>
        <v>-0.10892098502753789</v>
      </c>
    </row>
    <row r="399" spans="1:16" x14ac:dyDescent="0.2">
      <c r="A399" s="2" t="s">
        <v>737</v>
      </c>
      <c r="B399" s="2" t="s">
        <v>738</v>
      </c>
      <c r="C399" s="9">
        <v>158.97999999999999</v>
      </c>
      <c r="D399" s="9">
        <v>160.56</v>
      </c>
      <c r="E399" s="9">
        <v>160.71</v>
      </c>
      <c r="F399" s="43">
        <v>163.66999999999999</v>
      </c>
      <c r="G399" s="43">
        <f>'including parish precepts- RPI'!G399</f>
        <v>163.85</v>
      </c>
      <c r="I399" s="23">
        <f t="shared" si="39"/>
        <v>178.41290988646287</v>
      </c>
      <c r="J399" s="23">
        <f t="shared" si="40"/>
        <v>172.50252260869567</v>
      </c>
      <c r="K399" s="23">
        <f t="shared" si="41"/>
        <v>167.89086251219513</v>
      </c>
      <c r="L399" s="23">
        <f t="shared" si="42"/>
        <v>166.77973</v>
      </c>
      <c r="M399" s="23">
        <f t="shared" si="36"/>
        <v>163.85</v>
      </c>
      <c r="O399" s="30">
        <f t="shared" si="37"/>
        <v>-14.562909886462876</v>
      </c>
      <c r="P399" s="31">
        <f t="shared" si="38"/>
        <v>-8.162475403674721E-2</v>
      </c>
    </row>
    <row r="400" spans="1:16" x14ac:dyDescent="0.2">
      <c r="A400" s="2" t="s">
        <v>739</v>
      </c>
      <c r="B400" s="2" t="s">
        <v>740</v>
      </c>
      <c r="C400" s="9">
        <v>204.12</v>
      </c>
      <c r="D400" s="9">
        <v>204.48</v>
      </c>
      <c r="E400" s="9">
        <v>206.16</v>
      </c>
      <c r="F400" s="43">
        <v>208.64</v>
      </c>
      <c r="G400" s="43">
        <f>'including parish precepts- RPI'!G400</f>
        <v>209.71</v>
      </c>
      <c r="I400" s="23">
        <f t="shared" si="39"/>
        <v>229.07059482969436</v>
      </c>
      <c r="J400" s="23">
        <f t="shared" si="40"/>
        <v>219.68931130434783</v>
      </c>
      <c r="K400" s="23">
        <f t="shared" si="41"/>
        <v>215.37166458536586</v>
      </c>
      <c r="L400" s="23">
        <f t="shared" si="42"/>
        <v>212.60416000000001</v>
      </c>
      <c r="M400" s="23">
        <f t="shared" si="36"/>
        <v>209.71</v>
      </c>
      <c r="O400" s="30">
        <f t="shared" si="37"/>
        <v>-19.36059482969435</v>
      </c>
      <c r="P400" s="31">
        <f t="shared" si="38"/>
        <v>-8.4518027484445341E-2</v>
      </c>
    </row>
    <row r="401" spans="1:16" x14ac:dyDescent="0.2">
      <c r="A401" s="2" t="s">
        <v>741</v>
      </c>
      <c r="B401" s="2" t="s">
        <v>742</v>
      </c>
      <c r="C401" s="9">
        <v>250.13</v>
      </c>
      <c r="D401" s="9">
        <v>252.82</v>
      </c>
      <c r="E401" s="9">
        <v>253.9</v>
      </c>
      <c r="F401" s="43">
        <v>256.02999999999997</v>
      </c>
      <c r="G401" s="43">
        <f>'including parish precepts- RPI'!G401</f>
        <v>258.83</v>
      </c>
      <c r="I401" s="23">
        <f t="shared" si="39"/>
        <v>280.70462416593887</v>
      </c>
      <c r="J401" s="23">
        <f t="shared" si="40"/>
        <v>271.62486152173915</v>
      </c>
      <c r="K401" s="23">
        <f t="shared" si="41"/>
        <v>265.24478869918704</v>
      </c>
      <c r="L401" s="23">
        <f t="shared" si="42"/>
        <v>260.89456999999999</v>
      </c>
      <c r="M401" s="23">
        <f t="shared" ref="M401:M436" si="43">G401*$M$6/M$6</f>
        <v>258.83</v>
      </c>
      <c r="O401" s="30">
        <f t="shared" ref="O401:O436" si="44">M401-I401</f>
        <v>-21.874624165938883</v>
      </c>
      <c r="P401" s="31">
        <f t="shared" ref="P401:P436" si="45">O401/I401</f>
        <v>-7.7927551891726843E-2</v>
      </c>
    </row>
    <row r="402" spans="1:16" x14ac:dyDescent="0.2">
      <c r="A402" s="2" t="s">
        <v>743</v>
      </c>
      <c r="B402" s="2" t="s">
        <v>744</v>
      </c>
      <c r="C402" s="9">
        <v>148.25</v>
      </c>
      <c r="D402" s="9">
        <v>148.16999999999999</v>
      </c>
      <c r="E402" s="9">
        <v>147.83000000000001</v>
      </c>
      <c r="F402" s="43">
        <v>148.41</v>
      </c>
      <c r="G402" s="43">
        <f>'including parish precepts- RPI'!G402</f>
        <v>151.41</v>
      </c>
      <c r="I402" s="23">
        <f t="shared" si="39"/>
        <v>166.37132903930132</v>
      </c>
      <c r="J402" s="23">
        <f t="shared" si="40"/>
        <v>159.19094902173913</v>
      </c>
      <c r="K402" s="23">
        <f t="shared" si="41"/>
        <v>154.43535688617891</v>
      </c>
      <c r="L402" s="23">
        <f t="shared" si="42"/>
        <v>151.22979000000004</v>
      </c>
      <c r="M402" s="23">
        <f t="shared" si="43"/>
        <v>151.41</v>
      </c>
      <c r="O402" s="30">
        <f t="shared" si="44"/>
        <v>-14.961329039301319</v>
      </c>
      <c r="P402" s="31">
        <f t="shared" si="45"/>
        <v>-8.9927327777534649E-2</v>
      </c>
    </row>
    <row r="403" spans="1:16" x14ac:dyDescent="0.2">
      <c r="A403" s="2" t="s">
        <v>745</v>
      </c>
      <c r="B403" s="2" t="s">
        <v>746</v>
      </c>
      <c r="C403" s="9">
        <v>231.63</v>
      </c>
      <c r="D403" s="9">
        <v>231.68</v>
      </c>
      <c r="E403" s="9">
        <v>232.97</v>
      </c>
      <c r="F403" s="43">
        <v>234.17</v>
      </c>
      <c r="G403" s="43">
        <f>'including parish precepts- RPI'!G403</f>
        <v>235.01</v>
      </c>
      <c r="I403" s="23">
        <f t="shared" si="39"/>
        <v>259.94327787772926</v>
      </c>
      <c r="J403" s="23">
        <f t="shared" si="40"/>
        <v>248.9124591304348</v>
      </c>
      <c r="K403" s="23">
        <f t="shared" si="41"/>
        <v>243.37959205691058</v>
      </c>
      <c r="L403" s="23">
        <f t="shared" si="42"/>
        <v>238.61922999999999</v>
      </c>
      <c r="M403" s="23">
        <f t="shared" si="43"/>
        <v>235.01</v>
      </c>
      <c r="O403" s="30">
        <f t="shared" si="44"/>
        <v>-24.933277877729267</v>
      </c>
      <c r="P403" s="31">
        <f t="shared" si="45"/>
        <v>-9.5918148302558723E-2</v>
      </c>
    </row>
    <row r="404" spans="1:16" x14ac:dyDescent="0.2">
      <c r="A404" s="2" t="s">
        <v>747</v>
      </c>
      <c r="B404" s="2" t="s">
        <v>748</v>
      </c>
      <c r="C404" s="9">
        <v>1290.71</v>
      </c>
      <c r="D404" s="9">
        <v>1290.27</v>
      </c>
      <c r="E404" s="9">
        <v>1293.08</v>
      </c>
      <c r="F404" s="43">
        <v>1319.56</v>
      </c>
      <c r="G404" s="43">
        <f>'including parish precepts- RPI'!G404</f>
        <v>1321.15</v>
      </c>
      <c r="I404" s="23">
        <f t="shared" si="39"/>
        <v>1448.479852305677</v>
      </c>
      <c r="J404" s="23">
        <f t="shared" si="40"/>
        <v>1386.2408435869565</v>
      </c>
      <c r="K404" s="23">
        <f t="shared" si="41"/>
        <v>1350.8575477398374</v>
      </c>
      <c r="L404" s="23">
        <f t="shared" si="42"/>
        <v>1344.6316400000001</v>
      </c>
      <c r="M404" s="23">
        <f t="shared" si="43"/>
        <v>1321.15</v>
      </c>
      <c r="O404" s="30">
        <f t="shared" si="44"/>
        <v>-127.32985230567692</v>
      </c>
      <c r="P404" s="31">
        <f t="shared" si="45"/>
        <v>-8.7905849779680689E-2</v>
      </c>
    </row>
    <row r="405" spans="1:16" x14ac:dyDescent="0.2">
      <c r="A405" s="2" t="s">
        <v>749</v>
      </c>
      <c r="B405" s="2" t="s">
        <v>750</v>
      </c>
      <c r="C405" s="9">
        <v>240.81</v>
      </c>
      <c r="D405" s="9">
        <v>239.41</v>
      </c>
      <c r="E405" s="9">
        <v>251.19</v>
      </c>
      <c r="F405" s="43">
        <v>256.31</v>
      </c>
      <c r="G405" s="43">
        <f>'including parish precepts- RPI'!G405</f>
        <v>261.81</v>
      </c>
      <c r="I405" s="23">
        <f t="shared" si="39"/>
        <v>270.24539457641924</v>
      </c>
      <c r="J405" s="23">
        <f t="shared" si="40"/>
        <v>257.21741989130436</v>
      </c>
      <c r="K405" s="23">
        <f t="shared" si="41"/>
        <v>262.41370017073172</v>
      </c>
      <c r="L405" s="23">
        <f t="shared" si="42"/>
        <v>261.17989</v>
      </c>
      <c r="M405" s="23">
        <f t="shared" si="43"/>
        <v>261.81</v>
      </c>
      <c r="O405" s="30">
        <f t="shared" si="44"/>
        <v>-8.4353945764192417</v>
      </c>
      <c r="P405" s="31">
        <f t="shared" si="45"/>
        <v>-3.1213832856026354E-2</v>
      </c>
    </row>
    <row r="406" spans="1:16" x14ac:dyDescent="0.2">
      <c r="A406" s="2" t="s">
        <v>751</v>
      </c>
      <c r="B406" s="2" t="s">
        <v>752</v>
      </c>
      <c r="C406" s="9">
        <v>189.71</v>
      </c>
      <c r="D406" s="9">
        <v>190.5</v>
      </c>
      <c r="E406" s="9">
        <v>194.9</v>
      </c>
      <c r="F406" s="43">
        <v>197.76</v>
      </c>
      <c r="G406" s="43">
        <f>'including parish precepts- RPI'!G406</f>
        <v>204.59</v>
      </c>
      <c r="I406" s="23">
        <f t="shared" si="39"/>
        <v>212.89918942358079</v>
      </c>
      <c r="J406" s="23">
        <f t="shared" si="40"/>
        <v>204.66947282608697</v>
      </c>
      <c r="K406" s="23">
        <f t="shared" si="41"/>
        <v>203.60854398373985</v>
      </c>
      <c r="L406" s="23">
        <f t="shared" si="42"/>
        <v>201.51743999999999</v>
      </c>
      <c r="M406" s="23">
        <f t="shared" si="43"/>
        <v>204.59</v>
      </c>
      <c r="O406" s="30">
        <f t="shared" si="44"/>
        <v>-8.3091894235807899</v>
      </c>
      <c r="P406" s="31">
        <f t="shared" si="45"/>
        <v>-3.9028750865974224E-2</v>
      </c>
    </row>
    <row r="407" spans="1:16" x14ac:dyDescent="0.2">
      <c r="A407" s="2" t="s">
        <v>753</v>
      </c>
      <c r="B407" s="2" t="s">
        <v>754</v>
      </c>
      <c r="C407" s="9">
        <v>196.86</v>
      </c>
      <c r="D407" s="9">
        <v>196.9</v>
      </c>
      <c r="E407" s="9">
        <v>196.93</v>
      </c>
      <c r="F407" s="43">
        <v>197.71</v>
      </c>
      <c r="G407" s="43">
        <f>'including parish precepts- RPI'!G407</f>
        <v>197.93</v>
      </c>
      <c r="I407" s="23">
        <f t="shared" si="39"/>
        <v>220.92316920524019</v>
      </c>
      <c r="J407" s="23">
        <f t="shared" si="40"/>
        <v>211.54550760869566</v>
      </c>
      <c r="K407" s="23">
        <f t="shared" si="41"/>
        <v>205.72924867479676</v>
      </c>
      <c r="L407" s="23">
        <f t="shared" si="42"/>
        <v>201.46649000000005</v>
      </c>
      <c r="M407" s="23">
        <f t="shared" si="43"/>
        <v>197.93</v>
      </c>
      <c r="O407" s="30">
        <f t="shared" si="44"/>
        <v>-22.993169205240179</v>
      </c>
      <c r="P407" s="31">
        <f t="shared" si="45"/>
        <v>-0.10407767228741525</v>
      </c>
    </row>
    <row r="408" spans="1:16" x14ac:dyDescent="0.2">
      <c r="A408" s="2" t="s">
        <v>755</v>
      </c>
      <c r="B408" s="2" t="s">
        <v>756</v>
      </c>
      <c r="C408" s="9">
        <v>236.01</v>
      </c>
      <c r="D408" s="9">
        <v>238.69</v>
      </c>
      <c r="E408" s="9">
        <v>238.98</v>
      </c>
      <c r="F408" s="43">
        <v>241.93</v>
      </c>
      <c r="G408" s="43">
        <f>'including parish precepts- RPI'!G408</f>
        <v>244.42</v>
      </c>
      <c r="I408" s="23">
        <f t="shared" si="39"/>
        <v>264.85866689082968</v>
      </c>
      <c r="J408" s="23">
        <f t="shared" si="40"/>
        <v>256.44386597826087</v>
      </c>
      <c r="K408" s="23">
        <f t="shared" si="41"/>
        <v>249.65813156097562</v>
      </c>
      <c r="L408" s="23">
        <f t="shared" si="42"/>
        <v>246.52667000000002</v>
      </c>
      <c r="M408" s="23">
        <f t="shared" si="43"/>
        <v>244.42</v>
      </c>
      <c r="O408" s="30">
        <f t="shared" si="44"/>
        <v>-20.438666890829694</v>
      </c>
      <c r="P408" s="31">
        <f t="shared" si="45"/>
        <v>-7.7168201179741533E-2</v>
      </c>
    </row>
    <row r="409" spans="1:16" x14ac:dyDescent="0.2">
      <c r="A409" s="2" t="s">
        <v>845</v>
      </c>
      <c r="B409" s="2" t="s">
        <v>757</v>
      </c>
      <c r="C409" s="9">
        <v>178.72</v>
      </c>
      <c r="D409" s="9">
        <v>178.72</v>
      </c>
      <c r="E409" s="9">
        <v>178.72</v>
      </c>
      <c r="F409" s="43">
        <v>178.72</v>
      </c>
      <c r="G409" s="43">
        <f>'including parish precepts- RPI'!G409</f>
        <v>182.28</v>
      </c>
      <c r="I409" s="23">
        <f t="shared" si="39"/>
        <v>200.56582749344977</v>
      </c>
      <c r="J409" s="23">
        <f t="shared" si="40"/>
        <v>192.01327130434785</v>
      </c>
      <c r="K409" s="23">
        <f t="shared" si="41"/>
        <v>186.70558738211383</v>
      </c>
      <c r="L409" s="23">
        <f t="shared" si="42"/>
        <v>182.11568000000003</v>
      </c>
      <c r="M409" s="23">
        <f t="shared" si="43"/>
        <v>182.28</v>
      </c>
      <c r="O409" s="30">
        <f t="shared" si="44"/>
        <v>-18.285827493449773</v>
      </c>
      <c r="P409" s="31">
        <f t="shared" si="45"/>
        <v>-9.1171201604854465E-2</v>
      </c>
    </row>
    <row r="410" spans="1:16" x14ac:dyDescent="0.2">
      <c r="A410" s="2" t="s">
        <v>758</v>
      </c>
      <c r="B410" s="2" t="s">
        <v>759</v>
      </c>
      <c r="C410" s="9">
        <v>47.83</v>
      </c>
      <c r="D410" s="9">
        <v>47.83</v>
      </c>
      <c r="E410" s="9">
        <v>47.83</v>
      </c>
      <c r="F410" s="43">
        <v>52.82</v>
      </c>
      <c r="G410" s="43">
        <f>'including parish precepts- RPI'!G410</f>
        <v>53.87</v>
      </c>
      <c r="I410" s="23">
        <f t="shared" si="39"/>
        <v>53.676496917030569</v>
      </c>
      <c r="J410" s="23">
        <f t="shared" si="40"/>
        <v>51.387616195652178</v>
      </c>
      <c r="K410" s="23">
        <f t="shared" si="41"/>
        <v>49.967145504065044</v>
      </c>
      <c r="L410" s="23">
        <f t="shared" si="42"/>
        <v>53.823580000000007</v>
      </c>
      <c r="M410" s="23">
        <f t="shared" si="43"/>
        <v>53.87</v>
      </c>
      <c r="O410" s="30">
        <f t="shared" si="44"/>
        <v>0.19350308296942842</v>
      </c>
      <c r="P410" s="31">
        <f t="shared" si="45"/>
        <v>3.6049871747132109E-3</v>
      </c>
    </row>
    <row r="411" spans="1:16" x14ac:dyDescent="0.2">
      <c r="A411" s="2" t="s">
        <v>846</v>
      </c>
      <c r="B411" s="2" t="s">
        <v>760</v>
      </c>
      <c r="C411" s="9">
        <v>99.45</v>
      </c>
      <c r="D411" s="9">
        <v>99.45</v>
      </c>
      <c r="E411" s="9">
        <v>99.45</v>
      </c>
      <c r="F411" s="43">
        <v>102.43</v>
      </c>
      <c r="G411" s="43">
        <f>'including parish precepts- RPI'!G411</f>
        <v>104.47</v>
      </c>
      <c r="I411" s="23">
        <f t="shared" si="39"/>
        <v>111.60626423580786</v>
      </c>
      <c r="J411" s="23">
        <f t="shared" si="40"/>
        <v>106.84713423913044</v>
      </c>
      <c r="K411" s="23">
        <f t="shared" si="41"/>
        <v>103.8936362195122</v>
      </c>
      <c r="L411" s="23">
        <f t="shared" si="42"/>
        <v>104.37617000000002</v>
      </c>
      <c r="M411" s="23">
        <f t="shared" si="43"/>
        <v>104.47</v>
      </c>
      <c r="O411" s="30">
        <f t="shared" si="44"/>
        <v>-7.1362642358078574</v>
      </c>
      <c r="P411" s="31">
        <f t="shared" si="45"/>
        <v>-6.3941430928374829E-2</v>
      </c>
    </row>
    <row r="412" spans="1:16" x14ac:dyDescent="0.2">
      <c r="A412" s="2" t="s">
        <v>761</v>
      </c>
      <c r="B412" s="2" t="s">
        <v>762</v>
      </c>
      <c r="C412" s="9">
        <v>138.03</v>
      </c>
      <c r="D412" s="9">
        <v>138.63</v>
      </c>
      <c r="E412" s="9">
        <v>140.9</v>
      </c>
      <c r="F412" s="43">
        <v>148.34</v>
      </c>
      <c r="G412" s="43">
        <f>'including parish precepts- RPI'!G412</f>
        <v>153.56</v>
      </c>
      <c r="I412" s="23">
        <f t="shared" si="39"/>
        <v>154.90208800873364</v>
      </c>
      <c r="J412" s="23">
        <f t="shared" si="40"/>
        <v>148.94135967391304</v>
      </c>
      <c r="K412" s="23">
        <f t="shared" si="41"/>
        <v>147.1957098373984</v>
      </c>
      <c r="L412" s="23">
        <f t="shared" si="42"/>
        <v>151.15846000000002</v>
      </c>
      <c r="M412" s="23">
        <f t="shared" si="43"/>
        <v>153.56</v>
      </c>
      <c r="O412" s="30">
        <f t="shared" si="44"/>
        <v>-1.34208800873364</v>
      </c>
      <c r="P412" s="31">
        <f t="shared" si="45"/>
        <v>-8.6641053454229143E-3</v>
      </c>
    </row>
    <row r="413" spans="1:16" x14ac:dyDescent="0.2">
      <c r="A413" s="2" t="s">
        <v>763</v>
      </c>
      <c r="B413" s="2" t="s">
        <v>764</v>
      </c>
      <c r="C413" s="9">
        <v>181.32</v>
      </c>
      <c r="D413" s="9">
        <v>185.53</v>
      </c>
      <c r="E413" s="9">
        <v>189.71</v>
      </c>
      <c r="F413" s="43">
        <v>197.74</v>
      </c>
      <c r="G413" s="43">
        <f>'including parish precepts- RPI'!G413</f>
        <v>199.19</v>
      </c>
      <c r="I413" s="23">
        <f t="shared" si="39"/>
        <v>203.48363832314411</v>
      </c>
      <c r="J413" s="23">
        <f t="shared" si="40"/>
        <v>199.32980206521742</v>
      </c>
      <c r="K413" s="23">
        <f t="shared" si="41"/>
        <v>198.18664381300815</v>
      </c>
      <c r="L413" s="23">
        <f t="shared" si="42"/>
        <v>201.49706000000003</v>
      </c>
      <c r="M413" s="23">
        <f t="shared" si="43"/>
        <v>199.19</v>
      </c>
      <c r="O413" s="30">
        <f t="shared" si="44"/>
        <v>-4.2936383231441084</v>
      </c>
      <c r="P413" s="31">
        <f t="shared" si="45"/>
        <v>-2.1100656340366571E-2</v>
      </c>
    </row>
    <row r="414" spans="1:16" x14ac:dyDescent="0.2">
      <c r="A414" s="2" t="s">
        <v>765</v>
      </c>
      <c r="B414" s="2" t="s">
        <v>766</v>
      </c>
      <c r="C414" s="9">
        <v>1161.99</v>
      </c>
      <c r="D414" s="9">
        <v>1161.99</v>
      </c>
      <c r="E414" s="9">
        <v>1161.99</v>
      </c>
      <c r="F414" s="43">
        <v>1161.99</v>
      </c>
      <c r="G414" s="43">
        <f>'including parish precepts- RPI'!G414</f>
        <v>1161.99</v>
      </c>
      <c r="I414" s="23">
        <f t="shared" si="39"/>
        <v>1304.0257715371181</v>
      </c>
      <c r="J414" s="23">
        <f t="shared" si="40"/>
        <v>1248.4193214130437</v>
      </c>
      <c r="K414" s="23">
        <f t="shared" si="41"/>
        <v>1213.9101694390245</v>
      </c>
      <c r="L414" s="23">
        <f t="shared" si="42"/>
        <v>1184.0678100000002</v>
      </c>
      <c r="M414" s="23">
        <f t="shared" si="43"/>
        <v>1161.99</v>
      </c>
      <c r="O414" s="30">
        <f t="shared" si="44"/>
        <v>-142.03577153711808</v>
      </c>
      <c r="P414" s="31">
        <f t="shared" si="45"/>
        <v>-0.10892098502753797</v>
      </c>
    </row>
    <row r="415" spans="1:16" x14ac:dyDescent="0.2">
      <c r="A415" s="2" t="s">
        <v>767</v>
      </c>
      <c r="B415" s="2" t="s">
        <v>768</v>
      </c>
      <c r="C415" s="9">
        <v>52.41</v>
      </c>
      <c r="D415" s="9">
        <v>52.41</v>
      </c>
      <c r="E415" s="9">
        <v>52.41</v>
      </c>
      <c r="F415" s="43">
        <v>57.4</v>
      </c>
      <c r="G415" s="43">
        <f>'including parish precepts- RPI'!G415</f>
        <v>57.4</v>
      </c>
      <c r="I415" s="23">
        <f t="shared" si="39"/>
        <v>58.816332917030564</v>
      </c>
      <c r="J415" s="23">
        <f t="shared" si="40"/>
        <v>56.308278586956519</v>
      </c>
      <c r="K415" s="23">
        <f t="shared" si="41"/>
        <v>54.751789585365849</v>
      </c>
      <c r="L415" s="23">
        <f t="shared" si="42"/>
        <v>58.490600000000008</v>
      </c>
      <c r="M415" s="23">
        <f t="shared" si="43"/>
        <v>57.4</v>
      </c>
      <c r="O415" s="30">
        <f t="shared" si="44"/>
        <v>-1.4163329170305659</v>
      </c>
      <c r="P415" s="31">
        <f t="shared" si="45"/>
        <v>-2.4080605620695871E-2</v>
      </c>
    </row>
    <row r="416" spans="1:16" x14ac:dyDescent="0.2">
      <c r="A416" s="2" t="s">
        <v>847</v>
      </c>
      <c r="B416" s="2" t="s">
        <v>769</v>
      </c>
      <c r="C416" s="9">
        <v>130.5</v>
      </c>
      <c r="D416" s="9">
        <v>130.5</v>
      </c>
      <c r="E416" s="9">
        <v>130.5</v>
      </c>
      <c r="F416" s="43">
        <v>135.5</v>
      </c>
      <c r="G416" s="43">
        <f>'including parish precepts- RPI'!G416</f>
        <v>138.19999999999999</v>
      </c>
      <c r="I416" s="23">
        <f t="shared" ref="I416:I436" si="46">C416*$M$6/I$6</f>
        <v>146.45165895196507</v>
      </c>
      <c r="J416" s="23">
        <f t="shared" ref="J416:J436" si="47">D416*$M$6/J$6</f>
        <v>140.20664673913046</v>
      </c>
      <c r="K416" s="23">
        <f t="shared" ref="K416:K436" si="48">E416*$M$6/K$6</f>
        <v>136.33101585365856</v>
      </c>
      <c r="L416" s="23">
        <f t="shared" ref="L416:L436" si="49">F416*$M$6/L$6</f>
        <v>138.0745</v>
      </c>
      <c r="M416" s="23">
        <f t="shared" si="43"/>
        <v>138.19999999999999</v>
      </c>
      <c r="O416" s="30">
        <f t="shared" si="44"/>
        <v>-8.2516589519650836</v>
      </c>
      <c r="P416" s="31">
        <f t="shared" si="45"/>
        <v>-5.6343909048319894E-2</v>
      </c>
    </row>
    <row r="417" spans="1:16" x14ac:dyDescent="0.2">
      <c r="A417" s="2" t="s">
        <v>770</v>
      </c>
      <c r="B417" s="2" t="s">
        <v>771</v>
      </c>
      <c r="C417" s="9">
        <v>378.07</v>
      </c>
      <c r="D417" s="9">
        <v>378.07</v>
      </c>
      <c r="E417" s="9">
        <v>378.01</v>
      </c>
      <c r="F417" s="43">
        <v>378.01</v>
      </c>
      <c r="G417" s="43">
        <f>'including parish precepts- RPI'!G417</f>
        <v>379.14</v>
      </c>
      <c r="I417" s="23">
        <f t="shared" si="46"/>
        <v>424.28336168558951</v>
      </c>
      <c r="J417" s="23">
        <f t="shared" si="47"/>
        <v>406.19101097826086</v>
      </c>
      <c r="K417" s="23">
        <f t="shared" si="48"/>
        <v>394.90028584552846</v>
      </c>
      <c r="L417" s="23">
        <f t="shared" si="49"/>
        <v>385.19219000000004</v>
      </c>
      <c r="M417" s="23">
        <f t="shared" si="43"/>
        <v>379.14</v>
      </c>
      <c r="O417" s="30">
        <f t="shared" si="44"/>
        <v>-45.143361685589525</v>
      </c>
      <c r="P417" s="31">
        <f t="shared" si="45"/>
        <v>-0.10639908552210095</v>
      </c>
    </row>
    <row r="418" spans="1:16" x14ac:dyDescent="0.2">
      <c r="A418" s="2" t="s">
        <v>772</v>
      </c>
      <c r="B418" s="2" t="s">
        <v>773</v>
      </c>
      <c r="C418" s="9">
        <v>269.02</v>
      </c>
      <c r="D418" s="9">
        <v>269.02</v>
      </c>
      <c r="E418" s="9">
        <v>269.02</v>
      </c>
      <c r="F418" s="43">
        <v>275.27999999999997</v>
      </c>
      <c r="G418" s="43">
        <f>'including parish precepts- RPI'!G418</f>
        <v>280.82</v>
      </c>
      <c r="I418" s="23">
        <f t="shared" si="46"/>
        <v>301.90364207860256</v>
      </c>
      <c r="J418" s="23">
        <f t="shared" si="47"/>
        <v>289.02982456521738</v>
      </c>
      <c r="K418" s="23">
        <f t="shared" si="48"/>
        <v>281.04038226016257</v>
      </c>
      <c r="L418" s="23">
        <f t="shared" si="49"/>
        <v>280.51031999999998</v>
      </c>
      <c r="M418" s="23">
        <f t="shared" si="43"/>
        <v>280.82</v>
      </c>
      <c r="O418" s="30">
        <f t="shared" si="44"/>
        <v>-21.083642078602566</v>
      </c>
      <c r="P418" s="31">
        <f t="shared" si="45"/>
        <v>-6.9835666550565501E-2</v>
      </c>
    </row>
    <row r="419" spans="1:16" x14ac:dyDescent="0.2">
      <c r="A419" s="2" t="s">
        <v>774</v>
      </c>
      <c r="B419" s="2" t="s">
        <v>775</v>
      </c>
      <c r="C419" s="9">
        <v>1172.8699999999999</v>
      </c>
      <c r="D419" s="9">
        <v>1172.43</v>
      </c>
      <c r="E419" s="9">
        <v>1172.43</v>
      </c>
      <c r="F419" s="43">
        <v>1195.98</v>
      </c>
      <c r="G419" s="43">
        <f>'including parish precepts- RPI'!G419</f>
        <v>1192.99</v>
      </c>
      <c r="I419" s="23">
        <f t="shared" si="46"/>
        <v>1316.2356876244542</v>
      </c>
      <c r="J419" s="23">
        <f t="shared" si="47"/>
        <v>1259.6358531521741</v>
      </c>
      <c r="K419" s="23">
        <f t="shared" si="48"/>
        <v>1224.8166507073172</v>
      </c>
      <c r="L419" s="23">
        <f t="shared" si="49"/>
        <v>1218.7036200000002</v>
      </c>
      <c r="M419" s="23">
        <f t="shared" si="43"/>
        <v>1192.99</v>
      </c>
      <c r="O419" s="30">
        <f t="shared" si="44"/>
        <v>-123.24568762445415</v>
      </c>
      <c r="P419" s="31">
        <f t="shared" si="45"/>
        <v>-9.3634968861001117E-2</v>
      </c>
    </row>
    <row r="420" spans="1:16" x14ac:dyDescent="0.2">
      <c r="A420" s="2" t="s">
        <v>776</v>
      </c>
      <c r="B420" s="2" t="s">
        <v>777</v>
      </c>
      <c r="C420" s="9">
        <v>62.38</v>
      </c>
      <c r="D420" s="9">
        <v>62.38</v>
      </c>
      <c r="E420" s="9">
        <v>62.38</v>
      </c>
      <c r="F420" s="43">
        <v>62.38</v>
      </c>
      <c r="G420" s="43">
        <f>'including parish precepts- RPI'!G420</f>
        <v>63.62</v>
      </c>
      <c r="I420" s="23">
        <f t="shared" si="46"/>
        <v>70.005015213973806</v>
      </c>
      <c r="J420" s="23">
        <f t="shared" si="47"/>
        <v>67.019851521739142</v>
      </c>
      <c r="K420" s="23">
        <f t="shared" si="48"/>
        <v>65.16727026016261</v>
      </c>
      <c r="L420" s="23">
        <f t="shared" si="49"/>
        <v>63.565220000000011</v>
      </c>
      <c r="M420" s="23">
        <f t="shared" si="43"/>
        <v>63.62</v>
      </c>
      <c r="O420" s="30">
        <f t="shared" si="44"/>
        <v>-6.3850152139738086</v>
      </c>
      <c r="P420" s="31">
        <f t="shared" si="45"/>
        <v>-9.1207968378518203E-2</v>
      </c>
    </row>
    <row r="421" spans="1:16" x14ac:dyDescent="0.2">
      <c r="A421" s="2" t="s">
        <v>848</v>
      </c>
      <c r="B421" s="2" t="s">
        <v>778</v>
      </c>
      <c r="C421" s="9">
        <v>157.77000000000001</v>
      </c>
      <c r="D421" s="9">
        <v>157.77000000000001</v>
      </c>
      <c r="E421" s="9">
        <v>157.77000000000001</v>
      </c>
      <c r="F421" s="43">
        <v>157.77000000000001</v>
      </c>
      <c r="G421" s="43">
        <f>'including parish precepts- RPI'!G421</f>
        <v>160.91999999999999</v>
      </c>
      <c r="I421" s="23">
        <f t="shared" si="46"/>
        <v>177.05500561572055</v>
      </c>
      <c r="J421" s="23">
        <f t="shared" si="47"/>
        <v>169.5050011956522</v>
      </c>
      <c r="K421" s="23">
        <f t="shared" si="48"/>
        <v>164.819497097561</v>
      </c>
      <c r="L421" s="23">
        <f t="shared" si="49"/>
        <v>160.76763000000003</v>
      </c>
      <c r="M421" s="23">
        <f t="shared" si="43"/>
        <v>160.91999999999999</v>
      </c>
      <c r="O421" s="30">
        <f t="shared" si="44"/>
        <v>-16.135005615720559</v>
      </c>
      <c r="P421" s="31">
        <f t="shared" si="45"/>
        <v>-9.1129903724608094E-2</v>
      </c>
    </row>
    <row r="422" spans="1:16" x14ac:dyDescent="0.2">
      <c r="A422" s="4" t="s">
        <v>779</v>
      </c>
      <c r="B422" s="4" t="s">
        <v>780</v>
      </c>
      <c r="C422" s="9">
        <v>1291.81</v>
      </c>
      <c r="D422" s="9">
        <v>1293.45</v>
      </c>
      <c r="E422" s="9">
        <v>1295.0999999999999</v>
      </c>
      <c r="F422" s="43">
        <v>1296.47</v>
      </c>
      <c r="G422" s="43">
        <f>'including parish precepts- RPI'!G422</f>
        <v>1302.95</v>
      </c>
      <c r="I422" s="23">
        <f t="shared" si="46"/>
        <v>1449.7143107336246</v>
      </c>
      <c r="J422" s="23">
        <f t="shared" si="47"/>
        <v>1389.6573733695652</v>
      </c>
      <c r="K422" s="23">
        <f t="shared" si="48"/>
        <v>1352.9678056097562</v>
      </c>
      <c r="L422" s="23">
        <f t="shared" si="49"/>
        <v>1321.1029300000002</v>
      </c>
      <c r="M422" s="23">
        <f t="shared" si="43"/>
        <v>1302.95</v>
      </c>
      <c r="O422" s="30">
        <f t="shared" si="44"/>
        <v>-146.7643107336246</v>
      </c>
      <c r="P422" s="31">
        <f t="shared" si="45"/>
        <v>-0.10123671239704797</v>
      </c>
    </row>
    <row r="423" spans="1:16" x14ac:dyDescent="0.2">
      <c r="A423" s="2" t="s">
        <v>781</v>
      </c>
      <c r="B423" s="2" t="s">
        <v>782</v>
      </c>
      <c r="C423" s="9">
        <v>188.36</v>
      </c>
      <c r="D423" s="9">
        <v>190.27</v>
      </c>
      <c r="E423" s="9">
        <v>191.65</v>
      </c>
      <c r="F423" s="43">
        <v>192.37</v>
      </c>
      <c r="G423" s="43">
        <f>'including parish precepts- RPI'!G423</f>
        <v>193.31</v>
      </c>
      <c r="I423" s="23">
        <f t="shared" si="46"/>
        <v>211.38417226200875</v>
      </c>
      <c r="J423" s="23">
        <f t="shared" si="47"/>
        <v>204.42236532608698</v>
      </c>
      <c r="K423" s="23">
        <f t="shared" si="48"/>
        <v>200.21332711382115</v>
      </c>
      <c r="L423" s="23">
        <f t="shared" si="49"/>
        <v>196.02503000000002</v>
      </c>
      <c r="M423" s="23">
        <f t="shared" si="43"/>
        <v>193.31</v>
      </c>
      <c r="O423" s="30">
        <f t="shared" si="44"/>
        <v>-18.074172262008744</v>
      </c>
      <c r="P423" s="31">
        <f t="shared" si="45"/>
        <v>-8.550390537095641E-2</v>
      </c>
    </row>
    <row r="424" spans="1:16" x14ac:dyDescent="0.2">
      <c r="A424" s="2" t="s">
        <v>783</v>
      </c>
      <c r="B424" s="2" t="s">
        <v>784</v>
      </c>
      <c r="C424" s="9">
        <v>1012.94</v>
      </c>
      <c r="D424" s="9">
        <v>1007.78</v>
      </c>
      <c r="E424" s="9">
        <v>992.63</v>
      </c>
      <c r="F424" s="43">
        <v>963.61</v>
      </c>
      <c r="G424" s="43">
        <f>'including parish precepts- RPI'!G424</f>
        <v>945.11</v>
      </c>
      <c r="I424" s="23">
        <f t="shared" si="46"/>
        <v>1136.7566545502184</v>
      </c>
      <c r="J424" s="23">
        <f t="shared" si="47"/>
        <v>1082.7391145652175</v>
      </c>
      <c r="K424" s="23">
        <f t="shared" si="48"/>
        <v>1036.9828066422765</v>
      </c>
      <c r="L424" s="23">
        <f t="shared" si="49"/>
        <v>981.91859000000011</v>
      </c>
      <c r="M424" s="23">
        <f t="shared" si="43"/>
        <v>945.11</v>
      </c>
      <c r="O424" s="30">
        <f t="shared" si="44"/>
        <v>-191.64665455021839</v>
      </c>
      <c r="P424" s="31">
        <f t="shared" si="45"/>
        <v>-0.16859074788178602</v>
      </c>
    </row>
    <row r="425" spans="1:16" x14ac:dyDescent="0.2">
      <c r="A425" s="2" t="s">
        <v>785</v>
      </c>
      <c r="B425" s="2" t="s">
        <v>786</v>
      </c>
      <c r="C425" s="9">
        <v>1253.2</v>
      </c>
      <c r="D425" s="9">
        <v>1253.2</v>
      </c>
      <c r="E425" s="9">
        <v>1253.2</v>
      </c>
      <c r="F425" s="43">
        <v>1278.26</v>
      </c>
      <c r="G425" s="43">
        <f>'including parish precepts- RPI'!G425</f>
        <v>1278.26</v>
      </c>
      <c r="I425" s="23">
        <f t="shared" si="46"/>
        <v>1406.3848199126639</v>
      </c>
      <c r="J425" s="23">
        <f t="shared" si="47"/>
        <v>1346.4135608695656</v>
      </c>
      <c r="K425" s="23">
        <f t="shared" si="48"/>
        <v>1309.1956250406506</v>
      </c>
      <c r="L425" s="23">
        <f t="shared" si="49"/>
        <v>1302.5469399999999</v>
      </c>
      <c r="M425" s="23">
        <f t="shared" si="43"/>
        <v>1278.26</v>
      </c>
      <c r="O425" s="30">
        <f t="shared" si="44"/>
        <v>-128.12481991266395</v>
      </c>
      <c r="P425" s="31">
        <f t="shared" si="45"/>
        <v>-9.1102248899856908E-2</v>
      </c>
    </row>
    <row r="426" spans="1:16" x14ac:dyDescent="0.2">
      <c r="A426" s="2" t="s">
        <v>787</v>
      </c>
      <c r="B426" s="2" t="s">
        <v>788</v>
      </c>
      <c r="C426" s="9">
        <v>204.75</v>
      </c>
      <c r="D426" s="9">
        <v>204.75</v>
      </c>
      <c r="E426" s="9">
        <v>204.75</v>
      </c>
      <c r="F426" s="43">
        <v>208.71</v>
      </c>
      <c r="G426" s="43">
        <f>'including parish precepts- RPI'!G426</f>
        <v>212.76</v>
      </c>
      <c r="I426" s="23">
        <f t="shared" si="46"/>
        <v>229.77760283842798</v>
      </c>
      <c r="J426" s="23">
        <f t="shared" si="47"/>
        <v>219.97939402173915</v>
      </c>
      <c r="K426" s="23">
        <f t="shared" si="48"/>
        <v>213.89866280487809</v>
      </c>
      <c r="L426" s="23">
        <f t="shared" si="49"/>
        <v>212.67549000000005</v>
      </c>
      <c r="M426" s="23">
        <f t="shared" si="43"/>
        <v>212.76</v>
      </c>
      <c r="O426" s="30">
        <f t="shared" si="44"/>
        <v>-17.01760283842799</v>
      </c>
      <c r="P426" s="31">
        <f t="shared" si="45"/>
        <v>-7.4061190595648294E-2</v>
      </c>
    </row>
    <row r="427" spans="1:16" x14ac:dyDescent="0.2">
      <c r="A427" s="2" t="s">
        <v>789</v>
      </c>
      <c r="B427" s="2" t="s">
        <v>790</v>
      </c>
      <c r="C427" s="9">
        <v>1251.56</v>
      </c>
      <c r="D427" s="9">
        <v>1251.5899999999999</v>
      </c>
      <c r="E427" s="9">
        <v>1251.95</v>
      </c>
      <c r="F427" s="43">
        <v>1275.94</v>
      </c>
      <c r="G427" s="43">
        <f>'including parish precepts- RPI'!G427</f>
        <v>1300.5899999999999</v>
      </c>
      <c r="I427" s="23">
        <f t="shared" si="46"/>
        <v>1404.5443546200875</v>
      </c>
      <c r="J427" s="23">
        <f t="shared" si="47"/>
        <v>1344.6838083695652</v>
      </c>
      <c r="K427" s="23">
        <f t="shared" si="48"/>
        <v>1307.8897723983741</v>
      </c>
      <c r="L427" s="23">
        <f t="shared" si="49"/>
        <v>1300.1828600000001</v>
      </c>
      <c r="M427" s="23">
        <f t="shared" si="43"/>
        <v>1300.5899999999999</v>
      </c>
      <c r="O427" s="30">
        <f t="shared" si="44"/>
        <v>-103.95435462008754</v>
      </c>
      <c r="P427" s="31">
        <f t="shared" si="45"/>
        <v>-7.4012867075462313E-2</v>
      </c>
    </row>
    <row r="428" spans="1:16" x14ac:dyDescent="0.2">
      <c r="A428" s="2" t="s">
        <v>791</v>
      </c>
      <c r="B428" s="2" t="s">
        <v>792</v>
      </c>
      <c r="C428" s="9">
        <v>1316.72</v>
      </c>
      <c r="D428" s="9">
        <v>1316.72</v>
      </c>
      <c r="E428" s="9">
        <v>1316.72</v>
      </c>
      <c r="F428" s="43">
        <v>1316.72</v>
      </c>
      <c r="G428" s="43">
        <f>'including parish precepts- RPI'!G428</f>
        <v>1342.92</v>
      </c>
      <c r="I428" s="23">
        <f t="shared" si="46"/>
        <v>1477.6691829519652</v>
      </c>
      <c r="J428" s="23">
        <f t="shared" si="47"/>
        <v>1414.6582060869569</v>
      </c>
      <c r="K428" s="23">
        <f t="shared" si="48"/>
        <v>1375.5538329105693</v>
      </c>
      <c r="L428" s="23">
        <f t="shared" si="49"/>
        <v>1341.7376800000002</v>
      </c>
      <c r="M428" s="23">
        <f t="shared" si="43"/>
        <v>1342.92</v>
      </c>
      <c r="O428" s="30">
        <f t="shared" si="44"/>
        <v>-134.74918295196517</v>
      </c>
      <c r="P428" s="31">
        <f t="shared" si="45"/>
        <v>-9.1190358780288291E-2</v>
      </c>
    </row>
    <row r="429" spans="1:16" x14ac:dyDescent="0.2">
      <c r="A429" s="2" t="s">
        <v>793</v>
      </c>
      <c r="B429" s="2" t="s">
        <v>794</v>
      </c>
      <c r="C429" s="9">
        <v>165.17</v>
      </c>
      <c r="D429" s="9">
        <v>165.21</v>
      </c>
      <c r="E429" s="9">
        <v>165.58</v>
      </c>
      <c r="F429" s="43">
        <v>165.96</v>
      </c>
      <c r="G429" s="43">
        <f>'including parish precepts- RPI'!G429</f>
        <v>169.38</v>
      </c>
      <c r="I429" s="23">
        <f t="shared" si="46"/>
        <v>185.35954413100436</v>
      </c>
      <c r="J429" s="23">
        <f t="shared" si="47"/>
        <v>177.49839163043481</v>
      </c>
      <c r="K429" s="23">
        <f t="shared" si="48"/>
        <v>172.97846440650409</v>
      </c>
      <c r="L429" s="23">
        <f t="shared" si="49"/>
        <v>169.11324000000002</v>
      </c>
      <c r="M429" s="23">
        <f t="shared" si="43"/>
        <v>169.38</v>
      </c>
      <c r="O429" s="30">
        <f t="shared" si="44"/>
        <v>-15.97954413100436</v>
      </c>
      <c r="P429" s="31">
        <f t="shared" si="45"/>
        <v>-8.6208369824812947E-2</v>
      </c>
    </row>
    <row r="430" spans="1:16" x14ac:dyDescent="0.2">
      <c r="A430" s="2" t="s">
        <v>795</v>
      </c>
      <c r="B430" s="2" t="s">
        <v>796</v>
      </c>
      <c r="C430" s="9">
        <v>1039.06</v>
      </c>
      <c r="D430" s="9">
        <v>1039.06</v>
      </c>
      <c r="E430" s="9">
        <v>1039.06</v>
      </c>
      <c r="F430" s="43">
        <v>1039.06</v>
      </c>
      <c r="G430" s="43">
        <f>'including parish precepts- RPI'!G430</f>
        <v>1059.22</v>
      </c>
      <c r="I430" s="23">
        <f t="shared" si="46"/>
        <v>1166.0694310393014</v>
      </c>
      <c r="J430" s="23">
        <f t="shared" si="47"/>
        <v>1116.3457345652175</v>
      </c>
      <c r="K430" s="23">
        <f t="shared" si="48"/>
        <v>1085.487397186992</v>
      </c>
      <c r="L430" s="23">
        <f t="shared" si="49"/>
        <v>1058.80214</v>
      </c>
      <c r="M430" s="23">
        <f t="shared" si="43"/>
        <v>1059.22</v>
      </c>
      <c r="O430" s="30">
        <f t="shared" si="44"/>
        <v>-106.84943103930141</v>
      </c>
      <c r="P430" s="31">
        <f t="shared" si="45"/>
        <v>-9.1632134584017005E-2</v>
      </c>
    </row>
    <row r="431" spans="1:16" x14ac:dyDescent="0.2">
      <c r="A431" s="2" t="s">
        <v>797</v>
      </c>
      <c r="B431" s="2" t="s">
        <v>798</v>
      </c>
      <c r="C431" s="9">
        <v>216</v>
      </c>
      <c r="D431" s="9">
        <v>216</v>
      </c>
      <c r="E431" s="9">
        <v>216</v>
      </c>
      <c r="F431" s="43">
        <v>216</v>
      </c>
      <c r="G431" s="43">
        <f>'including parish precepts- RPI'!G431</f>
        <v>216</v>
      </c>
      <c r="I431" s="23">
        <f t="shared" si="46"/>
        <v>242.40274585152841</v>
      </c>
      <c r="J431" s="23">
        <f t="shared" si="47"/>
        <v>232.06617391304351</v>
      </c>
      <c r="K431" s="23">
        <f t="shared" si="48"/>
        <v>225.65133658536587</v>
      </c>
      <c r="L431" s="23">
        <f t="shared" si="49"/>
        <v>220.10400000000001</v>
      </c>
      <c r="M431" s="23">
        <f t="shared" si="43"/>
        <v>216</v>
      </c>
      <c r="O431" s="30">
        <f t="shared" si="44"/>
        <v>-26.402745851528408</v>
      </c>
      <c r="P431" s="31">
        <f t="shared" si="45"/>
        <v>-0.10892098502753793</v>
      </c>
    </row>
    <row r="432" spans="1:16" x14ac:dyDescent="0.2">
      <c r="A432" s="2" t="s">
        <v>799</v>
      </c>
      <c r="B432" s="2" t="s">
        <v>800</v>
      </c>
      <c r="C432" s="9">
        <v>149.09</v>
      </c>
      <c r="D432" s="9">
        <v>149.02000000000001</v>
      </c>
      <c r="E432" s="9">
        <v>149.53</v>
      </c>
      <c r="F432" s="43">
        <v>149.37</v>
      </c>
      <c r="G432" s="43">
        <f>'including parish precepts- RPI'!G432</f>
        <v>151.77000000000001</v>
      </c>
      <c r="I432" s="23">
        <f t="shared" si="46"/>
        <v>167.31400638427948</v>
      </c>
      <c r="J432" s="23">
        <f t="shared" si="47"/>
        <v>160.10417239130436</v>
      </c>
      <c r="K432" s="23">
        <f t="shared" si="48"/>
        <v>156.21131647967482</v>
      </c>
      <c r="L432" s="23">
        <f t="shared" si="49"/>
        <v>152.20803000000001</v>
      </c>
      <c r="M432" s="23">
        <f t="shared" si="43"/>
        <v>151.77000000000001</v>
      </c>
      <c r="O432" s="30">
        <f t="shared" si="44"/>
        <v>-15.54400638427947</v>
      </c>
      <c r="P432" s="31">
        <f t="shared" si="45"/>
        <v>-9.2903198723116323E-2</v>
      </c>
    </row>
    <row r="433" spans="1:16" x14ac:dyDescent="0.2">
      <c r="A433" s="2" t="s">
        <v>801</v>
      </c>
      <c r="B433" s="2" t="s">
        <v>802</v>
      </c>
      <c r="C433" s="9">
        <v>165.89</v>
      </c>
      <c r="D433" s="9">
        <v>165.88</v>
      </c>
      <c r="E433" s="9">
        <v>166.16</v>
      </c>
      <c r="F433" s="43">
        <v>166.75</v>
      </c>
      <c r="G433" s="43">
        <f>'including parish precepts- RPI'!G433</f>
        <v>166.61</v>
      </c>
      <c r="I433" s="23">
        <f t="shared" si="46"/>
        <v>186.16755328384278</v>
      </c>
      <c r="J433" s="23">
        <f t="shared" si="47"/>
        <v>178.21822652173915</v>
      </c>
      <c r="K433" s="23">
        <f t="shared" si="48"/>
        <v>173.58438003252033</v>
      </c>
      <c r="L433" s="23">
        <f t="shared" si="49"/>
        <v>169.91825</v>
      </c>
      <c r="M433" s="23">
        <f t="shared" si="43"/>
        <v>166.61</v>
      </c>
      <c r="O433" s="30">
        <f t="shared" si="44"/>
        <v>-19.557553283842765</v>
      </c>
      <c r="P433" s="31">
        <f t="shared" si="45"/>
        <v>-0.10505350120825882</v>
      </c>
    </row>
    <row r="434" spans="1:16" x14ac:dyDescent="0.2">
      <c r="A434" s="2" t="s">
        <v>803</v>
      </c>
      <c r="B434" s="2" t="s">
        <v>804</v>
      </c>
      <c r="C434" s="9">
        <v>188.92</v>
      </c>
      <c r="D434" s="9">
        <v>188.99</v>
      </c>
      <c r="E434" s="9">
        <v>189.27</v>
      </c>
      <c r="F434" s="43">
        <v>191.64</v>
      </c>
      <c r="G434" s="43">
        <f>'including parish precepts- RPI'!G434</f>
        <v>194</v>
      </c>
      <c r="I434" s="23">
        <f t="shared" si="46"/>
        <v>212.01262382532749</v>
      </c>
      <c r="J434" s="23">
        <f t="shared" si="47"/>
        <v>203.04715836956524</v>
      </c>
      <c r="K434" s="23">
        <f t="shared" si="48"/>
        <v>197.72698368292686</v>
      </c>
      <c r="L434" s="23">
        <f t="shared" si="49"/>
        <v>195.28116</v>
      </c>
      <c r="M434" s="23">
        <f t="shared" si="43"/>
        <v>194</v>
      </c>
      <c r="O434" s="30">
        <f t="shared" si="44"/>
        <v>-18.012623825327495</v>
      </c>
      <c r="P434" s="31">
        <f t="shared" si="45"/>
        <v>-8.4960147656904128E-2</v>
      </c>
    </row>
    <row r="435" spans="1:16" x14ac:dyDescent="0.2">
      <c r="A435" s="2" t="s">
        <v>805</v>
      </c>
      <c r="B435" s="2" t="s">
        <v>806</v>
      </c>
      <c r="C435" s="9">
        <v>210.74</v>
      </c>
      <c r="D435" s="9">
        <v>210.71</v>
      </c>
      <c r="E435" s="9">
        <v>210.71</v>
      </c>
      <c r="F435" s="43">
        <v>212.29</v>
      </c>
      <c r="G435" s="43">
        <f>'including parish precepts- RPI'!G435</f>
        <v>216.41</v>
      </c>
      <c r="I435" s="23">
        <f t="shared" si="46"/>
        <v>236.49979009606989</v>
      </c>
      <c r="J435" s="23">
        <f t="shared" si="47"/>
        <v>226.38270141304352</v>
      </c>
      <c r="K435" s="23">
        <f t="shared" si="48"/>
        <v>220.12496820325205</v>
      </c>
      <c r="L435" s="23">
        <f t="shared" si="49"/>
        <v>216.32351</v>
      </c>
      <c r="M435" s="23">
        <f t="shared" si="43"/>
        <v>216.41</v>
      </c>
      <c r="O435" s="30">
        <f t="shared" si="44"/>
        <v>-20.089790096069891</v>
      </c>
      <c r="P435" s="31">
        <f t="shared" si="45"/>
        <v>-8.4946333727861256E-2</v>
      </c>
    </row>
    <row r="436" spans="1:16" x14ac:dyDescent="0.2">
      <c r="A436" s="2" t="s">
        <v>807</v>
      </c>
      <c r="B436" s="2" t="s">
        <v>808</v>
      </c>
      <c r="C436" s="9">
        <v>1099.6099999999999</v>
      </c>
      <c r="D436" s="9">
        <v>1099.83</v>
      </c>
      <c r="E436" s="9">
        <v>1131.6099999999999</v>
      </c>
      <c r="F436" s="43">
        <v>1153.33</v>
      </c>
      <c r="G436" s="43">
        <f>'including parish precepts- RPI'!G436</f>
        <v>1175.29</v>
      </c>
      <c r="I436" s="23">
        <f t="shared" si="46"/>
        <v>1234.020756323144</v>
      </c>
      <c r="J436" s="23">
        <f t="shared" si="47"/>
        <v>1181.6358335869566</v>
      </c>
      <c r="K436" s="23">
        <f t="shared" si="48"/>
        <v>1182.1727268211382</v>
      </c>
      <c r="L436" s="23">
        <f t="shared" si="49"/>
        <v>1175.2432700000002</v>
      </c>
      <c r="M436" s="23">
        <f t="shared" si="43"/>
        <v>1175.29</v>
      </c>
      <c r="O436" s="30">
        <f t="shared" si="44"/>
        <v>-58.730756323144078</v>
      </c>
      <c r="P436" s="31">
        <f t="shared" si="45"/>
        <v>-4.7593005240962639E-2</v>
      </c>
    </row>
    <row r="437" spans="1:16" x14ac:dyDescent="0.2">
      <c r="A437" s="2"/>
      <c r="B437" s="2"/>
      <c r="C437" s="9"/>
      <c r="D437" s="9"/>
      <c r="E437" s="9"/>
      <c r="F437" s="9"/>
      <c r="G437" s="9"/>
    </row>
    <row r="438" spans="1:16" x14ac:dyDescent="0.2">
      <c r="A438" s="6"/>
    </row>
  </sheetData>
  <mergeCells count="4">
    <mergeCell ref="O11:P11"/>
    <mergeCell ref="I11:M11"/>
    <mergeCell ref="C11:G11"/>
    <mergeCell ref="I4:M4"/>
  </mergeCells>
  <phoneticPr fontId="0" type="noConversion"/>
  <hyperlinks>
    <hyperlink ref="I9" r:id="rId1"/>
  </hyperlinks>
  <pageMargins left="0.74803149606299213" right="0.74803149606299213" top="0.98425196850393704" bottom="0.98425196850393704" header="0.51181102362204722" footer="0.51181102362204722"/>
  <pageSetup paperSize="9" scale="67" fitToHeight="0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D1C1AEF-D1D5-4E20-846C-DFF2185A0B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including parish precepts- RPI</vt:lpstr>
      <vt:lpstr>including parish precepts- CPI</vt:lpstr>
      <vt:lpstr>'including parish precepts- CPI'!Print_Titles</vt:lpstr>
      <vt:lpstr>'including parish precepts- RPI'!Print_Titles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IROSE</dc:creator>
  <cp:lastModifiedBy>Ian Rose</cp:lastModifiedBy>
  <cp:lastPrinted>2014-03-25T12:55:22Z</cp:lastPrinted>
  <dcterms:created xsi:type="dcterms:W3CDTF">2014-02-04T18:24:28Z</dcterms:created>
  <dcterms:modified xsi:type="dcterms:W3CDTF">2014-03-25T13:21:23Z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8048f4b9-a150-46ef-8242-3df7ccd3b9ee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