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30" windowWidth="19020" windowHeight="10890"/>
  </bookViews>
  <sheets>
    <sheet name="Contents and Notes" sheetId="25" r:id="rId1"/>
    <sheet name="T6" sheetId="1" r:id="rId2"/>
    <sheet name="T7" sheetId="3" r:id="rId3"/>
    <sheet name="T8" sheetId="5" r:id="rId4"/>
    <sheet name="T9" sheetId="7" r:id="rId5"/>
    <sheet name="T10" sheetId="9" r:id="rId6"/>
    <sheet name="T11" sheetId="11" r:id="rId7"/>
    <sheet name="T12" sheetId="13" r:id="rId8"/>
    <sheet name="T12a" sheetId="32" r:id="rId9"/>
    <sheet name="T12aData" sheetId="33" state="hidden" r:id="rId10"/>
    <sheet name="T12b" sheetId="34" r:id="rId11"/>
    <sheet name="T12bData" sheetId="35" state="hidden" r:id="rId12"/>
    <sheet name="T12c" sheetId="36" r:id="rId13"/>
    <sheet name="T12cData" sheetId="37" state="hidden" r:id="rId14"/>
    <sheet name="T12d" sheetId="39" r:id="rId15"/>
    <sheet name="T12dData" sheetId="40" state="hidden" r:id="rId16"/>
    <sheet name="T12e" sheetId="26" r:id="rId17"/>
    <sheet name="T12eData" sheetId="29" state="hidden" r:id="rId18"/>
    <sheet name="T12f" sheetId="27" r:id="rId19"/>
    <sheet name="T12fData" sheetId="30" state="hidden" r:id="rId20"/>
    <sheet name="T12g" sheetId="28" r:id="rId21"/>
    <sheet name="T12gData" sheetId="31" state="hidden" r:id="rId22"/>
    <sheet name="T13a &amp; 13b" sheetId="15" r:id="rId23"/>
    <sheet name="T13c" sheetId="22" r:id="rId24"/>
    <sheet name="T13d" sheetId="24" r:id="rId25"/>
    <sheet name="T14a &amp; 14b" sheetId="20" r:id="rId26"/>
  </sheets>
  <definedNames>
    <definedName name="L2_LLSC_84" localSheetId="0">#REF!</definedName>
    <definedName name="L2_LLSC_84" localSheetId="8">#REF!</definedName>
    <definedName name="L2_LLSC_84" localSheetId="10">#REF!</definedName>
    <definedName name="L2_LLSC_84" localSheetId="12">#REF!</definedName>
    <definedName name="L2_LLSC_84" localSheetId="14">#REF!</definedName>
    <definedName name="L2_LLSC_84" localSheetId="16">#REF!</definedName>
    <definedName name="L2_LLSC_84" localSheetId="18">#REF!</definedName>
    <definedName name="L2_LLSC_84" localSheetId="20">#REF!</definedName>
    <definedName name="L2_LLSC_84">#REF!</definedName>
    <definedName name="L2_LLSC_85" localSheetId="0">#REF!</definedName>
    <definedName name="L2_LLSC_85" localSheetId="8">#REF!</definedName>
    <definedName name="L2_LLSC_85" localSheetId="10">#REF!</definedName>
    <definedName name="L2_LLSC_85" localSheetId="12">#REF!</definedName>
    <definedName name="L2_LLSC_85" localSheetId="14">#REF!</definedName>
    <definedName name="L2_LLSC_85" localSheetId="16">#REF!</definedName>
    <definedName name="L2_LLSC_85" localSheetId="18">#REF!</definedName>
    <definedName name="L2_LLSC_85" localSheetId="20">#REF!</definedName>
    <definedName name="L2_LLSC_85">#REF!</definedName>
    <definedName name="L2_LLSC_86" localSheetId="0">#REF!</definedName>
    <definedName name="L2_LLSC_86" localSheetId="8">#REF!</definedName>
    <definedName name="L2_LLSC_86" localSheetId="10">#REF!</definedName>
    <definedName name="L2_LLSC_86" localSheetId="12">#REF!</definedName>
    <definedName name="L2_LLSC_86" localSheetId="14">#REF!</definedName>
    <definedName name="L2_LLSC_86" localSheetId="16">#REF!</definedName>
    <definedName name="L2_LLSC_86" localSheetId="18">#REF!</definedName>
    <definedName name="L2_LLSC_86" localSheetId="20">#REF!</definedName>
    <definedName name="L2_LLSC_86">#REF!</definedName>
    <definedName name="L2_LLSC_87" localSheetId="0">#REF!</definedName>
    <definedName name="L2_LLSC_87" localSheetId="8">#REF!</definedName>
    <definedName name="L2_LLSC_87" localSheetId="10">#REF!</definedName>
    <definedName name="L2_LLSC_87" localSheetId="12">#REF!</definedName>
    <definedName name="L2_LLSC_87" localSheetId="14">#REF!</definedName>
    <definedName name="L2_LLSC_87" localSheetId="16">#REF!</definedName>
    <definedName name="L2_LLSC_87" localSheetId="18">#REF!</definedName>
    <definedName name="L2_LLSC_87" localSheetId="20">#REF!</definedName>
    <definedName name="L2_LLSC_87">#REF!</definedName>
    <definedName name="L2_LLSC_88" localSheetId="0">#REF!</definedName>
    <definedName name="L2_LLSC_88" localSheetId="8">#REF!</definedName>
    <definedName name="L2_LLSC_88" localSheetId="10">#REF!</definedName>
    <definedName name="L2_LLSC_88" localSheetId="12">#REF!</definedName>
    <definedName name="L2_LLSC_88" localSheetId="14">#REF!</definedName>
    <definedName name="L2_LLSC_88" localSheetId="16">#REF!</definedName>
    <definedName name="L2_LLSC_88" localSheetId="18">#REF!</definedName>
    <definedName name="L2_LLSC_88" localSheetId="20">#REF!</definedName>
    <definedName name="L2_LLSC_88">#REF!</definedName>
    <definedName name="L2_LLSC_89" localSheetId="0">#REF!</definedName>
    <definedName name="L2_LLSC_89" localSheetId="8">#REF!</definedName>
    <definedName name="L2_LLSC_89" localSheetId="10">#REF!</definedName>
    <definedName name="L2_LLSC_89" localSheetId="12">#REF!</definedName>
    <definedName name="L2_LLSC_89" localSheetId="14">#REF!</definedName>
    <definedName name="L2_LLSC_89" localSheetId="16">#REF!</definedName>
    <definedName name="L2_LLSC_89" localSheetId="18">#REF!</definedName>
    <definedName name="L2_LLSC_89" localSheetId="20">#REF!</definedName>
    <definedName name="L2_LLSC_89">#REF!</definedName>
    <definedName name="L2_LLSC_90" localSheetId="0">#REF!</definedName>
    <definedName name="L2_LLSC_90" localSheetId="8">#REF!</definedName>
    <definedName name="L2_LLSC_90" localSheetId="10">#REF!</definedName>
    <definedName name="L2_LLSC_90" localSheetId="12">#REF!</definedName>
    <definedName name="L2_LLSC_90" localSheetId="14">#REF!</definedName>
    <definedName name="L2_LLSC_90" localSheetId="16">#REF!</definedName>
    <definedName name="L2_LLSC_90" localSheetId="18">#REF!</definedName>
    <definedName name="L2_LLSC_90" localSheetId="20">#REF!</definedName>
    <definedName name="L2_LLSC_90">#REF!</definedName>
    <definedName name="L2_LLSC_91" localSheetId="0">#REF!</definedName>
    <definedName name="L2_LLSC_91" localSheetId="8">#REF!</definedName>
    <definedName name="L2_LLSC_91" localSheetId="10">#REF!</definedName>
    <definedName name="L2_LLSC_91" localSheetId="12">#REF!</definedName>
    <definedName name="L2_LLSC_91" localSheetId="14">#REF!</definedName>
    <definedName name="L2_LLSC_91" localSheetId="16">#REF!</definedName>
    <definedName name="L2_LLSC_91" localSheetId="18">#REF!</definedName>
    <definedName name="L2_LLSC_91" localSheetId="20">#REF!</definedName>
    <definedName name="L2_LLSC_91">#REF!</definedName>
    <definedName name="L3_LLSC_84" localSheetId="0">#REF!</definedName>
    <definedName name="L3_LLSC_84" localSheetId="8">#REF!</definedName>
    <definedName name="L3_LLSC_84" localSheetId="10">#REF!</definedName>
    <definedName name="L3_LLSC_84" localSheetId="12">#REF!</definedName>
    <definedName name="L3_LLSC_84" localSheetId="14">#REF!</definedName>
    <definedName name="L3_LLSC_84" localSheetId="16">#REF!</definedName>
    <definedName name="L3_LLSC_84" localSheetId="18">#REF!</definedName>
    <definedName name="L3_LLSC_84" localSheetId="20">#REF!</definedName>
    <definedName name="L3_LLSC_84">#REF!</definedName>
    <definedName name="L3_LLSC_85" localSheetId="0">#REF!</definedName>
    <definedName name="L3_LLSC_85" localSheetId="8">#REF!</definedName>
    <definedName name="L3_LLSC_85" localSheetId="10">#REF!</definedName>
    <definedName name="L3_LLSC_85" localSheetId="12">#REF!</definedName>
    <definedName name="L3_LLSC_85" localSheetId="14">#REF!</definedName>
    <definedName name="L3_LLSC_85" localSheetId="16">#REF!</definedName>
    <definedName name="L3_LLSC_85" localSheetId="18">#REF!</definedName>
    <definedName name="L3_LLSC_85" localSheetId="20">#REF!</definedName>
    <definedName name="L3_LLSC_85">#REF!</definedName>
    <definedName name="L3_LLSC_86" localSheetId="0">#REF!</definedName>
    <definedName name="L3_LLSC_86" localSheetId="8">#REF!</definedName>
    <definedName name="L3_LLSC_86" localSheetId="10">#REF!</definedName>
    <definedName name="L3_LLSC_86" localSheetId="12">#REF!</definedName>
    <definedName name="L3_LLSC_86" localSheetId="14">#REF!</definedName>
    <definedName name="L3_LLSC_86" localSheetId="16">#REF!</definedName>
    <definedName name="L3_LLSC_86" localSheetId="18">#REF!</definedName>
    <definedName name="L3_LLSC_86" localSheetId="20">#REF!</definedName>
    <definedName name="L3_LLSC_86">#REF!</definedName>
    <definedName name="L3_LLSC_87" localSheetId="0">#REF!</definedName>
    <definedName name="L3_LLSC_87" localSheetId="8">#REF!</definedName>
    <definedName name="L3_LLSC_87" localSheetId="10">#REF!</definedName>
    <definedName name="L3_LLSC_87" localSheetId="12">#REF!</definedName>
    <definedName name="L3_LLSC_87" localSheetId="14">#REF!</definedName>
    <definedName name="L3_LLSC_87" localSheetId="16">#REF!</definedName>
    <definedName name="L3_LLSC_87" localSheetId="18">#REF!</definedName>
    <definedName name="L3_LLSC_87" localSheetId="20">#REF!</definedName>
    <definedName name="L3_LLSC_87">#REF!</definedName>
    <definedName name="L3_LLSC_88" localSheetId="0">#REF!</definedName>
    <definedName name="L3_LLSC_88" localSheetId="8">#REF!</definedName>
    <definedName name="L3_LLSC_88" localSheetId="10">#REF!</definedName>
    <definedName name="L3_LLSC_88" localSheetId="12">#REF!</definedName>
    <definedName name="L3_LLSC_88" localSheetId="14">#REF!</definedName>
    <definedName name="L3_LLSC_88" localSheetId="16">#REF!</definedName>
    <definedName name="L3_LLSC_88" localSheetId="18">#REF!</definedName>
    <definedName name="L3_LLSC_88" localSheetId="20">#REF!</definedName>
    <definedName name="L3_LLSC_88">#REF!</definedName>
    <definedName name="L3_LLSC_89" localSheetId="0">#REF!</definedName>
    <definedName name="L3_LLSC_89" localSheetId="8">#REF!</definedName>
    <definedName name="L3_LLSC_89" localSheetId="10">#REF!</definedName>
    <definedName name="L3_LLSC_89" localSheetId="12">#REF!</definedName>
    <definedName name="L3_LLSC_89" localSheetId="14">#REF!</definedName>
    <definedName name="L3_LLSC_89" localSheetId="16">#REF!</definedName>
    <definedName name="L3_LLSC_89" localSheetId="18">#REF!</definedName>
    <definedName name="L3_LLSC_89" localSheetId="20">#REF!</definedName>
    <definedName name="L3_LLSC_89">#REF!</definedName>
    <definedName name="L3_LLSC_90" localSheetId="0">#REF!</definedName>
    <definedName name="L3_LLSC_90" localSheetId="8">#REF!</definedName>
    <definedName name="L3_LLSC_90" localSheetId="10">#REF!</definedName>
    <definedName name="L3_LLSC_90" localSheetId="12">#REF!</definedName>
    <definedName name="L3_LLSC_90" localSheetId="14">#REF!</definedName>
    <definedName name="L3_LLSC_90" localSheetId="16">#REF!</definedName>
    <definedName name="L3_LLSC_90" localSheetId="18">#REF!</definedName>
    <definedName name="L3_LLSC_90" localSheetId="20">#REF!</definedName>
    <definedName name="L3_LLSC_90">#REF!</definedName>
    <definedName name="L3_LLSC_91" localSheetId="0">#REF!</definedName>
    <definedName name="L3_LLSC_91" localSheetId="8">#REF!</definedName>
    <definedName name="L3_LLSC_91" localSheetId="10">#REF!</definedName>
    <definedName name="L3_LLSC_91" localSheetId="12">#REF!</definedName>
    <definedName name="L3_LLSC_91" localSheetId="14">#REF!</definedName>
    <definedName name="L3_LLSC_91" localSheetId="16">#REF!</definedName>
    <definedName name="L3_LLSC_91" localSheetId="18">#REF!</definedName>
    <definedName name="L3_LLSC_91" localSheetId="20">#REF!</definedName>
    <definedName name="L3_LLSC_91">#REF!</definedName>
    <definedName name="LLSC_POP" localSheetId="0">#REF!</definedName>
    <definedName name="LLSC_POP" localSheetId="8">#REF!</definedName>
    <definedName name="LLSC_POP" localSheetId="10">#REF!</definedName>
    <definedName name="LLSC_POP" localSheetId="12">#REF!</definedName>
    <definedName name="LLSC_POP" localSheetId="14">#REF!</definedName>
    <definedName name="LLSC_POP" localSheetId="16">#REF!</definedName>
    <definedName name="LLSC_POP" localSheetId="18">#REF!</definedName>
    <definedName name="LLSC_POP" localSheetId="20">#REF!</definedName>
    <definedName name="LLSC_POP">#REF!</definedName>
    <definedName name="_xlnm.Print_Area" localSheetId="0">'Contents and Notes'!$A$1:$N$37</definedName>
    <definedName name="_xlnm.Print_Area" localSheetId="5">'T10'!$A$1:$K$63</definedName>
    <definedName name="_xlnm.Print_Area" localSheetId="6">'T11'!$A$1:$E$64</definedName>
    <definedName name="_xlnm.Print_Area" localSheetId="7">'T12'!$A$1:$K$41</definedName>
    <definedName name="_xlnm.Print_Area" localSheetId="8">T12a!$A$1:$L$24</definedName>
    <definedName name="_xlnm.Print_Area" localSheetId="9">T12aData!$A$1:$M$56</definedName>
    <definedName name="_xlnm.Print_Area" localSheetId="10">T12b!$A$1:$L$24</definedName>
    <definedName name="_xlnm.Print_Area" localSheetId="11">T12bData!$A$1:$M$56</definedName>
    <definedName name="_xlnm.Print_Area" localSheetId="12">T12c!$A$1:$L$30</definedName>
    <definedName name="_xlnm.Print_Area" localSheetId="13">T12cData!$A$1:$M$72</definedName>
    <definedName name="_xlnm.Print_Area" localSheetId="14">T12d!$A$1:$L$33</definedName>
    <definedName name="_xlnm.Print_Area" localSheetId="15">T12dData!$A$1:$M$72</definedName>
    <definedName name="_xlnm.Print_Area" localSheetId="16">T12e!$A$1:$L$36</definedName>
    <definedName name="_xlnm.Print_Area" localSheetId="18">T12f!$A$1:$L$36</definedName>
    <definedName name="_xlnm.Print_Area" localSheetId="20">T12g!$A$1:$L$36</definedName>
    <definedName name="_xlnm.Print_Area" localSheetId="22">'T13a &amp; 13b'!$A$1:$G$52</definedName>
    <definedName name="_xlnm.Print_Area" localSheetId="23">T13c!$A$1:$K$53</definedName>
    <definedName name="_xlnm.Print_Area" localSheetId="24">T13d!$A$1:$K$49</definedName>
    <definedName name="_xlnm.Print_Area" localSheetId="25">'T14a &amp; 14b'!$A$1:$X$43</definedName>
    <definedName name="_xlnm.Print_Area" localSheetId="1">'T6'!$A$1:$G$59</definedName>
    <definedName name="_xlnm.Print_Area" localSheetId="2">'T7'!$A$1:$J$62</definedName>
    <definedName name="_xlnm.Print_Area" localSheetId="3">'T8'!$A$1:$J$62</definedName>
    <definedName name="_xlnm.Print_Area" localSheetId="4">'T9'!$A$1:$J$62</definedName>
    <definedName name="_xlnm.Print_Titles" localSheetId="5">'T10'!$A:$A</definedName>
    <definedName name="_xlnm.Print_Titles" localSheetId="6">'T11'!$A:$A</definedName>
    <definedName name="_xlnm.Print_Titles" localSheetId="2">'T7'!$A:$A,'T7'!$1:$5</definedName>
    <definedName name="_xlnm.Print_Titles" localSheetId="3">'T8'!$A:$A,'T8'!$1:$5</definedName>
    <definedName name="_xlnm.Print_Titles" localSheetId="4">'T9'!$A:$A,'T9'!$1:$5</definedName>
    <definedName name="REG_POP" localSheetId="0">#REF!</definedName>
    <definedName name="REG_POP" localSheetId="8">#REF!</definedName>
    <definedName name="REG_POP" localSheetId="10">#REF!</definedName>
    <definedName name="REG_POP" localSheetId="12">#REF!</definedName>
    <definedName name="REG_POP" localSheetId="14">#REF!</definedName>
    <definedName name="REG_POP" localSheetId="16">#REF!</definedName>
    <definedName name="REG_POP" localSheetId="18">#REF!</definedName>
    <definedName name="REG_POP" localSheetId="20">#REF!</definedName>
    <definedName name="REG_POP">#REF!</definedName>
  </definedNames>
  <calcPr calcId="145621"/>
</workbook>
</file>

<file path=xl/calcChain.xml><?xml version="1.0" encoding="utf-8"?>
<calcChain xmlns="http://schemas.openxmlformats.org/spreadsheetml/2006/main">
  <c r="L27" i="39" l="1"/>
  <c r="K27" i="39"/>
  <c r="J27" i="39"/>
  <c r="H27" i="39"/>
  <c r="G27" i="39"/>
  <c r="F27" i="39"/>
  <c r="C27" i="39"/>
  <c r="D27" i="39" s="1"/>
  <c r="C26" i="39"/>
  <c r="D26" i="39" s="1"/>
  <c r="K25" i="39"/>
  <c r="C25" i="39"/>
  <c r="D25" i="39" s="1"/>
  <c r="L24" i="39"/>
  <c r="J24" i="39"/>
  <c r="C24" i="39"/>
  <c r="D24" i="39" s="1"/>
  <c r="L23" i="39"/>
  <c r="K23" i="39"/>
  <c r="H23" i="39"/>
  <c r="C23" i="39"/>
  <c r="D23" i="39" s="1"/>
  <c r="C19" i="39"/>
  <c r="L19" i="39" s="1"/>
  <c r="C18" i="39"/>
  <c r="L18" i="39" s="1"/>
  <c r="C17" i="39"/>
  <c r="L17" i="39" s="1"/>
  <c r="C16" i="39"/>
  <c r="L16" i="39" s="1"/>
  <c r="C15" i="39"/>
  <c r="L15" i="39" s="1"/>
  <c r="C12" i="39"/>
  <c r="J11" i="39"/>
  <c r="H11" i="39"/>
  <c r="G11" i="39"/>
  <c r="C11" i="39"/>
  <c r="F11" i="39" s="1"/>
  <c r="L10" i="39"/>
  <c r="C10" i="39"/>
  <c r="F10" i="39" s="1"/>
  <c r="L9" i="39"/>
  <c r="K9" i="39"/>
  <c r="J9" i="39"/>
  <c r="C9" i="39"/>
  <c r="F9" i="39" s="1"/>
  <c r="L8" i="39"/>
  <c r="K8" i="39"/>
  <c r="J8" i="39"/>
  <c r="H8" i="39"/>
  <c r="G8" i="39"/>
  <c r="C8" i="39"/>
  <c r="F8" i="39" s="1"/>
  <c r="H7" i="39"/>
  <c r="G7" i="39"/>
  <c r="C7" i="39"/>
  <c r="F7" i="39" s="1"/>
  <c r="L26" i="39" l="1"/>
  <c r="J23" i="39"/>
  <c r="K24" i="39"/>
  <c r="L25" i="39"/>
  <c r="G10" i="39"/>
  <c r="G26" i="39"/>
  <c r="G28" i="39" s="1"/>
  <c r="G25" i="39"/>
  <c r="H26" i="39"/>
  <c r="F26" i="39"/>
  <c r="F28" i="39" s="1"/>
  <c r="K7" i="39"/>
  <c r="H10" i="39"/>
  <c r="K11" i="39"/>
  <c r="F24" i="39"/>
  <c r="L7" i="39"/>
  <c r="G9" i="39"/>
  <c r="J10" i="39"/>
  <c r="J12" i="39" s="1"/>
  <c r="L11" i="39"/>
  <c r="F23" i="39"/>
  <c r="G24" i="39"/>
  <c r="H25" i="39"/>
  <c r="J26" i="39"/>
  <c r="J28" i="39" s="1"/>
  <c r="J7" i="39"/>
  <c r="F25" i="39"/>
  <c r="H9" i="39"/>
  <c r="K10" i="39"/>
  <c r="G23" i="39"/>
  <c r="H24" i="39"/>
  <c r="J25" i="39"/>
  <c r="K26" i="39"/>
  <c r="K28" i="39" s="1"/>
  <c r="G12" i="39"/>
  <c r="K12" i="39"/>
  <c r="F12" i="39"/>
  <c r="D15" i="39"/>
  <c r="D16" i="39"/>
  <c r="D17" i="39"/>
  <c r="D18" i="39"/>
  <c r="D19" i="39"/>
  <c r="F15" i="39"/>
  <c r="F16" i="39"/>
  <c r="F17" i="39"/>
  <c r="F18" i="39"/>
  <c r="F19" i="39"/>
  <c r="G15" i="39"/>
  <c r="G16" i="39"/>
  <c r="G17" i="39"/>
  <c r="G18" i="39"/>
  <c r="G19" i="39"/>
  <c r="D7" i="39"/>
  <c r="D8" i="39"/>
  <c r="D9" i="39"/>
  <c r="D10" i="39"/>
  <c r="D11" i="39"/>
  <c r="H15" i="39"/>
  <c r="H16" i="39"/>
  <c r="H17" i="39"/>
  <c r="H18" i="39"/>
  <c r="H19" i="39"/>
  <c r="J15" i="39"/>
  <c r="J16" i="39"/>
  <c r="J17" i="39"/>
  <c r="J18" i="39"/>
  <c r="J19" i="39"/>
  <c r="K15" i="39"/>
  <c r="K16" i="39"/>
  <c r="K17" i="39"/>
  <c r="K18" i="39"/>
  <c r="K19" i="39"/>
  <c r="J20" i="39" l="1"/>
  <c r="G20" i="39"/>
  <c r="K20" i="39"/>
  <c r="F20" i="39"/>
  <c r="C25" i="36" l="1"/>
  <c r="K25" i="36" s="1"/>
  <c r="C24" i="36"/>
  <c r="K24" i="36" s="1"/>
  <c r="C23" i="36"/>
  <c r="K23" i="36" s="1"/>
  <c r="C22" i="36"/>
  <c r="K22" i="36" s="1"/>
  <c r="C21" i="36"/>
  <c r="K21" i="36" s="1"/>
  <c r="C18" i="36"/>
  <c r="K18" i="36" s="1"/>
  <c r="C17" i="36"/>
  <c r="K17" i="36" s="1"/>
  <c r="C16" i="36"/>
  <c r="K16" i="36" s="1"/>
  <c r="C15" i="36"/>
  <c r="K15" i="36" s="1"/>
  <c r="C14" i="36"/>
  <c r="K14" i="36" s="1"/>
  <c r="C11" i="36"/>
  <c r="K11" i="36" s="1"/>
  <c r="C10" i="36"/>
  <c r="K10" i="36" s="1"/>
  <c r="C9" i="36"/>
  <c r="K9" i="36" s="1"/>
  <c r="C8" i="36"/>
  <c r="K8" i="36" s="1"/>
  <c r="C7" i="36"/>
  <c r="K7" i="36" s="1"/>
  <c r="L10" i="36" l="1"/>
  <c r="L16" i="36"/>
  <c r="L22" i="36"/>
  <c r="L8" i="36"/>
  <c r="L14" i="36"/>
  <c r="L18" i="36"/>
  <c r="L24" i="36"/>
  <c r="L7" i="36"/>
  <c r="L11" i="36"/>
  <c r="L17" i="36"/>
  <c r="L23" i="36"/>
  <c r="L9" i="36"/>
  <c r="L15" i="36"/>
  <c r="L21" i="36"/>
  <c r="L25" i="36"/>
  <c r="D11" i="36"/>
  <c r="F9" i="36"/>
  <c r="F16" i="36"/>
  <c r="F24" i="36"/>
  <c r="G7" i="36"/>
  <c r="G8" i="36"/>
  <c r="G9" i="36"/>
  <c r="G10" i="36"/>
  <c r="G11" i="36"/>
  <c r="G14" i="36"/>
  <c r="G15" i="36"/>
  <c r="G16" i="36"/>
  <c r="G17" i="36"/>
  <c r="G18" i="36"/>
  <c r="G21" i="36"/>
  <c r="G22" i="36"/>
  <c r="G23" i="36"/>
  <c r="G24" i="36"/>
  <c r="G25" i="36"/>
  <c r="D7" i="36"/>
  <c r="D10" i="36"/>
  <c r="D16" i="36"/>
  <c r="D22" i="36"/>
  <c r="F7" i="36"/>
  <c r="H7" i="36"/>
  <c r="H8" i="36"/>
  <c r="H9" i="36"/>
  <c r="H10" i="36"/>
  <c r="H11" i="36"/>
  <c r="H14" i="36"/>
  <c r="H15" i="36"/>
  <c r="H16" i="36"/>
  <c r="H17" i="36"/>
  <c r="H18" i="36"/>
  <c r="H21" i="36"/>
  <c r="H22" i="36"/>
  <c r="H23" i="36"/>
  <c r="H24" i="36"/>
  <c r="H25" i="36"/>
  <c r="D9" i="36"/>
  <c r="D14" i="36"/>
  <c r="D17" i="36"/>
  <c r="D21" i="36"/>
  <c r="D24" i="36"/>
  <c r="D25" i="36"/>
  <c r="F8" i="36"/>
  <c r="F11" i="36"/>
  <c r="F15" i="36"/>
  <c r="F18" i="36"/>
  <c r="F23" i="36"/>
  <c r="J7" i="36"/>
  <c r="J10" i="36"/>
  <c r="J14" i="36"/>
  <c r="J16" i="36"/>
  <c r="J18" i="36"/>
  <c r="J25" i="36"/>
  <c r="D8" i="36"/>
  <c r="D15" i="36"/>
  <c r="D18" i="36"/>
  <c r="D23" i="36"/>
  <c r="F10" i="36"/>
  <c r="F14" i="36"/>
  <c r="F17" i="36"/>
  <c r="F21" i="36"/>
  <c r="F22" i="36"/>
  <c r="F25" i="36"/>
  <c r="J8" i="36"/>
  <c r="J9" i="36"/>
  <c r="J11" i="36"/>
  <c r="J15" i="36"/>
  <c r="J17" i="36"/>
  <c r="J21" i="36"/>
  <c r="J22" i="36"/>
  <c r="J23" i="36"/>
  <c r="J24" i="36"/>
  <c r="C19" i="34" l="1"/>
  <c r="J19" i="34" s="1"/>
  <c r="L18" i="34"/>
  <c r="K18" i="34"/>
  <c r="J18" i="34"/>
  <c r="H18" i="34"/>
  <c r="C18" i="34"/>
  <c r="G18" i="34" s="1"/>
  <c r="C17" i="34"/>
  <c r="G17" i="34" s="1"/>
  <c r="K14" i="34"/>
  <c r="J14" i="34"/>
  <c r="C14" i="34"/>
  <c r="G14" i="34" s="1"/>
  <c r="J13" i="34"/>
  <c r="H13" i="34"/>
  <c r="G13" i="34"/>
  <c r="F13" i="34"/>
  <c r="D13" i="34"/>
  <c r="C13" i="34"/>
  <c r="L13" i="34" s="1"/>
  <c r="C12" i="34"/>
  <c r="L12" i="34" s="1"/>
  <c r="C9" i="34"/>
  <c r="G9" i="34" s="1"/>
  <c r="C8" i="34"/>
  <c r="J8" i="34" s="1"/>
  <c r="C7" i="34"/>
  <c r="J7" i="34" s="1"/>
  <c r="H17" i="34" l="1"/>
  <c r="L7" i="34"/>
  <c r="G12" i="34"/>
  <c r="H12" i="34"/>
  <c r="K8" i="34"/>
  <c r="J12" i="34"/>
  <c r="F14" i="34"/>
  <c r="L17" i="34"/>
  <c r="L8" i="34"/>
  <c r="D12" i="34"/>
  <c r="K7" i="34"/>
  <c r="F12" i="34"/>
  <c r="J17" i="34"/>
  <c r="K17" i="34"/>
  <c r="K19" i="34"/>
  <c r="D7" i="34"/>
  <c r="D8" i="34"/>
  <c r="F9" i="34"/>
  <c r="G7" i="34"/>
  <c r="G8" i="34"/>
  <c r="J9" i="34"/>
  <c r="K12" i="34"/>
  <c r="K13" i="34"/>
  <c r="D17" i="34"/>
  <c r="D18" i="34"/>
  <c r="F19" i="34"/>
  <c r="H7" i="34"/>
  <c r="H8" i="34"/>
  <c r="K9" i="34"/>
  <c r="F17" i="34"/>
  <c r="F18" i="34"/>
  <c r="G19" i="34"/>
  <c r="F7" i="34"/>
  <c r="F8" i="34"/>
  <c r="C19" i="32" l="1"/>
  <c r="G19" i="32" s="1"/>
  <c r="C18" i="32"/>
  <c r="F18" i="32" s="1"/>
  <c r="H17" i="32"/>
  <c r="C17" i="32"/>
  <c r="F17" i="32" s="1"/>
  <c r="C14" i="32"/>
  <c r="F14" i="32" s="1"/>
  <c r="C13" i="32"/>
  <c r="D13" i="32" s="1"/>
  <c r="C12" i="32"/>
  <c r="D12" i="32" s="1"/>
  <c r="C9" i="32"/>
  <c r="K9" i="32" s="1"/>
  <c r="C8" i="32"/>
  <c r="K8" i="32" s="1"/>
  <c r="J7" i="32"/>
  <c r="C7" i="32"/>
  <c r="K7" i="32" s="1"/>
  <c r="J8" i="32" l="1"/>
  <c r="G14" i="32"/>
  <c r="G18" i="32"/>
  <c r="H18" i="32"/>
  <c r="G17" i="32"/>
  <c r="J18" i="32"/>
  <c r="L8" i="32"/>
  <c r="K18" i="32"/>
  <c r="F12" i="32"/>
  <c r="J17" i="32"/>
  <c r="L18" i="32"/>
  <c r="K17" i="32"/>
  <c r="L7" i="32"/>
  <c r="F13" i="32"/>
  <c r="L17" i="32"/>
  <c r="J19" i="32"/>
  <c r="K19" i="32"/>
  <c r="G12" i="32"/>
  <c r="G13" i="32"/>
  <c r="J14" i="32"/>
  <c r="D7" i="32"/>
  <c r="D8" i="32"/>
  <c r="F9" i="32"/>
  <c r="H12" i="32"/>
  <c r="H13" i="32"/>
  <c r="K14" i="32"/>
  <c r="F7" i="32"/>
  <c r="F8" i="32"/>
  <c r="G9" i="32"/>
  <c r="J12" i="32"/>
  <c r="J13" i="32"/>
  <c r="G7" i="32"/>
  <c r="G8" i="32"/>
  <c r="J9" i="32"/>
  <c r="K12" i="32"/>
  <c r="K13" i="32"/>
  <c r="D17" i="32"/>
  <c r="D18" i="32"/>
  <c r="F19" i="32"/>
  <c r="H7" i="32"/>
  <c r="H8" i="32"/>
  <c r="L12" i="32"/>
  <c r="L13" i="32"/>
  <c r="C31" i="28" l="1"/>
  <c r="J31" i="28" s="1"/>
  <c r="C30" i="28"/>
  <c r="L30" i="28" s="1"/>
  <c r="C29" i="28"/>
  <c r="J29" i="28" s="1"/>
  <c r="C28" i="28"/>
  <c r="L28" i="28" s="1"/>
  <c r="C27" i="28"/>
  <c r="J27" i="28" s="1"/>
  <c r="C26" i="28"/>
  <c r="F26" i="28" s="1"/>
  <c r="C25" i="28"/>
  <c r="F25" i="28" s="1"/>
  <c r="C24" i="28"/>
  <c r="C23" i="28"/>
  <c r="J23" i="28" s="1"/>
  <c r="C22" i="28"/>
  <c r="F22" i="28" s="1"/>
  <c r="C21" i="28"/>
  <c r="H21" i="28" s="1"/>
  <c r="C20" i="28"/>
  <c r="H20" i="28" s="1"/>
  <c r="C19" i="28"/>
  <c r="H19" i="28" s="1"/>
  <c r="C18" i="28"/>
  <c r="H18" i="28" s="1"/>
  <c r="C17" i="28"/>
  <c r="H17" i="28" s="1"/>
  <c r="C16" i="28"/>
  <c r="H16" i="28" s="1"/>
  <c r="C15" i="28"/>
  <c r="H15" i="28" s="1"/>
  <c r="C14" i="28"/>
  <c r="H14" i="28" s="1"/>
  <c r="C13" i="28"/>
  <c r="H13" i="28" s="1"/>
  <c r="C12" i="28"/>
  <c r="H12" i="28" s="1"/>
  <c r="C11" i="28"/>
  <c r="H11" i="28" s="1"/>
  <c r="C10" i="28"/>
  <c r="H10" i="28" s="1"/>
  <c r="C9" i="28"/>
  <c r="H9" i="28" s="1"/>
  <c r="C8" i="28"/>
  <c r="H8" i="28" s="1"/>
  <c r="C7" i="28"/>
  <c r="H7" i="28" s="1"/>
  <c r="J31" i="27"/>
  <c r="G31" i="27"/>
  <c r="F31" i="27"/>
  <c r="C31" i="27"/>
  <c r="H31" i="27" s="1"/>
  <c r="L30" i="27"/>
  <c r="K30" i="27"/>
  <c r="J30" i="27"/>
  <c r="G30" i="27"/>
  <c r="F30" i="27"/>
  <c r="D30" i="27"/>
  <c r="C30" i="27"/>
  <c r="H30" i="27" s="1"/>
  <c r="C29" i="27"/>
  <c r="H29" i="27" s="1"/>
  <c r="J28" i="27"/>
  <c r="G28" i="27"/>
  <c r="D28" i="27"/>
  <c r="C28" i="27"/>
  <c r="H28" i="27" s="1"/>
  <c r="C27" i="27"/>
  <c r="H27" i="27" s="1"/>
  <c r="C26" i="27"/>
  <c r="H26" i="27" s="1"/>
  <c r="C25" i="27"/>
  <c r="H25" i="27" s="1"/>
  <c r="L24" i="27"/>
  <c r="C24" i="27"/>
  <c r="H24" i="27" s="1"/>
  <c r="L23" i="27"/>
  <c r="K23" i="27"/>
  <c r="J23" i="27"/>
  <c r="G23" i="27"/>
  <c r="F23" i="27"/>
  <c r="D23" i="27"/>
  <c r="C23" i="27"/>
  <c r="H23" i="27" s="1"/>
  <c r="C22" i="27"/>
  <c r="H22" i="27" s="1"/>
  <c r="J21" i="27"/>
  <c r="C21" i="27"/>
  <c r="H21" i="27" s="1"/>
  <c r="G20" i="27"/>
  <c r="F20" i="27"/>
  <c r="C20" i="27"/>
  <c r="H20" i="27" s="1"/>
  <c r="C19" i="27"/>
  <c r="H19" i="27" s="1"/>
  <c r="C18" i="27"/>
  <c r="H18" i="27" s="1"/>
  <c r="C17" i="27"/>
  <c r="H17" i="27" s="1"/>
  <c r="L16" i="27"/>
  <c r="K16" i="27"/>
  <c r="C16" i="27"/>
  <c r="H16" i="27" s="1"/>
  <c r="C15" i="27"/>
  <c r="H15" i="27" s="1"/>
  <c r="C14" i="27"/>
  <c r="H14" i="27" s="1"/>
  <c r="K13" i="27"/>
  <c r="G13" i="27"/>
  <c r="C13" i="27"/>
  <c r="H13" i="27" s="1"/>
  <c r="J12" i="27"/>
  <c r="G12" i="27"/>
  <c r="F12" i="27"/>
  <c r="D12" i="27"/>
  <c r="C12" i="27"/>
  <c r="H12" i="27" s="1"/>
  <c r="C11" i="27"/>
  <c r="H11" i="27" s="1"/>
  <c r="C10" i="27"/>
  <c r="H10" i="27" s="1"/>
  <c r="C9" i="27"/>
  <c r="H9" i="27" s="1"/>
  <c r="C8" i="27"/>
  <c r="H8" i="27" s="1"/>
  <c r="C7" i="27"/>
  <c r="H7" i="27" s="1"/>
  <c r="L31" i="26"/>
  <c r="J31" i="26"/>
  <c r="C31" i="26"/>
  <c r="H31" i="26" s="1"/>
  <c r="K30" i="26"/>
  <c r="J30" i="26"/>
  <c r="F30" i="26"/>
  <c r="C30" i="26"/>
  <c r="H30" i="26" s="1"/>
  <c r="C29" i="26"/>
  <c r="H29" i="26" s="1"/>
  <c r="C28" i="26"/>
  <c r="H28" i="26" s="1"/>
  <c r="C27" i="26"/>
  <c r="H27" i="26" s="1"/>
  <c r="L26" i="26"/>
  <c r="C26" i="26"/>
  <c r="H26" i="26" s="1"/>
  <c r="C25" i="26"/>
  <c r="H25" i="26" s="1"/>
  <c r="L24" i="26"/>
  <c r="J24" i="26"/>
  <c r="C24" i="26"/>
  <c r="H24" i="26" s="1"/>
  <c r="L23" i="26"/>
  <c r="K23" i="26"/>
  <c r="J23" i="26"/>
  <c r="G23" i="26"/>
  <c r="F23" i="26"/>
  <c r="D23" i="26"/>
  <c r="C23" i="26"/>
  <c r="H23" i="26" s="1"/>
  <c r="K22" i="26"/>
  <c r="J22" i="26"/>
  <c r="G22" i="26"/>
  <c r="D22" i="26"/>
  <c r="C22" i="26"/>
  <c r="H22" i="26" s="1"/>
  <c r="C21" i="26"/>
  <c r="H21" i="26" s="1"/>
  <c r="C20" i="26"/>
  <c r="H20" i="26" s="1"/>
  <c r="C19" i="26"/>
  <c r="H19" i="26" s="1"/>
  <c r="L18" i="26"/>
  <c r="C18" i="26"/>
  <c r="H18" i="26" s="1"/>
  <c r="C17" i="26"/>
  <c r="H17" i="26" s="1"/>
  <c r="L16" i="26"/>
  <c r="J16" i="26"/>
  <c r="C16" i="26"/>
  <c r="H16" i="26" s="1"/>
  <c r="L15" i="26"/>
  <c r="K15" i="26"/>
  <c r="J15" i="26"/>
  <c r="G15" i="26"/>
  <c r="F15" i="26"/>
  <c r="D15" i="26"/>
  <c r="C15" i="26"/>
  <c r="H15" i="26" s="1"/>
  <c r="K14" i="26"/>
  <c r="J14" i="26"/>
  <c r="G14" i="26"/>
  <c r="D14" i="26"/>
  <c r="C14" i="26"/>
  <c r="H14" i="26" s="1"/>
  <c r="C13" i="26"/>
  <c r="H13" i="26" s="1"/>
  <c r="C12" i="26"/>
  <c r="H12" i="26" s="1"/>
  <c r="C11" i="26"/>
  <c r="H11" i="26" s="1"/>
  <c r="L10" i="26"/>
  <c r="C10" i="26"/>
  <c r="H10" i="26" s="1"/>
  <c r="C9" i="26"/>
  <c r="H9" i="26" s="1"/>
  <c r="L8" i="26"/>
  <c r="J8" i="26"/>
  <c r="G8" i="26"/>
  <c r="C8" i="26"/>
  <c r="H8" i="26" s="1"/>
  <c r="L7" i="26"/>
  <c r="K7" i="26"/>
  <c r="J7" i="26"/>
  <c r="G7" i="26"/>
  <c r="F7" i="26"/>
  <c r="D7" i="26"/>
  <c r="C7" i="26"/>
  <c r="H7" i="26" s="1"/>
  <c r="K7" i="27" l="1"/>
  <c r="K14" i="27"/>
  <c r="L15" i="27"/>
  <c r="L22" i="27"/>
  <c r="K29" i="27"/>
  <c r="L7" i="27"/>
  <c r="J13" i="27"/>
  <c r="L14" i="27"/>
  <c r="D20" i="27"/>
  <c r="K21" i="27"/>
  <c r="K24" i="27"/>
  <c r="F28" i="27"/>
  <c r="D31" i="27"/>
  <c r="D22" i="27"/>
  <c r="D7" i="27"/>
  <c r="L8" i="27"/>
  <c r="F14" i="27"/>
  <c r="G15" i="27"/>
  <c r="L17" i="27"/>
  <c r="G22" i="27"/>
  <c r="F29" i="27"/>
  <c r="K31" i="27"/>
  <c r="D15" i="27"/>
  <c r="J20" i="27"/>
  <c r="F22" i="27"/>
  <c r="F7" i="27"/>
  <c r="G7" i="27"/>
  <c r="L9" i="27"/>
  <c r="G14" i="27"/>
  <c r="J15" i="27"/>
  <c r="F21" i="27"/>
  <c r="J22" i="27"/>
  <c r="G29" i="27"/>
  <c r="L31" i="27"/>
  <c r="K8" i="27"/>
  <c r="D14" i="27"/>
  <c r="F15" i="27"/>
  <c r="L25" i="27"/>
  <c r="J7" i="27"/>
  <c r="F13" i="27"/>
  <c r="J14" i="27"/>
  <c r="K15" i="27"/>
  <c r="G21" i="27"/>
  <c r="K22" i="27"/>
  <c r="J29" i="27"/>
  <c r="K8" i="26"/>
  <c r="F14" i="26"/>
  <c r="K16" i="26"/>
  <c r="F22" i="26"/>
  <c r="K24" i="26"/>
  <c r="G30" i="26"/>
  <c r="K31" i="26"/>
  <c r="K25" i="26"/>
  <c r="F29" i="26"/>
  <c r="D8" i="26"/>
  <c r="L9" i="26"/>
  <c r="G13" i="26"/>
  <c r="D16" i="26"/>
  <c r="L17" i="26"/>
  <c r="G21" i="26"/>
  <c r="D24" i="26"/>
  <c r="L25" i="26"/>
  <c r="G29" i="26"/>
  <c r="D31" i="26"/>
  <c r="D13" i="26"/>
  <c r="D29" i="26"/>
  <c r="K9" i="26"/>
  <c r="F13" i="26"/>
  <c r="K17" i="26"/>
  <c r="F21" i="26"/>
  <c r="F8" i="26"/>
  <c r="J13" i="26"/>
  <c r="F16" i="26"/>
  <c r="J21" i="26"/>
  <c r="F24" i="26"/>
  <c r="J29" i="26"/>
  <c r="F31" i="26"/>
  <c r="D21" i="26"/>
  <c r="G16" i="26"/>
  <c r="G24" i="26"/>
  <c r="G31" i="26"/>
  <c r="D21" i="28"/>
  <c r="J12" i="28"/>
  <c r="K7" i="28"/>
  <c r="L13" i="28"/>
  <c r="G19" i="28"/>
  <c r="J25" i="28"/>
  <c r="F14" i="28"/>
  <c r="D19" i="28"/>
  <c r="F21" i="28"/>
  <c r="K25" i="28"/>
  <c r="D14" i="28"/>
  <c r="F19" i="28"/>
  <c r="G21" i="28"/>
  <c r="L25" i="28"/>
  <c r="J19" i="28"/>
  <c r="K12" i="28"/>
  <c r="K20" i="28"/>
  <c r="F11" i="28"/>
  <c r="L22" i="28"/>
  <c r="L8" i="28"/>
  <c r="F12" i="28"/>
  <c r="J13" i="28"/>
  <c r="K14" i="28"/>
  <c r="G20" i="28"/>
  <c r="K21" i="28"/>
  <c r="J26" i="28"/>
  <c r="K29" i="28"/>
  <c r="L15" i="28"/>
  <c r="J22" i="28"/>
  <c r="K22" i="28"/>
  <c r="F20" i="28"/>
  <c r="J21" i="28"/>
  <c r="G12" i="28"/>
  <c r="K13" i="28"/>
  <c r="L14" i="28"/>
  <c r="J20" i="28"/>
  <c r="L21" i="28"/>
  <c r="K26" i="28"/>
  <c r="L29" i="28"/>
  <c r="L26" i="28"/>
  <c r="D11" i="28"/>
  <c r="K15" i="28"/>
  <c r="F30" i="28"/>
  <c r="J30" i="28"/>
  <c r="K30" i="28"/>
  <c r="F29" i="28"/>
  <c r="L7" i="28"/>
  <c r="G11" i="28"/>
  <c r="D13" i="28"/>
  <c r="J11" i="28"/>
  <c r="F13" i="28"/>
  <c r="G14" i="28"/>
  <c r="L16" i="28"/>
  <c r="G13" i="28"/>
  <c r="J14" i="28"/>
  <c r="H24" i="28"/>
  <c r="G24" i="28"/>
  <c r="D11" i="26"/>
  <c r="F12" i="26"/>
  <c r="F28" i="26"/>
  <c r="D17" i="28"/>
  <c r="D10" i="26"/>
  <c r="G12" i="26"/>
  <c r="D26" i="26"/>
  <c r="F27" i="26"/>
  <c r="G28" i="26"/>
  <c r="D9" i="27"/>
  <c r="F10" i="27"/>
  <c r="G11" i="27"/>
  <c r="D16" i="28"/>
  <c r="F17" i="28"/>
  <c r="G18" i="28"/>
  <c r="D23" i="28"/>
  <c r="J24" i="28"/>
  <c r="D27" i="28"/>
  <c r="J28" i="28"/>
  <c r="D31" i="28"/>
  <c r="D9" i="26"/>
  <c r="F10" i="26"/>
  <c r="G11" i="26"/>
  <c r="J12" i="26"/>
  <c r="K13" i="26"/>
  <c r="L14" i="26"/>
  <c r="D17" i="26"/>
  <c r="F18" i="26"/>
  <c r="G19" i="26"/>
  <c r="J20" i="26"/>
  <c r="K21" i="26"/>
  <c r="L22" i="26"/>
  <c r="D25" i="26"/>
  <c r="F26" i="26"/>
  <c r="G27" i="26"/>
  <c r="J28" i="26"/>
  <c r="K29" i="26"/>
  <c r="L30" i="26"/>
  <c r="D8" i="27"/>
  <c r="F9" i="27"/>
  <c r="G10" i="27"/>
  <c r="J11" i="27"/>
  <c r="K12" i="27"/>
  <c r="L13" i="27"/>
  <c r="D16" i="27"/>
  <c r="F17" i="27"/>
  <c r="G18" i="27"/>
  <c r="J19" i="27"/>
  <c r="K20" i="27"/>
  <c r="L21" i="27"/>
  <c r="D24" i="27"/>
  <c r="F25" i="27"/>
  <c r="G26" i="27"/>
  <c r="J27" i="27"/>
  <c r="K28" i="27"/>
  <c r="L29" i="27"/>
  <c r="D7" i="28"/>
  <c r="F8" i="28"/>
  <c r="G9" i="28"/>
  <c r="J10" i="28"/>
  <c r="K11" i="28"/>
  <c r="L12" i="28"/>
  <c r="D15" i="28"/>
  <c r="F16" i="28"/>
  <c r="G17" i="28"/>
  <c r="J18" i="28"/>
  <c r="K19" i="28"/>
  <c r="L20" i="28"/>
  <c r="H22" i="28"/>
  <c r="G22" i="28"/>
  <c r="F23" i="28"/>
  <c r="K24" i="28"/>
  <c r="H26" i="28"/>
  <c r="G26" i="28"/>
  <c r="F27" i="28"/>
  <c r="K28" i="28"/>
  <c r="H30" i="28"/>
  <c r="G30" i="28"/>
  <c r="F31" i="28"/>
  <c r="D12" i="26"/>
  <c r="D11" i="27"/>
  <c r="D27" i="27"/>
  <c r="D18" i="28"/>
  <c r="D19" i="26"/>
  <c r="F20" i="26"/>
  <c r="F11" i="26"/>
  <c r="D17" i="27"/>
  <c r="F18" i="27"/>
  <c r="G19" i="27"/>
  <c r="D25" i="27"/>
  <c r="F26" i="27"/>
  <c r="G27" i="27"/>
  <c r="D8" i="28"/>
  <c r="F9" i="28"/>
  <c r="G10" i="28"/>
  <c r="F9" i="26"/>
  <c r="G10" i="26"/>
  <c r="J11" i="26"/>
  <c r="K12" i="26"/>
  <c r="L13" i="26"/>
  <c r="F17" i="26"/>
  <c r="G18" i="26"/>
  <c r="J19" i="26"/>
  <c r="K20" i="26"/>
  <c r="L21" i="26"/>
  <c r="F25" i="26"/>
  <c r="G26" i="26"/>
  <c r="J27" i="26"/>
  <c r="K28" i="26"/>
  <c r="L29" i="26"/>
  <c r="F8" i="27"/>
  <c r="G9" i="27"/>
  <c r="J10" i="27"/>
  <c r="K11" i="27"/>
  <c r="L12" i="27"/>
  <c r="F16" i="27"/>
  <c r="G17" i="27"/>
  <c r="J18" i="27"/>
  <c r="K19" i="27"/>
  <c r="L20" i="27"/>
  <c r="F24" i="27"/>
  <c r="G25" i="27"/>
  <c r="J26" i="27"/>
  <c r="K27" i="27"/>
  <c r="L28" i="27"/>
  <c r="F7" i="28"/>
  <c r="G8" i="28"/>
  <c r="J9" i="28"/>
  <c r="K10" i="28"/>
  <c r="L11" i="28"/>
  <c r="F15" i="28"/>
  <c r="G16" i="28"/>
  <c r="J17" i="28"/>
  <c r="K18" i="28"/>
  <c r="L19" i="28"/>
  <c r="D22" i="28"/>
  <c r="L24" i="28"/>
  <c r="D26" i="28"/>
  <c r="D30" i="28"/>
  <c r="H28" i="28"/>
  <c r="G28" i="28"/>
  <c r="D20" i="26"/>
  <c r="D28" i="26"/>
  <c r="D10" i="28"/>
  <c r="D27" i="26"/>
  <c r="D18" i="27"/>
  <c r="F19" i="27"/>
  <c r="D26" i="27"/>
  <c r="F27" i="27"/>
  <c r="D9" i="28"/>
  <c r="F10" i="28"/>
  <c r="H23" i="28"/>
  <c r="G23" i="28"/>
  <c r="F24" i="28"/>
  <c r="H27" i="28"/>
  <c r="G27" i="28"/>
  <c r="F28" i="28"/>
  <c r="H31" i="28"/>
  <c r="G31" i="28"/>
  <c r="D18" i="26"/>
  <c r="F19" i="26"/>
  <c r="G20" i="26"/>
  <c r="G9" i="26"/>
  <c r="J10" i="26"/>
  <c r="K11" i="26"/>
  <c r="L12" i="26"/>
  <c r="G17" i="26"/>
  <c r="J18" i="26"/>
  <c r="K19" i="26"/>
  <c r="L20" i="26"/>
  <c r="G25" i="26"/>
  <c r="J26" i="26"/>
  <c r="K27" i="26"/>
  <c r="L28" i="26"/>
  <c r="G8" i="27"/>
  <c r="J9" i="27"/>
  <c r="K10" i="27"/>
  <c r="L11" i="27"/>
  <c r="G16" i="27"/>
  <c r="J17" i="27"/>
  <c r="K18" i="27"/>
  <c r="L19" i="27"/>
  <c r="G24" i="27"/>
  <c r="J25" i="27"/>
  <c r="K26" i="27"/>
  <c r="L27" i="27"/>
  <c r="G7" i="28"/>
  <c r="J8" i="28"/>
  <c r="K9" i="28"/>
  <c r="L10" i="28"/>
  <c r="G15" i="28"/>
  <c r="J16" i="28"/>
  <c r="K17" i="28"/>
  <c r="L18" i="28"/>
  <c r="K23" i="28"/>
  <c r="H25" i="28"/>
  <c r="G25" i="28"/>
  <c r="K27" i="28"/>
  <c r="H29" i="28"/>
  <c r="G29" i="28"/>
  <c r="K31" i="28"/>
  <c r="D19" i="27"/>
  <c r="D24" i="28"/>
  <c r="D28" i="28"/>
  <c r="D10" i="27"/>
  <c r="F11" i="27"/>
  <c r="F18" i="28"/>
  <c r="J9" i="26"/>
  <c r="K10" i="26"/>
  <c r="L11" i="26"/>
  <c r="J17" i="26"/>
  <c r="K18" i="26"/>
  <c r="L19" i="26"/>
  <c r="J25" i="26"/>
  <c r="K26" i="26"/>
  <c r="L27" i="26"/>
  <c r="D30" i="26"/>
  <c r="J8" i="27"/>
  <c r="K9" i="27"/>
  <c r="L10" i="27"/>
  <c r="D13" i="27"/>
  <c r="J16" i="27"/>
  <c r="K17" i="27"/>
  <c r="L18" i="27"/>
  <c r="D21" i="27"/>
  <c r="J24" i="27"/>
  <c r="K25" i="27"/>
  <c r="L26" i="27"/>
  <c r="D29" i="27"/>
  <c r="J7" i="28"/>
  <c r="K8" i="28"/>
  <c r="L9" i="28"/>
  <c r="D12" i="28"/>
  <c r="J15" i="28"/>
  <c r="K16" i="28"/>
  <c r="L17" i="28"/>
  <c r="D20" i="28"/>
  <c r="L23" i="28"/>
  <c r="D25" i="28"/>
  <c r="L27" i="28"/>
  <c r="D29" i="28"/>
  <c r="L31" i="28"/>
</calcChain>
</file>

<file path=xl/sharedStrings.xml><?xml version="1.0" encoding="utf-8"?>
<sst xmlns="http://schemas.openxmlformats.org/spreadsheetml/2006/main" count="6215" uniqueCount="1214">
  <si>
    <t>Table 6: Attainment of Level 2, Level 2 with English and maths, and Level 3, by age and cohort</t>
  </si>
  <si>
    <t>Coverage: England, young people in state schools at academic age 15</t>
  </si>
  <si>
    <t>Number in cohort</t>
  </si>
  <si>
    <t xml:space="preserve">Percentage attaining by age </t>
  </si>
  <si>
    <t>Cohort</t>
  </si>
  <si>
    <t>16*</t>
  </si>
  <si>
    <t>Level 3</t>
  </si>
  <si>
    <t>* Estimates at age 16 differ from other published figures on the attainment of pupils aged 15 in schools and colleges because there are differences in the methodologies used in calculating the numerators and denominators.  See Technical Note in SFR for more information.</t>
  </si>
  <si>
    <t>See Technical Note in SFR for Definitions and Methodology</t>
  </si>
  <si>
    <t>Source: DfE matched administrative data</t>
  </si>
  <si>
    <t>DfE:Attainment by Young People in England Measured Using Matched Administrative Data: Attainment by Age 19 in 2013</t>
  </si>
  <si>
    <t>https://www.gov.uk/government/collections/statistics-attainment-at-19-years</t>
  </si>
  <si>
    <t>Table 7: Percentage of young people qualified to Level 2 or higher by age 19, by characteristics and cohort</t>
  </si>
  <si>
    <t xml:space="preserve">All </t>
  </si>
  <si>
    <t>Gender</t>
  </si>
  <si>
    <t>Male</t>
  </si>
  <si>
    <t>Female</t>
  </si>
  <si>
    <t>Gender gap (percentage points)</t>
  </si>
  <si>
    <t>Free School Meal status in Year 11</t>
  </si>
  <si>
    <t>Not eligible for FSM</t>
  </si>
  <si>
    <t>Eligible for FSM</t>
  </si>
  <si>
    <t>FSM gap (percentage points)</t>
  </si>
  <si>
    <t>IDACI (Income Deprivation Affecting Children Index)</t>
  </si>
  <si>
    <t>25% most deprived</t>
  </si>
  <si>
    <t>Lower middle</t>
  </si>
  <si>
    <t>Upper middle</t>
  </si>
  <si>
    <t>25% least deprived</t>
  </si>
  <si>
    <t>All known</t>
  </si>
  <si>
    <t>Gap between the least and the most deprived (percentage points)</t>
  </si>
  <si>
    <t>Special Educational Need (SEN) status in Year 11</t>
  </si>
  <si>
    <t>No Identified SEN</t>
  </si>
  <si>
    <t>School Action</t>
  </si>
  <si>
    <t>School Action +</t>
  </si>
  <si>
    <t>Statement of SEN</t>
  </si>
  <si>
    <t>Ethnic Group</t>
  </si>
  <si>
    <t>White British</t>
  </si>
  <si>
    <t>Irish</t>
  </si>
  <si>
    <t>Traveller of Irish heritage</t>
  </si>
  <si>
    <t>Other White</t>
  </si>
  <si>
    <t>Gypsy/Roma</t>
  </si>
  <si>
    <t>White summary ethnic group</t>
  </si>
  <si>
    <t>White &amp; Black Caribbean</t>
  </si>
  <si>
    <t>White &amp; Black African</t>
  </si>
  <si>
    <t>White &amp; Asian</t>
  </si>
  <si>
    <t>Other Mixed</t>
  </si>
  <si>
    <t>Mixed summary ethnic group</t>
  </si>
  <si>
    <t>Indian</t>
  </si>
  <si>
    <t>Pakistani</t>
  </si>
  <si>
    <t>Bangladeshi</t>
  </si>
  <si>
    <t>Other Asian</t>
  </si>
  <si>
    <t>Chinese</t>
  </si>
  <si>
    <t>Asian summary ethnic group</t>
  </si>
  <si>
    <t>Caribbean</t>
  </si>
  <si>
    <t>African</t>
  </si>
  <si>
    <t>Other Black</t>
  </si>
  <si>
    <t>Black summary ethnic group</t>
  </si>
  <si>
    <t>Other Ethnic Group</t>
  </si>
  <si>
    <t>Other</t>
  </si>
  <si>
    <t>Information refused or not obtained</t>
  </si>
  <si>
    <t>Table 8: Percentage of young people qualified to Level 2 or higher with English and maths by age 19, by characteristics and cohort</t>
  </si>
  <si>
    <t>Table 9: Percentage of young people qualified to Level 3 by age 19, by characteristics and cohort</t>
  </si>
  <si>
    <t>Number of young people</t>
  </si>
  <si>
    <t>Percentage who achieved by age</t>
  </si>
  <si>
    <t>Level 2+ with English and maths</t>
  </si>
  <si>
    <t>All</t>
  </si>
  <si>
    <t>Table 10: Percentage of young people qualified to Level 2 or higher, and Level 2 or higher with English and maths, by characteristics and age, for the 19 in 2013 cohort</t>
  </si>
  <si>
    <t>Percentage attaining Level 3 by age</t>
  </si>
  <si>
    <t>Population</t>
  </si>
  <si>
    <t>Table 11: Percentage of young people qualified to Level 3, by characteristics and age, for the 19 in 2013 cohort</t>
  </si>
  <si>
    <t>GCSE A*-C at 16</t>
  </si>
  <si>
    <t>GCSE A*-C at 19</t>
  </si>
  <si>
    <t>% gaining by 19 of those below at 16, GCSE A*-C</t>
  </si>
  <si>
    <t>GCSE A*-C or equivalent at 16</t>
  </si>
  <si>
    <t>GCSE A*-C or equivalent at 19</t>
  </si>
  <si>
    <t>% gaining by 19 of those below at 16, GCSE A*-C or equivalent</t>
  </si>
  <si>
    <t>English</t>
  </si>
  <si>
    <t>Maths</t>
  </si>
  <si>
    <t>English and maths</t>
  </si>
  <si>
    <t>Attainment at 16</t>
  </si>
  <si>
    <t>Number of young people at 16</t>
  </si>
  <si>
    <t>Neither English nor maths</t>
  </si>
  <si>
    <t>English only</t>
  </si>
  <si>
    <t>Maths only</t>
  </si>
  <si>
    <t>Both English and maths</t>
  </si>
  <si>
    <t>GCSE A*-C only</t>
  </si>
  <si>
    <t>Not achieved both English and maths at 16</t>
  </si>
  <si>
    <t>GCSE A*-C or equivalent</t>
  </si>
  <si>
    <t>English attainment at 16</t>
  </si>
  <si>
    <t>Below Level 1</t>
  </si>
  <si>
    <t>Level 1 / GCSE D-G</t>
  </si>
  <si>
    <t>Level 2 (GCSE A*-C equivalent)</t>
  </si>
  <si>
    <t>GCSE A*-C</t>
  </si>
  <si>
    <t>Maths attainment at 16</t>
  </si>
  <si>
    <t>Table 13a: Progression in English and maths between 16 and 19 (GCSE A*-C or equivalent qualifications), 19 in 2013 cohort</t>
  </si>
  <si>
    <t>Table 14a: Percentage attaining Level 3 at age 19 by qualification type and whether eligible for Free School Meals (FSM)</t>
  </si>
  <si>
    <t>Not eligible for FSM in year 11</t>
  </si>
  <si>
    <t>Eligible for FSM in year 11</t>
  </si>
  <si>
    <t>Percentage point gap in attainment at 19</t>
  </si>
  <si>
    <t>Level 3 at 19 through 2+ A-levels/ International Baccalaureate</t>
  </si>
  <si>
    <t>Level 3 at 19 through other qualifications</t>
  </si>
  <si>
    <t>Any Level 3 at 19</t>
  </si>
  <si>
    <t>Table 14b: Percentage attaining Level 3 at age 19 by qualification type and IDACI quartile (Income Deprivation Affecting Children Index)</t>
  </si>
  <si>
    <t>Income Deprivation Affecting Children Index (IDACI) quartile</t>
  </si>
  <si>
    <t>Gap between the least and the most deprived</t>
  </si>
  <si>
    <t>Number</t>
  </si>
  <si>
    <t>Already attained overall Level 2 (5+ GCSE A*-C or equivalent) by 16</t>
  </si>
  <si>
    <t>Attaining overall Level 2 between 16 and 19</t>
  </si>
  <si>
    <t>of which,</t>
  </si>
  <si>
    <t>5+GCSEs</t>
  </si>
  <si>
    <t>Apprenticeship</t>
  </si>
  <si>
    <t>Vocational Qualification outside of Apprenticeship</t>
  </si>
  <si>
    <r>
      <t>Level 3 qualifications</t>
    </r>
    <r>
      <rPr>
        <vertAlign val="superscript"/>
        <sz val="11"/>
        <color indexed="8"/>
        <rFont val="Calibri"/>
        <family val="2"/>
      </rPr>
      <t>1</t>
    </r>
  </si>
  <si>
    <t>Combination of qualifications</t>
  </si>
  <si>
    <t>Attaining overall Level 2  between 16 and 19</t>
  </si>
  <si>
    <t>English &amp; Maths</t>
  </si>
  <si>
    <t>These qualification type figures are based on the qualifications held at 19 prioritised in the order shown in the tables, rather than strictly the first qualification achieved that meets the level 2/3 threshold.</t>
  </si>
  <si>
    <t>1. Young people are recorded under Level 3 qualifications where they achieved a Level 3 by age 19 having not previously attained a Level 2 qualification</t>
  </si>
  <si>
    <t>Attaining Level 3 (2+ A-levels or equivalent) by age 19</t>
  </si>
  <si>
    <t>A Levels</t>
  </si>
  <si>
    <t>AS Levels</t>
  </si>
  <si>
    <t>Advanced Apprenticeships</t>
  </si>
  <si>
    <t>Vocational Qualification outside of Apprenticeships</t>
  </si>
  <si>
    <t>International Baccalaureate</t>
  </si>
  <si>
    <t>These qualification type figures are based on the qualifications held at 19 prioritised in the following order, A levels, IB, AS levels, Advanced Apprenticeship, Vocational Qualification outside of apprenticeship, rather than strictly the first qualification achieved that meets the level 3 threshold.</t>
  </si>
  <si>
    <t>Table 13d: Attainment at age 16 and 19 in English and maths at GCSE A*-C or equivalent by main Level 3 qualification type attained, 19 in 2013 cohort</t>
  </si>
  <si>
    <t>DfE: Level 2 and 3 Attainment by Young People in England Measured Using Matched Administrative Data: Attainment by Age 19 in 2013</t>
  </si>
  <si>
    <t>Table 13c: Attainment at age 16 and 19 in English and maths at GCSE A*-C or equivalent by main Level 2 qualification type attained, 19 in 2013 cohort</t>
  </si>
  <si>
    <t>Table 13b: Progression in English and maths between 16 and 19 (GCSE A*-C and below), 19 in 2013 cohort</t>
  </si>
  <si>
    <t>Cohort 
(19 in…)</t>
  </si>
  <si>
    <t>Cohort (19 in…)</t>
  </si>
  <si>
    <t>-</t>
  </si>
  <si>
    <t>Level 2 or higher</t>
  </si>
  <si>
    <t>Level 2 or higher with English and maths</t>
  </si>
  <si>
    <t>Index of tables</t>
  </si>
  <si>
    <t>Table 6</t>
  </si>
  <si>
    <t>Attainment of Level 2, Level 2 with English and maths, and Level 3, by age and cohort</t>
  </si>
  <si>
    <t>Table 7</t>
  </si>
  <si>
    <t>Percentage of young people qualified to Level 2 or higher by age 19, by characteristics and cohort</t>
  </si>
  <si>
    <t>Table 8</t>
  </si>
  <si>
    <t>Percentage of young people qualified to Level 2 or higher with English and maths by age 19, by characteristics and cohort</t>
  </si>
  <si>
    <t>Table 9</t>
  </si>
  <si>
    <t>Percentage of young people qualified to Level 3 by age 19, by characteristics and cohort</t>
  </si>
  <si>
    <t>Table 10</t>
  </si>
  <si>
    <t>Table 11</t>
  </si>
  <si>
    <t>Table 12</t>
  </si>
  <si>
    <t>Attainment at age 16 and 19 in English and maths at GCSE A*-C or equivalent</t>
  </si>
  <si>
    <t>Table 13a</t>
  </si>
  <si>
    <t>Table 13b</t>
  </si>
  <si>
    <t>Table 13c</t>
  </si>
  <si>
    <t>Table 13d</t>
  </si>
  <si>
    <t>Table 14a</t>
  </si>
  <si>
    <t>Percentage attaining Level 3 at age 19 by qualification type and whether eligible for Free School Meals (FSM)</t>
  </si>
  <si>
    <t>Table 14b</t>
  </si>
  <si>
    <t>Percentage attaining Level 3 at age 19 by qualification type and IDACI quartile (Income Deprivation Affecting Children Index)</t>
  </si>
  <si>
    <t>These tables by characteristics are based on those with a Pupil Level Annual School Census (PLASC) record in the academic year that they turn 16 (ie academic age 15 and generally year 11) in the matched administrative datasets used for this work. The characteristics are assigned according to what was recorded in the census at academic age 15.</t>
  </si>
  <si>
    <t>These estimates exclude anyone not with a matched PLASC record at academic age 15 (so exclusions include those in PRUs and Independent schools).</t>
  </si>
  <si>
    <r>
      <t>Income Deprivation Affecting Children Index (IDACI</t>
    </r>
    <r>
      <rPr>
        <sz val="11"/>
        <color theme="1"/>
        <rFont val="Calibri"/>
        <family val="2"/>
        <scheme val="minor"/>
      </rPr>
      <t xml:space="preserve">) is part of the Indices of Muliple Deprivation (IMD). </t>
    </r>
  </si>
  <si>
    <t>The index gives a score in the range 0 to 1 to each area representing the proportion of children under 16 in that area that are income-deprived. The IDACI scores were attached to pupils at age 16 (academic age 15) using school census information on home postcode and then grouped into quartiles for analysis purposes.</t>
  </si>
  <si>
    <t>See SFR Technical Note for further information on definitions.</t>
  </si>
  <si>
    <t>SFR10/2014</t>
  </si>
  <si>
    <t>Table 12e: Attainment at age 16 and 19 in English at GCSE A*-C or equivalent by ethnicity</t>
  </si>
  <si>
    <t>Please select cohort</t>
  </si>
  <si>
    <t>19 in 2013</t>
  </si>
  <si>
    <t>www.gov.uk/government/collections/statistics-attainment-at-19-years</t>
  </si>
  <si>
    <t>19 in 2006</t>
  </si>
  <si>
    <t>19 in 2007</t>
  </si>
  <si>
    <t>19 in 2008</t>
  </si>
  <si>
    <t>19 in 2009</t>
  </si>
  <si>
    <t>19 in 2010</t>
  </si>
  <si>
    <t>19 in 2011</t>
  </si>
  <si>
    <t>19 in 2012</t>
  </si>
  <si>
    <t>Table 12f: Attainment at age 16 and 19 in maths at GCSE A*-C or equivalent by ethnicity</t>
  </si>
  <si>
    <t>Table 12g: Attainment at age 16 and 19 in English and maths at GCSE A*-C or equivalent by ethnicity</t>
  </si>
  <si>
    <t>19 in 2006.English.White British</t>
  </si>
  <si>
    <t>19 in 2006.English.Irish</t>
  </si>
  <si>
    <t>19 in 2006.English.Traveller of Irish heritage</t>
  </si>
  <si>
    <t>19 in 2006.English.Other White</t>
  </si>
  <si>
    <t>19 in 2006.English.Gypsy/Roma</t>
  </si>
  <si>
    <t>19 in 2006.English.White summary ethnic group</t>
  </si>
  <si>
    <t>19 in 2006.English.White &amp; Black Caribbean</t>
  </si>
  <si>
    <t>19 in 2006.English.White &amp; Black African</t>
  </si>
  <si>
    <t>19 in 2006.English.White &amp; Asian</t>
  </si>
  <si>
    <t>19 in 2006.English.Other Mixed</t>
  </si>
  <si>
    <t>19 in 2006.English.Mixed summary ethnic group</t>
  </si>
  <si>
    <t>19 in 2006.English.Indian</t>
  </si>
  <si>
    <t>19 in 2006.English.Pakistani</t>
  </si>
  <si>
    <t>19 in 2006.English.Bangladeshi</t>
  </si>
  <si>
    <t>19 in 2006.English.Other Asian</t>
  </si>
  <si>
    <t>19 in 2006.English.Chinese</t>
  </si>
  <si>
    <t>19 in 2006.English.Asian summary ethnic group</t>
  </si>
  <si>
    <t>19 in 2006.English.Caribbean</t>
  </si>
  <si>
    <t>19 in 2006.English.African</t>
  </si>
  <si>
    <t>19 in 2006.English.Other Black</t>
  </si>
  <si>
    <t>19 in 2006.English.Black summary ethnic group</t>
  </si>
  <si>
    <t>19 in 2006.English.Other Ethnic Group</t>
  </si>
  <si>
    <t>19 in 2006.English.Other</t>
  </si>
  <si>
    <t>19 in 2006.English.Information refused or not obtained</t>
  </si>
  <si>
    <t>19 in 2006.English.All known</t>
  </si>
  <si>
    <t>19 in 2007.English.White British</t>
  </si>
  <si>
    <t>19 in 2007.English.Irish</t>
  </si>
  <si>
    <t>19 in 2007.English.Traveller of Irish heritage</t>
  </si>
  <si>
    <t>19 in 2007.English.Other White</t>
  </si>
  <si>
    <t>19 in 2007.English.Gypsy/Roma</t>
  </si>
  <si>
    <t>19 in 2007.English.White summary ethnic group</t>
  </si>
  <si>
    <t>19 in 2007.English.White &amp; Black Caribbean</t>
  </si>
  <si>
    <t>19 in 2007.English.White &amp; Black African</t>
  </si>
  <si>
    <t>19 in 2007.English.White &amp; Asian</t>
  </si>
  <si>
    <t>19 in 2007.English.Other Mixed</t>
  </si>
  <si>
    <t>19 in 2007.English.Mixed summary ethnic group</t>
  </si>
  <si>
    <t>19 in 2007.English.Indian</t>
  </si>
  <si>
    <t>19 in 2007.English.Pakistani</t>
  </si>
  <si>
    <t>19 in 2007.English.Bangladeshi</t>
  </si>
  <si>
    <t>19 in 2007.English.Other Asian</t>
  </si>
  <si>
    <t>19 in 2007.English.Chinese</t>
  </si>
  <si>
    <t>19 in 2007.English.Asian summary ethnic group</t>
  </si>
  <si>
    <t>19 in 2007.English.Caribbean</t>
  </si>
  <si>
    <t>19 in 2007.English.African</t>
  </si>
  <si>
    <t>19 in 2007.English.Other Black</t>
  </si>
  <si>
    <t>19 in 2007.English.Black summary ethnic group</t>
  </si>
  <si>
    <t>19 in 2007.English.Other Ethnic Group</t>
  </si>
  <si>
    <t>19 in 2007.English.Other</t>
  </si>
  <si>
    <t>19 in 2007.English.Information refused or not obtained</t>
  </si>
  <si>
    <t>19 in 2007.English.All known</t>
  </si>
  <si>
    <t>19 in 2008.English.White British</t>
  </si>
  <si>
    <t>19 in 2008.English.Irish</t>
  </si>
  <si>
    <t>19 in 2008.English.Traveller of Irish heritage</t>
  </si>
  <si>
    <t>19 in 2008.English.Other White</t>
  </si>
  <si>
    <t>19 in 2008.English.Gypsy/Roma</t>
  </si>
  <si>
    <t>19 in 2008.English.White summary ethnic group</t>
  </si>
  <si>
    <t>19 in 2008.English.White &amp; Black Caribbean</t>
  </si>
  <si>
    <t>19 in 2008.English.White &amp; Black African</t>
  </si>
  <si>
    <t>19 in 2008.English.White &amp; Asian</t>
  </si>
  <si>
    <t>19 in 2008.English.Other Mixed</t>
  </si>
  <si>
    <t>19 in 2008.English.Mixed summary ethnic group</t>
  </si>
  <si>
    <t>19 in 2008.English.Indian</t>
  </si>
  <si>
    <t>19 in 2008.English.Pakistani</t>
  </si>
  <si>
    <t>19 in 2008.English.Bangladeshi</t>
  </si>
  <si>
    <t>19 in 2008.English.Other Asian</t>
  </si>
  <si>
    <t>19 in 2008.English.Chinese</t>
  </si>
  <si>
    <t>19 in 2008.English.Asian summary ethnic group</t>
  </si>
  <si>
    <t>19 in 2008.English.Caribbean</t>
  </si>
  <si>
    <t>19 in 2008.English.African</t>
  </si>
  <si>
    <t>19 in 2008.English.Other Black</t>
  </si>
  <si>
    <t>19 in 2008.English.Black summary ethnic group</t>
  </si>
  <si>
    <t>19 in 2008.English.Other Ethnic Group</t>
  </si>
  <si>
    <t>19 in 2008.English.Other</t>
  </si>
  <si>
    <t>19 in 2008.English.Information refused or not obtained</t>
  </si>
  <si>
    <t>19 in 2008.English.All known</t>
  </si>
  <si>
    <t>19 in 2009.English.White British</t>
  </si>
  <si>
    <t>19 in 2009.English.Irish</t>
  </si>
  <si>
    <t>19 in 2009.English.Traveller of Irish heritage</t>
  </si>
  <si>
    <t>19 in 2009.English.Other White</t>
  </si>
  <si>
    <t>19 in 2009.English.Gypsy/Roma</t>
  </si>
  <si>
    <t>19 in 2009.English.White summary ethnic group</t>
  </si>
  <si>
    <t>19 in 2009.English.White &amp; Black Caribbean</t>
  </si>
  <si>
    <t>19 in 2009.English.White &amp; Black African</t>
  </si>
  <si>
    <t>19 in 2009.English.White &amp; Asian</t>
  </si>
  <si>
    <t>19 in 2009.English.Other Mixed</t>
  </si>
  <si>
    <t>19 in 2009.English.Mixed summary ethnic group</t>
  </si>
  <si>
    <t>19 in 2009.English.Indian</t>
  </si>
  <si>
    <t>19 in 2009.English.Pakistani</t>
  </si>
  <si>
    <t>19 in 2009.English.Bangladeshi</t>
  </si>
  <si>
    <t>19 in 2009.English.Other Asian</t>
  </si>
  <si>
    <t>19 in 2009.English.Chinese</t>
  </si>
  <si>
    <t>19 in 2009.English.Asian summary ethnic group</t>
  </si>
  <si>
    <t>19 in 2009.English.Caribbean</t>
  </si>
  <si>
    <t>19 in 2009.English.African</t>
  </si>
  <si>
    <t>19 in 2009.English.Other Black</t>
  </si>
  <si>
    <t>19 in 2009.English.Black summary ethnic group</t>
  </si>
  <si>
    <t>19 in 2009.English.Other Ethnic Group</t>
  </si>
  <si>
    <t>19 in 2009.English.Other</t>
  </si>
  <si>
    <t>19 in 2009.English.Information refused or not obtained</t>
  </si>
  <si>
    <t>19 in 2009.English.All known</t>
  </si>
  <si>
    <t>19 in 2010.English.White British</t>
  </si>
  <si>
    <t>19 in 2010.English.Irish</t>
  </si>
  <si>
    <t>19 in 2010.English.Traveller of Irish heritage</t>
  </si>
  <si>
    <t>19 in 2010.English.Other White</t>
  </si>
  <si>
    <t>19 in 2010.English.Gypsy/Roma</t>
  </si>
  <si>
    <t>19 in 2010.English.White summary ethnic group</t>
  </si>
  <si>
    <t>19 in 2010.English.White &amp; Black Caribbean</t>
  </si>
  <si>
    <t>19 in 2010.English.White &amp; Black African</t>
  </si>
  <si>
    <t>19 in 2010.English.White &amp; Asian</t>
  </si>
  <si>
    <t>19 in 2010.English.Other Mixed</t>
  </si>
  <si>
    <t>19 in 2010.English.Mixed summary ethnic group</t>
  </si>
  <si>
    <t>19 in 2010.English.Indian</t>
  </si>
  <si>
    <t>19 in 2010.English.Pakistani</t>
  </si>
  <si>
    <t>19 in 2010.English.Bangladeshi</t>
  </si>
  <si>
    <t>19 in 2010.English.Other Asian</t>
  </si>
  <si>
    <t>19 in 2010.English.Chinese</t>
  </si>
  <si>
    <t>19 in 2010.English.Asian summary ethnic group</t>
  </si>
  <si>
    <t>19 in 2010.English.Caribbean</t>
  </si>
  <si>
    <t>19 in 2010.English.African</t>
  </si>
  <si>
    <t>19 in 2010.English.Other Black</t>
  </si>
  <si>
    <t>19 in 2010.English.Black summary ethnic group</t>
  </si>
  <si>
    <t>19 in 2010.English.Other Ethnic Group</t>
  </si>
  <si>
    <t>19 in 2010.English.Other</t>
  </si>
  <si>
    <t>19 in 2010.English.Information refused or not obtained</t>
  </si>
  <si>
    <t>19 in 2010.English.All known</t>
  </si>
  <si>
    <t>19 in 2011.English.White British</t>
  </si>
  <si>
    <t>19 in 2011.English.Irish</t>
  </si>
  <si>
    <t>19 in 2011.English.Traveller of Irish heritage</t>
  </si>
  <si>
    <t>19 in 2011.English.Other White</t>
  </si>
  <si>
    <t>19 in 2011.English.Gypsy/Roma</t>
  </si>
  <si>
    <t>19 in 2011.English.White summary ethnic group</t>
  </si>
  <si>
    <t>19 in 2011.English.White &amp; Black Caribbean</t>
  </si>
  <si>
    <t>19 in 2011.English.White &amp; Black African</t>
  </si>
  <si>
    <t>19 in 2011.English.White &amp; Asian</t>
  </si>
  <si>
    <t>19 in 2011.English.Other Mixed</t>
  </si>
  <si>
    <t>19 in 2011.English.Mixed summary ethnic group</t>
  </si>
  <si>
    <t>19 in 2011.English.Indian</t>
  </si>
  <si>
    <t>19 in 2011.English.Pakistani</t>
  </si>
  <si>
    <t>19 in 2011.English.Bangladeshi</t>
  </si>
  <si>
    <t>19 in 2011.English.Other Asian</t>
  </si>
  <si>
    <t>19 in 2011.English.Chinese</t>
  </si>
  <si>
    <t>19 in 2011.English.Asian summary ethnic group</t>
  </si>
  <si>
    <t>19 in 2011.English.Caribbean</t>
  </si>
  <si>
    <t>19 in 2011.English.African</t>
  </si>
  <si>
    <t>19 in 2011.English.Other Black</t>
  </si>
  <si>
    <t>19 in 2011.English.Black summary ethnic group</t>
  </si>
  <si>
    <t>19 in 2011.English.Other Ethnic Group</t>
  </si>
  <si>
    <t>19 in 2011.English.Other</t>
  </si>
  <si>
    <t>19 in 2011.English.Information refused or not obtained</t>
  </si>
  <si>
    <t>19 in 2011.English.All known</t>
  </si>
  <si>
    <t>19 in 2012.English.White British</t>
  </si>
  <si>
    <t>19 in 2012.English.Irish</t>
  </si>
  <si>
    <t>19 in 2012.English.Traveller of Irish heritage</t>
  </si>
  <si>
    <t>19 in 2012.English.Other White</t>
  </si>
  <si>
    <t>19 in 2012.English.Gypsy/Roma</t>
  </si>
  <si>
    <t>19 in 2012.English.White summary ethnic group</t>
  </si>
  <si>
    <t>19 in 2012.English.White &amp; Black Caribbean</t>
  </si>
  <si>
    <t>19 in 2012.English.White &amp; Black African</t>
  </si>
  <si>
    <t>19 in 2012.English.White &amp; Asian</t>
  </si>
  <si>
    <t>19 in 2012.English.Other Mixed</t>
  </si>
  <si>
    <t>19 in 2012.English.Mixed summary ethnic group</t>
  </si>
  <si>
    <t>19 in 2012.English.Indian</t>
  </si>
  <si>
    <t>19 in 2012.English.Pakistani</t>
  </si>
  <si>
    <t>19 in 2012.English.Bangladeshi</t>
  </si>
  <si>
    <t>19 in 2012.English.Other Asian</t>
  </si>
  <si>
    <t>19 in 2012.English.Chinese</t>
  </si>
  <si>
    <t>19 in 2012.English.Asian summary ethnic group</t>
  </si>
  <si>
    <t>19 in 2012.English.Caribbean</t>
  </si>
  <si>
    <t>19 in 2012.English.African</t>
  </si>
  <si>
    <t>19 in 2012.English.Other Black</t>
  </si>
  <si>
    <t>19 in 2012.English.Black summary ethnic group</t>
  </si>
  <si>
    <t>19 in 2012.English.Other Ethnic Group</t>
  </si>
  <si>
    <t>19 in 2012.English.Other</t>
  </si>
  <si>
    <t>19 in 2012.English.Information refused or not obtained</t>
  </si>
  <si>
    <t>19 in 2012.English.All known</t>
  </si>
  <si>
    <t>19 in 2013.English.White British</t>
  </si>
  <si>
    <t>19 in 2013.English.Irish</t>
  </si>
  <si>
    <t>19 in 2013.English.Traveller of Irish heritage</t>
  </si>
  <si>
    <t>19 in 2013.English.Other White</t>
  </si>
  <si>
    <t>19 in 2013.English.Gypsy/Roma</t>
  </si>
  <si>
    <t>19 in 2013.English.White summary ethnic group</t>
  </si>
  <si>
    <t>19 in 2013.English.White &amp; Black Caribbean</t>
  </si>
  <si>
    <t>19 in 2013.English.White &amp; Black African</t>
  </si>
  <si>
    <t>19 in 2013.English.White &amp; Asian</t>
  </si>
  <si>
    <t>19 in 2013.English.Other Mixed</t>
  </si>
  <si>
    <t>19 in 2013.English.Mixed summary ethnic group</t>
  </si>
  <si>
    <t>19 in 2013.English.Indian</t>
  </si>
  <si>
    <t>19 in 2013.English.Pakistani</t>
  </si>
  <si>
    <t>19 in 2013.English.Bangladeshi</t>
  </si>
  <si>
    <t>19 in 2013.English.Other Asian</t>
  </si>
  <si>
    <t>19 in 2013.English.Chinese</t>
  </si>
  <si>
    <t>19 in 2013.English.Asian summary ethnic group</t>
  </si>
  <si>
    <t>19 in 2013.English.Caribbean</t>
  </si>
  <si>
    <t>19 in 2013.English.African</t>
  </si>
  <si>
    <t>19 in 2013.English.Other Black</t>
  </si>
  <si>
    <t>19 in 2013.English.Black summary ethnic group</t>
  </si>
  <si>
    <t>19 in 2013.English.Other Ethnic Group</t>
  </si>
  <si>
    <t>19 in 2013.English.Other</t>
  </si>
  <si>
    <t>19 in 2013.English.Information refused or not obtained</t>
  </si>
  <si>
    <t>19 in 2013.English.All known</t>
  </si>
  <si>
    <t>19 in 2006.Maths.White British</t>
  </si>
  <si>
    <t>19 in 2006.Maths.Irish</t>
  </si>
  <si>
    <t>19 in 2006.Maths.Traveller of Irish heritage</t>
  </si>
  <si>
    <t>19 in 2006.Maths.Other White</t>
  </si>
  <si>
    <t>19 in 2006.Maths.Gypsy/Roma</t>
  </si>
  <si>
    <t>19 in 2006.Maths.White summary ethnic group</t>
  </si>
  <si>
    <t>19 in 2006.Maths.White &amp; Black Caribbean</t>
  </si>
  <si>
    <t>19 in 2006.Maths.White &amp; Black African</t>
  </si>
  <si>
    <t>19 in 2006.Maths.White &amp; Asian</t>
  </si>
  <si>
    <t>19 in 2006.Maths.Other Mixed</t>
  </si>
  <si>
    <t>19 in 2006.Maths.Mixed summary ethnic group</t>
  </si>
  <si>
    <t>19 in 2006.Maths.Indian</t>
  </si>
  <si>
    <t>19 in 2006.Maths.Pakistani</t>
  </si>
  <si>
    <t>19 in 2006.Maths.Bangladeshi</t>
  </si>
  <si>
    <t>19 in 2006.Maths.Other Asian</t>
  </si>
  <si>
    <t>19 in 2006.Maths.Chinese</t>
  </si>
  <si>
    <t>19 in 2006.Maths.Asian summary ethnic group</t>
  </si>
  <si>
    <t>19 in 2006.Maths.Caribbean</t>
  </si>
  <si>
    <t>19 in 2006.Maths.African</t>
  </si>
  <si>
    <t>19 in 2006.Maths.Other Black</t>
  </si>
  <si>
    <t>19 in 2006.Maths.Black summary ethnic group</t>
  </si>
  <si>
    <t>19 in 2006.Maths.Other Ethnic Group</t>
  </si>
  <si>
    <t>19 in 2006.Maths.Other</t>
  </si>
  <si>
    <t>19 in 2006.Maths.Information refused or not obtained</t>
  </si>
  <si>
    <t>19 in 2006.Maths.All known</t>
  </si>
  <si>
    <t>19 in 2007.Maths.White British</t>
  </si>
  <si>
    <t>19 in 2007.Maths.Irish</t>
  </si>
  <si>
    <t>19 in 2007.Maths.Traveller of Irish heritage</t>
  </si>
  <si>
    <t>19 in 2007.Maths.Other White</t>
  </si>
  <si>
    <t>19 in 2007.Maths.Gypsy/Roma</t>
  </si>
  <si>
    <t>19 in 2007.Maths.White summary ethnic group</t>
  </si>
  <si>
    <t>19 in 2007.Maths.White &amp; Black Caribbean</t>
  </si>
  <si>
    <t>19 in 2007.Maths.White &amp; Black African</t>
  </si>
  <si>
    <t>19 in 2007.Maths.White &amp; Asian</t>
  </si>
  <si>
    <t>19 in 2007.Maths.Other Mixed</t>
  </si>
  <si>
    <t>19 in 2007.Maths.Mixed summary ethnic group</t>
  </si>
  <si>
    <t>19 in 2007.Maths.Indian</t>
  </si>
  <si>
    <t>19 in 2007.Maths.Pakistani</t>
  </si>
  <si>
    <t>19 in 2007.Maths.Bangladeshi</t>
  </si>
  <si>
    <t>19 in 2007.Maths.Other Asian</t>
  </si>
  <si>
    <t>19 in 2007.Maths.Chinese</t>
  </si>
  <si>
    <t>19 in 2007.Maths.Asian summary ethnic group</t>
  </si>
  <si>
    <t>19 in 2007.Maths.Caribbean</t>
  </si>
  <si>
    <t>19 in 2007.Maths.African</t>
  </si>
  <si>
    <t>19 in 2007.Maths.Other Black</t>
  </si>
  <si>
    <t>19 in 2007.Maths.Black summary ethnic group</t>
  </si>
  <si>
    <t>19 in 2007.Maths.Other Ethnic Group</t>
  </si>
  <si>
    <t>19 in 2007.Maths.Other</t>
  </si>
  <si>
    <t>19 in 2007.Maths.Information refused or not obtained</t>
  </si>
  <si>
    <t>19 in 2007.Maths.All known</t>
  </si>
  <si>
    <t>19 in 2008.Maths.White British</t>
  </si>
  <si>
    <t>19 in 2008.Maths.Irish</t>
  </si>
  <si>
    <t>19 in 2008.Maths.Traveller of Irish heritage</t>
  </si>
  <si>
    <t>19 in 2008.Maths.Other White</t>
  </si>
  <si>
    <t>19 in 2008.Maths.Gypsy/Roma</t>
  </si>
  <si>
    <t>19 in 2008.Maths.White summary ethnic group</t>
  </si>
  <si>
    <t>19 in 2008.Maths.White &amp; Black Caribbean</t>
  </si>
  <si>
    <t>19 in 2008.Maths.White &amp; Black African</t>
  </si>
  <si>
    <t>19 in 2008.Maths.White &amp; Asian</t>
  </si>
  <si>
    <t>19 in 2008.Maths.Other Mixed</t>
  </si>
  <si>
    <t>19 in 2008.Maths.Mixed summary ethnic group</t>
  </si>
  <si>
    <t>19 in 2008.Maths.Indian</t>
  </si>
  <si>
    <t>19 in 2008.Maths.Pakistani</t>
  </si>
  <si>
    <t>19 in 2008.Maths.Bangladeshi</t>
  </si>
  <si>
    <t>19 in 2008.Maths.Other Asian</t>
  </si>
  <si>
    <t>19 in 2008.Maths.Chinese</t>
  </si>
  <si>
    <t>19 in 2008.Maths.Asian summary ethnic group</t>
  </si>
  <si>
    <t>19 in 2008.Maths.Caribbean</t>
  </si>
  <si>
    <t>19 in 2008.Maths.African</t>
  </si>
  <si>
    <t>19 in 2008.Maths.Other Black</t>
  </si>
  <si>
    <t>19 in 2008.Maths.Black summary ethnic group</t>
  </si>
  <si>
    <t>19 in 2008.Maths.Other Ethnic Group</t>
  </si>
  <si>
    <t>19 in 2008.Maths.Other</t>
  </si>
  <si>
    <t>19 in 2008.Maths.Information refused or not obtained</t>
  </si>
  <si>
    <t>19 in 2008.Maths.All known</t>
  </si>
  <si>
    <t>19 in 2009.Maths.White British</t>
  </si>
  <si>
    <t>19 in 2009.Maths.Irish</t>
  </si>
  <si>
    <t>19 in 2009.Maths.Traveller of Irish heritage</t>
  </si>
  <si>
    <t>19 in 2009.Maths.Other White</t>
  </si>
  <si>
    <t>19 in 2009.Maths.Gypsy/Roma</t>
  </si>
  <si>
    <t>19 in 2009.Maths.White summary ethnic group</t>
  </si>
  <si>
    <t>19 in 2009.Maths.White &amp; Black Caribbean</t>
  </si>
  <si>
    <t>19 in 2009.Maths.White &amp; Black African</t>
  </si>
  <si>
    <t>19 in 2009.Maths.White &amp; Asian</t>
  </si>
  <si>
    <t>19 in 2009.Maths.Other Mixed</t>
  </si>
  <si>
    <t>19 in 2009.Maths.Mixed summary ethnic group</t>
  </si>
  <si>
    <t>19 in 2009.Maths.Indian</t>
  </si>
  <si>
    <t>19 in 2009.Maths.Pakistani</t>
  </si>
  <si>
    <t>19 in 2009.Maths.Bangladeshi</t>
  </si>
  <si>
    <t>19 in 2009.Maths.Other Asian</t>
  </si>
  <si>
    <t>19 in 2009.Maths.Chinese</t>
  </si>
  <si>
    <t>19 in 2009.Maths.Asian summary ethnic group</t>
  </si>
  <si>
    <t>19 in 2009.Maths.Caribbean</t>
  </si>
  <si>
    <t>19 in 2009.Maths.African</t>
  </si>
  <si>
    <t>19 in 2009.Maths.Other Black</t>
  </si>
  <si>
    <t>19 in 2009.Maths.Black summary ethnic group</t>
  </si>
  <si>
    <t>19 in 2009.Maths.Other Ethnic Group</t>
  </si>
  <si>
    <t>19 in 2009.Maths.Other</t>
  </si>
  <si>
    <t>19 in 2009.Maths.Information refused or not obtained</t>
  </si>
  <si>
    <t>19 in 2009.Maths.All known</t>
  </si>
  <si>
    <t>19 in 2010.Maths.White British</t>
  </si>
  <si>
    <t>19 in 2010.Maths.Irish</t>
  </si>
  <si>
    <t>19 in 2010.Maths.Traveller of Irish heritage</t>
  </si>
  <si>
    <t>19 in 2010.Maths.Other White</t>
  </si>
  <si>
    <t>19 in 2010.Maths.Gypsy/Roma</t>
  </si>
  <si>
    <t>19 in 2010.Maths.White summary ethnic group</t>
  </si>
  <si>
    <t>19 in 2010.Maths.White &amp; Black Caribbean</t>
  </si>
  <si>
    <t>19 in 2010.Maths.White &amp; Black African</t>
  </si>
  <si>
    <t>19 in 2010.Maths.White &amp; Asian</t>
  </si>
  <si>
    <t>19 in 2010.Maths.Other Mixed</t>
  </si>
  <si>
    <t>19 in 2010.Maths.Mixed summary ethnic group</t>
  </si>
  <si>
    <t>19 in 2010.Maths.Indian</t>
  </si>
  <si>
    <t>19 in 2010.Maths.Pakistani</t>
  </si>
  <si>
    <t>19 in 2010.Maths.Bangladeshi</t>
  </si>
  <si>
    <t>19 in 2010.Maths.Other Asian</t>
  </si>
  <si>
    <t>19 in 2010.Maths.Chinese</t>
  </si>
  <si>
    <t>19 in 2010.Maths.Asian summary ethnic group</t>
  </si>
  <si>
    <t>19 in 2010.Maths.Caribbean</t>
  </si>
  <si>
    <t>19 in 2010.Maths.African</t>
  </si>
  <si>
    <t>19 in 2010.Maths.Other Black</t>
  </si>
  <si>
    <t>19 in 2010.Maths.Black summary ethnic group</t>
  </si>
  <si>
    <t>19 in 2010.Maths.Other Ethnic Group</t>
  </si>
  <si>
    <t>19 in 2010.Maths.Other</t>
  </si>
  <si>
    <t>19 in 2010.Maths.Information refused or not obtained</t>
  </si>
  <si>
    <t>19 in 2010.Maths.All known</t>
  </si>
  <si>
    <t>19 in 2011.Maths.White British</t>
  </si>
  <si>
    <t>19 in 2011.Maths.Irish</t>
  </si>
  <si>
    <t>19 in 2011.Maths.Traveller of Irish heritage</t>
  </si>
  <si>
    <t>19 in 2011.Maths.Other White</t>
  </si>
  <si>
    <t>19 in 2011.Maths.Gypsy/Roma</t>
  </si>
  <si>
    <t>19 in 2011.Maths.White summary ethnic group</t>
  </si>
  <si>
    <t>19 in 2011.Maths.White &amp; Black Caribbean</t>
  </si>
  <si>
    <t>19 in 2011.Maths.White &amp; Black African</t>
  </si>
  <si>
    <t>19 in 2011.Maths.White &amp; Asian</t>
  </si>
  <si>
    <t>19 in 2011.Maths.Other Mixed</t>
  </si>
  <si>
    <t>19 in 2011.Maths.Mixed summary ethnic group</t>
  </si>
  <si>
    <t>19 in 2011.Maths.Indian</t>
  </si>
  <si>
    <t>19 in 2011.Maths.Pakistani</t>
  </si>
  <si>
    <t>19 in 2011.Maths.Bangladeshi</t>
  </si>
  <si>
    <t>19 in 2011.Maths.Other Asian</t>
  </si>
  <si>
    <t>19 in 2011.Maths.Chinese</t>
  </si>
  <si>
    <t>19 in 2011.Maths.Asian summary ethnic group</t>
  </si>
  <si>
    <t>19 in 2011.Maths.Caribbean</t>
  </si>
  <si>
    <t>19 in 2011.Maths.African</t>
  </si>
  <si>
    <t>19 in 2011.Maths.Other Black</t>
  </si>
  <si>
    <t>19 in 2011.Maths.Black summary ethnic group</t>
  </si>
  <si>
    <t>19 in 2011.Maths.Other Ethnic Group</t>
  </si>
  <si>
    <t>19 in 2011.Maths.Other</t>
  </si>
  <si>
    <t>19 in 2011.Maths.Information refused or not obtained</t>
  </si>
  <si>
    <t>19 in 2011.Maths.All known</t>
  </si>
  <si>
    <t>19 in 2012.Maths.White British</t>
  </si>
  <si>
    <t>19 in 2012.Maths.Irish</t>
  </si>
  <si>
    <t>19 in 2012.Maths.Traveller of Irish heritage</t>
  </si>
  <si>
    <t>19 in 2012.Maths.Other White</t>
  </si>
  <si>
    <t>19 in 2012.Maths.Gypsy/Roma</t>
  </si>
  <si>
    <t>19 in 2012.Maths.White summary ethnic group</t>
  </si>
  <si>
    <t>19 in 2012.Maths.White &amp; Black Caribbean</t>
  </si>
  <si>
    <t>19 in 2012.Maths.White &amp; Black African</t>
  </si>
  <si>
    <t>19 in 2012.Maths.White &amp; Asian</t>
  </si>
  <si>
    <t>19 in 2012.Maths.Other Mixed</t>
  </si>
  <si>
    <t>19 in 2012.Maths.Mixed summary ethnic group</t>
  </si>
  <si>
    <t>19 in 2012.Maths.Indian</t>
  </si>
  <si>
    <t>19 in 2012.Maths.Pakistani</t>
  </si>
  <si>
    <t>19 in 2012.Maths.Bangladeshi</t>
  </si>
  <si>
    <t>19 in 2012.Maths.Other Asian</t>
  </si>
  <si>
    <t>19 in 2012.Maths.Chinese</t>
  </si>
  <si>
    <t>19 in 2012.Maths.Asian summary ethnic group</t>
  </si>
  <si>
    <t>19 in 2012.Maths.Caribbean</t>
  </si>
  <si>
    <t>19 in 2012.Maths.African</t>
  </si>
  <si>
    <t>19 in 2012.Maths.Other Black</t>
  </si>
  <si>
    <t>19 in 2012.Maths.Black summary ethnic group</t>
  </si>
  <si>
    <t>19 in 2012.Maths.Other Ethnic Group</t>
  </si>
  <si>
    <t>19 in 2012.Maths.Other</t>
  </si>
  <si>
    <t>19 in 2012.Maths.Information refused or not obtained</t>
  </si>
  <si>
    <t>19 in 2012.Maths.All known</t>
  </si>
  <si>
    <t>19 in 2013.Maths.White British</t>
  </si>
  <si>
    <t>19 in 2013.Maths.Irish</t>
  </si>
  <si>
    <t>19 in 2013.Maths.Traveller of Irish heritage</t>
  </si>
  <si>
    <t>19 in 2013.Maths.Other White</t>
  </si>
  <si>
    <t>19 in 2013.Maths.Gypsy/Roma</t>
  </si>
  <si>
    <t>19 in 2013.Maths.White summary ethnic group</t>
  </si>
  <si>
    <t>19 in 2013.Maths.White &amp; Black Caribbean</t>
  </si>
  <si>
    <t>19 in 2013.Maths.White &amp; Black African</t>
  </si>
  <si>
    <t>19 in 2013.Maths.White &amp; Asian</t>
  </si>
  <si>
    <t>19 in 2013.Maths.Other Mixed</t>
  </si>
  <si>
    <t>19 in 2013.Maths.Mixed summary ethnic group</t>
  </si>
  <si>
    <t>19 in 2013.Maths.Indian</t>
  </si>
  <si>
    <t>19 in 2013.Maths.Pakistani</t>
  </si>
  <si>
    <t>19 in 2013.Maths.Bangladeshi</t>
  </si>
  <si>
    <t>19 in 2013.Maths.Other Asian</t>
  </si>
  <si>
    <t>19 in 2013.Maths.Chinese</t>
  </si>
  <si>
    <t>19 in 2013.Maths.Asian summary ethnic group</t>
  </si>
  <si>
    <t>19 in 2013.Maths.Caribbean</t>
  </si>
  <si>
    <t>19 in 2013.Maths.African</t>
  </si>
  <si>
    <t>19 in 2013.Maths.Other Black</t>
  </si>
  <si>
    <t>19 in 2013.Maths.Black summary ethnic group</t>
  </si>
  <si>
    <t>19 in 2013.Maths.Other Ethnic Group</t>
  </si>
  <si>
    <t>19 in 2013.Maths.Other</t>
  </si>
  <si>
    <t>19 in 2013.Maths.Information refused or not obtained</t>
  </si>
  <si>
    <t>19 in 2013.Maths.All known</t>
  </si>
  <si>
    <t>19 in 2006.English and maths.White British</t>
  </si>
  <si>
    <t>19 in 2006.English and maths.Irish</t>
  </si>
  <si>
    <t>19 in 2006.English and maths.Traveller of Irish heritage</t>
  </si>
  <si>
    <t>19 in 2006.English and maths.Other White</t>
  </si>
  <si>
    <t>19 in 2006.English and maths.Gypsy/Roma</t>
  </si>
  <si>
    <t>19 in 2006.English and maths.White summary ethnic group</t>
  </si>
  <si>
    <t>19 in 2006.English and maths.White &amp; Black Caribbean</t>
  </si>
  <si>
    <t>19 in 2006.English and maths.White &amp; Black African</t>
  </si>
  <si>
    <t>19 in 2006.English and maths.White &amp; Asian</t>
  </si>
  <si>
    <t>19 in 2006.English and maths.Other Mixed</t>
  </si>
  <si>
    <t>19 in 2006.English and maths.Mixed summary ethnic group</t>
  </si>
  <si>
    <t>19 in 2006.English and maths.Indian</t>
  </si>
  <si>
    <t>19 in 2006.English and maths.Pakistani</t>
  </si>
  <si>
    <t>19 in 2006.English and maths.Bangladeshi</t>
  </si>
  <si>
    <t>19 in 2006.English and maths.Other Asian</t>
  </si>
  <si>
    <t>19 in 2006.English and maths.Chinese</t>
  </si>
  <si>
    <t>19 in 2006.English and maths.Asian summary ethnic group</t>
  </si>
  <si>
    <t>19 in 2006.English and maths.Caribbean</t>
  </si>
  <si>
    <t>19 in 2006.English and maths.African</t>
  </si>
  <si>
    <t>19 in 2006.English and maths.Other Black</t>
  </si>
  <si>
    <t>19 in 2006.English and maths.Black summary ethnic group</t>
  </si>
  <si>
    <t>19 in 2006.English and maths.Other Ethnic Group</t>
  </si>
  <si>
    <t>19 in 2006.English and maths.Other</t>
  </si>
  <si>
    <t>19 in 2006.English and maths.Information refused or not obtained</t>
  </si>
  <si>
    <t>19 in 2006.English and maths.All known</t>
  </si>
  <si>
    <t>19 in 2007.English and maths.White British</t>
  </si>
  <si>
    <t>19 in 2007.English and maths.Irish</t>
  </si>
  <si>
    <t>19 in 2007.English and maths.Traveller of Irish heritage</t>
  </si>
  <si>
    <t>19 in 2007.English and maths.Other White</t>
  </si>
  <si>
    <t>19 in 2007.English and maths.Gypsy/Roma</t>
  </si>
  <si>
    <t>19 in 2007.English and maths.White summary ethnic group</t>
  </si>
  <si>
    <t>19 in 2007.English and maths.White &amp; Black Caribbean</t>
  </si>
  <si>
    <t>19 in 2007.English and maths.White &amp; Black African</t>
  </si>
  <si>
    <t>19 in 2007.English and maths.White &amp; Asian</t>
  </si>
  <si>
    <t>19 in 2007.English and maths.Other Mixed</t>
  </si>
  <si>
    <t>19 in 2007.English and maths.Mixed summary ethnic group</t>
  </si>
  <si>
    <t>19 in 2007.English and maths.Indian</t>
  </si>
  <si>
    <t>19 in 2007.English and maths.Pakistani</t>
  </si>
  <si>
    <t>19 in 2007.English and maths.Bangladeshi</t>
  </si>
  <si>
    <t>19 in 2007.English and maths.Other Asian</t>
  </si>
  <si>
    <t>19 in 2007.English and maths.Chinese</t>
  </si>
  <si>
    <t>19 in 2007.English and maths.Asian summary ethnic group</t>
  </si>
  <si>
    <t>19 in 2007.English and maths.Caribbean</t>
  </si>
  <si>
    <t>19 in 2007.English and maths.African</t>
  </si>
  <si>
    <t>19 in 2007.English and maths.Other Black</t>
  </si>
  <si>
    <t>19 in 2007.English and maths.Black summary ethnic group</t>
  </si>
  <si>
    <t>19 in 2007.English and maths.Other Ethnic Group</t>
  </si>
  <si>
    <t>19 in 2007.English and maths.Other</t>
  </si>
  <si>
    <t>19 in 2007.English and maths.Information refused or not obtained</t>
  </si>
  <si>
    <t>19 in 2007.English and maths.All known</t>
  </si>
  <si>
    <t>19 in 2008.English and maths.White British</t>
  </si>
  <si>
    <t>19 in 2008.English and maths.Irish</t>
  </si>
  <si>
    <t>19 in 2008.English and maths.Traveller of Irish heritage</t>
  </si>
  <si>
    <t>19 in 2008.English and maths.Other White</t>
  </si>
  <si>
    <t>19 in 2008.English and maths.Gypsy/Roma</t>
  </si>
  <si>
    <t>19 in 2008.English and maths.White summary ethnic group</t>
  </si>
  <si>
    <t>19 in 2008.English and maths.White &amp; Black Caribbean</t>
  </si>
  <si>
    <t>19 in 2008.English and maths.White &amp; Black African</t>
  </si>
  <si>
    <t>19 in 2008.English and maths.White &amp; Asian</t>
  </si>
  <si>
    <t>19 in 2008.English and maths.Other Mixed</t>
  </si>
  <si>
    <t>19 in 2008.English and maths.Mixed summary ethnic group</t>
  </si>
  <si>
    <t>19 in 2008.English and maths.Indian</t>
  </si>
  <si>
    <t>19 in 2008.English and maths.Pakistani</t>
  </si>
  <si>
    <t>19 in 2008.English and maths.Bangladeshi</t>
  </si>
  <si>
    <t>19 in 2008.English and maths.Other Asian</t>
  </si>
  <si>
    <t>19 in 2008.English and maths.Chinese</t>
  </si>
  <si>
    <t>19 in 2008.English and maths.Asian summary ethnic group</t>
  </si>
  <si>
    <t>19 in 2008.English and maths.Caribbean</t>
  </si>
  <si>
    <t>19 in 2008.English and maths.African</t>
  </si>
  <si>
    <t>19 in 2008.English and maths.Other Black</t>
  </si>
  <si>
    <t>19 in 2008.English and maths.Black summary ethnic group</t>
  </si>
  <si>
    <t>19 in 2008.English and maths.Other Ethnic Group</t>
  </si>
  <si>
    <t>19 in 2008.English and maths.Other</t>
  </si>
  <si>
    <t>19 in 2008.English and maths.Information refused or not obtained</t>
  </si>
  <si>
    <t>19 in 2008.English and maths.All known</t>
  </si>
  <si>
    <t>19 in 2009.English and maths.White British</t>
  </si>
  <si>
    <t>19 in 2009.English and maths.Irish</t>
  </si>
  <si>
    <t>19 in 2009.English and maths.Traveller of Irish heritage</t>
  </si>
  <si>
    <t>19 in 2009.English and maths.Other White</t>
  </si>
  <si>
    <t>19 in 2009.English and maths.Gypsy/Roma</t>
  </si>
  <si>
    <t>19 in 2009.English and maths.White summary ethnic group</t>
  </si>
  <si>
    <t>19 in 2009.English and maths.White &amp; Black Caribbean</t>
  </si>
  <si>
    <t>19 in 2009.English and maths.White &amp; Black African</t>
  </si>
  <si>
    <t>19 in 2009.English and maths.White &amp; Asian</t>
  </si>
  <si>
    <t>19 in 2009.English and maths.Other Mixed</t>
  </si>
  <si>
    <t>19 in 2009.English and maths.Mixed summary ethnic group</t>
  </si>
  <si>
    <t>19 in 2009.English and maths.Indian</t>
  </si>
  <si>
    <t>19 in 2009.English and maths.Pakistani</t>
  </si>
  <si>
    <t>19 in 2009.English and maths.Bangladeshi</t>
  </si>
  <si>
    <t>19 in 2009.English and maths.Other Asian</t>
  </si>
  <si>
    <t>19 in 2009.English and maths.Chinese</t>
  </si>
  <si>
    <t>19 in 2009.English and maths.Asian summary ethnic group</t>
  </si>
  <si>
    <t>19 in 2009.English and maths.Caribbean</t>
  </si>
  <si>
    <t>19 in 2009.English and maths.African</t>
  </si>
  <si>
    <t>19 in 2009.English and maths.Other Black</t>
  </si>
  <si>
    <t>19 in 2009.English and maths.Black summary ethnic group</t>
  </si>
  <si>
    <t>19 in 2009.English and maths.Other Ethnic Group</t>
  </si>
  <si>
    <t>19 in 2009.English and maths.Other</t>
  </si>
  <si>
    <t>19 in 2009.English and maths.Information refused or not obtained</t>
  </si>
  <si>
    <t>19 in 2009.English and maths.All known</t>
  </si>
  <si>
    <t>19 in 2010.English and maths.White British</t>
  </si>
  <si>
    <t>19 in 2010.English and maths.Irish</t>
  </si>
  <si>
    <t>19 in 2010.English and maths.Traveller of Irish heritage</t>
  </si>
  <si>
    <t>19 in 2010.English and maths.Other White</t>
  </si>
  <si>
    <t>19 in 2010.English and maths.Gypsy/Roma</t>
  </si>
  <si>
    <t>19 in 2010.English and maths.White summary ethnic group</t>
  </si>
  <si>
    <t>19 in 2010.English and maths.White &amp; Black Caribbean</t>
  </si>
  <si>
    <t>19 in 2010.English and maths.White &amp; Black African</t>
  </si>
  <si>
    <t>19 in 2010.English and maths.White &amp; Asian</t>
  </si>
  <si>
    <t>19 in 2010.English and maths.Other Mixed</t>
  </si>
  <si>
    <t>19 in 2010.English and maths.Mixed summary ethnic group</t>
  </si>
  <si>
    <t>19 in 2010.English and maths.Indian</t>
  </si>
  <si>
    <t>19 in 2010.English and maths.Pakistani</t>
  </si>
  <si>
    <t>19 in 2010.English and maths.Bangladeshi</t>
  </si>
  <si>
    <t>19 in 2010.English and maths.Other Asian</t>
  </si>
  <si>
    <t>19 in 2010.English and maths.Chinese</t>
  </si>
  <si>
    <t>19 in 2010.English and maths.Asian summary ethnic group</t>
  </si>
  <si>
    <t>19 in 2010.English and maths.Caribbean</t>
  </si>
  <si>
    <t>19 in 2010.English and maths.African</t>
  </si>
  <si>
    <t>19 in 2010.English and maths.Other Black</t>
  </si>
  <si>
    <t>19 in 2010.English and maths.Black summary ethnic group</t>
  </si>
  <si>
    <t>19 in 2010.English and maths.Other Ethnic Group</t>
  </si>
  <si>
    <t>19 in 2010.English and maths.Other</t>
  </si>
  <si>
    <t>19 in 2010.English and maths.Information refused or not obtained</t>
  </si>
  <si>
    <t>19 in 2010.English and maths.All known</t>
  </si>
  <si>
    <t>19 in 2011.English and maths.White British</t>
  </si>
  <si>
    <t>19 in 2011.English and maths.Irish</t>
  </si>
  <si>
    <t>19 in 2011.English and maths.Traveller of Irish heritage</t>
  </si>
  <si>
    <t>19 in 2011.English and maths.Other White</t>
  </si>
  <si>
    <t>19 in 2011.English and maths.Gypsy/Roma</t>
  </si>
  <si>
    <t>19 in 2011.English and maths.White summary ethnic group</t>
  </si>
  <si>
    <t>19 in 2011.English and maths.White &amp; Black Caribbean</t>
  </si>
  <si>
    <t>19 in 2011.English and maths.White &amp; Black African</t>
  </si>
  <si>
    <t>19 in 2011.English and maths.White &amp; Asian</t>
  </si>
  <si>
    <t>19 in 2011.English and maths.Other Mixed</t>
  </si>
  <si>
    <t>19 in 2011.English and maths.Mixed summary ethnic group</t>
  </si>
  <si>
    <t>19 in 2011.English and maths.Indian</t>
  </si>
  <si>
    <t>19 in 2011.English and maths.Pakistani</t>
  </si>
  <si>
    <t>19 in 2011.English and maths.Bangladeshi</t>
  </si>
  <si>
    <t>19 in 2011.English and maths.Other Asian</t>
  </si>
  <si>
    <t>19 in 2011.English and maths.Chinese</t>
  </si>
  <si>
    <t>19 in 2011.English and maths.Asian summary ethnic group</t>
  </si>
  <si>
    <t>19 in 2011.English and maths.Caribbean</t>
  </si>
  <si>
    <t>19 in 2011.English and maths.African</t>
  </si>
  <si>
    <t>19 in 2011.English and maths.Other Black</t>
  </si>
  <si>
    <t>19 in 2011.English and maths.Black summary ethnic group</t>
  </si>
  <si>
    <t>19 in 2011.English and maths.Other Ethnic Group</t>
  </si>
  <si>
    <t>19 in 2011.English and maths.Other</t>
  </si>
  <si>
    <t>19 in 2011.English and maths.Information refused or not obtained</t>
  </si>
  <si>
    <t>19 in 2011.English and maths.All known</t>
  </si>
  <si>
    <t>19 in 2012.English and maths.White British</t>
  </si>
  <si>
    <t>19 in 2012.English and maths.Irish</t>
  </si>
  <si>
    <t>19 in 2012.English and maths.Traveller of Irish heritage</t>
  </si>
  <si>
    <t>19 in 2012.English and maths.Other White</t>
  </si>
  <si>
    <t>19 in 2012.English and maths.Gypsy/Roma</t>
  </si>
  <si>
    <t>19 in 2012.English and maths.White summary ethnic group</t>
  </si>
  <si>
    <t>19 in 2012.English and maths.White &amp; Black Caribbean</t>
  </si>
  <si>
    <t>19 in 2012.English and maths.White &amp; Black African</t>
  </si>
  <si>
    <t>19 in 2012.English and maths.White &amp; Asian</t>
  </si>
  <si>
    <t>19 in 2012.English and maths.Other Mixed</t>
  </si>
  <si>
    <t>19 in 2012.English and maths.Mixed summary ethnic group</t>
  </si>
  <si>
    <t>19 in 2012.English and maths.Indian</t>
  </si>
  <si>
    <t>19 in 2012.English and maths.Pakistani</t>
  </si>
  <si>
    <t>19 in 2012.English and maths.Bangladeshi</t>
  </si>
  <si>
    <t>19 in 2012.English and maths.Other Asian</t>
  </si>
  <si>
    <t>19 in 2012.English and maths.Chinese</t>
  </si>
  <si>
    <t>19 in 2012.English and maths.Asian summary ethnic group</t>
  </si>
  <si>
    <t>19 in 2012.English and maths.Caribbean</t>
  </si>
  <si>
    <t>19 in 2012.English and maths.African</t>
  </si>
  <si>
    <t>19 in 2012.English and maths.Other Black</t>
  </si>
  <si>
    <t>19 in 2012.English and maths.Black summary ethnic group</t>
  </si>
  <si>
    <t>19 in 2012.English and maths.Other Ethnic Group</t>
  </si>
  <si>
    <t>19 in 2012.English and maths.Other</t>
  </si>
  <si>
    <t>19 in 2012.English and maths.Information refused or not obtained</t>
  </si>
  <si>
    <t>19 in 2012.English and maths.All known</t>
  </si>
  <si>
    <t>19 in 2013.English and maths.White British</t>
  </si>
  <si>
    <t>19 in 2013.English and maths.Irish</t>
  </si>
  <si>
    <t>19 in 2013.English and maths.Traveller of Irish heritage</t>
  </si>
  <si>
    <t>19 in 2013.English and maths.Other White</t>
  </si>
  <si>
    <t>19 in 2013.English and maths.Gypsy/Roma</t>
  </si>
  <si>
    <t>19 in 2013.English and maths.White summary ethnic group</t>
  </si>
  <si>
    <t>19 in 2013.English and maths.White &amp; Black Caribbean</t>
  </si>
  <si>
    <t>19 in 2013.English and maths.White &amp; Black African</t>
  </si>
  <si>
    <t>19 in 2013.English and maths.White &amp; Asian</t>
  </si>
  <si>
    <t>19 in 2013.English and maths.Other Mixed</t>
  </si>
  <si>
    <t>19 in 2013.English and maths.Mixed summary ethnic group</t>
  </si>
  <si>
    <t>19 in 2013.English and maths.Indian</t>
  </si>
  <si>
    <t>19 in 2013.English and maths.Pakistani</t>
  </si>
  <si>
    <t>19 in 2013.English and maths.Bangladeshi</t>
  </si>
  <si>
    <t>19 in 2013.English and maths.Other Asian</t>
  </si>
  <si>
    <t>19 in 2013.English and maths.Chinese</t>
  </si>
  <si>
    <t>19 in 2013.English and maths.Asian summary ethnic group</t>
  </si>
  <si>
    <t>19 in 2013.English and maths.Caribbean</t>
  </si>
  <si>
    <t>19 in 2013.English and maths.African</t>
  </si>
  <si>
    <t>19 in 2013.English and maths.Other Black</t>
  </si>
  <si>
    <t>19 in 2013.English and maths.Black summary ethnic group</t>
  </si>
  <si>
    <t>19 in 2013.English and maths.Other Ethnic Group</t>
  </si>
  <si>
    <t>19 in 2013.English and maths.Other</t>
  </si>
  <si>
    <t>19 in 2013.English and maths.Information refused or not obtained</t>
  </si>
  <si>
    <t>19 in 2013.English and maths.All known</t>
  </si>
  <si>
    <t>Table 12a: Attainment at age 16 and 19 in English and maths at GCSE A*-C or equivalent by gender</t>
  </si>
  <si>
    <t>19 in 2005</t>
  </si>
  <si>
    <t>19 in 2005.English.Male</t>
  </si>
  <si>
    <t>19 in 2005.English.Female</t>
  </si>
  <si>
    <t>19 in 2005.English.Gender gap (percentage points)</t>
  </si>
  <si>
    <t>19 in 2006.English.Male</t>
  </si>
  <si>
    <t>19 in 2006.English.Female</t>
  </si>
  <si>
    <t>19 in 2006.English.Gender gap (percentage points)</t>
  </si>
  <si>
    <t>19 in 2007.English.Male</t>
  </si>
  <si>
    <t>19 in 2007.English.Female</t>
  </si>
  <si>
    <t>19 in 2007.English.Gender gap (percentage points)</t>
  </si>
  <si>
    <t>19 in 2008.English.Male</t>
  </si>
  <si>
    <t>19 in 2008.English.Female</t>
  </si>
  <si>
    <t>19 in 2008.English.Gender gap (percentage points)</t>
  </si>
  <si>
    <t>19 in 2009.English.Male</t>
  </si>
  <si>
    <t>19 in 2009.English.Female</t>
  </si>
  <si>
    <t>19 in 2009.English.Gender gap (percentage points)</t>
  </si>
  <si>
    <t>19 in 2010.English.Male</t>
  </si>
  <si>
    <t>19 in 2010.English.Female</t>
  </si>
  <si>
    <t>19 in 2010.English.Gender gap (percentage points)</t>
  </si>
  <si>
    <t>19 in 2011.English.Male</t>
  </si>
  <si>
    <t>19 in 2011.English.Female</t>
  </si>
  <si>
    <t>19 in 2011.English.Gender gap (percentage points)</t>
  </si>
  <si>
    <t>19 in 2012.English.Male</t>
  </si>
  <si>
    <t>19 in 2012.English.Female</t>
  </si>
  <si>
    <t>19 in 2012.English.Gender gap (percentage points)</t>
  </si>
  <si>
    <t>19 in 2013.English.Male</t>
  </si>
  <si>
    <t>19 in 2013.English.Female</t>
  </si>
  <si>
    <t>19 in 2013.English.Gender gap (percentage points)</t>
  </si>
  <si>
    <t>19 in 2005.Maths.Male</t>
  </si>
  <si>
    <t>19 in 2005.Maths.Female</t>
  </si>
  <si>
    <t>19 in 2005.Maths.Gender gap (percentage points)</t>
  </si>
  <si>
    <t>19 in 2006.Maths.Male</t>
  </si>
  <si>
    <t>19 in 2006.Maths.Female</t>
  </si>
  <si>
    <t>19 in 2006.Maths.Gender gap (percentage points)</t>
  </si>
  <si>
    <t>19 in 2007.Maths.Male</t>
  </si>
  <si>
    <t>19 in 2007.Maths.Female</t>
  </si>
  <si>
    <t>19 in 2007.Maths.Gender gap (percentage points)</t>
  </si>
  <si>
    <t>19 in 2008.Maths.Male</t>
  </si>
  <si>
    <t>19 in 2008.Maths.Female</t>
  </si>
  <si>
    <t>19 in 2008.Maths.Gender gap (percentage points)</t>
  </si>
  <si>
    <t>19 in 2009.Maths.Male</t>
  </si>
  <si>
    <t>19 in 2009.Maths.Female</t>
  </si>
  <si>
    <t>19 in 2009.Maths.Gender gap (percentage points)</t>
  </si>
  <si>
    <t>19 in 2010.Maths.Male</t>
  </si>
  <si>
    <t>19 in 2010.Maths.Female</t>
  </si>
  <si>
    <t>19 in 2010.Maths.Gender gap (percentage points)</t>
  </si>
  <si>
    <t>19 in 2011.Maths.Male</t>
  </si>
  <si>
    <t>19 in 2011.Maths.Female</t>
  </si>
  <si>
    <t>19 in 2011.Maths.Gender gap (percentage points)</t>
  </si>
  <si>
    <t>19 in 2012.Maths.Male</t>
  </si>
  <si>
    <t>19 in 2012.Maths.Female</t>
  </si>
  <si>
    <t>19 in 2012.Maths.Gender gap (percentage points)</t>
  </si>
  <si>
    <t>19 in 2013.Maths.Male</t>
  </si>
  <si>
    <t>19 in 2013.Maths.Female</t>
  </si>
  <si>
    <t>19 in 2013.Maths.Gender gap (percentage points)</t>
  </si>
  <si>
    <t>19 in 2005.English and maths.Male</t>
  </si>
  <si>
    <t>19 in 2005.English and maths.Female</t>
  </si>
  <si>
    <t>19 in 2005.English and maths.Gender gap (percentage points)</t>
  </si>
  <si>
    <t>19 in 2006.English and maths.Male</t>
  </si>
  <si>
    <t>19 in 2006.English and maths.Female</t>
  </si>
  <si>
    <t>19 in 2006.English and maths.Gender gap (percentage points)</t>
  </si>
  <si>
    <t>19 in 2007.English and maths.Male</t>
  </si>
  <si>
    <t>19 in 2007.English and maths.Female</t>
  </si>
  <si>
    <t>19 in 2007.English and maths.Gender gap (percentage points)</t>
  </si>
  <si>
    <t>19 in 2008.English and maths.Male</t>
  </si>
  <si>
    <t>19 in 2008.English and maths.Female</t>
  </si>
  <si>
    <t>19 in 2008.English and maths.Gender gap (percentage points)</t>
  </si>
  <si>
    <t>19 in 2009.English and maths.Male</t>
  </si>
  <si>
    <t>19 in 2009.English and maths.Female</t>
  </si>
  <si>
    <t>19 in 2009.English and maths.Gender gap (percentage points)</t>
  </si>
  <si>
    <t>19 in 2010.English and maths.Male</t>
  </si>
  <si>
    <t>19 in 2010.English and maths.Female</t>
  </si>
  <si>
    <t>19 in 2010.English and maths.Gender gap (percentage points)</t>
  </si>
  <si>
    <t>19 in 2011.English and maths.Male</t>
  </si>
  <si>
    <t>19 in 2011.English and maths.Female</t>
  </si>
  <si>
    <t>19 in 2011.English and maths.Gender gap (percentage points)</t>
  </si>
  <si>
    <t>19 in 2012.English and maths.Male</t>
  </si>
  <si>
    <t>19 in 2012.English and maths.Female</t>
  </si>
  <si>
    <t>19 in 2012.English and maths.Gender gap (percentage points)</t>
  </si>
  <si>
    <t>19 in 2013.English and maths.Male</t>
  </si>
  <si>
    <t>19 in 2013.English and maths.Female</t>
  </si>
  <si>
    <t>19 in 2013.English and maths.Gender gap (percentage points)</t>
  </si>
  <si>
    <t>Table 12b: Attainment at age 16 and 19 in English and maths at GCSE A*-C or equivalent by eligibility for Free School Meals (FSM) at 15</t>
  </si>
  <si>
    <t>19 in 2005.English.Not eligible for FSM</t>
  </si>
  <si>
    <t>19 in 2005.English.Eligible for FSM</t>
  </si>
  <si>
    <t>19 in 2005.English.FSM gap (percentage points)</t>
  </si>
  <si>
    <t>19 in 2006.English.Not eligible for FSM</t>
  </si>
  <si>
    <t>19 in 2006.English.Eligible for FSM</t>
  </si>
  <si>
    <t>19 in 2006.English.FSM gap (percentage points)</t>
  </si>
  <si>
    <t>19 in 2007.English.Not eligible for FSM</t>
  </si>
  <si>
    <t>19 in 2007.English.Eligible for FSM</t>
  </si>
  <si>
    <t>19 in 2007.English.FSM gap (percentage points)</t>
  </si>
  <si>
    <t>19 in 2008.English.Not eligible for FSM</t>
  </si>
  <si>
    <t>19 in 2008.English.Eligible for FSM</t>
  </si>
  <si>
    <t>19 in 2008.English.FSM gap (percentage points)</t>
  </si>
  <si>
    <t>19 in 2009.English.Not eligible for FSM</t>
  </si>
  <si>
    <t>19 in 2009.English.Eligible for FSM</t>
  </si>
  <si>
    <t>19 in 2009.English.FSM gap (percentage points)</t>
  </si>
  <si>
    <t>19 in 2010.English.Not eligible for FSM</t>
  </si>
  <si>
    <t>19 in 2010.English.Eligible for FSM</t>
  </si>
  <si>
    <t>19 in 2010.English.FSM gap (percentage points)</t>
  </si>
  <si>
    <t>19 in 2011.English.Not eligible for FSM</t>
  </si>
  <si>
    <t>19 in 2011.English.Eligible for FSM</t>
  </si>
  <si>
    <t>19 in 2011.English.FSM gap (percentage points)</t>
  </si>
  <si>
    <t>19 in 2012.English.Not eligible for FSM</t>
  </si>
  <si>
    <t>19 in 2012.English.Eligible for FSM</t>
  </si>
  <si>
    <t>19 in 2012.English.FSM gap (percentage points)</t>
  </si>
  <si>
    <t>19 in 2013.English.Not eligible for FSM</t>
  </si>
  <si>
    <t>19 in 2013.English.Eligible for FSM</t>
  </si>
  <si>
    <t>19 in 2013.English.FSM gap (percentage points)</t>
  </si>
  <si>
    <t>19 in 2005.Maths.Not eligible for FSM</t>
  </si>
  <si>
    <t>19 in 2005.Maths.Eligible for FSM</t>
  </si>
  <si>
    <t>19 in 2005.Maths.FSM gap (percentage points)</t>
  </si>
  <si>
    <t>19 in 2006.Maths.Not eligible for FSM</t>
  </si>
  <si>
    <t>19 in 2006.Maths.Eligible for FSM</t>
  </si>
  <si>
    <t>19 in 2006.Maths.FSM gap (percentage points)</t>
  </si>
  <si>
    <t>19 in 2007.Maths.Not eligible for FSM</t>
  </si>
  <si>
    <t>19 in 2007.Maths.Eligible for FSM</t>
  </si>
  <si>
    <t>19 in 2007.Maths.FSM gap (percentage points)</t>
  </si>
  <si>
    <t>19 in 2008.Maths.Not eligible for FSM</t>
  </si>
  <si>
    <t>19 in 2008.Maths.Eligible for FSM</t>
  </si>
  <si>
    <t>19 in 2008.Maths.FSM gap (percentage points)</t>
  </si>
  <si>
    <t>19 in 2009.Maths.Not eligible for FSM</t>
  </si>
  <si>
    <t>19 in 2009.Maths.Eligible for FSM</t>
  </si>
  <si>
    <t>19 in 2009.Maths.FSM gap (percentage points)</t>
  </si>
  <si>
    <t>19 in 2010.Maths.Not eligible for FSM</t>
  </si>
  <si>
    <t>19 in 2010.Maths.Eligible for FSM</t>
  </si>
  <si>
    <t>19 in 2010.Maths.FSM gap (percentage points)</t>
  </si>
  <si>
    <t>19 in 2011.Maths.Not eligible for FSM</t>
  </si>
  <si>
    <t>19 in 2011.Maths.Eligible for FSM</t>
  </si>
  <si>
    <t>19 in 2011.Maths.FSM gap (percentage points)</t>
  </si>
  <si>
    <t>19 in 2012.Maths.Not eligible for FSM</t>
  </si>
  <si>
    <t>19 in 2012.Maths.Eligible for FSM</t>
  </si>
  <si>
    <t>19 in 2012.Maths.FSM gap (percentage points)</t>
  </si>
  <si>
    <t>19 in 2013.Maths.Not eligible for FSM</t>
  </si>
  <si>
    <t>19 in 2013.Maths.Eligible for FSM</t>
  </si>
  <si>
    <t>19 in 2013.Maths.FSM gap (percentage points)</t>
  </si>
  <si>
    <t>19 in 2005.English and maths.Not eligible for FSM</t>
  </si>
  <si>
    <t>19 in 2005.English and maths.Eligible for FSM</t>
  </si>
  <si>
    <t>19 in 2005.English and maths.FSM gap (percentage points)</t>
  </si>
  <si>
    <t>19 in 2006.English and maths.Not eligible for FSM</t>
  </si>
  <si>
    <t>19 in 2006.English and maths.Eligible for FSM</t>
  </si>
  <si>
    <t>19 in 2006.English and maths.FSM gap (percentage points)</t>
  </si>
  <si>
    <t>19 in 2007.English and maths.Not eligible for FSM</t>
  </si>
  <si>
    <t>19 in 2007.English and maths.Eligible for FSM</t>
  </si>
  <si>
    <t>19 in 2007.English and maths.FSM gap (percentage points)</t>
  </si>
  <si>
    <t>19 in 2008.English and maths.Not eligible for FSM</t>
  </si>
  <si>
    <t>19 in 2008.English and maths.Eligible for FSM</t>
  </si>
  <si>
    <t>19 in 2008.English and maths.FSM gap (percentage points)</t>
  </si>
  <si>
    <t>19 in 2009.English and maths.Not eligible for FSM</t>
  </si>
  <si>
    <t>19 in 2009.English and maths.Eligible for FSM</t>
  </si>
  <si>
    <t>19 in 2009.English and maths.FSM gap (percentage points)</t>
  </si>
  <si>
    <t>19 in 2010.English and maths.Not eligible for FSM</t>
  </si>
  <si>
    <t>19 in 2010.English and maths.Eligible for FSM</t>
  </si>
  <si>
    <t>19 in 2010.English and maths.FSM gap (percentage points)</t>
  </si>
  <si>
    <t>19 in 2011.English and maths.Not eligible for FSM</t>
  </si>
  <si>
    <t>19 in 2011.English and maths.Eligible for FSM</t>
  </si>
  <si>
    <t>19 in 2011.English and maths.FSM gap (percentage points)</t>
  </si>
  <si>
    <t>19 in 2012.English and maths.Not eligible for FSM</t>
  </si>
  <si>
    <t>19 in 2012.English and maths.Eligible for FSM</t>
  </si>
  <si>
    <t>19 in 2012.English and maths.FSM gap (percentage points)</t>
  </si>
  <si>
    <t>19 in 2013.English and maths.Not eligible for FSM</t>
  </si>
  <si>
    <t>19 in 2013.English and maths.Eligible for FSM</t>
  </si>
  <si>
    <t>19 in 2013.English and maths.FSM gap (percentage points)</t>
  </si>
  <si>
    <t>Table 12c: Attainment at age 16 and 19 in English and maths at GCSE A*-C or equivalent by Special Educational Needs (SEN) status at 15</t>
  </si>
  <si>
    <t>Any SEN</t>
  </si>
  <si>
    <t>19 in 2005.English.No Identified SEN</t>
  </si>
  <si>
    <t>19 in 2005.English.School Action</t>
  </si>
  <si>
    <t>19 in 2005.English.School Action +</t>
  </si>
  <si>
    <t>19 in 2005.English.Statement of SEN</t>
  </si>
  <si>
    <t>19 in 2005.English.Any SEN</t>
  </si>
  <si>
    <t>19 in 2006.English.No Identified SEN</t>
  </si>
  <si>
    <t>19 in 2006.English.School Action</t>
  </si>
  <si>
    <t>19 in 2006.English.School Action +</t>
  </si>
  <si>
    <t>19 in 2006.English.Statement of SEN</t>
  </si>
  <si>
    <t>19 in 2006.English.Any SEN</t>
  </si>
  <si>
    <t>19 in 2007.English.No Identified SEN</t>
  </si>
  <si>
    <t>19 in 2007.English.School Action</t>
  </si>
  <si>
    <t>19 in 2007.English.School Action +</t>
  </si>
  <si>
    <t>19 in 2007.English.Statement of SEN</t>
  </si>
  <si>
    <t>19 in 2007.English.Any SEN</t>
  </si>
  <si>
    <t>19 in 2008.English.No Identified SEN</t>
  </si>
  <si>
    <t>19 in 2008.English.School Action</t>
  </si>
  <si>
    <t>19 in 2008.English.School Action +</t>
  </si>
  <si>
    <t>19 in 2008.English.Statement of SEN</t>
  </si>
  <si>
    <t>19 in 2008.English.Any SEN</t>
  </si>
  <si>
    <t>19 in 2009.English.No Identified SEN</t>
  </si>
  <si>
    <t>19 in 2009.English.School Action</t>
  </si>
  <si>
    <t>19 in 2009.English.School Action +</t>
  </si>
  <si>
    <t>19 in 2009.English.Statement of SEN</t>
  </si>
  <si>
    <t>19 in 2009.English.Any SEN</t>
  </si>
  <si>
    <t>19 in 2010.English.No Identified SEN</t>
  </si>
  <si>
    <t>19 in 2010.English.School Action</t>
  </si>
  <si>
    <t>19 in 2010.English.School Action +</t>
  </si>
  <si>
    <t>19 in 2010.English.Statement of SEN</t>
  </si>
  <si>
    <t>19 in 2010.English.Any SEN</t>
  </si>
  <si>
    <t>19 in 2011.English.No Identified SEN</t>
  </si>
  <si>
    <t>19 in 2011.English.School Action</t>
  </si>
  <si>
    <t>19 in 2011.English.School Action +</t>
  </si>
  <si>
    <t>19 in 2011.English.Statement of SEN</t>
  </si>
  <si>
    <t>19 in 2011.English.Any SEN</t>
  </si>
  <si>
    <t>19 in 2012.English.No Identified SEN</t>
  </si>
  <si>
    <t>19 in 2012.English.School Action</t>
  </si>
  <si>
    <t>19 in 2012.English.School Action +</t>
  </si>
  <si>
    <t>19 in 2012.English.Statement of SEN</t>
  </si>
  <si>
    <t>19 in 2012.English.Any SEN</t>
  </si>
  <si>
    <t>19 in 2013.English.No Identified SEN</t>
  </si>
  <si>
    <t>19 in 2013.English.School Action</t>
  </si>
  <si>
    <t>19 in 2013.English.School Action +</t>
  </si>
  <si>
    <t>19 in 2013.English.Statement of SEN</t>
  </si>
  <si>
    <t>19 in 2013.English.Any SEN</t>
  </si>
  <si>
    <t>19 in 2005.Maths.No Identified SEN</t>
  </si>
  <si>
    <t>19 in 2005.Maths.School Action</t>
  </si>
  <si>
    <t>19 in 2005.Maths.School Action +</t>
  </si>
  <si>
    <t>19 in 2005.Maths.Statement of SEN</t>
  </si>
  <si>
    <t>19 in 2005.Maths.Any SEN</t>
  </si>
  <si>
    <t>19 in 2006.Maths.No Identified SEN</t>
  </si>
  <si>
    <t>19 in 2006.Maths.School Action</t>
  </si>
  <si>
    <t>19 in 2006.Maths.School Action +</t>
  </si>
  <si>
    <t>19 in 2006.Maths.Statement of SEN</t>
  </si>
  <si>
    <t>19 in 2006.Maths.Any SEN</t>
  </si>
  <si>
    <t>19 in 2007.Maths.No Identified SEN</t>
  </si>
  <si>
    <t>19 in 2007.Maths.School Action</t>
  </si>
  <si>
    <t>19 in 2007.Maths.School Action +</t>
  </si>
  <si>
    <t>19 in 2007.Maths.Statement of SEN</t>
  </si>
  <si>
    <t>19 in 2007.Maths.Any SEN</t>
  </si>
  <si>
    <t>19 in 2008.Maths.No Identified SEN</t>
  </si>
  <si>
    <t>19 in 2008.Maths.School Action</t>
  </si>
  <si>
    <t>19 in 2008.Maths.School Action +</t>
  </si>
  <si>
    <t>19 in 2008.Maths.Statement of SEN</t>
  </si>
  <si>
    <t>19 in 2008.Maths.Any SEN</t>
  </si>
  <si>
    <t>19 in 2009.Maths.No Identified SEN</t>
  </si>
  <si>
    <t>19 in 2009.Maths.School Action</t>
  </si>
  <si>
    <t>19 in 2009.Maths.School Action +</t>
  </si>
  <si>
    <t>19 in 2009.Maths.Statement of SEN</t>
  </si>
  <si>
    <t>19 in 2009.Maths.Any SEN</t>
  </si>
  <si>
    <t>19 in 2010.Maths.No Identified SEN</t>
  </si>
  <si>
    <t>19 in 2010.Maths.School Action</t>
  </si>
  <si>
    <t>19 in 2010.Maths.School Action +</t>
  </si>
  <si>
    <t>19 in 2010.Maths.Statement of SEN</t>
  </si>
  <si>
    <t>19 in 2010.Maths.Any SEN</t>
  </si>
  <si>
    <t>19 in 2011.Maths.No Identified SEN</t>
  </si>
  <si>
    <t>19 in 2011.Maths.School Action</t>
  </si>
  <si>
    <t>19 in 2011.Maths.School Action +</t>
  </si>
  <si>
    <t>19 in 2011.Maths.Statement of SEN</t>
  </si>
  <si>
    <t>19 in 2011.Maths.Any SEN</t>
  </si>
  <si>
    <t>19 in 2012.Maths.No Identified SEN</t>
  </si>
  <si>
    <t>19 in 2012.Maths.School Action</t>
  </si>
  <si>
    <t>19 in 2012.Maths.School Action +</t>
  </si>
  <si>
    <t>19 in 2012.Maths.Statement of SEN</t>
  </si>
  <si>
    <t>19 in 2012.Maths.Any SEN</t>
  </si>
  <si>
    <t>19 in 2013.Maths.No Identified SEN</t>
  </si>
  <si>
    <t>19 in 2013.Maths.School Action</t>
  </si>
  <si>
    <t>19 in 2013.Maths.School Action +</t>
  </si>
  <si>
    <t>19 in 2013.Maths.Statement of SEN</t>
  </si>
  <si>
    <t>19 in 2013.Maths.Any SEN</t>
  </si>
  <si>
    <t>19 in 2005.English and maths.No Identified SEN</t>
  </si>
  <si>
    <t>19 in 2005.English and maths.School Action</t>
  </si>
  <si>
    <t>19 in 2005.English and maths.School Action +</t>
  </si>
  <si>
    <t>19 in 2005.English and maths.Statement of SEN</t>
  </si>
  <si>
    <t>19 in 2005.English and maths.Any SEN</t>
  </si>
  <si>
    <t>19 in 2006.English and maths.No Identified SEN</t>
  </si>
  <si>
    <t>19 in 2006.English and maths.School Action</t>
  </si>
  <si>
    <t>19 in 2006.English and maths.School Action +</t>
  </si>
  <si>
    <t>19 in 2006.English and maths.Statement of SEN</t>
  </si>
  <si>
    <t>19 in 2006.English and maths.Any SEN</t>
  </si>
  <si>
    <t>19 in 2007.English and maths.No Identified SEN</t>
  </si>
  <si>
    <t>19 in 2007.English and maths.School Action</t>
  </si>
  <si>
    <t>19 in 2007.English and maths.School Action +</t>
  </si>
  <si>
    <t>19 in 2007.English and maths.Statement of SEN</t>
  </si>
  <si>
    <t>19 in 2007.English and maths.Any SEN</t>
  </si>
  <si>
    <t>19 in 2008.English and maths.No Identified SEN</t>
  </si>
  <si>
    <t>19 in 2008.English and maths.School Action</t>
  </si>
  <si>
    <t>19 in 2008.English and maths.School Action +</t>
  </si>
  <si>
    <t>19 in 2008.English and maths.Statement of SEN</t>
  </si>
  <si>
    <t>19 in 2008.English and maths.Any SEN</t>
  </si>
  <si>
    <t>19 in 2009.English and maths.No Identified SEN</t>
  </si>
  <si>
    <t>19 in 2009.English and maths.School Action</t>
  </si>
  <si>
    <t>19 in 2009.English and maths.School Action +</t>
  </si>
  <si>
    <t>19 in 2009.English and maths.Statement of SEN</t>
  </si>
  <si>
    <t>19 in 2009.English and maths.Any SEN</t>
  </si>
  <si>
    <t>19 in 2010.English and maths.No Identified SEN</t>
  </si>
  <si>
    <t>19 in 2010.English and maths.School Action</t>
  </si>
  <si>
    <t>19 in 2010.English and maths.School Action +</t>
  </si>
  <si>
    <t>19 in 2010.English and maths.Statement of SEN</t>
  </si>
  <si>
    <t>19 in 2010.English and maths.Any SEN</t>
  </si>
  <si>
    <t>19 in 2011.English and maths.No Identified SEN</t>
  </si>
  <si>
    <t>19 in 2011.English and maths.School Action</t>
  </si>
  <si>
    <t>19 in 2011.English and maths.School Action +</t>
  </si>
  <si>
    <t>19 in 2011.English and maths.Statement of SEN</t>
  </si>
  <si>
    <t>19 in 2011.English and maths.Any SEN</t>
  </si>
  <si>
    <t>19 in 2012.English and maths.No Identified SEN</t>
  </si>
  <si>
    <t>19 in 2012.English and maths.School Action</t>
  </si>
  <si>
    <t>19 in 2012.English and maths.School Action +</t>
  </si>
  <si>
    <t>19 in 2012.English and maths.Statement of SEN</t>
  </si>
  <si>
    <t>19 in 2012.English and maths.Any SEN</t>
  </si>
  <si>
    <t>19 in 2013.English and maths.No Identified SEN</t>
  </si>
  <si>
    <t>19 in 2013.English and maths.School Action</t>
  </si>
  <si>
    <t>19 in 2013.English and maths.School Action +</t>
  </si>
  <si>
    <t>19 in 2013.English and maths.Statement of SEN</t>
  </si>
  <si>
    <t>19 in 2013.English and maths.Any SEN</t>
  </si>
  <si>
    <t>Table 12d: Attainment at age 16 and 19 in English and maths at GCSE A*-C or equivalent by IDACI (Income Deprivation Affecting Children Index)</t>
  </si>
  <si>
    <t>19 in 2013.English.25% most deprived</t>
  </si>
  <si>
    <t>19 in 2013.English.Lower middle</t>
  </si>
  <si>
    <t>19 in 2013.English.Upper middle</t>
  </si>
  <si>
    <t>19 in 2013.English.25% least deprived</t>
  </si>
  <si>
    <t>19 in 2013.Maths.25% most deprived</t>
  </si>
  <si>
    <t>19 in 2013.Maths.Lower middle</t>
  </si>
  <si>
    <t>19 in 2013.Maths.Upper middle</t>
  </si>
  <si>
    <t>19 in 2013.Maths.25% least deprived</t>
  </si>
  <si>
    <t>19 in 2013.English and maths.25% most deprived</t>
  </si>
  <si>
    <t>19 in 2013.English and maths.Lower middle</t>
  </si>
  <si>
    <t>19 in 2013.English and maths.Upper middle</t>
  </si>
  <si>
    <t>19 in 2013.English and maths.25% least deprived</t>
  </si>
  <si>
    <t>19 in 2005.English.25% most deprived</t>
  </si>
  <si>
    <t>19 in 2005.English.Lower middle</t>
  </si>
  <si>
    <t>19 in 2005.English.Upper middle</t>
  </si>
  <si>
    <t>19 in 2005.English.25% least deprived</t>
  </si>
  <si>
    <t>19 in 2005.English.All known</t>
  </si>
  <si>
    <t>19 in 2006.English.25% most deprived</t>
  </si>
  <si>
    <t>19 in 2006.English.Lower middle</t>
  </si>
  <si>
    <t>19 in 2006.English.Upper middle</t>
  </si>
  <si>
    <t>19 in 2006.English.25% least deprived</t>
  </si>
  <si>
    <t>19 in 2007.English.25% most deprived</t>
  </si>
  <si>
    <t>19 in 2007.English.Lower middle</t>
  </si>
  <si>
    <t>19 in 2007.English.Upper middle</t>
  </si>
  <si>
    <t>19 in 2007.English.25% least deprived</t>
  </si>
  <si>
    <t>19 in 2008.English.25% most deprived</t>
  </si>
  <si>
    <t>19 in 2008.English.Lower middle</t>
  </si>
  <si>
    <t>19 in 2008.English.Upper middle</t>
  </si>
  <si>
    <t>19 in 2008.English.25% least deprived</t>
  </si>
  <si>
    <t>19 in 2009.English.25% most deprived</t>
  </si>
  <si>
    <t>19 in 2009.English.Lower middle</t>
  </si>
  <si>
    <t>19 in 2009.English.Upper middle</t>
  </si>
  <si>
    <t>19 in 2009.English.25% least deprived</t>
  </si>
  <si>
    <t>19 in 2010.English.25% most deprived</t>
  </si>
  <si>
    <t>19 in 2010.English.Lower middle</t>
  </si>
  <si>
    <t>19 in 2010.English.Upper middle</t>
  </si>
  <si>
    <t>19 in 2010.English.25% least deprived</t>
  </si>
  <si>
    <t>19 in 2011.English.25% most deprived</t>
  </si>
  <si>
    <t>19 in 2011.English.Lower middle</t>
  </si>
  <si>
    <t>19 in 2011.English.Upper middle</t>
  </si>
  <si>
    <t>19 in 2011.English.25% least deprived</t>
  </si>
  <si>
    <t>19 in 2012.English.25% most deprived</t>
  </si>
  <si>
    <t>19 in 2012.English.Lower middle</t>
  </si>
  <si>
    <t>19 in 2012.English.Upper middle</t>
  </si>
  <si>
    <t>19 in 2012.English.25% least deprived</t>
  </si>
  <si>
    <t>19 in 2005.Maths.25% most deprived</t>
  </si>
  <si>
    <t>19 in 2005.Maths.Lower middle</t>
  </si>
  <si>
    <t>19 in 2005.Maths.Upper middle</t>
  </si>
  <si>
    <t>19 in 2005.Maths.25% least deprived</t>
  </si>
  <si>
    <t>19 in 2005.Maths.All known</t>
  </si>
  <si>
    <t>19 in 2006.Maths.25% most deprived</t>
  </si>
  <si>
    <t>19 in 2006.Maths.Lower middle</t>
  </si>
  <si>
    <t>19 in 2006.Maths.Upper middle</t>
  </si>
  <si>
    <t>19 in 2006.Maths.25% least deprived</t>
  </si>
  <si>
    <t>19 in 2007.Maths.25% most deprived</t>
  </si>
  <si>
    <t>19 in 2007.Maths.Lower middle</t>
  </si>
  <si>
    <t>19 in 2007.Maths.Upper middle</t>
  </si>
  <si>
    <t>19 in 2007.Maths.25% least deprived</t>
  </si>
  <si>
    <t>19 in 2008.Maths.25% most deprived</t>
  </si>
  <si>
    <t>19 in 2008.Maths.Lower middle</t>
  </si>
  <si>
    <t>19 in 2008.Maths.Upper middle</t>
  </si>
  <si>
    <t>19 in 2008.Maths.25% least deprived</t>
  </si>
  <si>
    <t>19 in 2009.Maths.25% most deprived</t>
  </si>
  <si>
    <t>19 in 2009.Maths.Lower middle</t>
  </si>
  <si>
    <t>19 in 2009.Maths.Upper middle</t>
  </si>
  <si>
    <t>19 in 2009.Maths.25% least deprived</t>
  </si>
  <si>
    <t>19 in 2010.Maths.25% most deprived</t>
  </si>
  <si>
    <t>19 in 2010.Maths.Lower middle</t>
  </si>
  <si>
    <t>19 in 2010.Maths.Upper middle</t>
  </si>
  <si>
    <t>19 in 2010.Maths.25% least deprived</t>
  </si>
  <si>
    <t>19 in 2011.Maths.25% most deprived</t>
  </si>
  <si>
    <t>19 in 2011.Maths.Lower middle</t>
  </si>
  <si>
    <t>19 in 2011.Maths.Upper middle</t>
  </si>
  <si>
    <t>19 in 2011.Maths.25% least deprived</t>
  </si>
  <si>
    <t>19 in 2012.Maths.25% most deprived</t>
  </si>
  <si>
    <t>19 in 2012.Maths.Lower middle</t>
  </si>
  <si>
    <t>19 in 2012.Maths.Upper middle</t>
  </si>
  <si>
    <t>19 in 2012.Maths.25% least deprived</t>
  </si>
  <si>
    <t>19 in 2005.English and maths.25% most deprived</t>
  </si>
  <si>
    <t>19 in 2005.English and maths.Lower middle</t>
  </si>
  <si>
    <t>19 in 2005.English and maths.Upper middle</t>
  </si>
  <si>
    <t>19 in 2005.English and maths.25% least deprived</t>
  </si>
  <si>
    <t>19 in 2005.English and maths.All known</t>
  </si>
  <si>
    <t>19 in 2006.English and maths.25% most deprived</t>
  </si>
  <si>
    <t>19 in 2006.English and maths.Lower middle</t>
  </si>
  <si>
    <t>19 in 2006.English and maths.Upper middle</t>
  </si>
  <si>
    <t>19 in 2006.English and maths.25% least deprived</t>
  </si>
  <si>
    <t>19 in 2007.English and maths.25% most deprived</t>
  </si>
  <si>
    <t>19 in 2007.English and maths.Lower middle</t>
  </si>
  <si>
    <t>19 in 2007.English and maths.Upper middle</t>
  </si>
  <si>
    <t>19 in 2007.English and maths.25% least deprived</t>
  </si>
  <si>
    <t>19 in 2008.English and maths.25% most deprived</t>
  </si>
  <si>
    <t>19 in 2008.English and maths.Lower middle</t>
  </si>
  <si>
    <t>19 in 2008.English and maths.Upper middle</t>
  </si>
  <si>
    <t>19 in 2008.English and maths.25% least deprived</t>
  </si>
  <si>
    <t>19 in 2009.English and maths.25% most deprived</t>
  </si>
  <si>
    <t>19 in 2009.English and maths.Lower middle</t>
  </si>
  <si>
    <t>19 in 2009.English and maths.Upper middle</t>
  </si>
  <si>
    <t>19 in 2009.English and maths.25% least deprived</t>
  </si>
  <si>
    <t>19 in 2010.English and maths.25% most deprived</t>
  </si>
  <si>
    <t>19 in 2010.English and maths.Lower middle</t>
  </si>
  <si>
    <t>19 in 2010.English and maths.Upper middle</t>
  </si>
  <si>
    <t>19 in 2010.English and maths.25% least deprived</t>
  </si>
  <si>
    <t>19 in 2011.English and maths.25% most deprived</t>
  </si>
  <si>
    <t>19 in 2011.English and maths.Lower middle</t>
  </si>
  <si>
    <t>19 in 2011.English and maths.Upper middle</t>
  </si>
  <si>
    <t>19 in 2011.English and maths.25% least deprived</t>
  </si>
  <si>
    <t>19 in 2012.English and maths.25% most deprived</t>
  </si>
  <si>
    <t>19 in 2012.English and maths.Lower middle</t>
  </si>
  <si>
    <t>19 in 2012.English and maths.Upper middle</t>
  </si>
  <si>
    <t>19 in 2012.English and maths.25% least deprived</t>
  </si>
  <si>
    <t>Table 12a</t>
  </si>
  <si>
    <t>Table 12b</t>
  </si>
  <si>
    <t>Table 12c</t>
  </si>
  <si>
    <t>Table 12d</t>
  </si>
  <si>
    <t>Table 12e</t>
  </si>
  <si>
    <t>Table 12f</t>
  </si>
  <si>
    <t>Table 12g</t>
  </si>
  <si>
    <t>Attainment at age 16 and 19 in English and maths at GCSE A*-C or equivalent by gender *NEW*</t>
  </si>
  <si>
    <t>Attainment at age 16 and 19 in English and maths at GCSE A*-C or equivalent by eligibility for Free School Meals (FSM) at 15 *NEW*</t>
  </si>
  <si>
    <t>Attainment at age 16 and 19 in English and maths at GCSE A*-C or equivalent by Special Educational Needs (SEN) status at 15 *NEW*</t>
  </si>
  <si>
    <t>Attainment at age 16 and 19 in English and maths at GCSE A*-C or equivalent by IDACI (Income Deprivation Affecting Children Index) *NEW*</t>
  </si>
  <si>
    <t>Attainment at age 16 and 19 in English at GCSE A*-C or equivalent by ethnicity *NEW*</t>
  </si>
  <si>
    <t>Attainment at age 16 and 19 in maths at GCSE A*-C or equivalent by ethnicity *NEW*</t>
  </si>
  <si>
    <t>Attainment at age 16 and 19 in English and maths at GCSE A*-C or equivalent by ethnicity *NEW*</t>
  </si>
  <si>
    <t>Percentage of each group at 16 attaining English and/or maths by age 19</t>
  </si>
  <si>
    <t>Percentage of each group at 16 attaining English by age 19, by level</t>
  </si>
  <si>
    <t>Percentage of each group at 16 attaining maths by age 19, by level</t>
  </si>
  <si>
    <t>They are comparable with Tables 15 to 23 , but not with Tables 1 to 5 or 24 to 26 (see SFR Technical Note for further details).</t>
  </si>
  <si>
    <t/>
  </si>
  <si>
    <t>x</t>
  </si>
  <si>
    <t>Percentage of young people qualified to Level 2 or higher, and Level 2 or higher with English and maths, by characteristics and age, for the 19 in 2013 cohort</t>
  </si>
  <si>
    <t>Percentage of young people qualified to Level 3 by characteristics and age, for the 19 in 2013 cohort</t>
  </si>
  <si>
    <t>Progression in English and maths between 16 and 19 (GCSE A*-C or equivalent qualifications), 19 in 2013 cohort</t>
  </si>
  <si>
    <t>Progression in English and maths between 16 and 19 (GCSE A*-C and below), 19 in 2013 cohort</t>
  </si>
  <si>
    <t>Table 12: Attainment at age 16 and 19 in English and maths at GCSE A*-C or equivalent</t>
  </si>
  <si>
    <t>Attainment at age 16 and 19 in English and maths at GCSE A*-C or equivalent by main Level 2 qualification type attained, 19 in 2013 cohort</t>
  </si>
  <si>
    <t>Attainment at age 16 and 19 in English and maths at GCSE A*-C or equivalent by main Level 3 qualification type attained, 19 in 2013 cohort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</si>
</sst>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_-* #,##0_-;\-* #,##0_-;_-* &quot;-&quot;??_-;_-@_-"/>
    <numFmt numFmtId="166" formatCode="_-* #,##0.0_-;\-* #,##0.0_-;_-* &quot;-&quot;??_-;_-@_-"/>
    <numFmt numFmtId="167" formatCode="0.0"/>
    <numFmt numFmtId="168" formatCode="#,##0_ ;\-#,##0\ "/>
    <numFmt numFmtId="169" formatCode="#,##0.0"/>
    <numFmt numFmtId="170" formatCode="#,##0.0_ ;\-#,##0.0\ "/>
  </numFmts>
  <fonts count="16"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sz val="8"/>
      <name val="Arial"/>
      <family val="2"/>
    </font>
    <font>
      <u/>
      <sz val="10"/>
      <color indexed="12"/>
      <name val="Arial"/>
      <family val="2"/>
    </font>
    <font>
      <sz val="9"/>
      <name val="Arial"/>
      <family val="2"/>
    </font>
    <font>
      <b/>
      <sz val="9"/>
      <name val="Arial"/>
      <family val="2"/>
    </font>
    <font>
      <b/>
      <i/>
      <sz val="9"/>
      <name val="Arial"/>
      <family val="2"/>
    </font>
    <font>
      <b/>
      <i/>
      <sz val="10"/>
      <name val="Arial"/>
      <family val="2"/>
    </font>
    <font>
      <sz val="10"/>
      <color indexed="10"/>
      <name val="Arial"/>
      <family val="2"/>
    </font>
    <font>
      <vertAlign val="superscript"/>
      <sz val="11"/>
      <color indexed="8"/>
      <name val="Calibri"/>
      <family val="2"/>
    </font>
    <font>
      <u/>
      <sz val="11"/>
      <color theme="10"/>
      <name val="Calibri"/>
      <family val="2"/>
      <scheme val="minor"/>
    </font>
    <font>
      <u/>
      <sz val="10"/>
      <color theme="10"/>
      <name val="Arial"/>
      <family val="2"/>
    </font>
    <font>
      <u/>
      <sz val="8"/>
      <color theme="10"/>
      <name val="Arial"/>
      <family val="2"/>
    </font>
  </fonts>
  <fills count="2">
    <fill>
      <patternFill patternType="none"/>
    </fill>
    <fill>
      <patternFill patternType="gray125"/>
    </fill>
  </fills>
  <borders count="8">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0">
    <xf numFmtId="0" fontId="0" fillId="0" borderId="0"/>
    <xf numFmtId="0" fontId="2" fillId="0" borderId="0"/>
    <xf numFmtId="0" fontId="2"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alignment vertical="top"/>
      <protection locked="0"/>
    </xf>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cellStyleXfs>
  <cellXfs count="295">
    <xf numFmtId="0" fontId="0" fillId="0" borderId="0" xfId="0"/>
    <xf numFmtId="0" fontId="2" fillId="0" borderId="0" xfId="1"/>
    <xf numFmtId="0" fontId="2" fillId="0" borderId="0" xfId="1" applyFont="1" applyFill="1" applyBorder="1" applyAlignment="1">
      <alignment horizontal="left"/>
    </xf>
    <xf numFmtId="0" fontId="2" fillId="0" borderId="0" xfId="1" applyFont="1"/>
    <xf numFmtId="164" fontId="2" fillId="0" borderId="0" xfId="1" applyNumberFormat="1" applyFont="1"/>
    <xf numFmtId="0" fontId="2" fillId="0" borderId="1" xfId="1" applyBorder="1"/>
    <xf numFmtId="0" fontId="2" fillId="0" borderId="1" xfId="1" applyFont="1" applyBorder="1"/>
    <xf numFmtId="0" fontId="2" fillId="0" borderId="3" xfId="1" applyBorder="1"/>
    <xf numFmtId="0" fontId="2" fillId="0" borderId="3" xfId="2" applyFont="1" applyFill="1" applyBorder="1" applyAlignment="1">
      <alignment wrapText="1"/>
    </xf>
    <xf numFmtId="3" fontId="2" fillId="0" borderId="3" xfId="2" applyNumberFormat="1" applyFont="1" applyFill="1" applyBorder="1" applyAlignment="1">
      <alignment horizontal="center" vertical="center" wrapText="1"/>
    </xf>
    <xf numFmtId="3" fontId="2" fillId="0" borderId="3" xfId="2" quotePrefix="1" applyNumberFormat="1" applyFont="1" applyFill="1" applyBorder="1" applyAlignment="1">
      <alignment horizontal="center" vertical="center" wrapText="1"/>
    </xf>
    <xf numFmtId="0" fontId="2" fillId="0" borderId="1" xfId="2" applyFont="1" applyFill="1" applyBorder="1" applyAlignment="1">
      <alignment wrapText="1"/>
    </xf>
    <xf numFmtId="0" fontId="2" fillId="0" borderId="1" xfId="2" applyFont="1" applyFill="1" applyBorder="1" applyAlignment="1">
      <alignment horizontal="center" wrapText="1"/>
    </xf>
    <xf numFmtId="3" fontId="2" fillId="0" borderId="1" xfId="2" applyNumberFormat="1" applyFont="1" applyFill="1" applyBorder="1" applyAlignment="1">
      <alignment horizontal="center" vertical="center" wrapText="1"/>
    </xf>
    <xf numFmtId="3" fontId="2" fillId="0" borderId="1" xfId="2" quotePrefix="1" applyNumberFormat="1" applyFont="1" applyFill="1" applyBorder="1" applyAlignment="1">
      <alignment horizontal="center" vertical="center" wrapText="1"/>
    </xf>
    <xf numFmtId="0" fontId="2" fillId="0" borderId="0" xfId="2" applyFont="1" applyFill="1" applyBorder="1" applyAlignment="1">
      <alignment wrapText="1"/>
    </xf>
    <xf numFmtId="0" fontId="2" fillId="0" borderId="0" xfId="1" applyBorder="1"/>
    <xf numFmtId="0" fontId="2" fillId="0" borderId="0" xfId="2" applyFont="1" applyFill="1" applyBorder="1" applyAlignment="1">
      <alignment horizontal="center" wrapText="1"/>
    </xf>
    <xf numFmtId="3" fontId="2" fillId="0" borderId="0" xfId="2" applyNumberFormat="1" applyFont="1" applyFill="1" applyBorder="1" applyAlignment="1">
      <alignment horizontal="center" vertical="center" wrapText="1"/>
    </xf>
    <xf numFmtId="3" fontId="2" fillId="0" borderId="0" xfId="2" quotePrefix="1" applyNumberFormat="1" applyFont="1" applyFill="1" applyBorder="1" applyAlignment="1">
      <alignment horizontal="center" vertical="center" wrapText="1"/>
    </xf>
    <xf numFmtId="0" fontId="2" fillId="0" borderId="0" xfId="2" applyFont="1" applyFill="1" applyBorder="1"/>
    <xf numFmtId="165" fontId="4" fillId="0" borderId="0" xfId="3" applyNumberFormat="1" applyFont="1" applyFill="1" applyBorder="1" applyAlignment="1">
      <alignment horizontal="right" wrapText="1"/>
    </xf>
    <xf numFmtId="0" fontId="3" fillId="0" borderId="0" xfId="1" applyFont="1" applyBorder="1"/>
    <xf numFmtId="3" fontId="2" fillId="0" borderId="0" xfId="2" applyNumberFormat="1" applyFont="1" applyFill="1" applyBorder="1"/>
    <xf numFmtId="0" fontId="2" fillId="0" borderId="0" xfId="1" applyFont="1" applyBorder="1"/>
    <xf numFmtId="3" fontId="2" fillId="0" borderId="3" xfId="2" applyNumberFormat="1" applyFont="1" applyFill="1" applyBorder="1"/>
    <xf numFmtId="164" fontId="2" fillId="0" borderId="0" xfId="1" applyNumberFormat="1" applyFont="1" applyBorder="1"/>
    <xf numFmtId="0" fontId="2" fillId="0" borderId="0" xfId="1" applyFont="1" applyBorder="1" applyAlignment="1">
      <alignment wrapText="1"/>
    </xf>
    <xf numFmtId="0" fontId="5" fillId="0" borderId="0" xfId="1" applyFont="1"/>
    <xf numFmtId="164" fontId="2" fillId="0" borderId="0" xfId="4" applyNumberFormat="1"/>
    <xf numFmtId="0" fontId="6" fillId="0" borderId="0" xfId="5" applyAlignment="1" applyProtection="1"/>
    <xf numFmtId="0" fontId="2" fillId="0" borderId="0" xfId="1" applyFill="1"/>
    <xf numFmtId="0" fontId="3" fillId="0" borderId="0" xfId="1" applyFont="1" applyFill="1" applyBorder="1" applyAlignment="1">
      <alignment horizontal="left" wrapText="1"/>
    </xf>
    <xf numFmtId="0" fontId="3" fillId="0" borderId="1" xfId="1" applyFont="1" applyFill="1" applyBorder="1" applyAlignment="1">
      <alignment horizontal="left" wrapText="1"/>
    </xf>
    <xf numFmtId="0" fontId="7" fillId="0" borderId="3" xfId="1" applyFont="1" applyFill="1" applyBorder="1"/>
    <xf numFmtId="0" fontId="7" fillId="0" borderId="3" xfId="1" applyFont="1" applyFill="1" applyBorder="1" applyAlignment="1">
      <alignment horizontal="right" wrapText="1"/>
    </xf>
    <xf numFmtId="0" fontId="8" fillId="0" borderId="1" xfId="1" applyFont="1" applyFill="1" applyBorder="1"/>
    <xf numFmtId="166" fontId="7" fillId="0" borderId="1" xfId="3" applyNumberFormat="1" applyFont="1" applyFill="1" applyBorder="1" applyAlignment="1">
      <alignment horizontal="right" wrapText="1"/>
    </xf>
    <xf numFmtId="0" fontId="7" fillId="0" borderId="0" xfId="1" applyFont="1" applyFill="1" applyBorder="1"/>
    <xf numFmtId="166" fontId="7" fillId="0" borderId="0" xfId="3" applyNumberFormat="1" applyFont="1" applyFill="1" applyBorder="1" applyAlignment="1">
      <alignment horizontal="right" wrapText="1"/>
    </xf>
    <xf numFmtId="0" fontId="8" fillId="0" borderId="0" xfId="1" applyFont="1" applyFill="1" applyBorder="1"/>
    <xf numFmtId="0" fontId="3" fillId="0" borderId="0" xfId="1" applyFont="1" applyFill="1" applyBorder="1"/>
    <xf numFmtId="0" fontId="2" fillId="0" borderId="0" xfId="1" applyFill="1" applyBorder="1"/>
    <xf numFmtId="0" fontId="7" fillId="0" borderId="0" xfId="1" applyFont="1" applyFill="1" applyBorder="1" applyAlignment="1">
      <alignment vertical="top" wrapText="1"/>
    </xf>
    <xf numFmtId="0" fontId="8" fillId="0" borderId="0" xfId="1" applyFont="1" applyFill="1" applyBorder="1" applyAlignment="1">
      <alignment horizontal="left"/>
    </xf>
    <xf numFmtId="0" fontId="7" fillId="0" borderId="0" xfId="1" applyFont="1" applyFill="1" applyBorder="1" applyAlignment="1">
      <alignment horizontal="left"/>
    </xf>
    <xf numFmtId="0" fontId="9" fillId="0" borderId="0" xfId="1" applyFont="1" applyFill="1" applyBorder="1" applyAlignment="1">
      <alignment horizontal="left"/>
    </xf>
    <xf numFmtId="0" fontId="10" fillId="0" borderId="0" xfId="1" applyFont="1" applyFill="1"/>
    <xf numFmtId="166" fontId="8" fillId="0" borderId="0" xfId="3" applyNumberFormat="1" applyFont="1" applyFill="1" applyBorder="1" applyAlignment="1">
      <alignment horizontal="right" wrapText="1"/>
    </xf>
    <xf numFmtId="0" fontId="9" fillId="0" borderId="3" xfId="1" applyFont="1" applyFill="1" applyBorder="1" applyAlignment="1">
      <alignment horizontal="left"/>
    </xf>
    <xf numFmtId="166" fontId="8" fillId="0" borderId="3" xfId="3" applyNumberFormat="1" applyFont="1" applyFill="1" applyBorder="1" applyAlignment="1">
      <alignment horizontal="right" wrapText="1"/>
    </xf>
    <xf numFmtId="0" fontId="11" fillId="0" borderId="0" xfId="1" applyFont="1" applyFill="1"/>
    <xf numFmtId="0" fontId="2" fillId="0" borderId="0" xfId="1" applyFont="1" applyFill="1" applyBorder="1"/>
    <xf numFmtId="0" fontId="2" fillId="0" borderId="0" xfId="12" applyFill="1"/>
    <xf numFmtId="0" fontId="3" fillId="0" borderId="0" xfId="12" applyFont="1" applyFill="1" applyBorder="1" applyAlignment="1">
      <alignment horizontal="left" wrapText="1"/>
    </xf>
    <xf numFmtId="0" fontId="2" fillId="0" borderId="0" xfId="12" applyFill="1" applyBorder="1"/>
    <xf numFmtId="164" fontId="2" fillId="0" borderId="0" xfId="12" applyNumberFormat="1" applyFill="1" applyBorder="1"/>
    <xf numFmtId="0" fontId="2" fillId="0" borderId="1" xfId="12" applyFill="1" applyBorder="1"/>
    <xf numFmtId="0" fontId="2" fillId="0" borderId="3" xfId="12" applyFill="1" applyBorder="1"/>
    <xf numFmtId="0" fontId="7" fillId="0" borderId="3" xfId="12" applyFont="1" applyBorder="1" applyAlignment="1">
      <alignment horizontal="right" wrapText="1"/>
    </xf>
    <xf numFmtId="1" fontId="2" fillId="0" borderId="3" xfId="12" applyNumberFormat="1" applyFill="1" applyBorder="1" applyAlignment="1">
      <alignment horizontal="right" wrapText="1"/>
    </xf>
    <xf numFmtId="0" fontId="8" fillId="0" borderId="1" xfId="12" applyFont="1" applyFill="1" applyBorder="1"/>
    <xf numFmtId="165" fontId="7" fillId="0" borderId="0" xfId="8" applyNumberFormat="1" applyFont="1" applyFill="1" applyBorder="1" applyAlignment="1">
      <alignment horizontal="center" wrapText="1"/>
    </xf>
    <xf numFmtId="167" fontId="7" fillId="0" borderId="0" xfId="12" applyNumberFormat="1" applyFont="1" applyBorder="1" applyAlignment="1">
      <alignment horizontal="right" wrapText="1"/>
    </xf>
    <xf numFmtId="0" fontId="7" fillId="0" borderId="0" xfId="12" applyFont="1" applyFill="1" applyBorder="1"/>
    <xf numFmtId="0" fontId="8" fillId="0" borderId="0" xfId="12" applyFont="1" applyFill="1" applyBorder="1"/>
    <xf numFmtId="167" fontId="7" fillId="0" borderId="0" xfId="15" applyNumberFormat="1" applyFont="1" applyBorder="1" applyAlignment="1">
      <alignment horizontal="right" wrapText="1"/>
    </xf>
    <xf numFmtId="0" fontId="3" fillId="0" borderId="0" xfId="12" applyFont="1" applyFill="1" applyBorder="1"/>
    <xf numFmtId="0" fontId="2" fillId="0" borderId="0" xfId="12" applyFont="1" applyFill="1" applyBorder="1"/>
    <xf numFmtId="0" fontId="2" fillId="0" borderId="0" xfId="12" applyFont="1" applyFill="1" applyBorder="1" applyAlignment="1">
      <alignment vertical="top" wrapText="1"/>
    </xf>
    <xf numFmtId="0" fontId="7" fillId="0" borderId="0" xfId="12" applyFont="1" applyFill="1" applyBorder="1" applyAlignment="1">
      <alignment vertical="top" wrapText="1"/>
    </xf>
    <xf numFmtId="0" fontId="2" fillId="0" borderId="0" xfId="12" applyFill="1" applyBorder="1" applyAlignment="1"/>
    <xf numFmtId="0" fontId="10" fillId="0" borderId="0" xfId="12" applyFont="1" applyFill="1" applyBorder="1" applyAlignment="1"/>
    <xf numFmtId="167" fontId="8" fillId="0" borderId="0" xfId="12" applyNumberFormat="1" applyFont="1" applyBorder="1" applyAlignment="1">
      <alignment horizontal="right" wrapText="1"/>
    </xf>
    <xf numFmtId="0" fontId="10" fillId="0" borderId="3" xfId="12" applyFont="1" applyFill="1" applyBorder="1"/>
    <xf numFmtId="167" fontId="8" fillId="0" borderId="3" xfId="12" applyNumberFormat="1" applyFont="1" applyBorder="1" applyAlignment="1">
      <alignment horizontal="right" wrapText="1"/>
    </xf>
    <xf numFmtId="0" fontId="2" fillId="0" borderId="0" xfId="12" applyFill="1" applyAlignment="1">
      <alignment horizontal="right"/>
    </xf>
    <xf numFmtId="164" fontId="2" fillId="0" borderId="0" xfId="12" applyNumberFormat="1" applyFill="1" applyAlignment="1">
      <alignment horizontal="right"/>
    </xf>
    <xf numFmtId="0" fontId="5" fillId="0" borderId="0" xfId="12" applyFont="1"/>
    <xf numFmtId="166" fontId="2" fillId="0" borderId="0" xfId="8" applyNumberFormat="1" applyBorder="1"/>
    <xf numFmtId="164" fontId="2" fillId="0" borderId="0" xfId="12" applyNumberFormat="1" applyFill="1"/>
    <xf numFmtId="164" fontId="2" fillId="0" borderId="0" xfId="14" applyNumberFormat="1"/>
    <xf numFmtId="0" fontId="5" fillId="0" borderId="0" xfId="16" applyFont="1" applyFill="1" applyBorder="1" applyAlignment="1">
      <alignment horizontal="left" wrapText="1"/>
    </xf>
    <xf numFmtId="0" fontId="2" fillId="0" borderId="0" xfId="12" applyFont="1" applyFill="1" applyBorder="1" applyAlignment="1">
      <alignment wrapText="1"/>
    </xf>
    <xf numFmtId="0" fontId="3" fillId="0" borderId="0" xfId="12" applyFont="1" applyFill="1" applyBorder="1" applyAlignment="1">
      <alignment horizontal="left"/>
    </xf>
    <xf numFmtId="0" fontId="3" fillId="0" borderId="0" xfId="12" applyFont="1" applyFill="1" applyBorder="1" applyAlignment="1">
      <alignment wrapText="1"/>
    </xf>
    <xf numFmtId="0" fontId="7" fillId="0" borderId="0" xfId="12" applyFont="1" applyBorder="1" applyAlignment="1">
      <alignment horizontal="right" wrapText="1"/>
    </xf>
    <xf numFmtId="165" fontId="7" fillId="0" borderId="1" xfId="8" applyNumberFormat="1" applyFont="1" applyFill="1" applyBorder="1" applyAlignment="1">
      <alignment horizontal="right" wrapText="1"/>
    </xf>
    <xf numFmtId="166" fontId="7" fillId="0" borderId="1" xfId="8" applyNumberFormat="1" applyFont="1" applyBorder="1" applyAlignment="1">
      <alignment horizontal="right" wrapText="1"/>
    </xf>
    <xf numFmtId="165" fontId="7" fillId="0" borderId="0" xfId="8" applyNumberFormat="1" applyFont="1" applyFill="1" applyBorder="1" applyAlignment="1">
      <alignment horizontal="right" wrapText="1"/>
    </xf>
    <xf numFmtId="166" fontId="7" fillId="0" borderId="0" xfId="8" applyNumberFormat="1" applyFont="1" applyBorder="1" applyAlignment="1">
      <alignment horizontal="right" wrapText="1"/>
    </xf>
    <xf numFmtId="166" fontId="8" fillId="0" borderId="3" xfId="8" applyNumberFormat="1" applyFont="1" applyBorder="1" applyAlignment="1">
      <alignment horizontal="right" wrapText="1"/>
    </xf>
    <xf numFmtId="0" fontId="5" fillId="0" borderId="0" xfId="12" applyFont="1" applyFill="1"/>
    <xf numFmtId="164" fontId="5" fillId="0" borderId="0" xfId="12" applyNumberFormat="1" applyFont="1" applyFill="1"/>
    <xf numFmtId="0" fontId="2" fillId="0" borderId="0" xfId="12"/>
    <xf numFmtId="0" fontId="3" fillId="0" borderId="0" xfId="12" applyFont="1" applyBorder="1"/>
    <xf numFmtId="0" fontId="2" fillId="0" borderId="0" xfId="12" applyBorder="1"/>
    <xf numFmtId="0" fontId="3" fillId="0" borderId="0" xfId="12" applyFont="1"/>
    <xf numFmtId="0" fontId="2" fillId="0" borderId="2" xfId="12" applyBorder="1"/>
    <xf numFmtId="0" fontId="2" fillId="0" borderId="2" xfId="12" applyFont="1" applyBorder="1" applyAlignment="1">
      <alignment wrapText="1"/>
    </xf>
    <xf numFmtId="0" fontId="2" fillId="0" borderId="2" xfId="12" applyBorder="1" applyAlignment="1">
      <alignment wrapText="1"/>
    </xf>
    <xf numFmtId="0" fontId="2" fillId="0" borderId="2" xfId="12" applyFill="1" applyBorder="1" applyAlignment="1">
      <alignment wrapText="1"/>
    </xf>
    <xf numFmtId="0" fontId="2" fillId="0" borderId="2" xfId="12" applyBorder="1" applyAlignment="1"/>
    <xf numFmtId="0" fontId="2" fillId="0" borderId="1" xfId="12" applyBorder="1"/>
    <xf numFmtId="0" fontId="2" fillId="0" borderId="1" xfId="12" applyFont="1" applyBorder="1" applyAlignment="1">
      <alignment wrapText="1"/>
    </xf>
    <xf numFmtId="0" fontId="2" fillId="0" borderId="1" xfId="12" applyFill="1" applyBorder="1" applyAlignment="1">
      <alignment wrapText="1"/>
    </xf>
    <xf numFmtId="165" fontId="2" fillId="0" borderId="0" xfId="8" applyNumberFormat="1" applyBorder="1"/>
    <xf numFmtId="167" fontId="2" fillId="0" borderId="0" xfId="12" applyNumberFormat="1"/>
    <xf numFmtId="0" fontId="2" fillId="0" borderId="0" xfId="12" applyFont="1" applyBorder="1" applyAlignment="1">
      <alignment wrapText="1"/>
    </xf>
    <xf numFmtId="0" fontId="2" fillId="0" borderId="0" xfId="0" applyFont="1" applyBorder="1" applyAlignment="1">
      <alignment wrapText="1"/>
    </xf>
    <xf numFmtId="0" fontId="2" fillId="0" borderId="3" xfId="12" applyBorder="1"/>
    <xf numFmtId="165" fontId="2" fillId="0" borderId="3" xfId="8" applyNumberFormat="1" applyBorder="1"/>
    <xf numFmtId="166" fontId="2" fillId="0" borderId="3" xfId="8" applyNumberFormat="1" applyBorder="1"/>
    <xf numFmtId="0" fontId="2" fillId="0" borderId="3" xfId="12" applyFont="1" applyBorder="1"/>
    <xf numFmtId="0" fontId="2" fillId="0" borderId="3" xfId="12" applyFont="1" applyBorder="1" applyAlignment="1">
      <alignment wrapText="1"/>
    </xf>
    <xf numFmtId="0" fontId="2" fillId="0" borderId="3" xfId="12" applyBorder="1" applyAlignment="1">
      <alignment wrapText="1"/>
    </xf>
    <xf numFmtId="0" fontId="2" fillId="0" borderId="0" xfId="12" applyFont="1" applyBorder="1"/>
    <xf numFmtId="0" fontId="5" fillId="0" borderId="0" xfId="16" applyFont="1" applyFill="1" applyBorder="1" applyAlignment="1">
      <alignment wrapText="1"/>
    </xf>
    <xf numFmtId="0" fontId="5" fillId="0" borderId="0" xfId="12" applyFont="1" applyBorder="1" applyAlignment="1">
      <alignment wrapText="1"/>
    </xf>
    <xf numFmtId="0" fontId="2" fillId="0" borderId="0" xfId="12" applyFont="1"/>
    <xf numFmtId="165" fontId="2" fillId="0" borderId="0" xfId="12" applyNumberFormat="1"/>
    <xf numFmtId="165" fontId="2" fillId="0" borderId="3" xfId="8" applyNumberFormat="1" applyBorder="1" applyAlignment="1">
      <alignment horizontal="left"/>
    </xf>
    <xf numFmtId="0" fontId="2" fillId="0" borderId="1" xfId="12" applyFont="1" applyBorder="1" applyAlignment="1">
      <alignment horizontal="center"/>
    </xf>
    <xf numFmtId="0" fontId="2" fillId="0" borderId="3" xfId="12" applyFont="1" applyBorder="1" applyAlignment="1">
      <alignment horizontal="center" vertical="center" wrapText="1"/>
    </xf>
    <xf numFmtId="166" fontId="2" fillId="0" borderId="0" xfId="8" applyNumberFormat="1" applyFont="1" applyBorder="1" applyAlignment="1">
      <alignment horizontal="right"/>
    </xf>
    <xf numFmtId="166" fontId="2" fillId="0" borderId="0" xfId="12" applyNumberFormat="1"/>
    <xf numFmtId="166" fontId="2" fillId="0" borderId="3" xfId="8" applyNumberFormat="1" applyFont="1" applyBorder="1" applyAlignment="1">
      <alignment horizontal="right"/>
    </xf>
    <xf numFmtId="43" fontId="2" fillId="0" borderId="0" xfId="12" applyNumberFormat="1" applyBorder="1"/>
    <xf numFmtId="166" fontId="2" fillId="0" borderId="0" xfId="12" applyNumberFormat="1" applyBorder="1"/>
    <xf numFmtId="164" fontId="5" fillId="0" borderId="0" xfId="14" applyNumberFormat="1" applyFont="1"/>
    <xf numFmtId="0" fontId="2" fillId="0" borderId="0" xfId="12" applyFont="1" applyFill="1" applyBorder="1" applyAlignment="1">
      <alignment horizontal="left" wrapText="1"/>
    </xf>
    <xf numFmtId="0" fontId="3" fillId="0" borderId="0" xfId="9" applyFont="1" applyBorder="1"/>
    <xf numFmtId="0" fontId="1" fillId="0" borderId="0" xfId="9"/>
    <xf numFmtId="0" fontId="2" fillId="0" borderId="0" xfId="9" applyFont="1" applyFill="1" applyBorder="1" applyAlignment="1">
      <alignment horizontal="left" wrapText="1"/>
    </xf>
    <xf numFmtId="0" fontId="3" fillId="0" borderId="0" xfId="9" applyFont="1"/>
    <xf numFmtId="0" fontId="1" fillId="0" borderId="1" xfId="9" applyBorder="1"/>
    <xf numFmtId="0" fontId="2" fillId="0" borderId="1" xfId="9" applyFont="1" applyBorder="1" applyAlignment="1">
      <alignment wrapText="1"/>
    </xf>
    <xf numFmtId="0" fontId="1" fillId="0" borderId="1" xfId="9" applyBorder="1" applyAlignment="1">
      <alignment wrapText="1"/>
    </xf>
    <xf numFmtId="0" fontId="1" fillId="0" borderId="1" xfId="9" applyFill="1" applyBorder="1" applyAlignment="1">
      <alignment horizontal="right" wrapText="1"/>
    </xf>
    <xf numFmtId="0" fontId="1" fillId="0" borderId="1" xfId="9" applyBorder="1" applyAlignment="1"/>
    <xf numFmtId="165" fontId="1" fillId="0" borderId="1" xfId="6" applyNumberFormat="1" applyBorder="1"/>
    <xf numFmtId="166" fontId="1" fillId="0" borderId="1" xfId="6" applyNumberFormat="1" applyBorder="1"/>
    <xf numFmtId="0" fontId="1" fillId="0" borderId="0" xfId="9" applyBorder="1"/>
    <xf numFmtId="165" fontId="1" fillId="0" borderId="0" xfId="6" applyNumberFormat="1" applyBorder="1"/>
    <xf numFmtId="166" fontId="1" fillId="0" borderId="0" xfId="6" applyNumberFormat="1" applyBorder="1"/>
    <xf numFmtId="0" fontId="2" fillId="0" borderId="0" xfId="9" applyFont="1" applyFill="1" applyBorder="1" applyAlignment="1">
      <alignment vertical="top"/>
    </xf>
    <xf numFmtId="0" fontId="1" fillId="0" borderId="0" xfId="9" applyBorder="1" applyAlignment="1">
      <alignment horizontal="left"/>
    </xf>
    <xf numFmtId="0" fontId="1" fillId="0" borderId="3" xfId="9" applyBorder="1"/>
    <xf numFmtId="165" fontId="1" fillId="0" borderId="3" xfId="6" applyNumberFormat="1" applyBorder="1"/>
    <xf numFmtId="166" fontId="1" fillId="0" borderId="3" xfId="6" applyNumberFormat="1" applyBorder="1"/>
    <xf numFmtId="0" fontId="1" fillId="0" borderId="1" xfId="9" applyFill="1" applyBorder="1" applyAlignment="1">
      <alignment wrapText="1"/>
    </xf>
    <xf numFmtId="0" fontId="5" fillId="0" borderId="0" xfId="9" applyFont="1"/>
    <xf numFmtId="0" fontId="5" fillId="0" borderId="0" xfId="17" applyFont="1" applyFill="1" applyBorder="1" applyAlignment="1">
      <alignment wrapText="1"/>
    </xf>
    <xf numFmtId="0" fontId="5" fillId="0" borderId="0" xfId="9" applyFont="1" applyBorder="1" applyAlignment="1">
      <alignment wrapText="1"/>
    </xf>
    <xf numFmtId="165" fontId="0" fillId="0" borderId="0" xfId="6" applyNumberFormat="1" applyFont="1" applyBorder="1"/>
    <xf numFmtId="168" fontId="8" fillId="0" borderId="0" xfId="8" applyNumberFormat="1" applyFont="1" applyFill="1" applyBorder="1" applyAlignment="1">
      <alignment horizontal="right" wrapText="1"/>
    </xf>
    <xf numFmtId="165" fontId="8" fillId="0" borderId="0" xfId="8" applyNumberFormat="1" applyFont="1" applyFill="1" applyBorder="1" applyAlignment="1">
      <alignment horizontal="right" wrapText="1"/>
    </xf>
    <xf numFmtId="165" fontId="8" fillId="0" borderId="3" xfId="8" applyNumberFormat="1" applyFont="1" applyFill="1" applyBorder="1" applyAlignment="1">
      <alignment horizontal="right" wrapText="1"/>
    </xf>
    <xf numFmtId="166" fontId="8" fillId="0" borderId="0" xfId="8" applyNumberFormat="1" applyFont="1" applyBorder="1" applyAlignment="1">
      <alignment horizontal="right" wrapText="1"/>
    </xf>
    <xf numFmtId="0" fontId="5" fillId="0" borderId="0" xfId="2" applyFont="1" applyFill="1" applyBorder="1" applyAlignment="1">
      <alignment wrapText="1"/>
    </xf>
    <xf numFmtId="0" fontId="5" fillId="0" borderId="0" xfId="2" applyFont="1" applyFill="1" applyBorder="1" applyAlignment="1">
      <alignment horizontal="left" wrapText="1"/>
    </xf>
    <xf numFmtId="0" fontId="2" fillId="0" borderId="3" xfId="12" applyFont="1" applyBorder="1" applyAlignment="1">
      <alignment horizontal="center"/>
    </xf>
    <xf numFmtId="0" fontId="3" fillId="0" borderId="0" xfId="1" applyFont="1" applyFill="1" applyBorder="1" applyAlignment="1">
      <alignment horizontal="left" wrapText="1"/>
    </xf>
    <xf numFmtId="0" fontId="2" fillId="0" borderId="0" xfId="2" applyFont="1" applyFill="1" applyBorder="1" applyAlignment="1">
      <alignment horizontal="center"/>
    </xf>
    <xf numFmtId="0" fontId="2" fillId="0" borderId="0" xfId="1" applyBorder="1" applyAlignment="1">
      <alignment horizontal="center"/>
    </xf>
    <xf numFmtId="0" fontId="2" fillId="0" borderId="3" xfId="1" applyBorder="1" applyAlignment="1">
      <alignment horizontal="center"/>
    </xf>
    <xf numFmtId="0" fontId="2" fillId="0" borderId="0" xfId="12" applyBorder="1" applyAlignment="1">
      <alignment horizontal="center"/>
    </xf>
    <xf numFmtId="0" fontId="2" fillId="0" borderId="0" xfId="12" applyFill="1" applyBorder="1" applyAlignment="1">
      <alignment horizontal="center"/>
    </xf>
    <xf numFmtId="0" fontId="2" fillId="0" borderId="3" xfId="12" applyBorder="1" applyAlignment="1">
      <alignment horizontal="center"/>
    </xf>
    <xf numFmtId="0" fontId="2" fillId="0" borderId="0" xfId="12" applyFont="1" applyBorder="1" applyAlignment="1">
      <alignment horizontal="center"/>
    </xf>
    <xf numFmtId="0" fontId="2" fillId="0" borderId="0" xfId="12" applyFont="1" applyFill="1" applyBorder="1" applyAlignment="1">
      <alignment horizontal="center"/>
    </xf>
    <xf numFmtId="0" fontId="2" fillId="0" borderId="1" xfId="12" applyFont="1" applyBorder="1"/>
    <xf numFmtId="167" fontId="2" fillId="0" borderId="0" xfId="14" applyNumberFormat="1" applyBorder="1"/>
    <xf numFmtId="167" fontId="2" fillId="0" borderId="3" xfId="14" applyNumberFormat="1" applyBorder="1"/>
    <xf numFmtId="167" fontId="2" fillId="0" borderId="0" xfId="8" applyNumberFormat="1" applyFont="1" applyBorder="1" applyAlignment="1">
      <alignment horizontal="right"/>
    </xf>
    <xf numFmtId="167" fontId="2" fillId="0" borderId="3" xfId="8" applyNumberFormat="1" applyFont="1" applyBorder="1" applyAlignment="1">
      <alignment horizontal="right"/>
    </xf>
    <xf numFmtId="0" fontId="3" fillId="0" borderId="0" xfId="1" applyFont="1" applyFill="1" applyBorder="1" applyAlignment="1">
      <alignment horizontal="left" wrapText="1"/>
    </xf>
    <xf numFmtId="0" fontId="3" fillId="0" borderId="0" xfId="1" applyFont="1"/>
    <xf numFmtId="0" fontId="11" fillId="0" borderId="0" xfId="1" applyFont="1"/>
    <xf numFmtId="0" fontId="3" fillId="0" borderId="0" xfId="1" applyFont="1" applyFill="1" applyAlignment="1"/>
    <xf numFmtId="0" fontId="3" fillId="0" borderId="0" xfId="1" applyFont="1" applyFill="1" applyBorder="1" applyAlignment="1">
      <alignment wrapText="1"/>
    </xf>
    <xf numFmtId="0" fontId="3" fillId="0" borderId="0" xfId="1" applyFont="1" applyFill="1" applyAlignment="1">
      <alignment wrapText="1"/>
    </xf>
    <xf numFmtId="0" fontId="6" fillId="0" borderId="0" xfId="5" applyAlignment="1" applyProtection="1">
      <alignment horizontal="left"/>
    </xf>
    <xf numFmtId="0" fontId="2" fillId="0" borderId="0" xfId="19" applyBorder="1" applyAlignment="1">
      <alignment horizontal="left"/>
    </xf>
    <xf numFmtId="0" fontId="2" fillId="0" borderId="0" xfId="19" applyFont="1" applyBorder="1" applyAlignment="1">
      <alignment horizontal="left"/>
    </xf>
    <xf numFmtId="164" fontId="2" fillId="0" borderId="0" xfId="4" applyNumberFormat="1" applyFont="1"/>
    <xf numFmtId="0" fontId="2" fillId="0" borderId="0" xfId="1" applyFont="1" applyAlignment="1">
      <alignment horizontal="left"/>
    </xf>
    <xf numFmtId="0" fontId="14" fillId="0" borderId="0" xfId="18" applyFont="1" applyAlignment="1" applyProtection="1"/>
    <xf numFmtId="0" fontId="14" fillId="0" borderId="0" xfId="18" applyFont="1" applyFill="1" applyAlignment="1" applyProtection="1">
      <alignment horizontal="left"/>
    </xf>
    <xf numFmtId="0" fontId="14" fillId="0" borderId="0" xfId="18" applyFont="1" applyFill="1" applyBorder="1" applyAlignment="1" applyProtection="1">
      <alignment horizontal="left"/>
    </xf>
    <xf numFmtId="0" fontId="14" fillId="0" borderId="0" xfId="18" applyFont="1" applyBorder="1" applyAlignment="1" applyProtection="1">
      <alignment horizontal="left"/>
    </xf>
    <xf numFmtId="0" fontId="14" fillId="0" borderId="0" xfId="18" applyFont="1" applyAlignment="1" applyProtection="1">
      <alignment horizontal="left"/>
    </xf>
    <xf numFmtId="0" fontId="3" fillId="0" borderId="0" xfId="12" applyFont="1" applyAlignment="1">
      <alignment wrapText="1"/>
    </xf>
    <xf numFmtId="0" fontId="3" fillId="0" borderId="1" xfId="12" applyFont="1" applyBorder="1"/>
    <xf numFmtId="0" fontId="2" fillId="0" borderId="4" xfId="12" applyFont="1" applyBorder="1"/>
    <xf numFmtId="165" fontId="3" fillId="0" borderId="0" xfId="8" applyNumberFormat="1" applyFont="1" applyBorder="1"/>
    <xf numFmtId="0" fontId="3" fillId="0" borderId="3" xfId="12" applyFont="1" applyBorder="1"/>
    <xf numFmtId="165" fontId="3" fillId="0" borderId="3" xfId="8" applyNumberFormat="1" applyFont="1" applyBorder="1"/>
    <xf numFmtId="0" fontId="2" fillId="0" borderId="5" xfId="12" applyBorder="1"/>
    <xf numFmtId="0" fontId="2" fillId="0" borderId="0" xfId="12" applyFill="1" applyBorder="1" applyAlignment="1">
      <alignment vertical="center"/>
    </xf>
    <xf numFmtId="0" fontId="0" fillId="0" borderId="0" xfId="0" applyFill="1" applyBorder="1"/>
    <xf numFmtId="3" fontId="2" fillId="0" borderId="0" xfId="8" applyNumberFormat="1" applyBorder="1"/>
    <xf numFmtId="0" fontId="2" fillId="0" borderId="6" xfId="12" applyBorder="1"/>
    <xf numFmtId="3" fontId="0" fillId="0" borderId="0" xfId="0" applyNumberFormat="1" applyBorder="1"/>
    <xf numFmtId="0" fontId="0" fillId="0" borderId="0" xfId="0" applyBorder="1"/>
    <xf numFmtId="3" fontId="0" fillId="0" borderId="0" xfId="0" applyNumberFormat="1"/>
    <xf numFmtId="0" fontId="2" fillId="0" borderId="3" xfId="12" applyFill="1" applyBorder="1" applyAlignment="1">
      <alignment vertical="center"/>
    </xf>
    <xf numFmtId="0" fontId="0" fillId="0" borderId="3" xfId="0" applyFill="1" applyBorder="1"/>
    <xf numFmtId="3" fontId="0" fillId="0" borderId="3" xfId="0" applyNumberFormat="1" applyBorder="1"/>
    <xf numFmtId="0" fontId="0" fillId="0" borderId="3" xfId="0" applyBorder="1"/>
    <xf numFmtId="167" fontId="2" fillId="0" borderId="0" xfId="8" applyNumberFormat="1" applyBorder="1"/>
    <xf numFmtId="167" fontId="2" fillId="0" borderId="3" xfId="8" applyNumberFormat="1" applyBorder="1"/>
    <xf numFmtId="0" fontId="2" fillId="0" borderId="1" xfId="12" applyBorder="1" applyAlignment="1">
      <alignment wrapText="1"/>
    </xf>
    <xf numFmtId="0" fontId="2" fillId="0" borderId="1" xfId="12" applyBorder="1" applyAlignment="1"/>
    <xf numFmtId="0" fontId="2" fillId="0" borderId="1" xfId="12" applyBorder="1" applyAlignment="1">
      <alignment vertical="center"/>
    </xf>
    <xf numFmtId="165" fontId="2" fillId="0" borderId="1" xfId="8" applyNumberFormat="1" applyBorder="1"/>
    <xf numFmtId="167" fontId="2" fillId="0" borderId="1" xfId="8" applyNumberFormat="1" applyBorder="1"/>
    <xf numFmtId="166" fontId="2" fillId="0" borderId="1" xfId="8" applyNumberFormat="1" applyBorder="1"/>
    <xf numFmtId="0" fontId="2" fillId="0" borderId="6" xfId="12" applyFont="1" applyBorder="1" applyAlignment="1">
      <alignment wrapText="1"/>
    </xf>
    <xf numFmtId="0" fontId="2" fillId="0" borderId="6" xfId="12" applyFont="1" applyFill="1" applyBorder="1"/>
    <xf numFmtId="0" fontId="5" fillId="0" borderId="6" xfId="12" applyFont="1" applyBorder="1"/>
    <xf numFmtId="0" fontId="6" fillId="0" borderId="6" xfId="5" applyBorder="1" applyAlignment="1" applyProtection="1"/>
    <xf numFmtId="0" fontId="2" fillId="0" borderId="7" xfId="12" applyBorder="1"/>
    <xf numFmtId="0" fontId="2" fillId="0" borderId="2" xfId="12" applyBorder="1" applyAlignment="1">
      <alignment vertical="center"/>
    </xf>
    <xf numFmtId="0" fontId="2" fillId="0" borderId="0" xfId="12" applyBorder="1" applyAlignment="1"/>
    <xf numFmtId="0" fontId="2" fillId="0" borderId="0" xfId="12" applyFont="1" applyBorder="1" applyAlignment="1"/>
    <xf numFmtId="0" fontId="2" fillId="0" borderId="0" xfId="12" applyBorder="1" applyAlignment="1">
      <alignment wrapText="1"/>
    </xf>
    <xf numFmtId="0" fontId="2" fillId="0" borderId="0" xfId="12" applyFill="1" applyBorder="1" applyAlignment="1">
      <alignment wrapText="1"/>
    </xf>
    <xf numFmtId="0" fontId="2" fillId="0" borderId="0" xfId="12" applyBorder="1" applyAlignment="1">
      <alignment vertical="center"/>
    </xf>
    <xf numFmtId="0" fontId="2" fillId="0" borderId="3" xfId="12" applyBorder="1" applyAlignment="1">
      <alignment vertical="center"/>
    </xf>
    <xf numFmtId="0" fontId="2" fillId="0" borderId="3" xfId="12" applyBorder="1" applyAlignment="1"/>
    <xf numFmtId="3" fontId="2" fillId="0" borderId="0" xfId="12" applyNumberFormat="1" applyFont="1" applyBorder="1" applyAlignment="1">
      <alignment wrapText="1"/>
    </xf>
    <xf numFmtId="167" fontId="2" fillId="0" borderId="0" xfId="12" applyNumberFormat="1" applyBorder="1" applyAlignment="1">
      <alignment wrapText="1"/>
    </xf>
    <xf numFmtId="167" fontId="2" fillId="0" borderId="0" xfId="12" applyNumberFormat="1" applyFill="1" applyBorder="1" applyAlignment="1">
      <alignment wrapText="1"/>
    </xf>
    <xf numFmtId="167" fontId="2" fillId="0" borderId="0" xfId="12" applyNumberFormat="1" applyBorder="1" applyAlignment="1"/>
    <xf numFmtId="3" fontId="2" fillId="0" borderId="3" xfId="12" applyNumberFormat="1" applyFont="1" applyBorder="1" applyAlignment="1">
      <alignment wrapText="1"/>
    </xf>
    <xf numFmtId="167" fontId="2" fillId="0" borderId="3" xfId="12" applyNumberFormat="1" applyBorder="1" applyAlignment="1">
      <alignment wrapText="1"/>
    </xf>
    <xf numFmtId="0" fontId="5" fillId="0" borderId="0" xfId="12" applyFont="1" applyBorder="1"/>
    <xf numFmtId="0" fontId="6" fillId="0" borderId="0" xfId="5" applyBorder="1" applyAlignment="1" applyProtection="1"/>
    <xf numFmtId="3" fontId="2" fillId="0" borderId="0" xfId="12" applyNumberFormat="1" applyBorder="1"/>
    <xf numFmtId="170" fontId="2" fillId="0" borderId="0" xfId="8" applyNumberFormat="1" applyBorder="1"/>
    <xf numFmtId="170" fontId="4" fillId="0" borderId="0" xfId="3" applyNumberFormat="1" applyFont="1" applyFill="1" applyBorder="1" applyAlignment="1">
      <alignment horizontal="right" wrapText="1"/>
    </xf>
    <xf numFmtId="170" fontId="4" fillId="0" borderId="3" xfId="3" applyNumberFormat="1" applyFont="1" applyFill="1" applyBorder="1" applyAlignment="1">
      <alignment horizontal="right" wrapText="1"/>
    </xf>
    <xf numFmtId="167" fontId="2" fillId="0" borderId="0" xfId="8" applyNumberFormat="1" applyBorder="1" applyAlignment="1">
      <alignment horizontal="right"/>
    </xf>
    <xf numFmtId="169" fontId="2" fillId="0" borderId="0" xfId="8" applyNumberFormat="1" applyBorder="1" applyAlignment="1">
      <alignment horizontal="right"/>
    </xf>
    <xf numFmtId="166" fontId="2" fillId="0" borderId="0" xfId="8" applyNumberFormat="1" applyBorder="1" applyAlignment="1">
      <alignment horizontal="right"/>
    </xf>
    <xf numFmtId="169" fontId="0" fillId="0" borderId="0" xfId="0" applyNumberFormat="1" applyBorder="1" applyAlignment="1">
      <alignment horizontal="right"/>
    </xf>
    <xf numFmtId="0" fontId="0" fillId="0" borderId="0" xfId="0" applyBorder="1" applyAlignment="1">
      <alignment horizontal="right"/>
    </xf>
    <xf numFmtId="169" fontId="0" fillId="0" borderId="0" xfId="0" applyNumberFormat="1" applyAlignment="1">
      <alignment horizontal="right"/>
    </xf>
    <xf numFmtId="0" fontId="0" fillId="0" borderId="0" xfId="0" applyAlignment="1">
      <alignment horizontal="right"/>
    </xf>
    <xf numFmtId="169" fontId="0" fillId="0" borderId="3" xfId="0" applyNumberFormat="1" applyBorder="1" applyAlignment="1">
      <alignment horizontal="right"/>
    </xf>
    <xf numFmtId="0" fontId="0" fillId="0" borderId="3" xfId="0" applyBorder="1" applyAlignment="1">
      <alignment horizontal="right"/>
    </xf>
    <xf numFmtId="170" fontId="2" fillId="0" borderId="0" xfId="8" applyNumberFormat="1" applyBorder="1" applyAlignment="1">
      <alignment horizontal="right"/>
    </xf>
    <xf numFmtId="170" fontId="3" fillId="0" borderId="0" xfId="8" applyNumberFormat="1" applyFont="1" applyBorder="1" applyAlignment="1">
      <alignment horizontal="right"/>
    </xf>
    <xf numFmtId="170" fontId="3" fillId="0" borderId="3" xfId="8" applyNumberFormat="1" applyFont="1" applyBorder="1" applyAlignment="1">
      <alignment horizontal="right"/>
    </xf>
    <xf numFmtId="0" fontId="15" fillId="0" borderId="0" xfId="18" applyFont="1" applyAlignment="1" applyProtection="1"/>
    <xf numFmtId="0" fontId="2" fillId="0" borderId="0" xfId="1" applyNumberFormat="1" applyAlignment="1">
      <alignment horizontal="left" wrapText="1"/>
    </xf>
    <xf numFmtId="0" fontId="2" fillId="0" borderId="0" xfId="1" applyFont="1" applyAlignment="1">
      <alignment horizontal="left" wrapText="1"/>
    </xf>
    <xf numFmtId="0" fontId="2" fillId="0" borderId="0" xfId="1" applyAlignment="1">
      <alignment horizontal="left" wrapText="1"/>
    </xf>
    <xf numFmtId="0" fontId="2" fillId="0" borderId="0" xfId="2" applyFont="1" applyFill="1" applyBorder="1" applyAlignment="1">
      <alignment horizontal="left" wrapText="1"/>
    </xf>
    <xf numFmtId="0" fontId="3" fillId="0" borderId="0" xfId="1" applyFont="1" applyFill="1" applyAlignment="1">
      <alignment horizontal="left" wrapText="1"/>
    </xf>
    <xf numFmtId="0" fontId="2" fillId="0" borderId="1" xfId="2" applyFont="1" applyFill="1" applyBorder="1" applyAlignment="1">
      <alignment horizontal="center" wrapText="1"/>
    </xf>
    <xf numFmtId="0" fontId="2" fillId="0" borderId="3" xfId="2" applyFont="1" applyFill="1" applyBorder="1" applyAlignment="1">
      <alignment horizontal="center" wrapText="1"/>
    </xf>
    <xf numFmtId="0" fontId="5" fillId="0" borderId="0" xfId="2" applyFont="1" applyFill="1" applyBorder="1" applyAlignment="1">
      <alignment horizontal="left" wrapText="1"/>
    </xf>
    <xf numFmtId="164" fontId="2" fillId="0" borderId="2" xfId="1" applyNumberFormat="1" applyFont="1" applyBorder="1" applyAlignment="1">
      <alignment horizontal="center"/>
    </xf>
    <xf numFmtId="0" fontId="2" fillId="0" borderId="0" xfId="1" applyFont="1" applyFill="1" applyBorder="1" applyAlignment="1">
      <alignment horizontal="left" wrapText="1"/>
    </xf>
    <xf numFmtId="0" fontId="2" fillId="0" borderId="2" xfId="1" applyFont="1" applyFill="1" applyBorder="1" applyAlignment="1">
      <alignment horizontal="center" wrapText="1"/>
    </xf>
    <xf numFmtId="0" fontId="3" fillId="0" borderId="0" xfId="1" applyFont="1" applyFill="1" applyBorder="1" applyAlignment="1">
      <alignment horizontal="left" wrapText="1"/>
    </xf>
    <xf numFmtId="0" fontId="3" fillId="0" borderId="0" xfId="12" applyFont="1" applyFill="1" applyBorder="1" applyAlignment="1">
      <alignment horizontal="left" wrapText="1"/>
    </xf>
    <xf numFmtId="0" fontId="2" fillId="0" borderId="0" xfId="12" applyFont="1" applyFill="1" applyBorder="1" applyAlignment="1">
      <alignment horizontal="left" wrapText="1"/>
    </xf>
    <xf numFmtId="0" fontId="2" fillId="0" borderId="1" xfId="12" applyFill="1" applyBorder="1" applyAlignment="1">
      <alignment horizontal="center" wrapText="1"/>
    </xf>
    <xf numFmtId="0" fontId="2" fillId="0" borderId="0" xfId="12" applyFill="1" applyBorder="1" applyAlignment="1">
      <alignment horizontal="center" wrapText="1"/>
    </xf>
    <xf numFmtId="0" fontId="2" fillId="0" borderId="3" xfId="12" applyFill="1" applyBorder="1" applyAlignment="1">
      <alignment horizontal="center" wrapText="1"/>
    </xf>
    <xf numFmtId="164" fontId="2" fillId="0" borderId="2" xfId="12" applyNumberFormat="1" applyFont="1" applyFill="1" applyBorder="1" applyAlignment="1">
      <alignment horizontal="center"/>
    </xf>
    <xf numFmtId="0" fontId="3" fillId="0" borderId="0" xfId="12" applyFont="1" applyFill="1" applyAlignment="1">
      <alignment horizontal="left" wrapText="1"/>
    </xf>
    <xf numFmtId="0" fontId="5" fillId="0" borderId="0" xfId="16" applyFont="1" applyFill="1" applyBorder="1" applyAlignment="1">
      <alignment horizontal="left" wrapText="1"/>
    </xf>
    <xf numFmtId="0" fontId="2" fillId="0" borderId="1" xfId="12" applyFont="1" applyBorder="1" applyAlignment="1">
      <alignment horizontal="left" wrapText="1"/>
    </xf>
    <xf numFmtId="0" fontId="2" fillId="0" borderId="3" xfId="12" applyFont="1" applyBorder="1" applyAlignment="1">
      <alignment horizontal="left" wrapText="1"/>
    </xf>
    <xf numFmtId="0" fontId="2" fillId="0" borderId="1" xfId="12" applyBorder="1" applyAlignment="1">
      <alignment horizontal="center"/>
    </xf>
    <xf numFmtId="0" fontId="2" fillId="0" borderId="3" xfId="12" applyBorder="1" applyAlignment="1">
      <alignment horizontal="center"/>
    </xf>
    <xf numFmtId="0" fontId="2" fillId="0" borderId="1" xfId="12" applyBorder="1" applyAlignment="1">
      <alignment horizontal="left" wrapText="1"/>
    </xf>
    <xf numFmtId="0" fontId="2" fillId="0" borderId="3" xfId="12" applyBorder="1" applyAlignment="1">
      <alignment horizontal="left" wrapText="1"/>
    </xf>
    <xf numFmtId="0" fontId="2" fillId="0" borderId="1" xfId="12" applyFill="1" applyBorder="1" applyAlignment="1">
      <alignment horizontal="left" wrapText="1"/>
    </xf>
    <xf numFmtId="0" fontId="2" fillId="0" borderId="3" xfId="12" applyFill="1" applyBorder="1" applyAlignment="1">
      <alignment horizontal="left" wrapText="1"/>
    </xf>
    <xf numFmtId="0" fontId="3" fillId="0" borderId="0" xfId="12" applyFont="1" applyAlignment="1">
      <alignment horizontal="left" wrapText="1"/>
    </xf>
    <xf numFmtId="0" fontId="2" fillId="0" borderId="2" xfId="12" applyBorder="1" applyAlignment="1">
      <alignment horizontal="center" wrapText="1"/>
    </xf>
    <xf numFmtId="0" fontId="2" fillId="0" borderId="2" xfId="12" applyFont="1" applyBorder="1" applyAlignment="1">
      <alignment horizontal="center"/>
    </xf>
    <xf numFmtId="0" fontId="2" fillId="0" borderId="2" xfId="12" applyBorder="1" applyAlignment="1">
      <alignment horizontal="center"/>
    </xf>
    <xf numFmtId="0" fontId="2" fillId="0" borderId="0" xfId="9" applyFont="1" applyFill="1" applyBorder="1" applyAlignment="1">
      <alignment horizontal="left" wrapText="1"/>
    </xf>
    <xf numFmtId="0" fontId="5" fillId="0" borderId="0" xfId="9" applyFont="1" applyFill="1" applyBorder="1" applyAlignment="1">
      <alignment horizontal="left" vertical="top" wrapText="1"/>
    </xf>
    <xf numFmtId="0" fontId="5" fillId="0" borderId="0" xfId="9" applyFont="1" applyAlignment="1">
      <alignment horizontal="left" wrapText="1"/>
    </xf>
    <xf numFmtId="0" fontId="2" fillId="0" borderId="1" xfId="12" applyFont="1" applyBorder="1" applyAlignment="1">
      <alignment horizontal="center" wrapText="1"/>
    </xf>
    <xf numFmtId="0" fontId="2" fillId="0" borderId="3" xfId="12" applyFont="1" applyBorder="1" applyAlignment="1">
      <alignment horizontal="center"/>
    </xf>
    <xf numFmtId="0" fontId="7" fillId="0" borderId="0" xfId="12" applyFont="1" applyFill="1" applyBorder="1" applyAlignment="1">
      <alignment horizontal="center" vertical="top" wrapText="1"/>
    </xf>
    <xf numFmtId="0" fontId="7" fillId="0" borderId="0" xfId="12" applyFont="1" applyFill="1" applyBorder="1" applyAlignment="1">
      <alignment horizontal="center"/>
    </xf>
  </cellXfs>
  <cellStyles count="20">
    <cellStyle name="Comma 2" xfId="3"/>
    <cellStyle name="Comma 2 2" xfId="6"/>
    <cellStyle name="Comma 3" xfId="7"/>
    <cellStyle name="Comma 4" xfId="8"/>
    <cellStyle name="Hyperlink" xfId="18" builtinId="8"/>
    <cellStyle name="Hyperlink 2" xfId="5"/>
    <cellStyle name="Normal" xfId="0" builtinId="0"/>
    <cellStyle name="Normal 2" xfId="1"/>
    <cellStyle name="Normal 2 2" xfId="9"/>
    <cellStyle name="Normal 3" xfId="10"/>
    <cellStyle name="Normal 4" xfId="11"/>
    <cellStyle name="Normal 5" xfId="12"/>
    <cellStyle name="Normal_Level2andlevel3attainmentineachLEAApr2009" xfId="19"/>
    <cellStyle name="Normal_Matched Admin Data 2008 - L2 and L3 Attainment" xfId="2"/>
    <cellStyle name="Normal_Matched Admin Data 2008 - L2 and L3 Attainment 2 2" xfId="17"/>
    <cellStyle name="Normal_Matched Admin Data 2008 - L2 and L3 Attainment 3" xfId="16"/>
    <cellStyle name="Percent" xfId="15" builtinId="5"/>
    <cellStyle name="Percent 2" xfId="4"/>
    <cellStyle name="Percent 3" xfId="13"/>
    <cellStyle name="Percent 4"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v.uk/researchandstatistics/statistics/a00221984/attainment-by-19-s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gov.uk/government/collections/statistics-attainment-at-19-year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gov.uk/government/collections/statistics-attainment-at-19-years"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gov.uk/government/collections/statistics-attainment-at-19-year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gov.uk/government/collections/statistics-attainment-at-19-years"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gov.uk/government/collections/statistics-attainment-at-19-year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ov.uk/government/collections/statistics-attainment-at-19-years"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gov.uk/government/collections/statistics-attainment-at-19-years"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gov.uk/government/collections/statistics-attainment-at-19-years" TargetMode="External"/><Relationship Id="rId1" Type="http://schemas.openxmlformats.org/officeDocument/2006/relationships/hyperlink" Target="http://www.gov.uk/government/collections/statistics-attainment-at-19-years"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gov.uk/government/collections/statistics-attainment-at-19-years"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www.gov.uk/government/collections/statistics-attainment-at-19-years"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gov.uk/government/collections/statistics-attainment-at-19-years" TargetMode="External"/><Relationship Id="rId1" Type="http://schemas.openxmlformats.org/officeDocument/2006/relationships/hyperlink" Target="http://www.gov.uk/government/collections/statistics-attainment-at-19-year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ov.uk/government/collections/statistics-attainment-at-19-year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gov.uk/government/collections/statistics-attainment-at-19-year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gov.uk/government/collections/statistics-attainment-at-19-year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gov.uk/government/collections/statistics-attainment-at-19-year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gov.uk/government/collections/statistics-attainment-at-19-year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gov.uk/government/collections/statistics-attainment-at-19-year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gov.uk/government/collections/statistics-attainment-at-19-yea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abSelected="1" workbookViewId="0"/>
  </sheetViews>
  <sheetFormatPr defaultRowHeight="12.75" x14ac:dyDescent="0.2"/>
  <cols>
    <col min="1" max="1" width="9.140625" style="1"/>
    <col min="2" max="2" width="133.85546875" style="1" bestFit="1" customWidth="1"/>
    <col min="3" max="13" width="9.85546875" style="1" customWidth="1"/>
    <col min="14" max="14" width="10.42578125" style="1" customWidth="1"/>
    <col min="15" max="257" width="9.140625" style="1"/>
    <col min="258" max="269" width="9.85546875" style="1" customWidth="1"/>
    <col min="270" max="270" width="10.42578125" style="1" customWidth="1"/>
    <col min="271" max="513" width="9.140625" style="1"/>
    <col min="514" max="525" width="9.85546875" style="1" customWidth="1"/>
    <col min="526" max="526" width="10.42578125" style="1" customWidth="1"/>
    <col min="527" max="769" width="9.140625" style="1"/>
    <col min="770" max="781" width="9.85546875" style="1" customWidth="1"/>
    <col min="782" max="782" width="10.42578125" style="1" customWidth="1"/>
    <col min="783" max="1025" width="9.140625" style="1"/>
    <col min="1026" max="1037" width="9.85546875" style="1" customWidth="1"/>
    <col min="1038" max="1038" width="10.42578125" style="1" customWidth="1"/>
    <col min="1039" max="1281" width="9.140625" style="1"/>
    <col min="1282" max="1293" width="9.85546875" style="1" customWidth="1"/>
    <col min="1294" max="1294" width="10.42578125" style="1" customWidth="1"/>
    <col min="1295" max="1537" width="9.140625" style="1"/>
    <col min="1538" max="1549" width="9.85546875" style="1" customWidth="1"/>
    <col min="1550" max="1550" width="10.42578125" style="1" customWidth="1"/>
    <col min="1551" max="1793" width="9.140625" style="1"/>
    <col min="1794" max="1805" width="9.85546875" style="1" customWidth="1"/>
    <col min="1806" max="1806" width="10.42578125" style="1" customWidth="1"/>
    <col min="1807" max="2049" width="9.140625" style="1"/>
    <col min="2050" max="2061" width="9.85546875" style="1" customWidth="1"/>
    <col min="2062" max="2062" width="10.42578125" style="1" customWidth="1"/>
    <col min="2063" max="2305" width="9.140625" style="1"/>
    <col min="2306" max="2317" width="9.85546875" style="1" customWidth="1"/>
    <col min="2318" max="2318" width="10.42578125" style="1" customWidth="1"/>
    <col min="2319" max="2561" width="9.140625" style="1"/>
    <col min="2562" max="2573" width="9.85546875" style="1" customWidth="1"/>
    <col min="2574" max="2574" width="10.42578125" style="1" customWidth="1"/>
    <col min="2575" max="2817" width="9.140625" style="1"/>
    <col min="2818" max="2829" width="9.85546875" style="1" customWidth="1"/>
    <col min="2830" max="2830" width="10.42578125" style="1" customWidth="1"/>
    <col min="2831" max="3073" width="9.140625" style="1"/>
    <col min="3074" max="3085" width="9.85546875" style="1" customWidth="1"/>
    <col min="3086" max="3086" width="10.42578125" style="1" customWidth="1"/>
    <col min="3087" max="3329" width="9.140625" style="1"/>
    <col min="3330" max="3341" width="9.85546875" style="1" customWidth="1"/>
    <col min="3342" max="3342" width="10.42578125" style="1" customWidth="1"/>
    <col min="3343" max="3585" width="9.140625" style="1"/>
    <col min="3586" max="3597" width="9.85546875" style="1" customWidth="1"/>
    <col min="3598" max="3598" width="10.42578125" style="1" customWidth="1"/>
    <col min="3599" max="3841" width="9.140625" style="1"/>
    <col min="3842" max="3853" width="9.85546875" style="1" customWidth="1"/>
    <col min="3854" max="3854" width="10.42578125" style="1" customWidth="1"/>
    <col min="3855" max="4097" width="9.140625" style="1"/>
    <col min="4098" max="4109" width="9.85546875" style="1" customWidth="1"/>
    <col min="4110" max="4110" width="10.42578125" style="1" customWidth="1"/>
    <col min="4111" max="4353" width="9.140625" style="1"/>
    <col min="4354" max="4365" width="9.85546875" style="1" customWidth="1"/>
    <col min="4366" max="4366" width="10.42578125" style="1" customWidth="1"/>
    <col min="4367" max="4609" width="9.140625" style="1"/>
    <col min="4610" max="4621" width="9.85546875" style="1" customWidth="1"/>
    <col min="4622" max="4622" width="10.42578125" style="1" customWidth="1"/>
    <col min="4623" max="4865" width="9.140625" style="1"/>
    <col min="4866" max="4877" width="9.85546875" style="1" customWidth="1"/>
    <col min="4878" max="4878" width="10.42578125" style="1" customWidth="1"/>
    <col min="4879" max="5121" width="9.140625" style="1"/>
    <col min="5122" max="5133" width="9.85546875" style="1" customWidth="1"/>
    <col min="5134" max="5134" width="10.42578125" style="1" customWidth="1"/>
    <col min="5135" max="5377" width="9.140625" style="1"/>
    <col min="5378" max="5389" width="9.85546875" style="1" customWidth="1"/>
    <col min="5390" max="5390" width="10.42578125" style="1" customWidth="1"/>
    <col min="5391" max="5633" width="9.140625" style="1"/>
    <col min="5634" max="5645" width="9.85546875" style="1" customWidth="1"/>
    <col min="5646" max="5646" width="10.42578125" style="1" customWidth="1"/>
    <col min="5647" max="5889" width="9.140625" style="1"/>
    <col min="5890" max="5901" width="9.85546875" style="1" customWidth="1"/>
    <col min="5902" max="5902" width="10.42578125" style="1" customWidth="1"/>
    <col min="5903" max="6145" width="9.140625" style="1"/>
    <col min="6146" max="6157" width="9.85546875" style="1" customWidth="1"/>
    <col min="6158" max="6158" width="10.42578125" style="1" customWidth="1"/>
    <col min="6159" max="6401" width="9.140625" style="1"/>
    <col min="6402" max="6413" width="9.85546875" style="1" customWidth="1"/>
    <col min="6414" max="6414" width="10.42578125" style="1" customWidth="1"/>
    <col min="6415" max="6657" width="9.140625" style="1"/>
    <col min="6658" max="6669" width="9.85546875" style="1" customWidth="1"/>
    <col min="6670" max="6670" width="10.42578125" style="1" customWidth="1"/>
    <col min="6671" max="6913" width="9.140625" style="1"/>
    <col min="6914" max="6925" width="9.85546875" style="1" customWidth="1"/>
    <col min="6926" max="6926" width="10.42578125" style="1" customWidth="1"/>
    <col min="6927" max="7169" width="9.140625" style="1"/>
    <col min="7170" max="7181" width="9.85546875" style="1" customWidth="1"/>
    <col min="7182" max="7182" width="10.42578125" style="1" customWidth="1"/>
    <col min="7183" max="7425" width="9.140625" style="1"/>
    <col min="7426" max="7437" width="9.85546875" style="1" customWidth="1"/>
    <col min="7438" max="7438" width="10.42578125" style="1" customWidth="1"/>
    <col min="7439" max="7681" width="9.140625" style="1"/>
    <col min="7682" max="7693" width="9.85546875" style="1" customWidth="1"/>
    <col min="7694" max="7694" width="10.42578125" style="1" customWidth="1"/>
    <col min="7695" max="7937" width="9.140625" style="1"/>
    <col min="7938" max="7949" width="9.85546875" style="1" customWidth="1"/>
    <col min="7950" max="7950" width="10.42578125" style="1" customWidth="1"/>
    <col min="7951" max="8193" width="9.140625" style="1"/>
    <col min="8194" max="8205" width="9.85546875" style="1" customWidth="1"/>
    <col min="8206" max="8206" width="10.42578125" style="1" customWidth="1"/>
    <col min="8207" max="8449" width="9.140625" style="1"/>
    <col min="8450" max="8461" width="9.85546875" style="1" customWidth="1"/>
    <col min="8462" max="8462" width="10.42578125" style="1" customWidth="1"/>
    <col min="8463" max="8705" width="9.140625" style="1"/>
    <col min="8706" max="8717" width="9.85546875" style="1" customWidth="1"/>
    <col min="8718" max="8718" width="10.42578125" style="1" customWidth="1"/>
    <col min="8719" max="8961" width="9.140625" style="1"/>
    <col min="8962" max="8973" width="9.85546875" style="1" customWidth="1"/>
    <col min="8974" max="8974" width="10.42578125" style="1" customWidth="1"/>
    <col min="8975" max="9217" width="9.140625" style="1"/>
    <col min="9218" max="9229" width="9.85546875" style="1" customWidth="1"/>
    <col min="9230" max="9230" width="10.42578125" style="1" customWidth="1"/>
    <col min="9231" max="9473" width="9.140625" style="1"/>
    <col min="9474" max="9485" width="9.85546875" style="1" customWidth="1"/>
    <col min="9486" max="9486" width="10.42578125" style="1" customWidth="1"/>
    <col min="9487" max="9729" width="9.140625" style="1"/>
    <col min="9730" max="9741" width="9.85546875" style="1" customWidth="1"/>
    <col min="9742" max="9742" width="10.42578125" style="1" customWidth="1"/>
    <col min="9743" max="9985" width="9.140625" style="1"/>
    <col min="9986" max="9997" width="9.85546875" style="1" customWidth="1"/>
    <col min="9998" max="9998" width="10.42578125" style="1" customWidth="1"/>
    <col min="9999" max="10241" width="9.140625" style="1"/>
    <col min="10242" max="10253" width="9.85546875" style="1" customWidth="1"/>
    <col min="10254" max="10254" width="10.42578125" style="1" customWidth="1"/>
    <col min="10255" max="10497" width="9.140625" style="1"/>
    <col min="10498" max="10509" width="9.85546875" style="1" customWidth="1"/>
    <col min="10510" max="10510" width="10.42578125" style="1" customWidth="1"/>
    <col min="10511" max="10753" width="9.140625" style="1"/>
    <col min="10754" max="10765" width="9.85546875" style="1" customWidth="1"/>
    <col min="10766" max="10766" width="10.42578125" style="1" customWidth="1"/>
    <col min="10767" max="11009" width="9.140625" style="1"/>
    <col min="11010" max="11021" width="9.85546875" style="1" customWidth="1"/>
    <col min="11022" max="11022" width="10.42578125" style="1" customWidth="1"/>
    <col min="11023" max="11265" width="9.140625" style="1"/>
    <col min="11266" max="11277" width="9.85546875" style="1" customWidth="1"/>
    <col min="11278" max="11278" width="10.42578125" style="1" customWidth="1"/>
    <col min="11279" max="11521" width="9.140625" style="1"/>
    <col min="11522" max="11533" width="9.85546875" style="1" customWidth="1"/>
    <col min="11534" max="11534" width="10.42578125" style="1" customWidth="1"/>
    <col min="11535" max="11777" width="9.140625" style="1"/>
    <col min="11778" max="11789" width="9.85546875" style="1" customWidth="1"/>
    <col min="11790" max="11790" width="10.42578125" style="1" customWidth="1"/>
    <col min="11791" max="12033" width="9.140625" style="1"/>
    <col min="12034" max="12045" width="9.85546875" style="1" customWidth="1"/>
    <col min="12046" max="12046" width="10.42578125" style="1" customWidth="1"/>
    <col min="12047" max="12289" width="9.140625" style="1"/>
    <col min="12290" max="12301" width="9.85546875" style="1" customWidth="1"/>
    <col min="12302" max="12302" width="10.42578125" style="1" customWidth="1"/>
    <col min="12303" max="12545" width="9.140625" style="1"/>
    <col min="12546" max="12557" width="9.85546875" style="1" customWidth="1"/>
    <col min="12558" max="12558" width="10.42578125" style="1" customWidth="1"/>
    <col min="12559" max="12801" width="9.140625" style="1"/>
    <col min="12802" max="12813" width="9.85546875" style="1" customWidth="1"/>
    <col min="12814" max="12814" width="10.42578125" style="1" customWidth="1"/>
    <col min="12815" max="13057" width="9.140625" style="1"/>
    <col min="13058" max="13069" width="9.85546875" style="1" customWidth="1"/>
    <col min="13070" max="13070" width="10.42578125" style="1" customWidth="1"/>
    <col min="13071" max="13313" width="9.140625" style="1"/>
    <col min="13314" max="13325" width="9.85546875" style="1" customWidth="1"/>
    <col min="13326" max="13326" width="10.42578125" style="1" customWidth="1"/>
    <col min="13327" max="13569" width="9.140625" style="1"/>
    <col min="13570" max="13581" width="9.85546875" style="1" customWidth="1"/>
    <col min="13582" max="13582" width="10.42578125" style="1" customWidth="1"/>
    <col min="13583" max="13825" width="9.140625" style="1"/>
    <col min="13826" max="13837" width="9.85546875" style="1" customWidth="1"/>
    <col min="13838" max="13838" width="10.42578125" style="1" customWidth="1"/>
    <col min="13839" max="14081" width="9.140625" style="1"/>
    <col min="14082" max="14093" width="9.85546875" style="1" customWidth="1"/>
    <col min="14094" max="14094" width="10.42578125" style="1" customWidth="1"/>
    <col min="14095" max="14337" width="9.140625" style="1"/>
    <col min="14338" max="14349" width="9.85546875" style="1" customWidth="1"/>
    <col min="14350" max="14350" width="10.42578125" style="1" customWidth="1"/>
    <col min="14351" max="14593" width="9.140625" style="1"/>
    <col min="14594" max="14605" width="9.85546875" style="1" customWidth="1"/>
    <col min="14606" max="14606" width="10.42578125" style="1" customWidth="1"/>
    <col min="14607" max="14849" width="9.140625" style="1"/>
    <col min="14850" max="14861" width="9.85546875" style="1" customWidth="1"/>
    <col min="14862" max="14862" width="10.42578125" style="1" customWidth="1"/>
    <col min="14863" max="15105" width="9.140625" style="1"/>
    <col min="15106" max="15117" width="9.85546875" style="1" customWidth="1"/>
    <col min="15118" max="15118" width="10.42578125" style="1" customWidth="1"/>
    <col min="15119" max="15361" width="9.140625" style="1"/>
    <col min="15362" max="15373" width="9.85546875" style="1" customWidth="1"/>
    <col min="15374" max="15374" width="10.42578125" style="1" customWidth="1"/>
    <col min="15375" max="15617" width="9.140625" style="1"/>
    <col min="15618" max="15629" width="9.85546875" style="1" customWidth="1"/>
    <col min="15630" max="15630" width="10.42578125" style="1" customWidth="1"/>
    <col min="15631" max="15873" width="9.140625" style="1"/>
    <col min="15874" max="15885" width="9.85546875" style="1" customWidth="1"/>
    <col min="15886" max="15886" width="10.42578125" style="1" customWidth="1"/>
    <col min="15887" max="16129" width="9.140625" style="1"/>
    <col min="16130" max="16141" width="9.85546875" style="1" customWidth="1"/>
    <col min="16142" max="16142" width="10.42578125" style="1" customWidth="1"/>
    <col min="16143" max="16384" width="9.140625" style="1"/>
  </cols>
  <sheetData>
    <row r="1" spans="1:12" x14ac:dyDescent="0.2">
      <c r="A1" s="177" t="s">
        <v>133</v>
      </c>
    </row>
    <row r="2" spans="1:12" x14ac:dyDescent="0.2">
      <c r="A2" s="178"/>
    </row>
    <row r="3" spans="1:12" ht="12.75" customHeight="1" x14ac:dyDescent="0.2">
      <c r="A3" s="187" t="s">
        <v>134</v>
      </c>
      <c r="B3" s="188" t="s">
        <v>135</v>
      </c>
      <c r="C3" s="179"/>
      <c r="D3" s="179"/>
      <c r="E3" s="179"/>
      <c r="F3" s="179"/>
      <c r="G3" s="179"/>
      <c r="H3" s="179"/>
      <c r="I3" s="179"/>
      <c r="J3" s="179"/>
      <c r="K3" s="3"/>
      <c r="L3" s="3"/>
    </row>
    <row r="4" spans="1:12" ht="12.75" customHeight="1" x14ac:dyDescent="0.2">
      <c r="A4" s="187" t="s">
        <v>136</v>
      </c>
      <c r="B4" s="189" t="s">
        <v>137</v>
      </c>
      <c r="C4" s="162"/>
      <c r="D4" s="162"/>
      <c r="E4" s="162"/>
      <c r="F4" s="162"/>
      <c r="G4" s="162"/>
      <c r="H4" s="162"/>
      <c r="I4" s="162"/>
      <c r="J4" s="3"/>
      <c r="K4" s="3"/>
      <c r="L4" s="3"/>
    </row>
    <row r="5" spans="1:12" ht="12.75" customHeight="1" x14ac:dyDescent="0.2">
      <c r="A5" s="187" t="s">
        <v>138</v>
      </c>
      <c r="B5" s="189" t="s">
        <v>139</v>
      </c>
      <c r="C5" s="180"/>
      <c r="D5" s="180"/>
      <c r="E5" s="180"/>
      <c r="F5" s="180"/>
      <c r="G5" s="180"/>
      <c r="H5" s="180"/>
      <c r="I5" s="180"/>
      <c r="J5" s="3"/>
      <c r="K5" s="3"/>
      <c r="L5" s="3"/>
    </row>
    <row r="6" spans="1:12" ht="12.75" customHeight="1" x14ac:dyDescent="0.2">
      <c r="A6" s="187" t="s">
        <v>140</v>
      </c>
      <c r="B6" s="189" t="s">
        <v>141</v>
      </c>
      <c r="C6" s="180"/>
      <c r="D6" s="180"/>
      <c r="E6" s="180"/>
      <c r="F6" s="180"/>
      <c r="G6" s="180"/>
      <c r="H6" s="180"/>
      <c r="I6" s="180"/>
      <c r="J6" s="3"/>
      <c r="K6" s="3"/>
      <c r="L6" s="3"/>
    </row>
    <row r="7" spans="1:12" ht="12.75" customHeight="1" x14ac:dyDescent="0.2">
      <c r="A7" s="187" t="s">
        <v>142</v>
      </c>
      <c r="B7" s="189" t="s">
        <v>1207</v>
      </c>
      <c r="C7" s="180"/>
      <c r="D7" s="180"/>
      <c r="E7" s="180"/>
      <c r="F7" s="180"/>
      <c r="G7" s="180"/>
      <c r="H7" s="180"/>
      <c r="I7" s="180"/>
      <c r="J7" s="180"/>
      <c r="K7" s="180"/>
      <c r="L7" s="180"/>
    </row>
    <row r="8" spans="1:12" ht="12.75" customHeight="1" x14ac:dyDescent="0.2">
      <c r="A8" s="187" t="s">
        <v>143</v>
      </c>
      <c r="B8" s="188" t="s">
        <v>1208</v>
      </c>
      <c r="C8" s="181"/>
      <c r="D8" s="181"/>
      <c r="E8" s="181"/>
      <c r="F8" s="181"/>
      <c r="G8" s="162"/>
      <c r="H8" s="162"/>
      <c r="I8" s="162"/>
      <c r="J8" s="162"/>
      <c r="K8" s="162"/>
      <c r="L8" s="162"/>
    </row>
    <row r="9" spans="1:12" ht="12.75" customHeight="1" x14ac:dyDescent="0.2">
      <c r="A9" s="187" t="s">
        <v>144</v>
      </c>
      <c r="B9" s="190" t="s">
        <v>145</v>
      </c>
      <c r="C9" s="162"/>
      <c r="D9" s="162"/>
      <c r="E9" s="162"/>
      <c r="F9" s="162"/>
      <c r="G9" s="162"/>
      <c r="H9" s="162"/>
      <c r="I9" s="162"/>
      <c r="J9" s="162"/>
      <c r="K9" s="162"/>
      <c r="L9" s="162"/>
    </row>
    <row r="10" spans="1:12" ht="12.75" customHeight="1" x14ac:dyDescent="0.2">
      <c r="A10" s="187" t="s">
        <v>1187</v>
      </c>
      <c r="B10" s="191" t="s">
        <v>1194</v>
      </c>
      <c r="C10" s="176"/>
      <c r="D10" s="176"/>
      <c r="E10" s="176"/>
      <c r="F10" s="176"/>
      <c r="G10" s="176"/>
      <c r="H10" s="176"/>
      <c r="I10" s="176"/>
      <c r="J10" s="176"/>
      <c r="K10" s="176"/>
      <c r="L10" s="176"/>
    </row>
    <row r="11" spans="1:12" ht="12.75" customHeight="1" x14ac:dyDescent="0.2">
      <c r="A11" s="187" t="s">
        <v>1188</v>
      </c>
      <c r="B11" s="191" t="s">
        <v>1195</v>
      </c>
      <c r="C11" s="176"/>
      <c r="D11" s="176"/>
      <c r="E11" s="176"/>
      <c r="F11" s="176"/>
      <c r="G11" s="176"/>
      <c r="H11" s="176"/>
      <c r="I11" s="176"/>
      <c r="J11" s="176"/>
      <c r="K11" s="176"/>
      <c r="L11" s="176"/>
    </row>
    <row r="12" spans="1:12" ht="12.75" customHeight="1" x14ac:dyDescent="0.2">
      <c r="A12" s="187" t="s">
        <v>1189</v>
      </c>
      <c r="B12" s="191" t="s">
        <v>1196</v>
      </c>
      <c r="C12" s="176"/>
      <c r="D12" s="176"/>
      <c r="E12" s="176"/>
      <c r="F12" s="176"/>
      <c r="G12" s="176"/>
      <c r="H12" s="176"/>
      <c r="I12" s="176"/>
      <c r="J12" s="176"/>
      <c r="K12" s="176"/>
      <c r="L12" s="176"/>
    </row>
    <row r="13" spans="1:12" ht="12.75" customHeight="1" x14ac:dyDescent="0.2">
      <c r="A13" s="187" t="s">
        <v>1190</v>
      </c>
      <c r="B13" s="191" t="s">
        <v>1197</v>
      </c>
      <c r="C13" s="176"/>
      <c r="D13" s="176"/>
      <c r="E13" s="176"/>
      <c r="F13" s="176"/>
      <c r="G13" s="176"/>
      <c r="H13" s="176"/>
      <c r="I13" s="176"/>
      <c r="J13" s="176"/>
      <c r="K13" s="176"/>
      <c r="L13" s="176"/>
    </row>
    <row r="14" spans="1:12" ht="12.75" customHeight="1" x14ac:dyDescent="0.2">
      <c r="A14" s="187" t="s">
        <v>1191</v>
      </c>
      <c r="B14" s="191" t="s">
        <v>1198</v>
      </c>
      <c r="C14" s="176"/>
      <c r="D14" s="176"/>
      <c r="E14" s="176"/>
      <c r="F14" s="176"/>
      <c r="G14" s="176"/>
      <c r="H14" s="176"/>
      <c r="I14" s="176"/>
      <c r="J14" s="176"/>
      <c r="K14" s="176"/>
      <c r="L14" s="176"/>
    </row>
    <row r="15" spans="1:12" ht="12.75" customHeight="1" x14ac:dyDescent="0.2">
      <c r="A15" s="187" t="s">
        <v>1192</v>
      </c>
      <c r="B15" s="191" t="s">
        <v>1199</v>
      </c>
      <c r="C15" s="176"/>
      <c r="D15" s="176"/>
      <c r="E15" s="176"/>
      <c r="F15" s="176"/>
      <c r="G15" s="176"/>
      <c r="H15" s="176"/>
      <c r="I15" s="176"/>
      <c r="J15" s="176"/>
      <c r="K15" s="176"/>
      <c r="L15" s="176"/>
    </row>
    <row r="16" spans="1:12" ht="12.75" customHeight="1" x14ac:dyDescent="0.2">
      <c r="A16" s="187" t="s">
        <v>1193</v>
      </c>
      <c r="B16" s="191" t="s">
        <v>1200</v>
      </c>
      <c r="C16" s="176"/>
      <c r="D16" s="176"/>
      <c r="E16" s="176"/>
      <c r="F16" s="176"/>
      <c r="G16" s="176"/>
      <c r="H16" s="176"/>
      <c r="I16" s="176"/>
      <c r="J16" s="176"/>
      <c r="K16" s="176"/>
      <c r="L16" s="176"/>
    </row>
    <row r="17" spans="1:13" ht="12.75" customHeight="1" x14ac:dyDescent="0.2">
      <c r="A17" s="187" t="s">
        <v>146</v>
      </c>
      <c r="B17" s="191" t="s">
        <v>1209</v>
      </c>
      <c r="C17" s="162"/>
      <c r="D17" s="162"/>
      <c r="E17" s="162"/>
      <c r="F17" s="162"/>
      <c r="G17" s="162"/>
      <c r="H17" s="162"/>
      <c r="I17" s="162"/>
      <c r="J17" s="162"/>
      <c r="K17" s="162"/>
      <c r="L17" s="162"/>
    </row>
    <row r="18" spans="1:13" ht="12.75" customHeight="1" x14ac:dyDescent="0.2">
      <c r="A18" s="187" t="s">
        <v>147</v>
      </c>
      <c r="B18" s="191" t="s">
        <v>1210</v>
      </c>
      <c r="C18" s="162"/>
      <c r="D18" s="162"/>
      <c r="E18" s="162"/>
      <c r="F18" s="162"/>
      <c r="G18" s="162"/>
      <c r="H18" s="162"/>
      <c r="I18" s="162"/>
      <c r="J18" s="162"/>
      <c r="K18" s="162"/>
      <c r="L18" s="162"/>
    </row>
    <row r="19" spans="1:13" ht="12.75" customHeight="1" x14ac:dyDescent="0.2">
      <c r="A19" s="187" t="s">
        <v>148</v>
      </c>
      <c r="B19" s="191" t="s">
        <v>1212</v>
      </c>
      <c r="C19" s="162"/>
      <c r="D19" s="162"/>
      <c r="E19" s="162"/>
      <c r="F19" s="162"/>
      <c r="G19" s="162"/>
      <c r="H19" s="162"/>
      <c r="I19" s="162"/>
      <c r="J19" s="162"/>
      <c r="K19" s="162"/>
      <c r="L19" s="162"/>
    </row>
    <row r="20" spans="1:13" ht="12.75" customHeight="1" x14ac:dyDescent="0.2">
      <c r="A20" s="187" t="s">
        <v>149</v>
      </c>
      <c r="B20" s="191" t="s">
        <v>1213</v>
      </c>
      <c r="C20" s="162"/>
      <c r="D20" s="162"/>
      <c r="E20" s="162"/>
      <c r="F20" s="162"/>
      <c r="G20" s="162"/>
      <c r="H20" s="162"/>
      <c r="I20" s="162"/>
      <c r="J20" s="162"/>
      <c r="K20" s="162"/>
      <c r="L20" s="162"/>
    </row>
    <row r="21" spans="1:13" ht="12.75" customHeight="1" x14ac:dyDescent="0.2">
      <c r="A21" s="187" t="s">
        <v>150</v>
      </c>
      <c r="B21" s="191" t="s">
        <v>151</v>
      </c>
      <c r="C21" s="162"/>
      <c r="D21" s="162"/>
      <c r="E21" s="162"/>
      <c r="F21" s="162"/>
      <c r="G21" s="162"/>
      <c r="H21" s="162"/>
      <c r="I21" s="162"/>
      <c r="J21" s="162"/>
      <c r="K21" s="162"/>
      <c r="L21" s="162"/>
    </row>
    <row r="22" spans="1:13" ht="12.75" customHeight="1" x14ac:dyDescent="0.2">
      <c r="A22" s="187" t="s">
        <v>152</v>
      </c>
      <c r="B22" s="191" t="s">
        <v>153</v>
      </c>
      <c r="C22" s="162"/>
      <c r="D22" s="162"/>
      <c r="E22" s="162"/>
      <c r="F22" s="162"/>
      <c r="G22" s="162"/>
      <c r="H22" s="162"/>
      <c r="I22" s="162"/>
      <c r="J22" s="162"/>
      <c r="K22" s="162"/>
      <c r="L22" s="162"/>
    </row>
    <row r="23" spans="1:13" x14ac:dyDescent="0.2">
      <c r="A23" s="3"/>
      <c r="B23" s="3"/>
      <c r="C23" s="162"/>
      <c r="D23" s="162"/>
      <c r="E23" s="162"/>
      <c r="F23" s="162"/>
      <c r="G23" s="162"/>
      <c r="H23" s="162"/>
      <c r="I23" s="162"/>
      <c r="J23" s="162"/>
      <c r="K23" s="162"/>
      <c r="L23" s="162"/>
    </row>
    <row r="24" spans="1:13" x14ac:dyDescent="0.2">
      <c r="A24" s="30"/>
      <c r="B24" s="182"/>
      <c r="C24" s="162"/>
      <c r="D24" s="162"/>
      <c r="E24" s="162"/>
      <c r="F24" s="162"/>
      <c r="G24" s="162"/>
      <c r="H24" s="162"/>
      <c r="I24" s="162"/>
      <c r="J24" s="162"/>
      <c r="K24" s="162"/>
      <c r="L24" s="162"/>
    </row>
    <row r="26" spans="1:13" ht="38.25" customHeight="1" x14ac:dyDescent="0.2">
      <c r="A26" s="256" t="s">
        <v>154</v>
      </c>
      <c r="B26" s="256"/>
      <c r="C26" s="256"/>
      <c r="D26" s="256"/>
      <c r="E26" s="256"/>
      <c r="F26" s="256"/>
      <c r="G26" s="256"/>
      <c r="H26" s="256"/>
      <c r="I26" s="256"/>
      <c r="J26" s="256"/>
      <c r="K26" s="256"/>
      <c r="L26" s="256"/>
      <c r="M26" s="256"/>
    </row>
    <row r="27" spans="1:13" x14ac:dyDescent="0.2">
      <c r="A27" s="3" t="s">
        <v>1204</v>
      </c>
    </row>
    <row r="28" spans="1:13" ht="27" customHeight="1" x14ac:dyDescent="0.2">
      <c r="A28" s="256" t="s">
        <v>155</v>
      </c>
      <c r="B28" s="256"/>
      <c r="C28" s="256"/>
      <c r="D28" s="256"/>
      <c r="E28" s="256"/>
      <c r="F28" s="256"/>
      <c r="G28" s="256"/>
      <c r="H28" s="256"/>
      <c r="I28" s="256"/>
      <c r="J28" s="256"/>
      <c r="K28" s="256"/>
      <c r="L28" s="256"/>
      <c r="M28" s="256"/>
    </row>
    <row r="30" spans="1:13" ht="15" x14ac:dyDescent="0.25">
      <c r="A30" s="177" t="s">
        <v>156</v>
      </c>
    </row>
    <row r="31" spans="1:13" ht="39" customHeight="1" x14ac:dyDescent="0.2">
      <c r="A31" s="257" t="s">
        <v>157</v>
      </c>
      <c r="B31" s="258"/>
      <c r="C31" s="258"/>
      <c r="D31" s="258"/>
      <c r="E31" s="258"/>
      <c r="F31" s="258"/>
      <c r="G31" s="258"/>
      <c r="H31" s="258"/>
      <c r="I31" s="258"/>
      <c r="J31" s="258"/>
      <c r="K31" s="258"/>
      <c r="L31" s="258"/>
      <c r="M31" s="258"/>
    </row>
    <row r="32" spans="1:13" x14ac:dyDescent="0.2">
      <c r="A32" s="3"/>
      <c r="B32" s="183"/>
    </row>
    <row r="33" spans="1:9" x14ac:dyDescent="0.2">
      <c r="A33" s="184" t="s">
        <v>158</v>
      </c>
      <c r="B33" s="3"/>
      <c r="C33" s="3"/>
      <c r="D33" s="3"/>
      <c r="E33" s="3"/>
      <c r="F33" s="3"/>
      <c r="G33" s="3"/>
      <c r="H33" s="3"/>
      <c r="I33" s="3"/>
    </row>
    <row r="34" spans="1:9" x14ac:dyDescent="0.2">
      <c r="A34" s="184"/>
      <c r="B34" s="3"/>
      <c r="C34" s="3"/>
      <c r="D34" s="3"/>
      <c r="E34" s="3"/>
      <c r="F34" s="3"/>
      <c r="G34" s="3"/>
      <c r="H34" s="3"/>
      <c r="I34" s="3"/>
    </row>
    <row r="35" spans="1:9" x14ac:dyDescent="0.2">
      <c r="A35" s="3" t="s">
        <v>9</v>
      </c>
      <c r="B35" s="3"/>
      <c r="C35" s="3"/>
      <c r="D35" s="3"/>
      <c r="E35" s="3"/>
      <c r="F35" s="3"/>
      <c r="G35" s="185"/>
      <c r="H35" s="185"/>
      <c r="I35" s="3"/>
    </row>
    <row r="36" spans="1:9" ht="27.75" customHeight="1" x14ac:dyDescent="0.2">
      <c r="A36" s="259" t="s">
        <v>10</v>
      </c>
      <c r="B36" s="259"/>
      <c r="C36" s="259"/>
      <c r="D36" s="259"/>
      <c r="E36" s="259"/>
      <c r="F36" s="259"/>
      <c r="G36" s="259"/>
      <c r="H36" s="259"/>
      <c r="I36" s="259"/>
    </row>
    <row r="37" spans="1:9" x14ac:dyDescent="0.2">
      <c r="A37" s="30" t="s">
        <v>11</v>
      </c>
      <c r="B37" s="3"/>
      <c r="C37" s="3"/>
      <c r="D37" s="3"/>
      <c r="E37" s="3"/>
      <c r="F37" s="3"/>
      <c r="G37" s="3"/>
      <c r="H37" s="3"/>
      <c r="I37" s="185"/>
    </row>
    <row r="38" spans="1:9" x14ac:dyDescent="0.2">
      <c r="A38" s="186" t="s">
        <v>159</v>
      </c>
      <c r="B38" s="3"/>
      <c r="C38" s="3"/>
      <c r="D38" s="3"/>
      <c r="E38" s="3"/>
      <c r="F38" s="3"/>
      <c r="G38" s="3"/>
      <c r="H38" s="3"/>
      <c r="I38" s="3"/>
    </row>
    <row r="39" spans="1:9" x14ac:dyDescent="0.2">
      <c r="A39" s="3"/>
      <c r="B39" s="3"/>
      <c r="C39" s="3"/>
      <c r="D39" s="3"/>
      <c r="E39" s="3"/>
      <c r="F39" s="3"/>
      <c r="G39" s="3"/>
      <c r="H39" s="3"/>
      <c r="I39" s="3"/>
    </row>
    <row r="40" spans="1:9" x14ac:dyDescent="0.2">
      <c r="A40" s="3"/>
      <c r="B40" s="3"/>
      <c r="C40" s="3"/>
      <c r="D40" s="3"/>
      <c r="E40" s="3"/>
      <c r="F40" s="3"/>
      <c r="G40" s="3"/>
      <c r="H40" s="3"/>
      <c r="I40" s="3"/>
    </row>
  </sheetData>
  <mergeCells count="4">
    <mergeCell ref="A26:M26"/>
    <mergeCell ref="A28:M28"/>
    <mergeCell ref="A31:M31"/>
    <mergeCell ref="A36:I36"/>
  </mergeCells>
  <hyperlinks>
    <hyperlink ref="A3" location="'T6'!A1" display="Table 6"/>
    <hyperlink ref="A4" location="'T7'!A1" display="Table 7"/>
    <hyperlink ref="A5" location="'T8'!A1" display="Table 8"/>
    <hyperlink ref="A6" location="'T9'!A1" display="Table 9"/>
    <hyperlink ref="A7" location="'T10'!A1" display="Table 10"/>
    <hyperlink ref="A8" location="'T11'!A1" display="Table 11"/>
    <hyperlink ref="A9" location="'T12'!A1" display="Table 12"/>
    <hyperlink ref="A17" location="'T13a &amp; 13b'!A1" display="Table 13a"/>
    <hyperlink ref="A21" location="'T14a &amp; 14b'!A1" display="Table 14a"/>
    <hyperlink ref="B3" location="'T6'!A1" display="Attainment of Level 2, Level 2 with English and maths, and Level 3, by age and cohort"/>
    <hyperlink ref="B4" location="'T7'!A1" display="Percentage of young people qualified to Level 2 or higher by age 19, by characteristics and cohort"/>
    <hyperlink ref="B5" location="'T8'!A1" display="Percentage of young people qualified to Level 2 or higher with English and maths by age 19, by characteristics and cohort"/>
    <hyperlink ref="B6" location="'T9'!A1" display="Percentage of young people qualified to Level 3 by age 19, by characteristics and cohort"/>
    <hyperlink ref="B7" location="'T10'!A1" display="Percentage of young people qualified to Level 2 or higher, and Level 2 or higher with English and maths, by characteristics and age, for the 19 in 2012 cohort"/>
    <hyperlink ref="B8" location="'T11'!A1" display="Percentage of young people qualified to Level 3 by characteristics and age, for the 19 in 2012 cohort"/>
    <hyperlink ref="B9" location="'T12'!A1" display="Attainment at age 16 and 19 in English and maths at GCSE A*-C or equivalent"/>
    <hyperlink ref="B17" location="'T13a &amp; 13b'!A1" display="Progression in English and maths between 16 and 19 (GCSE A*-C or equivalent qualifications), 19 in 2012 cohort"/>
    <hyperlink ref="B21" location="'T14a &amp; 14b'!A1" display="Percentage attaining Level 3 at age 19 by qualification type and whether eligible for Free School Meals (FSM)"/>
    <hyperlink ref="A37" r:id="rId1" display="http://www.education.gov.uk/researchandstatistics/statistics/a00221984/attainment-by-19-sfr"/>
    <hyperlink ref="A18" location="'T13a &amp; 13b'!A1" display="Table 13b"/>
    <hyperlink ref="B18" location="'T13a &amp; 13b'!A1" display="Progression in English and maths between 16 and 19 (GCSE A*-C and below), 19 in 2012 cohort *NEW*"/>
    <hyperlink ref="A19" location="T13c!A1" display="Table 13c"/>
    <hyperlink ref="B19" location="T13c!A1" display="Attainment at age 16 and 19 in English and maths at GCSE A*-C or equivalent by main Level 2 qualification type attained *NEW*"/>
    <hyperlink ref="A20" location="T13d!A1" display="Table 13d"/>
    <hyperlink ref="B20" location="T13d!A1" display="Attainment at age 16 and 19 in English and maths at GCSE A*-C or equivalent by main Level 3 qualification type attained *NEW*"/>
    <hyperlink ref="A22" location="'T14a &amp; 14b'!A1" display="Table 14b"/>
    <hyperlink ref="B22" location="'T14a &amp; 14b'!A1" display="Percentage attaining Level 3 at age 19 by qualification type and IDACI quartile (Income Deprivation Affecting Children Index)"/>
    <hyperlink ref="A10" location="T12a!A1" display="Table 12a"/>
    <hyperlink ref="A11" location="T12b!A1" display="Table 12b"/>
    <hyperlink ref="A12" location="T12c!A1" display="Table 12c"/>
    <hyperlink ref="A13" location="T12d!A1" display="Table 12d"/>
    <hyperlink ref="A14" location="T12e!A1" display="Table 12e"/>
    <hyperlink ref="A15" location="T12f!A1" display="Table 12f"/>
    <hyperlink ref="A16" location="T12g!A1" display="Table 12g"/>
    <hyperlink ref="B10" location="T12a!A1" display="T12a!A1"/>
    <hyperlink ref="B11" location="T12b!A1" display="T12b!A1"/>
    <hyperlink ref="B12" location="T12c!A1" display="T12c!A1"/>
    <hyperlink ref="B13" location="T12d!A1" display="T12d!A1"/>
    <hyperlink ref="B14" location="T12e!A1" display="T12e!A1"/>
    <hyperlink ref="B15" location="T12f!A1" display="T12f!A1"/>
    <hyperlink ref="B16" location="T12g!A1" display="T12g!A1"/>
  </hyperlinks>
  <pageMargins left="0.75" right="0.75" top="1" bottom="1" header="0.5" footer="0.5"/>
  <pageSetup paperSize="9" scale="96"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workbookViewId="0"/>
  </sheetViews>
  <sheetFormatPr defaultRowHeight="12.75" x14ac:dyDescent="0.2"/>
  <cols>
    <col min="1" max="1" width="12.28515625" style="94" customWidth="1"/>
    <col min="2" max="2" width="14" style="94" customWidth="1"/>
    <col min="3" max="3" width="25.5703125" style="94" bestFit="1" customWidth="1"/>
    <col min="4" max="4" width="25.5703125" style="94" hidden="1" customWidth="1"/>
    <col min="5" max="5" width="9.7109375" style="94" customWidth="1"/>
    <col min="6" max="6" width="2.85546875" style="94" customWidth="1"/>
    <col min="7" max="7" width="10.5703125" style="94" customWidth="1"/>
    <col min="8" max="8" width="11.28515625" style="94" customWidth="1"/>
    <col min="9" max="9" width="10.5703125" style="94" customWidth="1"/>
    <col min="10" max="10" width="3.28515625" style="94" customWidth="1"/>
    <col min="11" max="12" width="10.5703125" style="94" customWidth="1"/>
    <col min="13" max="13" width="10.7109375" style="94" customWidth="1"/>
    <col min="14" max="16384" width="9.140625" style="94"/>
  </cols>
  <sheetData>
    <row r="1" spans="1:13" x14ac:dyDescent="0.2">
      <c r="A1" s="95" t="s">
        <v>773</v>
      </c>
      <c r="B1" s="96"/>
      <c r="C1" s="96"/>
      <c r="D1" s="96"/>
      <c r="E1" s="96"/>
      <c r="F1" s="96"/>
      <c r="G1" s="96"/>
      <c r="H1" s="96"/>
      <c r="I1" s="96"/>
      <c r="J1" s="96"/>
      <c r="K1" s="96"/>
      <c r="L1" s="96"/>
      <c r="M1" s="96"/>
    </row>
    <row r="2" spans="1:13" ht="12.75" customHeight="1" x14ac:dyDescent="0.2">
      <c r="A2" s="269" t="s">
        <v>1</v>
      </c>
      <c r="B2" s="269"/>
      <c r="C2" s="269"/>
      <c r="D2" s="269"/>
      <c r="E2" s="269"/>
      <c r="F2" s="269"/>
      <c r="G2" s="269"/>
      <c r="H2" s="269"/>
      <c r="I2" s="269"/>
      <c r="J2" s="269"/>
      <c r="K2" s="269"/>
      <c r="L2" s="269"/>
      <c r="M2" s="269"/>
    </row>
    <row r="3" spans="1:13" x14ac:dyDescent="0.2">
      <c r="G3" s="97"/>
      <c r="K3" s="97"/>
    </row>
    <row r="4" spans="1:13" ht="89.25" x14ac:dyDescent="0.2">
      <c r="A4" s="98"/>
      <c r="B4" s="99" t="s">
        <v>4</v>
      </c>
      <c r="C4" s="99"/>
      <c r="D4" s="99"/>
      <c r="E4" s="99" t="s">
        <v>2</v>
      </c>
      <c r="F4" s="98"/>
      <c r="G4" s="100" t="s">
        <v>69</v>
      </c>
      <c r="H4" s="100" t="s">
        <v>70</v>
      </c>
      <c r="I4" s="101" t="s">
        <v>71</v>
      </c>
      <c r="J4" s="102"/>
      <c r="K4" s="100" t="s">
        <v>72</v>
      </c>
      <c r="L4" s="100" t="s">
        <v>73</v>
      </c>
      <c r="M4" s="101" t="s">
        <v>74</v>
      </c>
    </row>
    <row r="5" spans="1:13" x14ac:dyDescent="0.2">
      <c r="A5" s="198" t="s">
        <v>75</v>
      </c>
      <c r="B5" s="99"/>
      <c r="C5" s="104"/>
      <c r="D5" s="104"/>
      <c r="E5" s="104"/>
      <c r="F5" s="103"/>
      <c r="G5" s="212"/>
      <c r="H5" s="212"/>
      <c r="I5" s="105"/>
      <c r="J5" s="213"/>
      <c r="K5" s="212"/>
      <c r="L5" s="212"/>
      <c r="M5" s="105"/>
    </row>
    <row r="6" spans="1:13" x14ac:dyDescent="0.2">
      <c r="A6" s="96"/>
      <c r="B6" s="214" t="s">
        <v>774</v>
      </c>
      <c r="C6" s="103" t="s">
        <v>15</v>
      </c>
      <c r="D6" s="103" t="s">
        <v>775</v>
      </c>
      <c r="E6" s="215">
        <v>284202</v>
      </c>
      <c r="F6" s="103"/>
      <c r="G6" s="216">
        <v>45</v>
      </c>
      <c r="H6" s="216">
        <v>48.2</v>
      </c>
      <c r="I6" s="216">
        <v>5.8</v>
      </c>
      <c r="J6" s="216" t="s">
        <v>1205</v>
      </c>
      <c r="K6" s="216">
        <v>45</v>
      </c>
      <c r="L6" s="216">
        <v>52.7</v>
      </c>
      <c r="M6" s="216">
        <v>14</v>
      </c>
    </row>
    <row r="7" spans="1:13" x14ac:dyDescent="0.2">
      <c r="A7" s="202"/>
      <c r="B7" s="214" t="s">
        <v>774</v>
      </c>
      <c r="C7" s="96" t="s">
        <v>16</v>
      </c>
      <c r="D7" s="103" t="s">
        <v>776</v>
      </c>
      <c r="E7" s="106">
        <v>274459</v>
      </c>
      <c r="F7" s="96"/>
      <c r="G7" s="210">
        <v>61.4</v>
      </c>
      <c r="H7" s="210">
        <v>63.9</v>
      </c>
      <c r="I7" s="210">
        <v>6.5</v>
      </c>
      <c r="J7" s="79" t="s">
        <v>1205</v>
      </c>
      <c r="K7" s="210">
        <v>61.4</v>
      </c>
      <c r="L7" s="210">
        <v>66.900000000000006</v>
      </c>
      <c r="M7" s="210">
        <v>14.1</v>
      </c>
    </row>
    <row r="8" spans="1:13" x14ac:dyDescent="0.2">
      <c r="A8" s="202"/>
      <c r="B8" s="214" t="s">
        <v>774</v>
      </c>
      <c r="C8" s="110" t="s">
        <v>17</v>
      </c>
      <c r="D8" s="103" t="s">
        <v>777</v>
      </c>
      <c r="E8" s="111"/>
      <c r="F8" s="110"/>
      <c r="G8" s="211">
        <v>16.399999999999999</v>
      </c>
      <c r="H8" s="211">
        <v>15.7</v>
      </c>
      <c r="I8" s="211">
        <v>0.7</v>
      </c>
      <c r="J8" s="211" t="s">
        <v>1205</v>
      </c>
      <c r="K8" s="211">
        <v>16.399999999999999</v>
      </c>
      <c r="L8" s="211">
        <v>14.1</v>
      </c>
      <c r="M8" s="211">
        <v>0.1</v>
      </c>
    </row>
    <row r="9" spans="1:13" x14ac:dyDescent="0.2">
      <c r="A9" s="202"/>
      <c r="B9" s="214" t="s">
        <v>164</v>
      </c>
      <c r="C9" s="103" t="s">
        <v>15</v>
      </c>
      <c r="D9" s="103" t="s">
        <v>778</v>
      </c>
      <c r="E9" s="106">
        <v>292537</v>
      </c>
      <c r="F9" s="96"/>
      <c r="G9" s="210">
        <v>45.5</v>
      </c>
      <c r="H9" s="210">
        <v>48.8</v>
      </c>
      <c r="I9" s="210">
        <v>6</v>
      </c>
      <c r="J9" s="79" t="s">
        <v>1205</v>
      </c>
      <c r="K9" s="210">
        <v>45.6</v>
      </c>
      <c r="L9" s="210">
        <v>54.1</v>
      </c>
      <c r="M9" s="210">
        <v>15.6</v>
      </c>
    </row>
    <row r="10" spans="1:13" x14ac:dyDescent="0.2">
      <c r="A10" s="202"/>
      <c r="B10" s="214" t="s">
        <v>164</v>
      </c>
      <c r="C10" s="96" t="s">
        <v>16</v>
      </c>
      <c r="D10" s="103" t="s">
        <v>779</v>
      </c>
      <c r="E10" s="106">
        <v>282507</v>
      </c>
      <c r="F10" s="96"/>
      <c r="G10" s="210">
        <v>62.5</v>
      </c>
      <c r="H10" s="210">
        <v>65</v>
      </c>
      <c r="I10" s="210">
        <v>6.7</v>
      </c>
      <c r="J10" s="79" t="s">
        <v>1205</v>
      </c>
      <c r="K10" s="210">
        <v>62.6</v>
      </c>
      <c r="L10" s="210">
        <v>68.2</v>
      </c>
      <c r="M10" s="210">
        <v>15.2</v>
      </c>
    </row>
    <row r="11" spans="1:13" x14ac:dyDescent="0.2">
      <c r="A11" s="202"/>
      <c r="B11" s="214" t="s">
        <v>164</v>
      </c>
      <c r="C11" s="110" t="s">
        <v>17</v>
      </c>
      <c r="D11" s="103" t="s">
        <v>780</v>
      </c>
      <c r="E11" s="106"/>
      <c r="F11" s="96"/>
      <c r="G11" s="211">
        <v>17</v>
      </c>
      <c r="H11" s="211">
        <v>16.2</v>
      </c>
      <c r="I11" s="211">
        <v>0.7</v>
      </c>
      <c r="J11" s="211" t="s">
        <v>1205</v>
      </c>
      <c r="K11" s="211">
        <v>16.899999999999999</v>
      </c>
      <c r="L11" s="211">
        <v>14.1</v>
      </c>
      <c r="M11" s="211">
        <v>-0.5</v>
      </c>
    </row>
    <row r="12" spans="1:13" x14ac:dyDescent="0.2">
      <c r="A12" s="202"/>
      <c r="B12" s="214" t="s">
        <v>165</v>
      </c>
      <c r="C12" s="103" t="s">
        <v>15</v>
      </c>
      <c r="D12" s="103" t="s">
        <v>781</v>
      </c>
      <c r="E12" s="215">
        <v>300549</v>
      </c>
      <c r="F12" s="103"/>
      <c r="G12" s="216">
        <v>46.1</v>
      </c>
      <c r="H12" s="216">
        <v>49.7</v>
      </c>
      <c r="I12" s="216">
        <v>6.8</v>
      </c>
      <c r="J12" s="217" t="s">
        <v>1205</v>
      </c>
      <c r="K12" s="216">
        <v>46.2</v>
      </c>
      <c r="L12" s="216">
        <v>56</v>
      </c>
      <c r="M12" s="216">
        <v>18.2</v>
      </c>
    </row>
    <row r="13" spans="1:13" x14ac:dyDescent="0.2">
      <c r="A13" s="202"/>
      <c r="B13" s="214" t="s">
        <v>165</v>
      </c>
      <c r="C13" s="96" t="s">
        <v>16</v>
      </c>
      <c r="D13" s="103" t="s">
        <v>782</v>
      </c>
      <c r="E13" s="106">
        <v>292571</v>
      </c>
      <c r="F13" s="96"/>
      <c r="G13" s="210">
        <v>62.2</v>
      </c>
      <c r="H13" s="210">
        <v>65.099999999999994</v>
      </c>
      <c r="I13" s="210">
        <v>7.9</v>
      </c>
      <c r="J13" s="79" t="s">
        <v>1205</v>
      </c>
      <c r="K13" s="210">
        <v>62.2</v>
      </c>
      <c r="L13" s="210">
        <v>69</v>
      </c>
      <c r="M13" s="210">
        <v>17.899999999999999</v>
      </c>
    </row>
    <row r="14" spans="1:13" x14ac:dyDescent="0.2">
      <c r="A14" s="202"/>
      <c r="B14" s="214" t="s">
        <v>165</v>
      </c>
      <c r="C14" s="110" t="s">
        <v>17</v>
      </c>
      <c r="D14" s="103" t="s">
        <v>783</v>
      </c>
      <c r="E14" s="111"/>
      <c r="F14" s="110"/>
      <c r="G14" s="211">
        <v>16.100000000000001</v>
      </c>
      <c r="H14" s="211">
        <v>15.4</v>
      </c>
      <c r="I14" s="211">
        <v>1.1000000000000001</v>
      </c>
      <c r="J14" s="211" t="s">
        <v>1205</v>
      </c>
      <c r="K14" s="211">
        <v>16.100000000000001</v>
      </c>
      <c r="L14" s="211">
        <v>13</v>
      </c>
      <c r="M14" s="211">
        <v>-0.3</v>
      </c>
    </row>
    <row r="15" spans="1:13" x14ac:dyDescent="0.2">
      <c r="A15" s="202"/>
      <c r="B15" s="214" t="s">
        <v>166</v>
      </c>
      <c r="C15" s="103" t="s">
        <v>15</v>
      </c>
      <c r="D15" s="103" t="s">
        <v>784</v>
      </c>
      <c r="E15" s="106">
        <v>297215</v>
      </c>
      <c r="F15" s="96"/>
      <c r="G15" s="210">
        <v>47.7</v>
      </c>
      <c r="H15" s="210">
        <v>51.4</v>
      </c>
      <c r="I15" s="210">
        <v>7</v>
      </c>
      <c r="J15" s="79" t="s">
        <v>1205</v>
      </c>
      <c r="K15" s="210">
        <v>48.1</v>
      </c>
      <c r="L15" s="210">
        <v>58.2</v>
      </c>
      <c r="M15" s="210">
        <v>19.5</v>
      </c>
    </row>
    <row r="16" spans="1:13" x14ac:dyDescent="0.2">
      <c r="A16" s="202"/>
      <c r="B16" s="214" t="s">
        <v>166</v>
      </c>
      <c r="C16" s="96" t="s">
        <v>16</v>
      </c>
      <c r="D16" s="103" t="s">
        <v>785</v>
      </c>
      <c r="E16" s="106">
        <v>288805</v>
      </c>
      <c r="F16" s="96"/>
      <c r="G16" s="210">
        <v>63.5</v>
      </c>
      <c r="H16" s="210">
        <v>66.599999999999994</v>
      </c>
      <c r="I16" s="210">
        <v>8.4</v>
      </c>
      <c r="J16" s="79" t="s">
        <v>1205</v>
      </c>
      <c r="K16" s="210">
        <v>63.8</v>
      </c>
      <c r="L16" s="210">
        <v>70.900000000000006</v>
      </c>
      <c r="M16" s="210">
        <v>19.7</v>
      </c>
    </row>
    <row r="17" spans="1:13" x14ac:dyDescent="0.2">
      <c r="A17" s="202"/>
      <c r="B17" s="214" t="s">
        <v>166</v>
      </c>
      <c r="C17" s="110" t="s">
        <v>17</v>
      </c>
      <c r="D17" s="103" t="s">
        <v>786</v>
      </c>
      <c r="E17" s="106"/>
      <c r="F17" s="96"/>
      <c r="G17" s="211">
        <v>15.8</v>
      </c>
      <c r="H17" s="211">
        <v>15.2</v>
      </c>
      <c r="I17" s="211">
        <v>1.4</v>
      </c>
      <c r="J17" s="211" t="s">
        <v>1205</v>
      </c>
      <c r="K17" s="211">
        <v>15.7</v>
      </c>
      <c r="L17" s="211">
        <v>12.7</v>
      </c>
      <c r="M17" s="211">
        <v>0.2</v>
      </c>
    </row>
    <row r="18" spans="1:13" x14ac:dyDescent="0.2">
      <c r="A18" s="202"/>
      <c r="B18" s="214" t="s">
        <v>167</v>
      </c>
      <c r="C18" s="103" t="s">
        <v>15</v>
      </c>
      <c r="D18" s="103" t="s">
        <v>787</v>
      </c>
      <c r="E18" s="215">
        <v>303399</v>
      </c>
      <c r="F18" s="103"/>
      <c r="G18" s="216">
        <v>48.8</v>
      </c>
      <c r="H18" s="216">
        <v>52.6</v>
      </c>
      <c r="I18" s="216">
        <v>7.4</v>
      </c>
      <c r="J18" s="217" t="s">
        <v>1205</v>
      </c>
      <c r="K18" s="216">
        <v>50.2</v>
      </c>
      <c r="L18" s="216">
        <v>60.7</v>
      </c>
      <c r="M18" s="216">
        <v>21.1</v>
      </c>
    </row>
    <row r="19" spans="1:13" x14ac:dyDescent="0.2">
      <c r="A19" s="202"/>
      <c r="B19" s="214" t="s">
        <v>167</v>
      </c>
      <c r="C19" s="96" t="s">
        <v>16</v>
      </c>
      <c r="D19" s="103" t="s">
        <v>788</v>
      </c>
      <c r="E19" s="106">
        <v>292626</v>
      </c>
      <c r="F19" s="96"/>
      <c r="G19" s="210">
        <v>64.599999999999994</v>
      </c>
      <c r="H19" s="210">
        <v>67.8</v>
      </c>
      <c r="I19" s="210">
        <v>9</v>
      </c>
      <c r="J19" s="79" t="s">
        <v>1205</v>
      </c>
      <c r="K19" s="210">
        <v>65.400000000000006</v>
      </c>
      <c r="L19" s="210">
        <v>72.900000000000006</v>
      </c>
      <c r="M19" s="210">
        <v>21.5</v>
      </c>
    </row>
    <row r="20" spans="1:13" x14ac:dyDescent="0.2">
      <c r="A20" s="202"/>
      <c r="B20" s="214" t="s">
        <v>167</v>
      </c>
      <c r="C20" s="110" t="s">
        <v>17</v>
      </c>
      <c r="D20" s="103" t="s">
        <v>789</v>
      </c>
      <c r="E20" s="111"/>
      <c r="F20" s="110"/>
      <c r="G20" s="211">
        <v>15.8</v>
      </c>
      <c r="H20" s="211">
        <v>15.2</v>
      </c>
      <c r="I20" s="211">
        <v>1.6</v>
      </c>
      <c r="J20" s="211" t="s">
        <v>1205</v>
      </c>
      <c r="K20" s="211">
        <v>15.2</v>
      </c>
      <c r="L20" s="211">
        <v>12.1</v>
      </c>
      <c r="M20" s="211">
        <v>0.3</v>
      </c>
    </row>
    <row r="21" spans="1:13" x14ac:dyDescent="0.2">
      <c r="A21" s="202"/>
      <c r="B21" s="214" t="s">
        <v>168</v>
      </c>
      <c r="C21" s="103" t="s">
        <v>15</v>
      </c>
      <c r="D21" s="103" t="s">
        <v>790</v>
      </c>
      <c r="E21" s="106">
        <v>306471</v>
      </c>
      <c r="F21" s="96"/>
      <c r="G21" s="210">
        <v>50</v>
      </c>
      <c r="H21" s="210">
        <v>54</v>
      </c>
      <c r="I21" s="210">
        <v>8.1</v>
      </c>
      <c r="J21" s="79" t="s">
        <v>1205</v>
      </c>
      <c r="K21" s="210">
        <v>52.9</v>
      </c>
      <c r="L21" s="210">
        <v>64</v>
      </c>
      <c r="M21" s="210">
        <v>23.6</v>
      </c>
    </row>
    <row r="22" spans="1:13" x14ac:dyDescent="0.2">
      <c r="A22" s="202"/>
      <c r="B22" s="214" t="s">
        <v>168</v>
      </c>
      <c r="C22" s="96" t="s">
        <v>16</v>
      </c>
      <c r="D22" s="103" t="s">
        <v>791</v>
      </c>
      <c r="E22" s="106">
        <v>296502</v>
      </c>
      <c r="F22" s="96"/>
      <c r="G22" s="210">
        <v>65.5</v>
      </c>
      <c r="H22" s="210">
        <v>68.599999999999994</v>
      </c>
      <c r="I22" s="210">
        <v>9.1</v>
      </c>
      <c r="J22" s="79" t="s">
        <v>1205</v>
      </c>
      <c r="K22" s="210">
        <v>67.2</v>
      </c>
      <c r="L22" s="210">
        <v>74.8</v>
      </c>
      <c r="M22" s="210">
        <v>23.3</v>
      </c>
    </row>
    <row r="23" spans="1:13" x14ac:dyDescent="0.2">
      <c r="A23" s="202"/>
      <c r="B23" s="214" t="s">
        <v>168</v>
      </c>
      <c r="C23" s="110" t="s">
        <v>17</v>
      </c>
      <c r="D23" s="103" t="s">
        <v>792</v>
      </c>
      <c r="E23" s="106"/>
      <c r="F23" s="96"/>
      <c r="G23" s="211">
        <v>15.5</v>
      </c>
      <c r="H23" s="211">
        <v>14.6</v>
      </c>
      <c r="I23" s="211">
        <v>0.9</v>
      </c>
      <c r="J23" s="211" t="s">
        <v>1205</v>
      </c>
      <c r="K23" s="211">
        <v>14.3</v>
      </c>
      <c r="L23" s="211">
        <v>10.8</v>
      </c>
      <c r="M23" s="211">
        <v>-0.3</v>
      </c>
    </row>
    <row r="24" spans="1:13" x14ac:dyDescent="0.2">
      <c r="A24" s="202"/>
      <c r="B24" s="214" t="s">
        <v>169</v>
      </c>
      <c r="C24" s="103" t="s">
        <v>15</v>
      </c>
      <c r="D24" s="103" t="s">
        <v>793</v>
      </c>
      <c r="E24" s="215">
        <v>306061</v>
      </c>
      <c r="F24" s="103"/>
      <c r="G24" s="216">
        <v>51.9</v>
      </c>
      <c r="H24" s="216">
        <v>56.2</v>
      </c>
      <c r="I24" s="216">
        <v>8.9</v>
      </c>
      <c r="J24" s="217" t="s">
        <v>1205</v>
      </c>
      <c r="K24" s="216">
        <v>56.3</v>
      </c>
      <c r="L24" s="216">
        <v>66.5</v>
      </c>
      <c r="M24" s="216">
        <v>23.4</v>
      </c>
    </row>
    <row r="25" spans="1:13" x14ac:dyDescent="0.2">
      <c r="A25" s="202"/>
      <c r="B25" s="214" t="s">
        <v>169</v>
      </c>
      <c r="C25" s="96" t="s">
        <v>16</v>
      </c>
      <c r="D25" s="103" t="s">
        <v>794</v>
      </c>
      <c r="E25" s="106">
        <v>294128</v>
      </c>
      <c r="F25" s="96"/>
      <c r="G25" s="210">
        <v>67.099999999999994</v>
      </c>
      <c r="H25" s="210">
        <v>70.5</v>
      </c>
      <c r="I25" s="210">
        <v>10.1</v>
      </c>
      <c r="J25" s="79" t="s">
        <v>1205</v>
      </c>
      <c r="K25" s="210">
        <v>69.599999999999994</v>
      </c>
      <c r="L25" s="210">
        <v>76.900000000000006</v>
      </c>
      <c r="M25" s="210">
        <v>23.9</v>
      </c>
    </row>
    <row r="26" spans="1:13" x14ac:dyDescent="0.2">
      <c r="A26" s="202"/>
      <c r="B26" s="214" t="s">
        <v>169</v>
      </c>
      <c r="C26" s="110" t="s">
        <v>17</v>
      </c>
      <c r="D26" s="103" t="s">
        <v>795</v>
      </c>
      <c r="E26" s="111"/>
      <c r="F26" s="110"/>
      <c r="G26" s="211">
        <v>15.3</v>
      </c>
      <c r="H26" s="211">
        <v>14.3</v>
      </c>
      <c r="I26" s="211">
        <v>1.2</v>
      </c>
      <c r="J26" s="211" t="s">
        <v>1205</v>
      </c>
      <c r="K26" s="211">
        <v>13.3</v>
      </c>
      <c r="L26" s="211">
        <v>10.3</v>
      </c>
      <c r="M26" s="211">
        <v>0.5</v>
      </c>
    </row>
    <row r="27" spans="1:13" x14ac:dyDescent="0.2">
      <c r="A27" s="202"/>
      <c r="B27" s="214" t="s">
        <v>170</v>
      </c>
      <c r="C27" s="103" t="s">
        <v>15</v>
      </c>
      <c r="D27" s="103" t="s">
        <v>796</v>
      </c>
      <c r="E27" s="106">
        <v>295501</v>
      </c>
      <c r="F27" s="96"/>
      <c r="G27" s="210">
        <v>54.3</v>
      </c>
      <c r="H27" s="210">
        <v>58.7</v>
      </c>
      <c r="I27" s="210">
        <v>9.6</v>
      </c>
      <c r="J27" s="79" t="s">
        <v>1205</v>
      </c>
      <c r="K27" s="210">
        <v>58.8</v>
      </c>
      <c r="L27" s="210">
        <v>67.599999999999994</v>
      </c>
      <c r="M27" s="210">
        <v>21.4</v>
      </c>
    </row>
    <row r="28" spans="1:13" x14ac:dyDescent="0.2">
      <c r="A28" s="202"/>
      <c r="B28" s="214" t="s">
        <v>170</v>
      </c>
      <c r="C28" s="96" t="s">
        <v>16</v>
      </c>
      <c r="D28" s="103" t="s">
        <v>797</v>
      </c>
      <c r="E28" s="106">
        <v>284646</v>
      </c>
      <c r="F28" s="96"/>
      <c r="G28" s="210">
        <v>68.900000000000006</v>
      </c>
      <c r="H28" s="210">
        <v>72.400000000000006</v>
      </c>
      <c r="I28" s="210">
        <v>11</v>
      </c>
      <c r="J28" s="79" t="s">
        <v>1205</v>
      </c>
      <c r="K28" s="210">
        <v>71.400000000000006</v>
      </c>
      <c r="L28" s="210">
        <v>77.8</v>
      </c>
      <c r="M28" s="210">
        <v>22.2</v>
      </c>
    </row>
    <row r="29" spans="1:13" x14ac:dyDescent="0.2">
      <c r="A29" s="202"/>
      <c r="B29" s="214" t="s">
        <v>170</v>
      </c>
      <c r="C29" s="110" t="s">
        <v>17</v>
      </c>
      <c r="D29" s="103" t="s">
        <v>798</v>
      </c>
      <c r="E29" s="106"/>
      <c r="F29" s="96"/>
      <c r="G29" s="211">
        <v>14.6</v>
      </c>
      <c r="H29" s="211">
        <v>13.7</v>
      </c>
      <c r="I29" s="211">
        <v>1.4</v>
      </c>
      <c r="J29" s="211" t="s">
        <v>1205</v>
      </c>
      <c r="K29" s="211">
        <v>12.7</v>
      </c>
      <c r="L29" s="211">
        <v>10.199999999999999</v>
      </c>
      <c r="M29" s="211">
        <v>0.9</v>
      </c>
    </row>
    <row r="30" spans="1:13" x14ac:dyDescent="0.2">
      <c r="A30" s="202"/>
      <c r="B30" s="214" t="s">
        <v>162</v>
      </c>
      <c r="C30" s="103" t="s">
        <v>15</v>
      </c>
      <c r="D30" s="103" t="s">
        <v>799</v>
      </c>
      <c r="E30" s="215">
        <v>295734</v>
      </c>
      <c r="F30" s="103"/>
      <c r="G30" s="216">
        <v>58.6</v>
      </c>
      <c r="H30" s="216">
        <v>62.3</v>
      </c>
      <c r="I30" s="216">
        <v>8.9</v>
      </c>
      <c r="J30" s="217" t="s">
        <v>1205</v>
      </c>
      <c r="K30" s="216">
        <v>62.8</v>
      </c>
      <c r="L30" s="216">
        <v>69.3</v>
      </c>
      <c r="M30" s="216">
        <v>17.399999999999999</v>
      </c>
    </row>
    <row r="31" spans="1:13" x14ac:dyDescent="0.2">
      <c r="A31" s="202"/>
      <c r="B31" s="214" t="s">
        <v>162</v>
      </c>
      <c r="C31" s="96" t="s">
        <v>16</v>
      </c>
      <c r="D31" s="103" t="s">
        <v>800</v>
      </c>
      <c r="E31" s="106">
        <v>284257</v>
      </c>
      <c r="F31" s="96"/>
      <c r="G31" s="210">
        <v>73.400000000000006</v>
      </c>
      <c r="H31" s="210">
        <v>76</v>
      </c>
      <c r="I31" s="210">
        <v>9.9</v>
      </c>
      <c r="J31" s="79" t="s">
        <v>1205</v>
      </c>
      <c r="K31" s="210">
        <v>75.599999999999994</v>
      </c>
      <c r="L31" s="210">
        <v>80.099999999999994</v>
      </c>
      <c r="M31" s="210">
        <v>18.600000000000001</v>
      </c>
    </row>
    <row r="32" spans="1:13" x14ac:dyDescent="0.2">
      <c r="A32" s="218"/>
      <c r="B32" s="214" t="s">
        <v>162</v>
      </c>
      <c r="C32" s="110" t="s">
        <v>17</v>
      </c>
      <c r="D32" s="103" t="s">
        <v>801</v>
      </c>
      <c r="E32" s="111">
        <v>0</v>
      </c>
      <c r="F32" s="110"/>
      <c r="G32" s="211">
        <v>14.8</v>
      </c>
      <c r="H32" s="211">
        <v>13.7</v>
      </c>
      <c r="I32" s="211">
        <v>1</v>
      </c>
      <c r="J32" s="211" t="s">
        <v>1205</v>
      </c>
      <c r="K32" s="211">
        <v>12.8</v>
      </c>
      <c r="L32" s="211">
        <v>10.9</v>
      </c>
      <c r="M32" s="211">
        <v>1.2</v>
      </c>
    </row>
    <row r="33" spans="1:13" x14ac:dyDescent="0.2">
      <c r="A33" s="103" t="s">
        <v>76</v>
      </c>
      <c r="B33" s="98"/>
      <c r="C33" s="96"/>
      <c r="D33" s="96"/>
      <c r="E33" s="106"/>
      <c r="F33" s="96"/>
      <c r="G33" s="210" t="s">
        <v>1205</v>
      </c>
      <c r="H33" s="210" t="s">
        <v>1205</v>
      </c>
      <c r="I33" s="210" t="s">
        <v>1205</v>
      </c>
      <c r="J33" s="79" t="s">
        <v>1205</v>
      </c>
      <c r="K33" s="210" t="s">
        <v>1205</v>
      </c>
      <c r="L33" s="210" t="s">
        <v>1205</v>
      </c>
      <c r="M33" s="210" t="s">
        <v>1205</v>
      </c>
    </row>
    <row r="34" spans="1:13" x14ac:dyDescent="0.2">
      <c r="A34" s="96"/>
      <c r="B34" s="214" t="s">
        <v>774</v>
      </c>
      <c r="C34" s="103" t="s">
        <v>15</v>
      </c>
      <c r="D34" s="103" t="s">
        <v>802</v>
      </c>
      <c r="E34" s="215">
        <v>284202</v>
      </c>
      <c r="F34" s="103"/>
      <c r="G34" s="216">
        <v>45.8</v>
      </c>
      <c r="H34" s="216">
        <v>48.3</v>
      </c>
      <c r="I34" s="216">
        <v>4.7</v>
      </c>
      <c r="J34" s="217" t="s">
        <v>1205</v>
      </c>
      <c r="K34" s="216">
        <v>45.8</v>
      </c>
      <c r="L34" s="216">
        <v>51</v>
      </c>
      <c r="M34" s="216">
        <v>9.6999999999999993</v>
      </c>
    </row>
    <row r="35" spans="1:13" x14ac:dyDescent="0.2">
      <c r="A35" s="202"/>
      <c r="B35" s="214" t="s">
        <v>774</v>
      </c>
      <c r="C35" s="96" t="s">
        <v>16</v>
      </c>
      <c r="D35" s="103" t="s">
        <v>803</v>
      </c>
      <c r="E35" s="106">
        <v>274459</v>
      </c>
      <c r="F35" s="96"/>
      <c r="G35" s="210">
        <v>47.3</v>
      </c>
      <c r="H35" s="210">
        <v>50.4</v>
      </c>
      <c r="I35" s="210">
        <v>5.9</v>
      </c>
      <c r="J35" s="79" t="s">
        <v>1205</v>
      </c>
      <c r="K35" s="210">
        <v>47.3</v>
      </c>
      <c r="L35" s="210">
        <v>51.9</v>
      </c>
      <c r="M35" s="210">
        <v>8.6999999999999993</v>
      </c>
    </row>
    <row r="36" spans="1:13" x14ac:dyDescent="0.2">
      <c r="A36" s="202"/>
      <c r="B36" s="214" t="s">
        <v>774</v>
      </c>
      <c r="C36" s="110" t="s">
        <v>17</v>
      </c>
      <c r="D36" s="103" t="s">
        <v>804</v>
      </c>
      <c r="E36" s="111"/>
      <c r="F36" s="110"/>
      <c r="G36" s="211">
        <v>1.6</v>
      </c>
      <c r="H36" s="211">
        <v>2.1</v>
      </c>
      <c r="I36" s="211">
        <v>1.2</v>
      </c>
      <c r="J36" s="211" t="s">
        <v>1205</v>
      </c>
      <c r="K36" s="211">
        <v>1.6</v>
      </c>
      <c r="L36" s="211">
        <v>0.9</v>
      </c>
      <c r="M36" s="211">
        <v>-1</v>
      </c>
    </row>
    <row r="37" spans="1:13" x14ac:dyDescent="0.2">
      <c r="A37" s="202"/>
      <c r="B37" s="214" t="s">
        <v>164</v>
      </c>
      <c r="C37" s="103" t="s">
        <v>15</v>
      </c>
      <c r="D37" s="103" t="s">
        <v>805</v>
      </c>
      <c r="E37" s="106">
        <v>292537</v>
      </c>
      <c r="F37" s="96"/>
      <c r="G37" s="210">
        <v>44.3</v>
      </c>
      <c r="H37" s="210">
        <v>47.2</v>
      </c>
      <c r="I37" s="210">
        <v>5.0999999999999996</v>
      </c>
      <c r="J37" s="79" t="s">
        <v>1205</v>
      </c>
      <c r="K37" s="210">
        <v>44.4</v>
      </c>
      <c r="L37" s="210">
        <v>50.9</v>
      </c>
      <c r="M37" s="210">
        <v>11.7</v>
      </c>
    </row>
    <row r="38" spans="1:13" x14ac:dyDescent="0.2">
      <c r="A38" s="202"/>
      <c r="B38" s="214" t="s">
        <v>164</v>
      </c>
      <c r="C38" s="96" t="s">
        <v>16</v>
      </c>
      <c r="D38" s="103" t="s">
        <v>806</v>
      </c>
      <c r="E38" s="106">
        <v>282507</v>
      </c>
      <c r="F38" s="96"/>
      <c r="G38" s="210">
        <v>46.7</v>
      </c>
      <c r="H38" s="210">
        <v>50.1</v>
      </c>
      <c r="I38" s="210">
        <v>6.4</v>
      </c>
      <c r="J38" s="79" t="s">
        <v>1205</v>
      </c>
      <c r="K38" s="210">
        <v>46.8</v>
      </c>
      <c r="L38" s="210">
        <v>52.1</v>
      </c>
      <c r="M38" s="210">
        <v>10</v>
      </c>
    </row>
    <row r="39" spans="1:13" x14ac:dyDescent="0.2">
      <c r="A39" s="202"/>
      <c r="B39" s="214" t="s">
        <v>164</v>
      </c>
      <c r="C39" s="110" t="s">
        <v>17</v>
      </c>
      <c r="D39" s="103" t="s">
        <v>807</v>
      </c>
      <c r="E39" s="106"/>
      <c r="F39" s="96"/>
      <c r="G39" s="211">
        <v>2.4</v>
      </c>
      <c r="H39" s="211">
        <v>2.9</v>
      </c>
      <c r="I39" s="211">
        <v>1.2</v>
      </c>
      <c r="J39" s="211" t="s">
        <v>1205</v>
      </c>
      <c r="K39" s="211">
        <v>2.2999999999999998</v>
      </c>
      <c r="L39" s="211">
        <v>1.2</v>
      </c>
      <c r="M39" s="211">
        <v>-1.7</v>
      </c>
    </row>
    <row r="40" spans="1:13" x14ac:dyDescent="0.2">
      <c r="A40" s="202"/>
      <c r="B40" s="214" t="s">
        <v>165</v>
      </c>
      <c r="C40" s="103" t="s">
        <v>15</v>
      </c>
      <c r="D40" s="103" t="s">
        <v>808</v>
      </c>
      <c r="E40" s="215">
        <v>300549</v>
      </c>
      <c r="F40" s="103"/>
      <c r="G40" s="216">
        <v>46</v>
      </c>
      <c r="H40" s="216">
        <v>49</v>
      </c>
      <c r="I40" s="216">
        <v>5.6</v>
      </c>
      <c r="J40" s="217" t="s">
        <v>1205</v>
      </c>
      <c r="K40" s="216">
        <v>46.1</v>
      </c>
      <c r="L40" s="216">
        <v>53.4</v>
      </c>
      <c r="M40" s="216">
        <v>13.6</v>
      </c>
    </row>
    <row r="41" spans="1:13" x14ac:dyDescent="0.2">
      <c r="A41" s="202"/>
      <c r="B41" s="214" t="s">
        <v>165</v>
      </c>
      <c r="C41" s="96" t="s">
        <v>16</v>
      </c>
      <c r="D41" s="103" t="s">
        <v>809</v>
      </c>
      <c r="E41" s="106">
        <v>292571</v>
      </c>
      <c r="F41" s="96"/>
      <c r="G41" s="210">
        <v>48.4</v>
      </c>
      <c r="H41" s="210">
        <v>52</v>
      </c>
      <c r="I41" s="210">
        <v>6.9</v>
      </c>
      <c r="J41" s="79" t="s">
        <v>1205</v>
      </c>
      <c r="K41" s="210">
        <v>48.5</v>
      </c>
      <c r="L41" s="210">
        <v>54.5</v>
      </c>
      <c r="M41" s="210">
        <v>11.5</v>
      </c>
    </row>
    <row r="42" spans="1:13" x14ac:dyDescent="0.2">
      <c r="A42" s="202"/>
      <c r="B42" s="214" t="s">
        <v>165</v>
      </c>
      <c r="C42" s="110" t="s">
        <v>17</v>
      </c>
      <c r="D42" s="103" t="s">
        <v>810</v>
      </c>
      <c r="E42" s="111"/>
      <c r="F42" s="110"/>
      <c r="G42" s="211">
        <v>2.5</v>
      </c>
      <c r="H42" s="211">
        <v>3</v>
      </c>
      <c r="I42" s="211">
        <v>1.3</v>
      </c>
      <c r="J42" s="211" t="s">
        <v>1205</v>
      </c>
      <c r="K42" s="211">
        <v>2.4</v>
      </c>
      <c r="L42" s="211">
        <v>1.1000000000000001</v>
      </c>
      <c r="M42" s="211">
        <v>-2.1</v>
      </c>
    </row>
    <row r="43" spans="1:13" x14ac:dyDescent="0.2">
      <c r="A43" s="219"/>
      <c r="B43" s="214" t="s">
        <v>166</v>
      </c>
      <c r="C43" s="103" t="s">
        <v>15</v>
      </c>
      <c r="D43" s="103" t="s">
        <v>811</v>
      </c>
      <c r="E43" s="106">
        <v>297215</v>
      </c>
      <c r="F43" s="96"/>
      <c r="G43" s="210">
        <v>48.4</v>
      </c>
      <c r="H43" s="210">
        <v>51.3</v>
      </c>
      <c r="I43" s="210">
        <v>5.7</v>
      </c>
      <c r="J43" s="79" t="s">
        <v>1205</v>
      </c>
      <c r="K43" s="210">
        <v>48.7</v>
      </c>
      <c r="L43" s="210">
        <v>56.2</v>
      </c>
      <c r="M43" s="210">
        <v>14.7</v>
      </c>
    </row>
    <row r="44" spans="1:13" x14ac:dyDescent="0.2">
      <c r="A44" s="202"/>
      <c r="B44" s="214" t="s">
        <v>166</v>
      </c>
      <c r="C44" s="96" t="s">
        <v>16</v>
      </c>
      <c r="D44" s="103" t="s">
        <v>812</v>
      </c>
      <c r="E44" s="106">
        <v>288805</v>
      </c>
      <c r="F44" s="96"/>
      <c r="G44" s="210">
        <v>50.9</v>
      </c>
      <c r="H44" s="210">
        <v>54.2</v>
      </c>
      <c r="I44" s="210">
        <v>6.8</v>
      </c>
      <c r="J44" s="79" t="s">
        <v>1205</v>
      </c>
      <c r="K44" s="210">
        <v>51.1</v>
      </c>
      <c r="L44" s="210">
        <v>57.1</v>
      </c>
      <c r="M44" s="210">
        <v>12.3</v>
      </c>
    </row>
    <row r="45" spans="1:13" x14ac:dyDescent="0.2">
      <c r="A45" s="202"/>
      <c r="B45" s="214" t="s">
        <v>166</v>
      </c>
      <c r="C45" s="110" t="s">
        <v>17</v>
      </c>
      <c r="D45" s="103" t="s">
        <v>813</v>
      </c>
      <c r="E45" s="106"/>
      <c r="F45" s="96"/>
      <c r="G45" s="211">
        <v>2.5</v>
      </c>
      <c r="H45" s="211">
        <v>2.9</v>
      </c>
      <c r="I45" s="211">
        <v>1.1000000000000001</v>
      </c>
      <c r="J45" s="211" t="s">
        <v>1205</v>
      </c>
      <c r="K45" s="211">
        <v>2.4</v>
      </c>
      <c r="L45" s="211">
        <v>0.9</v>
      </c>
      <c r="M45" s="211">
        <v>-2.4</v>
      </c>
    </row>
    <row r="46" spans="1:13" x14ac:dyDescent="0.2">
      <c r="A46" s="202"/>
      <c r="B46" s="214" t="s">
        <v>167</v>
      </c>
      <c r="C46" s="103" t="s">
        <v>15</v>
      </c>
      <c r="D46" s="103" t="s">
        <v>814</v>
      </c>
      <c r="E46" s="215">
        <v>303399</v>
      </c>
      <c r="F46" s="103"/>
      <c r="G46" s="216">
        <v>50.2</v>
      </c>
      <c r="H46" s="216">
        <v>53.2</v>
      </c>
      <c r="I46" s="216">
        <v>6</v>
      </c>
      <c r="J46" s="217" t="s">
        <v>1205</v>
      </c>
      <c r="K46" s="216">
        <v>51.4</v>
      </c>
      <c r="L46" s="216">
        <v>59.1</v>
      </c>
      <c r="M46" s="216">
        <v>15.9</v>
      </c>
    </row>
    <row r="47" spans="1:13" x14ac:dyDescent="0.2">
      <c r="A47" s="202"/>
      <c r="B47" s="214" t="s">
        <v>167</v>
      </c>
      <c r="C47" s="96" t="s">
        <v>16</v>
      </c>
      <c r="D47" s="103" t="s">
        <v>815</v>
      </c>
      <c r="E47" s="106">
        <v>292626</v>
      </c>
      <c r="F47" s="96"/>
      <c r="G47" s="210">
        <v>52.5</v>
      </c>
      <c r="H47" s="210">
        <v>56</v>
      </c>
      <c r="I47" s="210">
        <v>7.4</v>
      </c>
      <c r="J47" s="79" t="s">
        <v>1205</v>
      </c>
      <c r="K47" s="210">
        <v>53.4</v>
      </c>
      <c r="L47" s="210">
        <v>59.8</v>
      </c>
      <c r="M47" s="210">
        <v>13.7</v>
      </c>
    </row>
    <row r="48" spans="1:13" x14ac:dyDescent="0.2">
      <c r="A48" s="202"/>
      <c r="B48" s="214" t="s">
        <v>167</v>
      </c>
      <c r="C48" s="110" t="s">
        <v>17</v>
      </c>
      <c r="D48" s="103" t="s">
        <v>816</v>
      </c>
      <c r="E48" s="111"/>
      <c r="F48" s="110"/>
      <c r="G48" s="211">
        <v>2.2999999999999998</v>
      </c>
      <c r="H48" s="211">
        <v>2.8</v>
      </c>
      <c r="I48" s="211">
        <v>1.4</v>
      </c>
      <c r="J48" s="211" t="s">
        <v>1205</v>
      </c>
      <c r="K48" s="211">
        <v>2</v>
      </c>
      <c r="L48" s="211">
        <v>0.7</v>
      </c>
      <c r="M48" s="211">
        <v>-2.2000000000000002</v>
      </c>
    </row>
    <row r="49" spans="1:13" x14ac:dyDescent="0.2">
      <c r="A49" s="202"/>
      <c r="B49" s="214" t="s">
        <v>168</v>
      </c>
      <c r="C49" s="103" t="s">
        <v>15</v>
      </c>
      <c r="D49" s="103" t="s">
        <v>817</v>
      </c>
      <c r="E49" s="106">
        <v>306471</v>
      </c>
      <c r="F49" s="96"/>
      <c r="G49" s="210">
        <v>52.4</v>
      </c>
      <c r="H49" s="210">
        <v>55.3</v>
      </c>
      <c r="I49" s="210">
        <v>6.2</v>
      </c>
      <c r="J49" s="79" t="s">
        <v>1205</v>
      </c>
      <c r="K49" s="210">
        <v>54.7</v>
      </c>
      <c r="L49" s="210">
        <v>62.7</v>
      </c>
      <c r="M49" s="210">
        <v>17.8</v>
      </c>
    </row>
    <row r="50" spans="1:13" x14ac:dyDescent="0.2">
      <c r="A50" s="202"/>
      <c r="B50" s="214" t="s">
        <v>168</v>
      </c>
      <c r="C50" s="96" t="s">
        <v>16</v>
      </c>
      <c r="D50" s="103" t="s">
        <v>818</v>
      </c>
      <c r="E50" s="106">
        <v>296502</v>
      </c>
      <c r="F50" s="96"/>
      <c r="G50" s="210">
        <v>54.3</v>
      </c>
      <c r="H50" s="210">
        <v>57.8</v>
      </c>
      <c r="I50" s="210">
        <v>7.5</v>
      </c>
      <c r="J50" s="79" t="s">
        <v>1205</v>
      </c>
      <c r="K50" s="210">
        <v>56.1</v>
      </c>
      <c r="L50" s="210">
        <v>62.7</v>
      </c>
      <c r="M50" s="210">
        <v>15.1</v>
      </c>
    </row>
    <row r="51" spans="1:13" x14ac:dyDescent="0.2">
      <c r="A51" s="202"/>
      <c r="B51" s="214" t="s">
        <v>168</v>
      </c>
      <c r="C51" s="110" t="s">
        <v>17</v>
      </c>
      <c r="D51" s="103" t="s">
        <v>819</v>
      </c>
      <c r="E51" s="106"/>
      <c r="F51" s="96"/>
      <c r="G51" s="211">
        <v>2</v>
      </c>
      <c r="H51" s="211">
        <v>2.4</v>
      </c>
      <c r="I51" s="211">
        <v>1.3</v>
      </c>
      <c r="J51" s="211" t="s">
        <v>1205</v>
      </c>
      <c r="K51" s="211">
        <v>1.4</v>
      </c>
      <c r="L51" s="211">
        <v>0</v>
      </c>
      <c r="M51" s="211">
        <v>-2.6</v>
      </c>
    </row>
    <row r="52" spans="1:13" x14ac:dyDescent="0.2">
      <c r="A52" s="202"/>
      <c r="B52" s="214" t="s">
        <v>169</v>
      </c>
      <c r="C52" s="103" t="s">
        <v>15</v>
      </c>
      <c r="D52" s="103" t="s">
        <v>820</v>
      </c>
      <c r="E52" s="215">
        <v>306061</v>
      </c>
      <c r="F52" s="103"/>
      <c r="G52" s="216">
        <v>54.8</v>
      </c>
      <c r="H52" s="216">
        <v>58.2</v>
      </c>
      <c r="I52" s="216">
        <v>7.4</v>
      </c>
      <c r="J52" s="217" t="s">
        <v>1205</v>
      </c>
      <c r="K52" s="216">
        <v>58.4</v>
      </c>
      <c r="L52" s="216">
        <v>66.099999999999994</v>
      </c>
      <c r="M52" s="216">
        <v>18.5</v>
      </c>
    </row>
    <row r="53" spans="1:13" x14ac:dyDescent="0.2">
      <c r="A53" s="202"/>
      <c r="B53" s="214" t="s">
        <v>169</v>
      </c>
      <c r="C53" s="96" t="s">
        <v>16</v>
      </c>
      <c r="D53" s="103" t="s">
        <v>821</v>
      </c>
      <c r="E53" s="106">
        <v>294128</v>
      </c>
      <c r="F53" s="96"/>
      <c r="G53" s="210">
        <v>56.5</v>
      </c>
      <c r="H53" s="210">
        <v>60.2</v>
      </c>
      <c r="I53" s="210">
        <v>8.4</v>
      </c>
      <c r="J53" s="79" t="s">
        <v>1205</v>
      </c>
      <c r="K53" s="210">
        <v>59.3</v>
      </c>
      <c r="L53" s="210">
        <v>65.900000000000006</v>
      </c>
      <c r="M53" s="210">
        <v>16.2</v>
      </c>
    </row>
    <row r="54" spans="1:13" x14ac:dyDescent="0.2">
      <c r="A54" s="220"/>
      <c r="B54" s="214" t="s">
        <v>169</v>
      </c>
      <c r="C54" s="110" t="s">
        <v>17</v>
      </c>
      <c r="D54" s="103" t="s">
        <v>822</v>
      </c>
      <c r="E54" s="111"/>
      <c r="F54" s="110"/>
      <c r="G54" s="211">
        <v>1.7</v>
      </c>
      <c r="H54" s="211">
        <v>2</v>
      </c>
      <c r="I54" s="211">
        <v>1</v>
      </c>
      <c r="J54" s="211" t="s">
        <v>1205</v>
      </c>
      <c r="K54" s="211">
        <v>0.9</v>
      </c>
      <c r="L54" s="211">
        <v>-0.2</v>
      </c>
      <c r="M54" s="211">
        <v>-2.2999999999999998</v>
      </c>
    </row>
    <row r="55" spans="1:13" x14ac:dyDescent="0.2">
      <c r="A55" s="220"/>
      <c r="B55" s="214" t="s">
        <v>170</v>
      </c>
      <c r="C55" s="103" t="s">
        <v>15</v>
      </c>
      <c r="D55" s="103" t="s">
        <v>823</v>
      </c>
      <c r="E55" s="106">
        <v>295501</v>
      </c>
      <c r="F55" s="96"/>
      <c r="G55" s="210">
        <v>58.1</v>
      </c>
      <c r="H55" s="210">
        <v>61.3</v>
      </c>
      <c r="I55" s="210">
        <v>7.7</v>
      </c>
      <c r="J55" s="79" t="s">
        <v>1205</v>
      </c>
      <c r="K55" s="210">
        <v>61.7</v>
      </c>
      <c r="L55" s="210">
        <v>68.2</v>
      </c>
      <c r="M55" s="210">
        <v>16.899999999999999</v>
      </c>
    </row>
    <row r="56" spans="1:13" x14ac:dyDescent="0.2">
      <c r="A56" s="221"/>
      <c r="B56" s="214" t="s">
        <v>170</v>
      </c>
      <c r="C56" s="96" t="s">
        <v>16</v>
      </c>
      <c r="D56" s="103" t="s">
        <v>824</v>
      </c>
      <c r="E56" s="106">
        <v>284646</v>
      </c>
      <c r="F56" s="96"/>
      <c r="G56" s="210">
        <v>58.5</v>
      </c>
      <c r="H56" s="210">
        <v>62.5</v>
      </c>
      <c r="I56" s="210">
        <v>9.6</v>
      </c>
      <c r="J56" s="79" t="s">
        <v>1205</v>
      </c>
      <c r="K56" s="210">
        <v>61.6</v>
      </c>
      <c r="L56" s="210">
        <v>68</v>
      </c>
      <c r="M56" s="210">
        <v>16.5</v>
      </c>
    </row>
    <row r="57" spans="1:13" x14ac:dyDescent="0.2">
      <c r="A57" s="202"/>
      <c r="B57" s="214" t="s">
        <v>170</v>
      </c>
      <c r="C57" s="110" t="s">
        <v>17</v>
      </c>
      <c r="D57" s="103" t="s">
        <v>825</v>
      </c>
      <c r="E57" s="106"/>
      <c r="F57" s="96"/>
      <c r="G57" s="211">
        <v>0.5</v>
      </c>
      <c r="H57" s="211">
        <v>1.2</v>
      </c>
      <c r="I57" s="211">
        <v>1.9</v>
      </c>
      <c r="J57" s="211" t="s">
        <v>1205</v>
      </c>
      <c r="K57" s="211">
        <v>-0.1</v>
      </c>
      <c r="L57" s="211">
        <v>-0.2</v>
      </c>
      <c r="M57" s="211">
        <v>-0.4</v>
      </c>
    </row>
    <row r="58" spans="1:13" x14ac:dyDescent="0.2">
      <c r="A58" s="202"/>
      <c r="B58" s="214" t="s">
        <v>162</v>
      </c>
      <c r="C58" s="103" t="s">
        <v>15</v>
      </c>
      <c r="D58" s="103" t="s">
        <v>826</v>
      </c>
      <c r="E58" s="215">
        <v>295734</v>
      </c>
      <c r="F58" s="103"/>
      <c r="G58" s="216">
        <v>61.7</v>
      </c>
      <c r="H58" s="216">
        <v>64.599999999999994</v>
      </c>
      <c r="I58" s="216">
        <v>7.5</v>
      </c>
      <c r="J58" s="217" t="s">
        <v>1205</v>
      </c>
      <c r="K58" s="216">
        <v>64.900000000000006</v>
      </c>
      <c r="L58" s="216">
        <v>70.400000000000006</v>
      </c>
      <c r="M58" s="216">
        <v>15.6</v>
      </c>
    </row>
    <row r="59" spans="1:13" x14ac:dyDescent="0.2">
      <c r="A59" s="202"/>
      <c r="B59" s="214" t="s">
        <v>162</v>
      </c>
      <c r="C59" s="96" t="s">
        <v>16</v>
      </c>
      <c r="D59" s="103" t="s">
        <v>827</v>
      </c>
      <c r="E59" s="106">
        <v>284257</v>
      </c>
      <c r="F59" s="96"/>
      <c r="G59" s="210">
        <v>62.4</v>
      </c>
      <c r="H59" s="210">
        <v>65.8</v>
      </c>
      <c r="I59" s="210">
        <v>9.1</v>
      </c>
      <c r="J59" s="79" t="s">
        <v>1205</v>
      </c>
      <c r="K59" s="210">
        <v>65.2</v>
      </c>
      <c r="L59" s="210">
        <v>70.599999999999994</v>
      </c>
      <c r="M59" s="210">
        <v>15.6</v>
      </c>
    </row>
    <row r="60" spans="1:13" x14ac:dyDescent="0.2">
      <c r="A60" s="202"/>
      <c r="B60" s="214" t="s">
        <v>162</v>
      </c>
      <c r="C60" s="110" t="s">
        <v>17</v>
      </c>
      <c r="D60" s="103" t="s">
        <v>828</v>
      </c>
      <c r="E60" s="111"/>
      <c r="F60" s="110"/>
      <c r="G60" s="211">
        <v>0.7</v>
      </c>
      <c r="H60" s="211">
        <v>1.2</v>
      </c>
      <c r="I60" s="211">
        <v>1.6</v>
      </c>
      <c r="J60" s="211" t="s">
        <v>1205</v>
      </c>
      <c r="K60" s="211">
        <v>0.3</v>
      </c>
      <c r="L60" s="211">
        <v>0.2</v>
      </c>
      <c r="M60" s="211">
        <v>0.1</v>
      </c>
    </row>
    <row r="61" spans="1:13" x14ac:dyDescent="0.2">
      <c r="A61" s="198" t="s">
        <v>77</v>
      </c>
      <c r="B61" s="98"/>
      <c r="C61" s="96"/>
      <c r="D61" s="96"/>
      <c r="E61" s="106"/>
      <c r="F61" s="96"/>
      <c r="G61" s="210" t="s">
        <v>1205</v>
      </c>
      <c r="H61" s="210" t="s">
        <v>1205</v>
      </c>
      <c r="I61" s="210" t="s">
        <v>1205</v>
      </c>
      <c r="J61" s="79" t="s">
        <v>1205</v>
      </c>
      <c r="K61" s="210" t="s">
        <v>1205</v>
      </c>
      <c r="L61" s="210" t="s">
        <v>1205</v>
      </c>
      <c r="M61" s="210" t="s">
        <v>1205</v>
      </c>
    </row>
    <row r="62" spans="1:13" x14ac:dyDescent="0.2">
      <c r="A62" s="96"/>
      <c r="B62" s="214" t="s">
        <v>774</v>
      </c>
      <c r="C62" s="103" t="s">
        <v>15</v>
      </c>
      <c r="D62" s="103" t="s">
        <v>829</v>
      </c>
      <c r="E62" s="215">
        <v>284202</v>
      </c>
      <c r="F62" s="103"/>
      <c r="G62" s="216">
        <v>36.9</v>
      </c>
      <c r="H62" s="216">
        <v>40.4</v>
      </c>
      <c r="I62" s="216">
        <v>5.6</v>
      </c>
      <c r="J62" s="217" t="s">
        <v>1205</v>
      </c>
      <c r="K62" s="216">
        <v>36.9</v>
      </c>
      <c r="L62" s="216">
        <v>43.8</v>
      </c>
      <c r="M62" s="216">
        <v>10.9</v>
      </c>
    </row>
    <row r="63" spans="1:13" x14ac:dyDescent="0.2">
      <c r="A63" s="202"/>
      <c r="B63" s="214" t="s">
        <v>774</v>
      </c>
      <c r="C63" s="96" t="s">
        <v>16</v>
      </c>
      <c r="D63" s="103" t="s">
        <v>830</v>
      </c>
      <c r="E63" s="106">
        <v>274459</v>
      </c>
      <c r="F63" s="96"/>
      <c r="G63" s="210">
        <v>44.2</v>
      </c>
      <c r="H63" s="210">
        <v>47.7</v>
      </c>
      <c r="I63" s="210">
        <v>6.3</v>
      </c>
      <c r="J63" s="79" t="s">
        <v>1205</v>
      </c>
      <c r="K63" s="210">
        <v>44.2</v>
      </c>
      <c r="L63" s="210">
        <v>49.4</v>
      </c>
      <c r="M63" s="210">
        <v>9.3000000000000007</v>
      </c>
    </row>
    <row r="64" spans="1:13" x14ac:dyDescent="0.2">
      <c r="A64" s="202"/>
      <c r="B64" s="214" t="s">
        <v>774</v>
      </c>
      <c r="C64" s="110" t="s">
        <v>17</v>
      </c>
      <c r="D64" s="103" t="s">
        <v>831</v>
      </c>
      <c r="E64" s="111"/>
      <c r="F64" s="110"/>
      <c r="G64" s="211">
        <v>7.3</v>
      </c>
      <c r="H64" s="211">
        <v>7.3</v>
      </c>
      <c r="I64" s="211">
        <v>0.7</v>
      </c>
      <c r="J64" s="211" t="s">
        <v>1205</v>
      </c>
      <c r="K64" s="211">
        <v>7.3</v>
      </c>
      <c r="L64" s="211">
        <v>5.6</v>
      </c>
      <c r="M64" s="211">
        <v>-1.6</v>
      </c>
    </row>
    <row r="65" spans="1:13" x14ac:dyDescent="0.2">
      <c r="A65" s="202"/>
      <c r="B65" s="214" t="s">
        <v>164</v>
      </c>
      <c r="C65" s="103" t="s">
        <v>15</v>
      </c>
      <c r="D65" s="103" t="s">
        <v>832</v>
      </c>
      <c r="E65" s="106">
        <v>292537</v>
      </c>
      <c r="F65" s="96"/>
      <c r="G65" s="210">
        <v>36.6</v>
      </c>
      <c r="H65" s="210">
        <v>40.299999999999997</v>
      </c>
      <c r="I65" s="210">
        <v>5.9</v>
      </c>
      <c r="J65" s="79" t="s">
        <v>1205</v>
      </c>
      <c r="K65" s="210">
        <v>36.700000000000003</v>
      </c>
      <c r="L65" s="210">
        <v>44.6</v>
      </c>
      <c r="M65" s="210">
        <v>12.5</v>
      </c>
    </row>
    <row r="66" spans="1:13" x14ac:dyDescent="0.2">
      <c r="A66" s="202"/>
      <c r="B66" s="214" t="s">
        <v>164</v>
      </c>
      <c r="C66" s="96" t="s">
        <v>16</v>
      </c>
      <c r="D66" s="103" t="s">
        <v>833</v>
      </c>
      <c r="E66" s="106">
        <v>282507</v>
      </c>
      <c r="F66" s="96"/>
      <c r="G66" s="210">
        <v>44.1</v>
      </c>
      <c r="H66" s="210">
        <v>47.9</v>
      </c>
      <c r="I66" s="210">
        <v>6.7</v>
      </c>
      <c r="J66" s="79" t="s">
        <v>1205</v>
      </c>
      <c r="K66" s="210">
        <v>44.2</v>
      </c>
      <c r="L66" s="210">
        <v>49.9</v>
      </c>
      <c r="M66" s="210">
        <v>10.3</v>
      </c>
    </row>
    <row r="67" spans="1:13" x14ac:dyDescent="0.2">
      <c r="A67" s="202"/>
      <c r="B67" s="214" t="s">
        <v>164</v>
      </c>
      <c r="C67" s="110" t="s">
        <v>17</v>
      </c>
      <c r="D67" s="103" t="s">
        <v>834</v>
      </c>
      <c r="E67" s="106"/>
      <c r="F67" s="96"/>
      <c r="G67" s="211">
        <v>7.5</v>
      </c>
      <c r="H67" s="211">
        <v>7.6</v>
      </c>
      <c r="I67" s="211">
        <v>0.8</v>
      </c>
      <c r="J67" s="211" t="s">
        <v>1205</v>
      </c>
      <c r="K67" s="211">
        <v>7.5</v>
      </c>
      <c r="L67" s="211">
        <v>5.4</v>
      </c>
      <c r="M67" s="211">
        <v>-2.2000000000000002</v>
      </c>
    </row>
    <row r="68" spans="1:13" x14ac:dyDescent="0.2">
      <c r="A68" s="202"/>
      <c r="B68" s="214" t="s">
        <v>165</v>
      </c>
      <c r="C68" s="103" t="s">
        <v>15</v>
      </c>
      <c r="D68" s="103" t="s">
        <v>835</v>
      </c>
      <c r="E68" s="215">
        <v>300549</v>
      </c>
      <c r="F68" s="103"/>
      <c r="G68" s="216">
        <v>37.5</v>
      </c>
      <c r="H68" s="216">
        <v>41.7</v>
      </c>
      <c r="I68" s="216">
        <v>6.7</v>
      </c>
      <c r="J68" s="217" t="s">
        <v>1205</v>
      </c>
      <c r="K68" s="216">
        <v>37.6</v>
      </c>
      <c r="L68" s="216">
        <v>46.9</v>
      </c>
      <c r="M68" s="216">
        <v>15</v>
      </c>
    </row>
    <row r="69" spans="1:13" x14ac:dyDescent="0.2">
      <c r="A69" s="202"/>
      <c r="B69" s="214" t="s">
        <v>165</v>
      </c>
      <c r="C69" s="96" t="s">
        <v>16</v>
      </c>
      <c r="D69" s="103" t="s">
        <v>836</v>
      </c>
      <c r="E69" s="106">
        <v>292571</v>
      </c>
      <c r="F69" s="96"/>
      <c r="G69" s="210">
        <v>45.2</v>
      </c>
      <c r="H69" s="210">
        <v>49.4</v>
      </c>
      <c r="I69" s="210">
        <v>7.5</v>
      </c>
      <c r="J69" s="79" t="s">
        <v>1205</v>
      </c>
      <c r="K69" s="210">
        <v>45.3</v>
      </c>
      <c r="L69" s="210">
        <v>52</v>
      </c>
      <c r="M69" s="210">
        <v>12.3</v>
      </c>
    </row>
    <row r="70" spans="1:13" x14ac:dyDescent="0.2">
      <c r="A70" s="202"/>
      <c r="B70" s="214" t="s">
        <v>165</v>
      </c>
      <c r="C70" s="110" t="s">
        <v>17</v>
      </c>
      <c r="D70" s="103" t="s">
        <v>837</v>
      </c>
      <c r="E70" s="111"/>
      <c r="F70" s="110"/>
      <c r="G70" s="211">
        <v>7.7</v>
      </c>
      <c r="H70" s="211">
        <v>7.7</v>
      </c>
      <c r="I70" s="211">
        <v>0.8</v>
      </c>
      <c r="J70" s="211" t="s">
        <v>1205</v>
      </c>
      <c r="K70" s="211">
        <v>7.8</v>
      </c>
      <c r="L70" s="211">
        <v>5.0999999999999996</v>
      </c>
      <c r="M70" s="211">
        <v>-2.7</v>
      </c>
    </row>
    <row r="71" spans="1:13" x14ac:dyDescent="0.2">
      <c r="A71" s="219"/>
      <c r="B71" s="214" t="s">
        <v>166</v>
      </c>
      <c r="C71" s="103" t="s">
        <v>15</v>
      </c>
      <c r="D71" s="103" t="s">
        <v>838</v>
      </c>
      <c r="E71" s="106">
        <v>297215</v>
      </c>
      <c r="F71" s="96"/>
      <c r="G71" s="210">
        <v>39.4</v>
      </c>
      <c r="H71" s="210">
        <v>43.6</v>
      </c>
      <c r="I71" s="210">
        <v>6.9</v>
      </c>
      <c r="J71" s="79" t="s">
        <v>1205</v>
      </c>
      <c r="K71" s="210">
        <v>39.700000000000003</v>
      </c>
      <c r="L71" s="210">
        <v>49.5</v>
      </c>
      <c r="M71" s="210">
        <v>16.3</v>
      </c>
    </row>
    <row r="72" spans="1:13" x14ac:dyDescent="0.2">
      <c r="A72" s="202"/>
      <c r="B72" s="214" t="s">
        <v>166</v>
      </c>
      <c r="C72" s="96" t="s">
        <v>16</v>
      </c>
      <c r="D72" s="103" t="s">
        <v>839</v>
      </c>
      <c r="E72" s="106">
        <v>288805</v>
      </c>
      <c r="F72" s="96"/>
      <c r="G72" s="210">
        <v>47.4</v>
      </c>
      <c r="H72" s="210">
        <v>51.4</v>
      </c>
      <c r="I72" s="210">
        <v>7.7</v>
      </c>
      <c r="J72" s="79" t="s">
        <v>1205</v>
      </c>
      <c r="K72" s="210">
        <v>47.6</v>
      </c>
      <c r="L72" s="210">
        <v>54.6</v>
      </c>
      <c r="M72" s="210">
        <v>13.3</v>
      </c>
    </row>
    <row r="73" spans="1:13" x14ac:dyDescent="0.2">
      <c r="A73" s="202"/>
      <c r="B73" s="214" t="s">
        <v>166</v>
      </c>
      <c r="C73" s="110" t="s">
        <v>17</v>
      </c>
      <c r="D73" s="103" t="s">
        <v>840</v>
      </c>
      <c r="E73" s="106"/>
      <c r="F73" s="96"/>
      <c r="G73" s="211">
        <v>8</v>
      </c>
      <c r="H73" s="211">
        <v>7.9</v>
      </c>
      <c r="I73" s="211">
        <v>0.8</v>
      </c>
      <c r="J73" s="211" t="s">
        <v>1205</v>
      </c>
      <c r="K73" s="211">
        <v>7.9</v>
      </c>
      <c r="L73" s="211">
        <v>5.0999999999999996</v>
      </c>
      <c r="M73" s="211">
        <v>-2.9</v>
      </c>
    </row>
    <row r="74" spans="1:13" x14ac:dyDescent="0.2">
      <c r="A74" s="202"/>
      <c r="B74" s="214" t="s">
        <v>167</v>
      </c>
      <c r="C74" s="103" t="s">
        <v>15</v>
      </c>
      <c r="D74" s="103" t="s">
        <v>841</v>
      </c>
      <c r="E74" s="215">
        <v>303399</v>
      </c>
      <c r="F74" s="103"/>
      <c r="G74" s="216">
        <v>40.9</v>
      </c>
      <c r="H74" s="216">
        <v>45.2</v>
      </c>
      <c r="I74" s="216">
        <v>7.3</v>
      </c>
      <c r="J74" s="217" t="s">
        <v>1205</v>
      </c>
      <c r="K74" s="216">
        <v>42.4</v>
      </c>
      <c r="L74" s="216">
        <v>52.6</v>
      </c>
      <c r="M74" s="216">
        <v>17.7</v>
      </c>
    </row>
    <row r="75" spans="1:13" x14ac:dyDescent="0.2">
      <c r="A75" s="202"/>
      <c r="B75" s="214" t="s">
        <v>167</v>
      </c>
      <c r="C75" s="96" t="s">
        <v>16</v>
      </c>
      <c r="D75" s="103" t="s">
        <v>842</v>
      </c>
      <c r="E75" s="106">
        <v>292626</v>
      </c>
      <c r="F75" s="96"/>
      <c r="G75" s="210">
        <v>49</v>
      </c>
      <c r="H75" s="210">
        <v>53.2</v>
      </c>
      <c r="I75" s="210">
        <v>8.3000000000000007</v>
      </c>
      <c r="J75" s="79" t="s">
        <v>1205</v>
      </c>
      <c r="K75" s="210">
        <v>50</v>
      </c>
      <c r="L75" s="210">
        <v>57.4</v>
      </c>
      <c r="M75" s="210">
        <v>14.9</v>
      </c>
    </row>
    <row r="76" spans="1:13" x14ac:dyDescent="0.2">
      <c r="A76" s="202"/>
      <c r="B76" s="214" t="s">
        <v>167</v>
      </c>
      <c r="C76" s="110" t="s">
        <v>17</v>
      </c>
      <c r="D76" s="103" t="s">
        <v>843</v>
      </c>
      <c r="E76" s="111"/>
      <c r="F76" s="110"/>
      <c r="G76" s="211">
        <v>8.1</v>
      </c>
      <c r="H76" s="211">
        <v>8</v>
      </c>
      <c r="I76" s="211">
        <v>1</v>
      </c>
      <c r="J76" s="211" t="s">
        <v>1205</v>
      </c>
      <c r="K76" s="211">
        <v>7.6</v>
      </c>
      <c r="L76" s="211">
        <v>4.8</v>
      </c>
      <c r="M76" s="211">
        <v>-2.8</v>
      </c>
    </row>
    <row r="77" spans="1:13" x14ac:dyDescent="0.2">
      <c r="A77" s="202"/>
      <c r="B77" s="214" t="s">
        <v>168</v>
      </c>
      <c r="C77" s="103" t="s">
        <v>15</v>
      </c>
      <c r="D77" s="103" t="s">
        <v>844</v>
      </c>
      <c r="E77" s="106">
        <v>306471</v>
      </c>
      <c r="F77" s="96"/>
      <c r="G77" s="210">
        <v>42.5</v>
      </c>
      <c r="H77" s="210">
        <v>47</v>
      </c>
      <c r="I77" s="210">
        <v>7.8</v>
      </c>
      <c r="J77" s="79" t="s">
        <v>1205</v>
      </c>
      <c r="K77" s="210">
        <v>45.6</v>
      </c>
      <c r="L77" s="210">
        <v>56.2</v>
      </c>
      <c r="M77" s="210">
        <v>19.600000000000001</v>
      </c>
    </row>
    <row r="78" spans="1:13" x14ac:dyDescent="0.2">
      <c r="A78" s="202"/>
      <c r="B78" s="214" t="s">
        <v>168</v>
      </c>
      <c r="C78" s="96" t="s">
        <v>16</v>
      </c>
      <c r="D78" s="103" t="s">
        <v>845</v>
      </c>
      <c r="E78" s="106">
        <v>296502</v>
      </c>
      <c r="F78" s="96"/>
      <c r="G78" s="210">
        <v>50.6</v>
      </c>
      <c r="H78" s="210">
        <v>54.7</v>
      </c>
      <c r="I78" s="210">
        <v>8.4</v>
      </c>
      <c r="J78" s="79" t="s">
        <v>1205</v>
      </c>
      <c r="K78" s="210">
        <v>52.6</v>
      </c>
      <c r="L78" s="210">
        <v>60.3</v>
      </c>
      <c r="M78" s="210">
        <v>16.3</v>
      </c>
    </row>
    <row r="79" spans="1:13" x14ac:dyDescent="0.2">
      <c r="A79" s="202"/>
      <c r="B79" s="214" t="s">
        <v>168</v>
      </c>
      <c r="C79" s="110" t="s">
        <v>17</v>
      </c>
      <c r="D79" s="103" t="s">
        <v>846</v>
      </c>
      <c r="E79" s="106"/>
      <c r="F79" s="96"/>
      <c r="G79" s="211">
        <v>8.1</v>
      </c>
      <c r="H79" s="211">
        <v>7.8</v>
      </c>
      <c r="I79" s="211">
        <v>0.6</v>
      </c>
      <c r="J79" s="211" t="s">
        <v>1205</v>
      </c>
      <c r="K79" s="211">
        <v>7.1</v>
      </c>
      <c r="L79" s="211">
        <v>4.0999999999999996</v>
      </c>
      <c r="M79" s="211">
        <v>-3.3</v>
      </c>
    </row>
    <row r="80" spans="1:13" x14ac:dyDescent="0.2">
      <c r="A80" s="202"/>
      <c r="B80" s="214" t="s">
        <v>169</v>
      </c>
      <c r="C80" s="103" t="s">
        <v>15</v>
      </c>
      <c r="D80" s="103" t="s">
        <v>847</v>
      </c>
      <c r="E80" s="215">
        <v>306061</v>
      </c>
      <c r="F80" s="103"/>
      <c r="G80" s="216">
        <v>44.6</v>
      </c>
      <c r="H80" s="216">
        <v>49.5</v>
      </c>
      <c r="I80" s="216">
        <v>8.9</v>
      </c>
      <c r="J80" s="217" t="s">
        <v>1205</v>
      </c>
      <c r="K80" s="216">
        <v>49.4</v>
      </c>
      <c r="L80" s="216">
        <v>59.5</v>
      </c>
      <c r="M80" s="216">
        <v>20.100000000000001</v>
      </c>
    </row>
    <row r="81" spans="1:13" x14ac:dyDescent="0.2">
      <c r="A81" s="202"/>
      <c r="B81" s="214" t="s">
        <v>169</v>
      </c>
      <c r="C81" s="96" t="s">
        <v>16</v>
      </c>
      <c r="D81" s="103" t="s">
        <v>848</v>
      </c>
      <c r="E81" s="106">
        <v>294128</v>
      </c>
      <c r="F81" s="96"/>
      <c r="G81" s="210">
        <v>52.5</v>
      </c>
      <c r="H81" s="210">
        <v>57</v>
      </c>
      <c r="I81" s="210">
        <v>9.5</v>
      </c>
      <c r="J81" s="79" t="s">
        <v>1205</v>
      </c>
      <c r="K81" s="210">
        <v>55.7</v>
      </c>
      <c r="L81" s="210">
        <v>63.4</v>
      </c>
      <c r="M81" s="210">
        <v>17.5</v>
      </c>
    </row>
    <row r="82" spans="1:13" x14ac:dyDescent="0.2">
      <c r="A82" s="220"/>
      <c r="B82" s="214" t="s">
        <v>169</v>
      </c>
      <c r="C82" s="110" t="s">
        <v>17</v>
      </c>
      <c r="D82" s="103" t="s">
        <v>849</v>
      </c>
      <c r="E82" s="111"/>
      <c r="F82" s="110"/>
      <c r="G82" s="211">
        <v>7.9</v>
      </c>
      <c r="H82" s="211">
        <v>7.5</v>
      </c>
      <c r="I82" s="211">
        <v>0.6</v>
      </c>
      <c r="J82" s="211" t="s">
        <v>1205</v>
      </c>
      <c r="K82" s="211">
        <v>6.3</v>
      </c>
      <c r="L82" s="211">
        <v>3.9</v>
      </c>
      <c r="M82" s="211">
        <v>-2.6</v>
      </c>
    </row>
    <row r="83" spans="1:13" x14ac:dyDescent="0.2">
      <c r="A83" s="220"/>
      <c r="B83" s="214" t="s">
        <v>170</v>
      </c>
      <c r="C83" s="103" t="s">
        <v>15</v>
      </c>
      <c r="D83" s="103" t="s">
        <v>850</v>
      </c>
      <c r="E83" s="106">
        <v>295501</v>
      </c>
      <c r="F83" s="96"/>
      <c r="G83" s="210">
        <v>47.4</v>
      </c>
      <c r="H83" s="210">
        <v>52.4</v>
      </c>
      <c r="I83" s="210">
        <v>9.6</v>
      </c>
      <c r="J83" s="79" t="s">
        <v>1205</v>
      </c>
      <c r="K83" s="210">
        <v>52.3</v>
      </c>
      <c r="L83" s="210">
        <v>61.3</v>
      </c>
      <c r="M83" s="210">
        <v>19</v>
      </c>
    </row>
    <row r="84" spans="1:13" x14ac:dyDescent="0.2">
      <c r="A84" s="221"/>
      <c r="B84" s="214" t="s">
        <v>170</v>
      </c>
      <c r="C84" s="96" t="s">
        <v>16</v>
      </c>
      <c r="D84" s="103" t="s">
        <v>851</v>
      </c>
      <c r="E84" s="106">
        <v>284646</v>
      </c>
      <c r="F84" s="96"/>
      <c r="G84" s="210">
        <v>54.6</v>
      </c>
      <c r="H84" s="210">
        <v>59.5</v>
      </c>
      <c r="I84" s="210">
        <v>10.8</v>
      </c>
      <c r="J84" s="79" t="s">
        <v>1205</v>
      </c>
      <c r="K84" s="210">
        <v>58</v>
      </c>
      <c r="L84" s="210">
        <v>65.5</v>
      </c>
      <c r="M84" s="210">
        <v>17.7</v>
      </c>
    </row>
    <row r="85" spans="1:13" x14ac:dyDescent="0.2">
      <c r="A85" s="202"/>
      <c r="B85" s="214" t="s">
        <v>170</v>
      </c>
      <c r="C85" s="110" t="s">
        <v>17</v>
      </c>
      <c r="D85" s="103" t="s">
        <v>852</v>
      </c>
      <c r="E85" s="106"/>
      <c r="F85" s="96"/>
      <c r="G85" s="211">
        <v>7.2</v>
      </c>
      <c r="H85" s="211">
        <v>7</v>
      </c>
      <c r="I85" s="211">
        <v>1.2</v>
      </c>
      <c r="J85" s="211" t="s">
        <v>1205</v>
      </c>
      <c r="K85" s="211">
        <v>5.8</v>
      </c>
      <c r="L85" s="211">
        <v>4.0999999999999996</v>
      </c>
      <c r="M85" s="211">
        <v>-1.3</v>
      </c>
    </row>
    <row r="86" spans="1:13" x14ac:dyDescent="0.2">
      <c r="A86" s="202"/>
      <c r="B86" s="214" t="s">
        <v>162</v>
      </c>
      <c r="C86" s="103" t="s">
        <v>15</v>
      </c>
      <c r="D86" s="103" t="s">
        <v>853</v>
      </c>
      <c r="E86" s="215">
        <v>295734</v>
      </c>
      <c r="F86" s="103"/>
      <c r="G86" s="216">
        <v>51.7</v>
      </c>
      <c r="H86" s="216">
        <v>56.1</v>
      </c>
      <c r="I86" s="216">
        <v>9.1</v>
      </c>
      <c r="J86" s="217" t="s">
        <v>1205</v>
      </c>
      <c r="K86" s="216">
        <v>56.1</v>
      </c>
      <c r="L86" s="216">
        <v>63.4</v>
      </c>
      <c r="M86" s="216">
        <v>16.5</v>
      </c>
    </row>
    <row r="87" spans="1:13" x14ac:dyDescent="0.2">
      <c r="A87" s="202"/>
      <c r="B87" s="214" t="s">
        <v>162</v>
      </c>
      <c r="C87" s="96" t="s">
        <v>16</v>
      </c>
      <c r="D87" s="103" t="s">
        <v>854</v>
      </c>
      <c r="E87" s="106">
        <v>284257</v>
      </c>
      <c r="F87" s="96"/>
      <c r="G87" s="210">
        <v>59.1</v>
      </c>
      <c r="H87" s="210">
        <v>63.2</v>
      </c>
      <c r="I87" s="210">
        <v>10</v>
      </c>
      <c r="J87" s="79" t="s">
        <v>1205</v>
      </c>
      <c r="K87" s="210">
        <v>62.1</v>
      </c>
      <c r="L87" s="210">
        <v>68.2</v>
      </c>
      <c r="M87" s="210">
        <v>16.2</v>
      </c>
    </row>
    <row r="88" spans="1:13" x14ac:dyDescent="0.2">
      <c r="A88" s="222"/>
      <c r="B88" s="223" t="s">
        <v>162</v>
      </c>
      <c r="C88" s="110" t="s">
        <v>17</v>
      </c>
      <c r="D88" s="103" t="s">
        <v>855</v>
      </c>
      <c r="E88" s="111"/>
      <c r="F88" s="110"/>
      <c r="G88" s="211">
        <v>7.4</v>
      </c>
      <c r="H88" s="211">
        <v>7.1</v>
      </c>
      <c r="I88" s="211">
        <v>0.9</v>
      </c>
      <c r="J88" s="211" t="s">
        <v>1205</v>
      </c>
      <c r="K88" s="211">
        <v>6</v>
      </c>
      <c r="L88" s="211">
        <v>4.9000000000000004</v>
      </c>
      <c r="M88" s="211">
        <v>-0.3</v>
      </c>
    </row>
  </sheetData>
  <mergeCells count="1">
    <mergeCell ref="A2:M2"/>
  </mergeCells>
  <pageMargins left="0.75" right="0.75" top="1" bottom="1" header="0.5" footer="0.5"/>
  <pageSetup paperSize="9" scale="8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workbookViewId="0"/>
  </sheetViews>
  <sheetFormatPr defaultRowHeight="12.75" x14ac:dyDescent="0.2"/>
  <cols>
    <col min="1" max="1" width="16.5703125" style="94" customWidth="1"/>
    <col min="2" max="2" width="25.5703125" style="94" bestFit="1" customWidth="1"/>
    <col min="3" max="3" width="25.5703125" style="94" hidden="1" customWidth="1"/>
    <col min="4" max="4" width="9.7109375" style="94" customWidth="1"/>
    <col min="5" max="5" width="2.85546875" style="94" customWidth="1"/>
    <col min="6" max="6" width="10.5703125" style="94" customWidth="1"/>
    <col min="7" max="7" width="11.28515625" style="94" customWidth="1"/>
    <col min="8" max="8" width="10.5703125" style="94" customWidth="1"/>
    <col min="9" max="9" width="3.28515625" style="94" customWidth="1"/>
    <col min="10" max="11" width="10.5703125" style="94" customWidth="1"/>
    <col min="12" max="12" width="10.7109375" style="94" customWidth="1"/>
    <col min="13" max="248" width="9.140625" style="94"/>
    <col min="249" max="249" width="12.28515625" style="94" customWidth="1"/>
    <col min="250" max="250" width="14" style="94" customWidth="1"/>
    <col min="251" max="251" width="9.7109375" style="94" customWidth="1"/>
    <col min="252" max="252" width="2.85546875" style="94" customWidth="1"/>
    <col min="253" max="253" width="10.5703125" style="94" customWidth="1"/>
    <col min="254" max="254" width="11.28515625" style="94" customWidth="1"/>
    <col min="255" max="255" width="10.5703125" style="94" customWidth="1"/>
    <col min="256" max="256" width="3.28515625" style="94" customWidth="1"/>
    <col min="257" max="258" width="10.5703125" style="94" customWidth="1"/>
    <col min="259" max="259" width="10.7109375" style="94" customWidth="1"/>
    <col min="260" max="260" width="7.5703125" style="94" customWidth="1"/>
    <col min="261" max="504" width="9.140625" style="94"/>
    <col min="505" max="505" width="12.28515625" style="94" customWidth="1"/>
    <col min="506" max="506" width="14" style="94" customWidth="1"/>
    <col min="507" max="507" width="9.7109375" style="94" customWidth="1"/>
    <col min="508" max="508" width="2.85546875" style="94" customWidth="1"/>
    <col min="509" max="509" width="10.5703125" style="94" customWidth="1"/>
    <col min="510" max="510" width="11.28515625" style="94" customWidth="1"/>
    <col min="511" max="511" width="10.5703125" style="94" customWidth="1"/>
    <col min="512" max="512" width="3.28515625" style="94" customWidth="1"/>
    <col min="513" max="514" width="10.5703125" style="94" customWidth="1"/>
    <col min="515" max="515" width="10.7109375" style="94" customWidth="1"/>
    <col min="516" max="516" width="7.5703125" style="94" customWidth="1"/>
    <col min="517" max="760" width="9.140625" style="94"/>
    <col min="761" max="761" width="12.28515625" style="94" customWidth="1"/>
    <col min="762" max="762" width="14" style="94" customWidth="1"/>
    <col min="763" max="763" width="9.7109375" style="94" customWidth="1"/>
    <col min="764" max="764" width="2.85546875" style="94" customWidth="1"/>
    <col min="765" max="765" width="10.5703125" style="94" customWidth="1"/>
    <col min="766" max="766" width="11.28515625" style="94" customWidth="1"/>
    <col min="767" max="767" width="10.5703125" style="94" customWidth="1"/>
    <col min="768" max="768" width="3.28515625" style="94" customWidth="1"/>
    <col min="769" max="770" width="10.5703125" style="94" customWidth="1"/>
    <col min="771" max="771" width="10.7109375" style="94" customWidth="1"/>
    <col min="772" max="772" width="7.5703125" style="94" customWidth="1"/>
    <col min="773" max="1016" width="9.140625" style="94"/>
    <col min="1017" max="1017" width="12.28515625" style="94" customWidth="1"/>
    <col min="1018" max="1018" width="14" style="94" customWidth="1"/>
    <col min="1019" max="1019" width="9.7109375" style="94" customWidth="1"/>
    <col min="1020" max="1020" width="2.85546875" style="94" customWidth="1"/>
    <col min="1021" max="1021" width="10.5703125" style="94" customWidth="1"/>
    <col min="1022" max="1022" width="11.28515625" style="94" customWidth="1"/>
    <col min="1023" max="1023" width="10.5703125" style="94" customWidth="1"/>
    <col min="1024" max="1024" width="3.28515625" style="94" customWidth="1"/>
    <col min="1025" max="1026" width="10.5703125" style="94" customWidth="1"/>
    <col min="1027" max="1027" width="10.7109375" style="94" customWidth="1"/>
    <col min="1028" max="1028" width="7.5703125" style="94" customWidth="1"/>
    <col min="1029" max="1272" width="9.140625" style="94"/>
    <col min="1273" max="1273" width="12.28515625" style="94" customWidth="1"/>
    <col min="1274" max="1274" width="14" style="94" customWidth="1"/>
    <col min="1275" max="1275" width="9.7109375" style="94" customWidth="1"/>
    <col min="1276" max="1276" width="2.85546875" style="94" customWidth="1"/>
    <col min="1277" max="1277" width="10.5703125" style="94" customWidth="1"/>
    <col min="1278" max="1278" width="11.28515625" style="94" customWidth="1"/>
    <col min="1279" max="1279" width="10.5703125" style="94" customWidth="1"/>
    <col min="1280" max="1280" width="3.28515625" style="94" customWidth="1"/>
    <col min="1281" max="1282" width="10.5703125" style="94" customWidth="1"/>
    <col min="1283" max="1283" width="10.7109375" style="94" customWidth="1"/>
    <col min="1284" max="1284" width="7.5703125" style="94" customWidth="1"/>
    <col min="1285" max="1528" width="9.140625" style="94"/>
    <col min="1529" max="1529" width="12.28515625" style="94" customWidth="1"/>
    <col min="1530" max="1530" width="14" style="94" customWidth="1"/>
    <col min="1531" max="1531" width="9.7109375" style="94" customWidth="1"/>
    <col min="1532" max="1532" width="2.85546875" style="94" customWidth="1"/>
    <col min="1533" max="1533" width="10.5703125" style="94" customWidth="1"/>
    <col min="1534" max="1534" width="11.28515625" style="94" customWidth="1"/>
    <col min="1535" max="1535" width="10.5703125" style="94" customWidth="1"/>
    <col min="1536" max="1536" width="3.28515625" style="94" customWidth="1"/>
    <col min="1537" max="1538" width="10.5703125" style="94" customWidth="1"/>
    <col min="1539" max="1539" width="10.7109375" style="94" customWidth="1"/>
    <col min="1540" max="1540" width="7.5703125" style="94" customWidth="1"/>
    <col min="1541" max="1784" width="9.140625" style="94"/>
    <col min="1785" max="1785" width="12.28515625" style="94" customWidth="1"/>
    <col min="1786" max="1786" width="14" style="94" customWidth="1"/>
    <col min="1787" max="1787" width="9.7109375" style="94" customWidth="1"/>
    <col min="1788" max="1788" width="2.85546875" style="94" customWidth="1"/>
    <col min="1789" max="1789" width="10.5703125" style="94" customWidth="1"/>
    <col min="1790" max="1790" width="11.28515625" style="94" customWidth="1"/>
    <col min="1791" max="1791" width="10.5703125" style="94" customWidth="1"/>
    <col min="1792" max="1792" width="3.28515625" style="94" customWidth="1"/>
    <col min="1793" max="1794" width="10.5703125" style="94" customWidth="1"/>
    <col min="1795" max="1795" width="10.7109375" style="94" customWidth="1"/>
    <col min="1796" max="1796" width="7.5703125" style="94" customWidth="1"/>
    <col min="1797" max="2040" width="9.140625" style="94"/>
    <col min="2041" max="2041" width="12.28515625" style="94" customWidth="1"/>
    <col min="2042" max="2042" width="14" style="94" customWidth="1"/>
    <col min="2043" max="2043" width="9.7109375" style="94" customWidth="1"/>
    <col min="2044" max="2044" width="2.85546875" style="94" customWidth="1"/>
    <col min="2045" max="2045" width="10.5703125" style="94" customWidth="1"/>
    <col min="2046" max="2046" width="11.28515625" style="94" customWidth="1"/>
    <col min="2047" max="2047" width="10.5703125" style="94" customWidth="1"/>
    <col min="2048" max="2048" width="3.28515625" style="94" customWidth="1"/>
    <col min="2049" max="2050" width="10.5703125" style="94" customWidth="1"/>
    <col min="2051" max="2051" width="10.7109375" style="94" customWidth="1"/>
    <col min="2052" max="2052" width="7.5703125" style="94" customWidth="1"/>
    <col min="2053" max="2296" width="9.140625" style="94"/>
    <col min="2297" max="2297" width="12.28515625" style="94" customWidth="1"/>
    <col min="2298" max="2298" width="14" style="94" customWidth="1"/>
    <col min="2299" max="2299" width="9.7109375" style="94" customWidth="1"/>
    <col min="2300" max="2300" width="2.85546875" style="94" customWidth="1"/>
    <col min="2301" max="2301" width="10.5703125" style="94" customWidth="1"/>
    <col min="2302" max="2302" width="11.28515625" style="94" customWidth="1"/>
    <col min="2303" max="2303" width="10.5703125" style="94" customWidth="1"/>
    <col min="2304" max="2304" width="3.28515625" style="94" customWidth="1"/>
    <col min="2305" max="2306" width="10.5703125" style="94" customWidth="1"/>
    <col min="2307" max="2307" width="10.7109375" style="94" customWidth="1"/>
    <col min="2308" max="2308" width="7.5703125" style="94" customWidth="1"/>
    <col min="2309" max="2552" width="9.140625" style="94"/>
    <col min="2553" max="2553" width="12.28515625" style="94" customWidth="1"/>
    <col min="2554" max="2554" width="14" style="94" customWidth="1"/>
    <col min="2555" max="2555" width="9.7109375" style="94" customWidth="1"/>
    <col min="2556" max="2556" width="2.85546875" style="94" customWidth="1"/>
    <col min="2557" max="2557" width="10.5703125" style="94" customWidth="1"/>
    <col min="2558" max="2558" width="11.28515625" style="94" customWidth="1"/>
    <col min="2559" max="2559" width="10.5703125" style="94" customWidth="1"/>
    <col min="2560" max="2560" width="3.28515625" style="94" customWidth="1"/>
    <col min="2561" max="2562" width="10.5703125" style="94" customWidth="1"/>
    <col min="2563" max="2563" width="10.7109375" style="94" customWidth="1"/>
    <col min="2564" max="2564" width="7.5703125" style="94" customWidth="1"/>
    <col min="2565" max="2808" width="9.140625" style="94"/>
    <col min="2809" max="2809" width="12.28515625" style="94" customWidth="1"/>
    <col min="2810" max="2810" width="14" style="94" customWidth="1"/>
    <col min="2811" max="2811" width="9.7109375" style="94" customWidth="1"/>
    <col min="2812" max="2812" width="2.85546875" style="94" customWidth="1"/>
    <col min="2813" max="2813" width="10.5703125" style="94" customWidth="1"/>
    <col min="2814" max="2814" width="11.28515625" style="94" customWidth="1"/>
    <col min="2815" max="2815" width="10.5703125" style="94" customWidth="1"/>
    <col min="2816" max="2816" width="3.28515625" style="94" customWidth="1"/>
    <col min="2817" max="2818" width="10.5703125" style="94" customWidth="1"/>
    <col min="2819" max="2819" width="10.7109375" style="94" customWidth="1"/>
    <col min="2820" max="2820" width="7.5703125" style="94" customWidth="1"/>
    <col min="2821" max="3064" width="9.140625" style="94"/>
    <col min="3065" max="3065" width="12.28515625" style="94" customWidth="1"/>
    <col min="3066" max="3066" width="14" style="94" customWidth="1"/>
    <col min="3067" max="3067" width="9.7109375" style="94" customWidth="1"/>
    <col min="3068" max="3068" width="2.85546875" style="94" customWidth="1"/>
    <col min="3069" max="3069" width="10.5703125" style="94" customWidth="1"/>
    <col min="3070" max="3070" width="11.28515625" style="94" customWidth="1"/>
    <col min="3071" max="3071" width="10.5703125" style="94" customWidth="1"/>
    <col min="3072" max="3072" width="3.28515625" style="94" customWidth="1"/>
    <col min="3073" max="3074" width="10.5703125" style="94" customWidth="1"/>
    <col min="3075" max="3075" width="10.7109375" style="94" customWidth="1"/>
    <col min="3076" max="3076" width="7.5703125" style="94" customWidth="1"/>
    <col min="3077" max="3320" width="9.140625" style="94"/>
    <col min="3321" max="3321" width="12.28515625" style="94" customWidth="1"/>
    <col min="3322" max="3322" width="14" style="94" customWidth="1"/>
    <col min="3323" max="3323" width="9.7109375" style="94" customWidth="1"/>
    <col min="3324" max="3324" width="2.85546875" style="94" customWidth="1"/>
    <col min="3325" max="3325" width="10.5703125" style="94" customWidth="1"/>
    <col min="3326" max="3326" width="11.28515625" style="94" customWidth="1"/>
    <col min="3327" max="3327" width="10.5703125" style="94" customWidth="1"/>
    <col min="3328" max="3328" width="3.28515625" style="94" customWidth="1"/>
    <col min="3329" max="3330" width="10.5703125" style="94" customWidth="1"/>
    <col min="3331" max="3331" width="10.7109375" style="94" customWidth="1"/>
    <col min="3332" max="3332" width="7.5703125" style="94" customWidth="1"/>
    <col min="3333" max="3576" width="9.140625" style="94"/>
    <col min="3577" max="3577" width="12.28515625" style="94" customWidth="1"/>
    <col min="3578" max="3578" width="14" style="94" customWidth="1"/>
    <col min="3579" max="3579" width="9.7109375" style="94" customWidth="1"/>
    <col min="3580" max="3580" width="2.85546875" style="94" customWidth="1"/>
    <col min="3581" max="3581" width="10.5703125" style="94" customWidth="1"/>
    <col min="3582" max="3582" width="11.28515625" style="94" customWidth="1"/>
    <col min="3583" max="3583" width="10.5703125" style="94" customWidth="1"/>
    <col min="3584" max="3584" width="3.28515625" style="94" customWidth="1"/>
    <col min="3585" max="3586" width="10.5703125" style="94" customWidth="1"/>
    <col min="3587" max="3587" width="10.7109375" style="94" customWidth="1"/>
    <col min="3588" max="3588" width="7.5703125" style="94" customWidth="1"/>
    <col min="3589" max="3832" width="9.140625" style="94"/>
    <col min="3833" max="3833" width="12.28515625" style="94" customWidth="1"/>
    <col min="3834" max="3834" width="14" style="94" customWidth="1"/>
    <col min="3835" max="3835" width="9.7109375" style="94" customWidth="1"/>
    <col min="3836" max="3836" width="2.85546875" style="94" customWidth="1"/>
    <col min="3837" max="3837" width="10.5703125" style="94" customWidth="1"/>
    <col min="3838" max="3838" width="11.28515625" style="94" customWidth="1"/>
    <col min="3839" max="3839" width="10.5703125" style="94" customWidth="1"/>
    <col min="3840" max="3840" width="3.28515625" style="94" customWidth="1"/>
    <col min="3841" max="3842" width="10.5703125" style="94" customWidth="1"/>
    <col min="3843" max="3843" width="10.7109375" style="94" customWidth="1"/>
    <col min="3844" max="3844" width="7.5703125" style="94" customWidth="1"/>
    <col min="3845" max="4088" width="9.140625" style="94"/>
    <col min="4089" max="4089" width="12.28515625" style="94" customWidth="1"/>
    <col min="4090" max="4090" width="14" style="94" customWidth="1"/>
    <col min="4091" max="4091" width="9.7109375" style="94" customWidth="1"/>
    <col min="4092" max="4092" width="2.85546875" style="94" customWidth="1"/>
    <col min="4093" max="4093" width="10.5703125" style="94" customWidth="1"/>
    <col min="4094" max="4094" width="11.28515625" style="94" customWidth="1"/>
    <col min="4095" max="4095" width="10.5703125" style="94" customWidth="1"/>
    <col min="4096" max="4096" width="3.28515625" style="94" customWidth="1"/>
    <col min="4097" max="4098" width="10.5703125" style="94" customWidth="1"/>
    <col min="4099" max="4099" width="10.7109375" style="94" customWidth="1"/>
    <col min="4100" max="4100" width="7.5703125" style="94" customWidth="1"/>
    <col min="4101" max="4344" width="9.140625" style="94"/>
    <col min="4345" max="4345" width="12.28515625" style="94" customWidth="1"/>
    <col min="4346" max="4346" width="14" style="94" customWidth="1"/>
    <col min="4347" max="4347" width="9.7109375" style="94" customWidth="1"/>
    <col min="4348" max="4348" width="2.85546875" style="94" customWidth="1"/>
    <col min="4349" max="4349" width="10.5703125" style="94" customWidth="1"/>
    <col min="4350" max="4350" width="11.28515625" style="94" customWidth="1"/>
    <col min="4351" max="4351" width="10.5703125" style="94" customWidth="1"/>
    <col min="4352" max="4352" width="3.28515625" style="94" customWidth="1"/>
    <col min="4353" max="4354" width="10.5703125" style="94" customWidth="1"/>
    <col min="4355" max="4355" width="10.7109375" style="94" customWidth="1"/>
    <col min="4356" max="4356" width="7.5703125" style="94" customWidth="1"/>
    <col min="4357" max="4600" width="9.140625" style="94"/>
    <col min="4601" max="4601" width="12.28515625" style="94" customWidth="1"/>
    <col min="4602" max="4602" width="14" style="94" customWidth="1"/>
    <col min="4603" max="4603" width="9.7109375" style="94" customWidth="1"/>
    <col min="4604" max="4604" width="2.85546875" style="94" customWidth="1"/>
    <col min="4605" max="4605" width="10.5703125" style="94" customWidth="1"/>
    <col min="4606" max="4606" width="11.28515625" style="94" customWidth="1"/>
    <col min="4607" max="4607" width="10.5703125" style="94" customWidth="1"/>
    <col min="4608" max="4608" width="3.28515625" style="94" customWidth="1"/>
    <col min="4609" max="4610" width="10.5703125" style="94" customWidth="1"/>
    <col min="4611" max="4611" width="10.7109375" style="94" customWidth="1"/>
    <col min="4612" max="4612" width="7.5703125" style="94" customWidth="1"/>
    <col min="4613" max="4856" width="9.140625" style="94"/>
    <col min="4857" max="4857" width="12.28515625" style="94" customWidth="1"/>
    <col min="4858" max="4858" width="14" style="94" customWidth="1"/>
    <col min="4859" max="4859" width="9.7109375" style="94" customWidth="1"/>
    <col min="4860" max="4860" width="2.85546875" style="94" customWidth="1"/>
    <col min="4861" max="4861" width="10.5703125" style="94" customWidth="1"/>
    <col min="4862" max="4862" width="11.28515625" style="94" customWidth="1"/>
    <col min="4863" max="4863" width="10.5703125" style="94" customWidth="1"/>
    <col min="4864" max="4864" width="3.28515625" style="94" customWidth="1"/>
    <col min="4865" max="4866" width="10.5703125" style="94" customWidth="1"/>
    <col min="4867" max="4867" width="10.7109375" style="94" customWidth="1"/>
    <col min="4868" max="4868" width="7.5703125" style="94" customWidth="1"/>
    <col min="4869" max="5112" width="9.140625" style="94"/>
    <col min="5113" max="5113" width="12.28515625" style="94" customWidth="1"/>
    <col min="5114" max="5114" width="14" style="94" customWidth="1"/>
    <col min="5115" max="5115" width="9.7109375" style="94" customWidth="1"/>
    <col min="5116" max="5116" width="2.85546875" style="94" customWidth="1"/>
    <col min="5117" max="5117" width="10.5703125" style="94" customWidth="1"/>
    <col min="5118" max="5118" width="11.28515625" style="94" customWidth="1"/>
    <col min="5119" max="5119" width="10.5703125" style="94" customWidth="1"/>
    <col min="5120" max="5120" width="3.28515625" style="94" customWidth="1"/>
    <col min="5121" max="5122" width="10.5703125" style="94" customWidth="1"/>
    <col min="5123" max="5123" width="10.7109375" style="94" customWidth="1"/>
    <col min="5124" max="5124" width="7.5703125" style="94" customWidth="1"/>
    <col min="5125" max="5368" width="9.140625" style="94"/>
    <col min="5369" max="5369" width="12.28515625" style="94" customWidth="1"/>
    <col min="5370" max="5370" width="14" style="94" customWidth="1"/>
    <col min="5371" max="5371" width="9.7109375" style="94" customWidth="1"/>
    <col min="5372" max="5372" width="2.85546875" style="94" customWidth="1"/>
    <col min="5373" max="5373" width="10.5703125" style="94" customWidth="1"/>
    <col min="5374" max="5374" width="11.28515625" style="94" customWidth="1"/>
    <col min="5375" max="5375" width="10.5703125" style="94" customWidth="1"/>
    <col min="5376" max="5376" width="3.28515625" style="94" customWidth="1"/>
    <col min="5377" max="5378" width="10.5703125" style="94" customWidth="1"/>
    <col min="5379" max="5379" width="10.7109375" style="94" customWidth="1"/>
    <col min="5380" max="5380" width="7.5703125" style="94" customWidth="1"/>
    <col min="5381" max="5624" width="9.140625" style="94"/>
    <col min="5625" max="5625" width="12.28515625" style="94" customWidth="1"/>
    <col min="5626" max="5626" width="14" style="94" customWidth="1"/>
    <col min="5627" max="5627" width="9.7109375" style="94" customWidth="1"/>
    <col min="5628" max="5628" width="2.85546875" style="94" customWidth="1"/>
    <col min="5629" max="5629" width="10.5703125" style="94" customWidth="1"/>
    <col min="5630" max="5630" width="11.28515625" style="94" customWidth="1"/>
    <col min="5631" max="5631" width="10.5703125" style="94" customWidth="1"/>
    <col min="5632" max="5632" width="3.28515625" style="94" customWidth="1"/>
    <col min="5633" max="5634" width="10.5703125" style="94" customWidth="1"/>
    <col min="5635" max="5635" width="10.7109375" style="94" customWidth="1"/>
    <col min="5636" max="5636" width="7.5703125" style="94" customWidth="1"/>
    <col min="5637" max="5880" width="9.140625" style="94"/>
    <col min="5881" max="5881" width="12.28515625" style="94" customWidth="1"/>
    <col min="5882" max="5882" width="14" style="94" customWidth="1"/>
    <col min="5883" max="5883" width="9.7109375" style="94" customWidth="1"/>
    <col min="5884" max="5884" width="2.85546875" style="94" customWidth="1"/>
    <col min="5885" max="5885" width="10.5703125" style="94" customWidth="1"/>
    <col min="5886" max="5886" width="11.28515625" style="94" customWidth="1"/>
    <col min="5887" max="5887" width="10.5703125" style="94" customWidth="1"/>
    <col min="5888" max="5888" width="3.28515625" style="94" customWidth="1"/>
    <col min="5889" max="5890" width="10.5703125" style="94" customWidth="1"/>
    <col min="5891" max="5891" width="10.7109375" style="94" customWidth="1"/>
    <col min="5892" max="5892" width="7.5703125" style="94" customWidth="1"/>
    <col min="5893" max="6136" width="9.140625" style="94"/>
    <col min="6137" max="6137" width="12.28515625" style="94" customWidth="1"/>
    <col min="6138" max="6138" width="14" style="94" customWidth="1"/>
    <col min="6139" max="6139" width="9.7109375" style="94" customWidth="1"/>
    <col min="6140" max="6140" width="2.85546875" style="94" customWidth="1"/>
    <col min="6141" max="6141" width="10.5703125" style="94" customWidth="1"/>
    <col min="6142" max="6142" width="11.28515625" style="94" customWidth="1"/>
    <col min="6143" max="6143" width="10.5703125" style="94" customWidth="1"/>
    <col min="6144" max="6144" width="3.28515625" style="94" customWidth="1"/>
    <col min="6145" max="6146" width="10.5703125" style="94" customWidth="1"/>
    <col min="6147" max="6147" width="10.7109375" style="94" customWidth="1"/>
    <col min="6148" max="6148" width="7.5703125" style="94" customWidth="1"/>
    <col min="6149" max="6392" width="9.140625" style="94"/>
    <col min="6393" max="6393" width="12.28515625" style="94" customWidth="1"/>
    <col min="6394" max="6394" width="14" style="94" customWidth="1"/>
    <col min="6395" max="6395" width="9.7109375" style="94" customWidth="1"/>
    <col min="6396" max="6396" width="2.85546875" style="94" customWidth="1"/>
    <col min="6397" max="6397" width="10.5703125" style="94" customWidth="1"/>
    <col min="6398" max="6398" width="11.28515625" style="94" customWidth="1"/>
    <col min="6399" max="6399" width="10.5703125" style="94" customWidth="1"/>
    <col min="6400" max="6400" width="3.28515625" style="94" customWidth="1"/>
    <col min="6401" max="6402" width="10.5703125" style="94" customWidth="1"/>
    <col min="6403" max="6403" width="10.7109375" style="94" customWidth="1"/>
    <col min="6404" max="6404" width="7.5703125" style="94" customWidth="1"/>
    <col min="6405" max="6648" width="9.140625" style="94"/>
    <col min="6649" max="6649" width="12.28515625" style="94" customWidth="1"/>
    <col min="6650" max="6650" width="14" style="94" customWidth="1"/>
    <col min="6651" max="6651" width="9.7109375" style="94" customWidth="1"/>
    <col min="6652" max="6652" width="2.85546875" style="94" customWidth="1"/>
    <col min="6653" max="6653" width="10.5703125" style="94" customWidth="1"/>
    <col min="6654" max="6654" width="11.28515625" style="94" customWidth="1"/>
    <col min="6655" max="6655" width="10.5703125" style="94" customWidth="1"/>
    <col min="6656" max="6656" width="3.28515625" style="94" customWidth="1"/>
    <col min="6657" max="6658" width="10.5703125" style="94" customWidth="1"/>
    <col min="6659" max="6659" width="10.7109375" style="94" customWidth="1"/>
    <col min="6660" max="6660" width="7.5703125" style="94" customWidth="1"/>
    <col min="6661" max="6904" width="9.140625" style="94"/>
    <col min="6905" max="6905" width="12.28515625" style="94" customWidth="1"/>
    <col min="6906" max="6906" width="14" style="94" customWidth="1"/>
    <col min="6907" max="6907" width="9.7109375" style="94" customWidth="1"/>
    <col min="6908" max="6908" width="2.85546875" style="94" customWidth="1"/>
    <col min="6909" max="6909" width="10.5703125" style="94" customWidth="1"/>
    <col min="6910" max="6910" width="11.28515625" style="94" customWidth="1"/>
    <col min="6911" max="6911" width="10.5703125" style="94" customWidth="1"/>
    <col min="6912" max="6912" width="3.28515625" style="94" customWidth="1"/>
    <col min="6913" max="6914" width="10.5703125" style="94" customWidth="1"/>
    <col min="6915" max="6915" width="10.7109375" style="94" customWidth="1"/>
    <col min="6916" max="6916" width="7.5703125" style="94" customWidth="1"/>
    <col min="6917" max="7160" width="9.140625" style="94"/>
    <col min="7161" max="7161" width="12.28515625" style="94" customWidth="1"/>
    <col min="7162" max="7162" width="14" style="94" customWidth="1"/>
    <col min="7163" max="7163" width="9.7109375" style="94" customWidth="1"/>
    <col min="7164" max="7164" width="2.85546875" style="94" customWidth="1"/>
    <col min="7165" max="7165" width="10.5703125" style="94" customWidth="1"/>
    <col min="7166" max="7166" width="11.28515625" style="94" customWidth="1"/>
    <col min="7167" max="7167" width="10.5703125" style="94" customWidth="1"/>
    <col min="7168" max="7168" width="3.28515625" style="94" customWidth="1"/>
    <col min="7169" max="7170" width="10.5703125" style="94" customWidth="1"/>
    <col min="7171" max="7171" width="10.7109375" style="94" customWidth="1"/>
    <col min="7172" max="7172" width="7.5703125" style="94" customWidth="1"/>
    <col min="7173" max="7416" width="9.140625" style="94"/>
    <col min="7417" max="7417" width="12.28515625" style="94" customWidth="1"/>
    <col min="7418" max="7418" width="14" style="94" customWidth="1"/>
    <col min="7419" max="7419" width="9.7109375" style="94" customWidth="1"/>
    <col min="7420" max="7420" width="2.85546875" style="94" customWidth="1"/>
    <col min="7421" max="7421" width="10.5703125" style="94" customWidth="1"/>
    <col min="7422" max="7422" width="11.28515625" style="94" customWidth="1"/>
    <col min="7423" max="7423" width="10.5703125" style="94" customWidth="1"/>
    <col min="7424" max="7424" width="3.28515625" style="94" customWidth="1"/>
    <col min="7425" max="7426" width="10.5703125" style="94" customWidth="1"/>
    <col min="7427" max="7427" width="10.7109375" style="94" customWidth="1"/>
    <col min="7428" max="7428" width="7.5703125" style="94" customWidth="1"/>
    <col min="7429" max="7672" width="9.140625" style="94"/>
    <col min="7673" max="7673" width="12.28515625" style="94" customWidth="1"/>
    <col min="7674" max="7674" width="14" style="94" customWidth="1"/>
    <col min="7675" max="7675" width="9.7109375" style="94" customWidth="1"/>
    <col min="7676" max="7676" width="2.85546875" style="94" customWidth="1"/>
    <col min="7677" max="7677" width="10.5703125" style="94" customWidth="1"/>
    <col min="7678" max="7678" width="11.28515625" style="94" customWidth="1"/>
    <col min="7679" max="7679" width="10.5703125" style="94" customWidth="1"/>
    <col min="7680" max="7680" width="3.28515625" style="94" customWidth="1"/>
    <col min="7681" max="7682" width="10.5703125" style="94" customWidth="1"/>
    <col min="7683" max="7683" width="10.7109375" style="94" customWidth="1"/>
    <col min="7684" max="7684" width="7.5703125" style="94" customWidth="1"/>
    <col min="7685" max="7928" width="9.140625" style="94"/>
    <col min="7929" max="7929" width="12.28515625" style="94" customWidth="1"/>
    <col min="7930" max="7930" width="14" style="94" customWidth="1"/>
    <col min="7931" max="7931" width="9.7109375" style="94" customWidth="1"/>
    <col min="7932" max="7932" width="2.85546875" style="94" customWidth="1"/>
    <col min="7933" max="7933" width="10.5703125" style="94" customWidth="1"/>
    <col min="7934" max="7934" width="11.28515625" style="94" customWidth="1"/>
    <col min="7935" max="7935" width="10.5703125" style="94" customWidth="1"/>
    <col min="7936" max="7936" width="3.28515625" style="94" customWidth="1"/>
    <col min="7937" max="7938" width="10.5703125" style="94" customWidth="1"/>
    <col min="7939" max="7939" width="10.7109375" style="94" customWidth="1"/>
    <col min="7940" max="7940" width="7.5703125" style="94" customWidth="1"/>
    <col min="7941" max="8184" width="9.140625" style="94"/>
    <col min="8185" max="8185" width="12.28515625" style="94" customWidth="1"/>
    <col min="8186" max="8186" width="14" style="94" customWidth="1"/>
    <col min="8187" max="8187" width="9.7109375" style="94" customWidth="1"/>
    <col min="8188" max="8188" width="2.85546875" style="94" customWidth="1"/>
    <col min="8189" max="8189" width="10.5703125" style="94" customWidth="1"/>
    <col min="8190" max="8190" width="11.28515625" style="94" customWidth="1"/>
    <col min="8191" max="8191" width="10.5703125" style="94" customWidth="1"/>
    <col min="8192" max="8192" width="3.28515625" style="94" customWidth="1"/>
    <col min="8193" max="8194" width="10.5703125" style="94" customWidth="1"/>
    <col min="8195" max="8195" width="10.7109375" style="94" customWidth="1"/>
    <col min="8196" max="8196" width="7.5703125" style="94" customWidth="1"/>
    <col min="8197" max="8440" width="9.140625" style="94"/>
    <col min="8441" max="8441" width="12.28515625" style="94" customWidth="1"/>
    <col min="8442" max="8442" width="14" style="94" customWidth="1"/>
    <col min="8443" max="8443" width="9.7109375" style="94" customWidth="1"/>
    <col min="8444" max="8444" width="2.85546875" style="94" customWidth="1"/>
    <col min="8445" max="8445" width="10.5703125" style="94" customWidth="1"/>
    <col min="8446" max="8446" width="11.28515625" style="94" customWidth="1"/>
    <col min="8447" max="8447" width="10.5703125" style="94" customWidth="1"/>
    <col min="8448" max="8448" width="3.28515625" style="94" customWidth="1"/>
    <col min="8449" max="8450" width="10.5703125" style="94" customWidth="1"/>
    <col min="8451" max="8451" width="10.7109375" style="94" customWidth="1"/>
    <col min="8452" max="8452" width="7.5703125" style="94" customWidth="1"/>
    <col min="8453" max="8696" width="9.140625" style="94"/>
    <col min="8697" max="8697" width="12.28515625" style="94" customWidth="1"/>
    <col min="8698" max="8698" width="14" style="94" customWidth="1"/>
    <col min="8699" max="8699" width="9.7109375" style="94" customWidth="1"/>
    <col min="8700" max="8700" width="2.85546875" style="94" customWidth="1"/>
    <col min="8701" max="8701" width="10.5703125" style="94" customWidth="1"/>
    <col min="8702" max="8702" width="11.28515625" style="94" customWidth="1"/>
    <col min="8703" max="8703" width="10.5703125" style="94" customWidth="1"/>
    <col min="8704" max="8704" width="3.28515625" style="94" customWidth="1"/>
    <col min="8705" max="8706" width="10.5703125" style="94" customWidth="1"/>
    <col min="8707" max="8707" width="10.7109375" style="94" customWidth="1"/>
    <col min="8708" max="8708" width="7.5703125" style="94" customWidth="1"/>
    <col min="8709" max="8952" width="9.140625" style="94"/>
    <col min="8953" max="8953" width="12.28515625" style="94" customWidth="1"/>
    <col min="8954" max="8954" width="14" style="94" customWidth="1"/>
    <col min="8955" max="8955" width="9.7109375" style="94" customWidth="1"/>
    <col min="8956" max="8956" width="2.85546875" style="94" customWidth="1"/>
    <col min="8957" max="8957" width="10.5703125" style="94" customWidth="1"/>
    <col min="8958" max="8958" width="11.28515625" style="94" customWidth="1"/>
    <col min="8959" max="8959" width="10.5703125" style="94" customWidth="1"/>
    <col min="8960" max="8960" width="3.28515625" style="94" customWidth="1"/>
    <col min="8961" max="8962" width="10.5703125" style="94" customWidth="1"/>
    <col min="8963" max="8963" width="10.7109375" style="94" customWidth="1"/>
    <col min="8964" max="8964" width="7.5703125" style="94" customWidth="1"/>
    <col min="8965" max="9208" width="9.140625" style="94"/>
    <col min="9209" max="9209" width="12.28515625" style="94" customWidth="1"/>
    <col min="9210" max="9210" width="14" style="94" customWidth="1"/>
    <col min="9211" max="9211" width="9.7109375" style="94" customWidth="1"/>
    <col min="9212" max="9212" width="2.85546875" style="94" customWidth="1"/>
    <col min="9213" max="9213" width="10.5703125" style="94" customWidth="1"/>
    <col min="9214" max="9214" width="11.28515625" style="94" customWidth="1"/>
    <col min="9215" max="9215" width="10.5703125" style="94" customWidth="1"/>
    <col min="9216" max="9216" width="3.28515625" style="94" customWidth="1"/>
    <col min="9217" max="9218" width="10.5703125" style="94" customWidth="1"/>
    <col min="9219" max="9219" width="10.7109375" style="94" customWidth="1"/>
    <col min="9220" max="9220" width="7.5703125" style="94" customWidth="1"/>
    <col min="9221" max="9464" width="9.140625" style="94"/>
    <col min="9465" max="9465" width="12.28515625" style="94" customWidth="1"/>
    <col min="9466" max="9466" width="14" style="94" customWidth="1"/>
    <col min="9467" max="9467" width="9.7109375" style="94" customWidth="1"/>
    <col min="9468" max="9468" width="2.85546875" style="94" customWidth="1"/>
    <col min="9469" max="9469" width="10.5703125" style="94" customWidth="1"/>
    <col min="9470" max="9470" width="11.28515625" style="94" customWidth="1"/>
    <col min="9471" max="9471" width="10.5703125" style="94" customWidth="1"/>
    <col min="9472" max="9472" width="3.28515625" style="94" customWidth="1"/>
    <col min="9473" max="9474" width="10.5703125" style="94" customWidth="1"/>
    <col min="9475" max="9475" width="10.7109375" style="94" customWidth="1"/>
    <col min="9476" max="9476" width="7.5703125" style="94" customWidth="1"/>
    <col min="9477" max="9720" width="9.140625" style="94"/>
    <col min="9721" max="9721" width="12.28515625" style="94" customWidth="1"/>
    <col min="9722" max="9722" width="14" style="94" customWidth="1"/>
    <col min="9723" max="9723" width="9.7109375" style="94" customWidth="1"/>
    <col min="9724" max="9724" width="2.85546875" style="94" customWidth="1"/>
    <col min="9725" max="9725" width="10.5703125" style="94" customWidth="1"/>
    <col min="9726" max="9726" width="11.28515625" style="94" customWidth="1"/>
    <col min="9727" max="9727" width="10.5703125" style="94" customWidth="1"/>
    <col min="9728" max="9728" width="3.28515625" style="94" customWidth="1"/>
    <col min="9729" max="9730" width="10.5703125" style="94" customWidth="1"/>
    <col min="9731" max="9731" width="10.7109375" style="94" customWidth="1"/>
    <col min="9732" max="9732" width="7.5703125" style="94" customWidth="1"/>
    <col min="9733" max="9976" width="9.140625" style="94"/>
    <col min="9977" max="9977" width="12.28515625" style="94" customWidth="1"/>
    <col min="9978" max="9978" width="14" style="94" customWidth="1"/>
    <col min="9979" max="9979" width="9.7109375" style="94" customWidth="1"/>
    <col min="9980" max="9980" width="2.85546875" style="94" customWidth="1"/>
    <col min="9981" max="9981" width="10.5703125" style="94" customWidth="1"/>
    <col min="9982" max="9982" width="11.28515625" style="94" customWidth="1"/>
    <col min="9983" max="9983" width="10.5703125" style="94" customWidth="1"/>
    <col min="9984" max="9984" width="3.28515625" style="94" customWidth="1"/>
    <col min="9985" max="9986" width="10.5703125" style="94" customWidth="1"/>
    <col min="9987" max="9987" width="10.7109375" style="94" customWidth="1"/>
    <col min="9988" max="9988" width="7.5703125" style="94" customWidth="1"/>
    <col min="9989" max="10232" width="9.140625" style="94"/>
    <col min="10233" max="10233" width="12.28515625" style="94" customWidth="1"/>
    <col min="10234" max="10234" width="14" style="94" customWidth="1"/>
    <col min="10235" max="10235" width="9.7109375" style="94" customWidth="1"/>
    <col min="10236" max="10236" width="2.85546875" style="94" customWidth="1"/>
    <col min="10237" max="10237" width="10.5703125" style="94" customWidth="1"/>
    <col min="10238" max="10238" width="11.28515625" style="94" customWidth="1"/>
    <col min="10239" max="10239" width="10.5703125" style="94" customWidth="1"/>
    <col min="10240" max="10240" width="3.28515625" style="94" customWidth="1"/>
    <col min="10241" max="10242" width="10.5703125" style="94" customWidth="1"/>
    <col min="10243" max="10243" width="10.7109375" style="94" customWidth="1"/>
    <col min="10244" max="10244" width="7.5703125" style="94" customWidth="1"/>
    <col min="10245" max="10488" width="9.140625" style="94"/>
    <col min="10489" max="10489" width="12.28515625" style="94" customWidth="1"/>
    <col min="10490" max="10490" width="14" style="94" customWidth="1"/>
    <col min="10491" max="10491" width="9.7109375" style="94" customWidth="1"/>
    <col min="10492" max="10492" width="2.85546875" style="94" customWidth="1"/>
    <col min="10493" max="10493" width="10.5703125" style="94" customWidth="1"/>
    <col min="10494" max="10494" width="11.28515625" style="94" customWidth="1"/>
    <col min="10495" max="10495" width="10.5703125" style="94" customWidth="1"/>
    <col min="10496" max="10496" width="3.28515625" style="94" customWidth="1"/>
    <col min="10497" max="10498" width="10.5703125" style="94" customWidth="1"/>
    <col min="10499" max="10499" width="10.7109375" style="94" customWidth="1"/>
    <col min="10500" max="10500" width="7.5703125" style="94" customWidth="1"/>
    <col min="10501" max="10744" width="9.140625" style="94"/>
    <col min="10745" max="10745" width="12.28515625" style="94" customWidth="1"/>
    <col min="10746" max="10746" width="14" style="94" customWidth="1"/>
    <col min="10747" max="10747" width="9.7109375" style="94" customWidth="1"/>
    <col min="10748" max="10748" width="2.85546875" style="94" customWidth="1"/>
    <col min="10749" max="10749" width="10.5703125" style="94" customWidth="1"/>
    <col min="10750" max="10750" width="11.28515625" style="94" customWidth="1"/>
    <col min="10751" max="10751" width="10.5703125" style="94" customWidth="1"/>
    <col min="10752" max="10752" width="3.28515625" style="94" customWidth="1"/>
    <col min="10753" max="10754" width="10.5703125" style="94" customWidth="1"/>
    <col min="10755" max="10755" width="10.7109375" style="94" customWidth="1"/>
    <col min="10756" max="10756" width="7.5703125" style="94" customWidth="1"/>
    <col min="10757" max="11000" width="9.140625" style="94"/>
    <col min="11001" max="11001" width="12.28515625" style="94" customWidth="1"/>
    <col min="11002" max="11002" width="14" style="94" customWidth="1"/>
    <col min="11003" max="11003" width="9.7109375" style="94" customWidth="1"/>
    <col min="11004" max="11004" width="2.85546875" style="94" customWidth="1"/>
    <col min="11005" max="11005" width="10.5703125" style="94" customWidth="1"/>
    <col min="11006" max="11006" width="11.28515625" style="94" customWidth="1"/>
    <col min="11007" max="11007" width="10.5703125" style="94" customWidth="1"/>
    <col min="11008" max="11008" width="3.28515625" style="94" customWidth="1"/>
    <col min="11009" max="11010" width="10.5703125" style="94" customWidth="1"/>
    <col min="11011" max="11011" width="10.7109375" style="94" customWidth="1"/>
    <col min="11012" max="11012" width="7.5703125" style="94" customWidth="1"/>
    <col min="11013" max="11256" width="9.140625" style="94"/>
    <col min="11257" max="11257" width="12.28515625" style="94" customWidth="1"/>
    <col min="11258" max="11258" width="14" style="94" customWidth="1"/>
    <col min="11259" max="11259" width="9.7109375" style="94" customWidth="1"/>
    <col min="11260" max="11260" width="2.85546875" style="94" customWidth="1"/>
    <col min="11261" max="11261" width="10.5703125" style="94" customWidth="1"/>
    <col min="11262" max="11262" width="11.28515625" style="94" customWidth="1"/>
    <col min="11263" max="11263" width="10.5703125" style="94" customWidth="1"/>
    <col min="11264" max="11264" width="3.28515625" style="94" customWidth="1"/>
    <col min="11265" max="11266" width="10.5703125" style="94" customWidth="1"/>
    <col min="11267" max="11267" width="10.7109375" style="94" customWidth="1"/>
    <col min="11268" max="11268" width="7.5703125" style="94" customWidth="1"/>
    <col min="11269" max="11512" width="9.140625" style="94"/>
    <col min="11513" max="11513" width="12.28515625" style="94" customWidth="1"/>
    <col min="11514" max="11514" width="14" style="94" customWidth="1"/>
    <col min="11515" max="11515" width="9.7109375" style="94" customWidth="1"/>
    <col min="11516" max="11516" width="2.85546875" style="94" customWidth="1"/>
    <col min="11517" max="11517" width="10.5703125" style="94" customWidth="1"/>
    <col min="11518" max="11518" width="11.28515625" style="94" customWidth="1"/>
    <col min="11519" max="11519" width="10.5703125" style="94" customWidth="1"/>
    <col min="11520" max="11520" width="3.28515625" style="94" customWidth="1"/>
    <col min="11521" max="11522" width="10.5703125" style="94" customWidth="1"/>
    <col min="11523" max="11523" width="10.7109375" style="94" customWidth="1"/>
    <col min="11524" max="11524" width="7.5703125" style="94" customWidth="1"/>
    <col min="11525" max="11768" width="9.140625" style="94"/>
    <col min="11769" max="11769" width="12.28515625" style="94" customWidth="1"/>
    <col min="11770" max="11770" width="14" style="94" customWidth="1"/>
    <col min="11771" max="11771" width="9.7109375" style="94" customWidth="1"/>
    <col min="11772" max="11772" width="2.85546875" style="94" customWidth="1"/>
    <col min="11773" max="11773" width="10.5703125" style="94" customWidth="1"/>
    <col min="11774" max="11774" width="11.28515625" style="94" customWidth="1"/>
    <col min="11775" max="11775" width="10.5703125" style="94" customWidth="1"/>
    <col min="11776" max="11776" width="3.28515625" style="94" customWidth="1"/>
    <col min="11777" max="11778" width="10.5703125" style="94" customWidth="1"/>
    <col min="11779" max="11779" width="10.7109375" style="94" customWidth="1"/>
    <col min="11780" max="11780" width="7.5703125" style="94" customWidth="1"/>
    <col min="11781" max="12024" width="9.140625" style="94"/>
    <col min="12025" max="12025" width="12.28515625" style="94" customWidth="1"/>
    <col min="12026" max="12026" width="14" style="94" customWidth="1"/>
    <col min="12027" max="12027" width="9.7109375" style="94" customWidth="1"/>
    <col min="12028" max="12028" width="2.85546875" style="94" customWidth="1"/>
    <col min="12029" max="12029" width="10.5703125" style="94" customWidth="1"/>
    <col min="12030" max="12030" width="11.28515625" style="94" customWidth="1"/>
    <col min="12031" max="12031" width="10.5703125" style="94" customWidth="1"/>
    <col min="12032" max="12032" width="3.28515625" style="94" customWidth="1"/>
    <col min="12033" max="12034" width="10.5703125" style="94" customWidth="1"/>
    <col min="12035" max="12035" width="10.7109375" style="94" customWidth="1"/>
    <col min="12036" max="12036" width="7.5703125" style="94" customWidth="1"/>
    <col min="12037" max="12280" width="9.140625" style="94"/>
    <col min="12281" max="12281" width="12.28515625" style="94" customWidth="1"/>
    <col min="12282" max="12282" width="14" style="94" customWidth="1"/>
    <col min="12283" max="12283" width="9.7109375" style="94" customWidth="1"/>
    <col min="12284" max="12284" width="2.85546875" style="94" customWidth="1"/>
    <col min="12285" max="12285" width="10.5703125" style="94" customWidth="1"/>
    <col min="12286" max="12286" width="11.28515625" style="94" customWidth="1"/>
    <col min="12287" max="12287" width="10.5703125" style="94" customWidth="1"/>
    <col min="12288" max="12288" width="3.28515625" style="94" customWidth="1"/>
    <col min="12289" max="12290" width="10.5703125" style="94" customWidth="1"/>
    <col min="12291" max="12291" width="10.7109375" style="94" customWidth="1"/>
    <col min="12292" max="12292" width="7.5703125" style="94" customWidth="1"/>
    <col min="12293" max="12536" width="9.140625" style="94"/>
    <col min="12537" max="12537" width="12.28515625" style="94" customWidth="1"/>
    <col min="12538" max="12538" width="14" style="94" customWidth="1"/>
    <col min="12539" max="12539" width="9.7109375" style="94" customWidth="1"/>
    <col min="12540" max="12540" width="2.85546875" style="94" customWidth="1"/>
    <col min="12541" max="12541" width="10.5703125" style="94" customWidth="1"/>
    <col min="12542" max="12542" width="11.28515625" style="94" customWidth="1"/>
    <col min="12543" max="12543" width="10.5703125" style="94" customWidth="1"/>
    <col min="12544" max="12544" width="3.28515625" style="94" customWidth="1"/>
    <col min="12545" max="12546" width="10.5703125" style="94" customWidth="1"/>
    <col min="12547" max="12547" width="10.7109375" style="94" customWidth="1"/>
    <col min="12548" max="12548" width="7.5703125" style="94" customWidth="1"/>
    <col min="12549" max="12792" width="9.140625" style="94"/>
    <col min="12793" max="12793" width="12.28515625" style="94" customWidth="1"/>
    <col min="12794" max="12794" width="14" style="94" customWidth="1"/>
    <col min="12795" max="12795" width="9.7109375" style="94" customWidth="1"/>
    <col min="12796" max="12796" width="2.85546875" style="94" customWidth="1"/>
    <col min="12797" max="12797" width="10.5703125" style="94" customWidth="1"/>
    <col min="12798" max="12798" width="11.28515625" style="94" customWidth="1"/>
    <col min="12799" max="12799" width="10.5703125" style="94" customWidth="1"/>
    <col min="12800" max="12800" width="3.28515625" style="94" customWidth="1"/>
    <col min="12801" max="12802" width="10.5703125" style="94" customWidth="1"/>
    <col min="12803" max="12803" width="10.7109375" style="94" customWidth="1"/>
    <col min="12804" max="12804" width="7.5703125" style="94" customWidth="1"/>
    <col min="12805" max="13048" width="9.140625" style="94"/>
    <col min="13049" max="13049" width="12.28515625" style="94" customWidth="1"/>
    <col min="13050" max="13050" width="14" style="94" customWidth="1"/>
    <col min="13051" max="13051" width="9.7109375" style="94" customWidth="1"/>
    <col min="13052" max="13052" width="2.85546875" style="94" customWidth="1"/>
    <col min="13053" max="13053" width="10.5703125" style="94" customWidth="1"/>
    <col min="13054" max="13054" width="11.28515625" style="94" customWidth="1"/>
    <col min="13055" max="13055" width="10.5703125" style="94" customWidth="1"/>
    <col min="13056" max="13056" width="3.28515625" style="94" customWidth="1"/>
    <col min="13057" max="13058" width="10.5703125" style="94" customWidth="1"/>
    <col min="13059" max="13059" width="10.7109375" style="94" customWidth="1"/>
    <col min="13060" max="13060" width="7.5703125" style="94" customWidth="1"/>
    <col min="13061" max="13304" width="9.140625" style="94"/>
    <col min="13305" max="13305" width="12.28515625" style="94" customWidth="1"/>
    <col min="13306" max="13306" width="14" style="94" customWidth="1"/>
    <col min="13307" max="13307" width="9.7109375" style="94" customWidth="1"/>
    <col min="13308" max="13308" width="2.85546875" style="94" customWidth="1"/>
    <col min="13309" max="13309" width="10.5703125" style="94" customWidth="1"/>
    <col min="13310" max="13310" width="11.28515625" style="94" customWidth="1"/>
    <col min="13311" max="13311" width="10.5703125" style="94" customWidth="1"/>
    <col min="13312" max="13312" width="3.28515625" style="94" customWidth="1"/>
    <col min="13313" max="13314" width="10.5703125" style="94" customWidth="1"/>
    <col min="13315" max="13315" width="10.7109375" style="94" customWidth="1"/>
    <col min="13316" max="13316" width="7.5703125" style="94" customWidth="1"/>
    <col min="13317" max="13560" width="9.140625" style="94"/>
    <col min="13561" max="13561" width="12.28515625" style="94" customWidth="1"/>
    <col min="13562" max="13562" width="14" style="94" customWidth="1"/>
    <col min="13563" max="13563" width="9.7109375" style="94" customWidth="1"/>
    <col min="13564" max="13564" width="2.85546875" style="94" customWidth="1"/>
    <col min="13565" max="13565" width="10.5703125" style="94" customWidth="1"/>
    <col min="13566" max="13566" width="11.28515625" style="94" customWidth="1"/>
    <col min="13567" max="13567" width="10.5703125" style="94" customWidth="1"/>
    <col min="13568" max="13568" width="3.28515625" style="94" customWidth="1"/>
    <col min="13569" max="13570" width="10.5703125" style="94" customWidth="1"/>
    <col min="13571" max="13571" width="10.7109375" style="94" customWidth="1"/>
    <col min="13572" max="13572" width="7.5703125" style="94" customWidth="1"/>
    <col min="13573" max="13816" width="9.140625" style="94"/>
    <col min="13817" max="13817" width="12.28515625" style="94" customWidth="1"/>
    <col min="13818" max="13818" width="14" style="94" customWidth="1"/>
    <col min="13819" max="13819" width="9.7109375" style="94" customWidth="1"/>
    <col min="13820" max="13820" width="2.85546875" style="94" customWidth="1"/>
    <col min="13821" max="13821" width="10.5703125" style="94" customWidth="1"/>
    <col min="13822" max="13822" width="11.28515625" style="94" customWidth="1"/>
    <col min="13823" max="13823" width="10.5703125" style="94" customWidth="1"/>
    <col min="13824" max="13824" width="3.28515625" style="94" customWidth="1"/>
    <col min="13825" max="13826" width="10.5703125" style="94" customWidth="1"/>
    <col min="13827" max="13827" width="10.7109375" style="94" customWidth="1"/>
    <col min="13828" max="13828" width="7.5703125" style="94" customWidth="1"/>
    <col min="13829" max="14072" width="9.140625" style="94"/>
    <col min="14073" max="14073" width="12.28515625" style="94" customWidth="1"/>
    <col min="14074" max="14074" width="14" style="94" customWidth="1"/>
    <col min="14075" max="14075" width="9.7109375" style="94" customWidth="1"/>
    <col min="14076" max="14076" width="2.85546875" style="94" customWidth="1"/>
    <col min="14077" max="14077" width="10.5703125" style="94" customWidth="1"/>
    <col min="14078" max="14078" width="11.28515625" style="94" customWidth="1"/>
    <col min="14079" max="14079" width="10.5703125" style="94" customWidth="1"/>
    <col min="14080" max="14080" width="3.28515625" style="94" customWidth="1"/>
    <col min="14081" max="14082" width="10.5703125" style="94" customWidth="1"/>
    <col min="14083" max="14083" width="10.7109375" style="94" customWidth="1"/>
    <col min="14084" max="14084" width="7.5703125" style="94" customWidth="1"/>
    <col min="14085" max="14328" width="9.140625" style="94"/>
    <col min="14329" max="14329" width="12.28515625" style="94" customWidth="1"/>
    <col min="14330" max="14330" width="14" style="94" customWidth="1"/>
    <col min="14331" max="14331" width="9.7109375" style="94" customWidth="1"/>
    <col min="14332" max="14332" width="2.85546875" style="94" customWidth="1"/>
    <col min="14333" max="14333" width="10.5703125" style="94" customWidth="1"/>
    <col min="14334" max="14334" width="11.28515625" style="94" customWidth="1"/>
    <col min="14335" max="14335" width="10.5703125" style="94" customWidth="1"/>
    <col min="14336" max="14336" width="3.28515625" style="94" customWidth="1"/>
    <col min="14337" max="14338" width="10.5703125" style="94" customWidth="1"/>
    <col min="14339" max="14339" width="10.7109375" style="94" customWidth="1"/>
    <col min="14340" max="14340" width="7.5703125" style="94" customWidth="1"/>
    <col min="14341" max="14584" width="9.140625" style="94"/>
    <col min="14585" max="14585" width="12.28515625" style="94" customWidth="1"/>
    <col min="14586" max="14586" width="14" style="94" customWidth="1"/>
    <col min="14587" max="14587" width="9.7109375" style="94" customWidth="1"/>
    <col min="14588" max="14588" width="2.85546875" style="94" customWidth="1"/>
    <col min="14589" max="14589" width="10.5703125" style="94" customWidth="1"/>
    <col min="14590" max="14590" width="11.28515625" style="94" customWidth="1"/>
    <col min="14591" max="14591" width="10.5703125" style="94" customWidth="1"/>
    <col min="14592" max="14592" width="3.28515625" style="94" customWidth="1"/>
    <col min="14593" max="14594" width="10.5703125" style="94" customWidth="1"/>
    <col min="14595" max="14595" width="10.7109375" style="94" customWidth="1"/>
    <col min="14596" max="14596" width="7.5703125" style="94" customWidth="1"/>
    <col min="14597" max="14840" width="9.140625" style="94"/>
    <col min="14841" max="14841" width="12.28515625" style="94" customWidth="1"/>
    <col min="14842" max="14842" width="14" style="94" customWidth="1"/>
    <col min="14843" max="14843" width="9.7109375" style="94" customWidth="1"/>
    <col min="14844" max="14844" width="2.85546875" style="94" customWidth="1"/>
    <col min="14845" max="14845" width="10.5703125" style="94" customWidth="1"/>
    <col min="14846" max="14846" width="11.28515625" style="94" customWidth="1"/>
    <col min="14847" max="14847" width="10.5703125" style="94" customWidth="1"/>
    <col min="14848" max="14848" width="3.28515625" style="94" customWidth="1"/>
    <col min="14849" max="14850" width="10.5703125" style="94" customWidth="1"/>
    <col min="14851" max="14851" width="10.7109375" style="94" customWidth="1"/>
    <col min="14852" max="14852" width="7.5703125" style="94" customWidth="1"/>
    <col min="14853" max="15096" width="9.140625" style="94"/>
    <col min="15097" max="15097" width="12.28515625" style="94" customWidth="1"/>
    <col min="15098" max="15098" width="14" style="94" customWidth="1"/>
    <col min="15099" max="15099" width="9.7109375" style="94" customWidth="1"/>
    <col min="15100" max="15100" width="2.85546875" style="94" customWidth="1"/>
    <col min="15101" max="15101" width="10.5703125" style="94" customWidth="1"/>
    <col min="15102" max="15102" width="11.28515625" style="94" customWidth="1"/>
    <col min="15103" max="15103" width="10.5703125" style="94" customWidth="1"/>
    <col min="15104" max="15104" width="3.28515625" style="94" customWidth="1"/>
    <col min="15105" max="15106" width="10.5703125" style="94" customWidth="1"/>
    <col min="15107" max="15107" width="10.7109375" style="94" customWidth="1"/>
    <col min="15108" max="15108" width="7.5703125" style="94" customWidth="1"/>
    <col min="15109" max="15352" width="9.140625" style="94"/>
    <col min="15353" max="15353" width="12.28515625" style="94" customWidth="1"/>
    <col min="15354" max="15354" width="14" style="94" customWidth="1"/>
    <col min="15355" max="15355" width="9.7109375" style="94" customWidth="1"/>
    <col min="15356" max="15356" width="2.85546875" style="94" customWidth="1"/>
    <col min="15357" max="15357" width="10.5703125" style="94" customWidth="1"/>
    <col min="15358" max="15358" width="11.28515625" style="94" customWidth="1"/>
    <col min="15359" max="15359" width="10.5703125" style="94" customWidth="1"/>
    <col min="15360" max="15360" width="3.28515625" style="94" customWidth="1"/>
    <col min="15361" max="15362" width="10.5703125" style="94" customWidth="1"/>
    <col min="15363" max="15363" width="10.7109375" style="94" customWidth="1"/>
    <col min="15364" max="15364" width="7.5703125" style="94" customWidth="1"/>
    <col min="15365" max="15608" width="9.140625" style="94"/>
    <col min="15609" max="15609" width="12.28515625" style="94" customWidth="1"/>
    <col min="15610" max="15610" width="14" style="94" customWidth="1"/>
    <col min="15611" max="15611" width="9.7109375" style="94" customWidth="1"/>
    <col min="15612" max="15612" width="2.85546875" style="94" customWidth="1"/>
    <col min="15613" max="15613" width="10.5703125" style="94" customWidth="1"/>
    <col min="15614" max="15614" width="11.28515625" style="94" customWidth="1"/>
    <col min="15615" max="15615" width="10.5703125" style="94" customWidth="1"/>
    <col min="15616" max="15616" width="3.28515625" style="94" customWidth="1"/>
    <col min="15617" max="15618" width="10.5703125" style="94" customWidth="1"/>
    <col min="15619" max="15619" width="10.7109375" style="94" customWidth="1"/>
    <col min="15620" max="15620" width="7.5703125" style="94" customWidth="1"/>
    <col min="15621" max="15864" width="9.140625" style="94"/>
    <col min="15865" max="15865" width="12.28515625" style="94" customWidth="1"/>
    <col min="15866" max="15866" width="14" style="94" customWidth="1"/>
    <col min="15867" max="15867" width="9.7109375" style="94" customWidth="1"/>
    <col min="15868" max="15868" width="2.85546875" style="94" customWidth="1"/>
    <col min="15869" max="15869" width="10.5703125" style="94" customWidth="1"/>
    <col min="15870" max="15870" width="11.28515625" style="94" customWidth="1"/>
    <col min="15871" max="15871" width="10.5703125" style="94" customWidth="1"/>
    <col min="15872" max="15872" width="3.28515625" style="94" customWidth="1"/>
    <col min="15873" max="15874" width="10.5703125" style="94" customWidth="1"/>
    <col min="15875" max="15875" width="10.7109375" style="94" customWidth="1"/>
    <col min="15876" max="15876" width="7.5703125" style="94" customWidth="1"/>
    <col min="15877" max="16120" width="9.140625" style="94"/>
    <col min="16121" max="16121" width="12.28515625" style="94" customWidth="1"/>
    <col min="16122" max="16122" width="14" style="94" customWidth="1"/>
    <col min="16123" max="16123" width="9.7109375" style="94" customWidth="1"/>
    <col min="16124" max="16124" width="2.85546875" style="94" customWidth="1"/>
    <col min="16125" max="16125" width="10.5703125" style="94" customWidth="1"/>
    <col min="16126" max="16126" width="11.28515625" style="94" customWidth="1"/>
    <col min="16127" max="16127" width="10.5703125" style="94" customWidth="1"/>
    <col min="16128" max="16128" width="3.28515625" style="94" customWidth="1"/>
    <col min="16129" max="16130" width="10.5703125" style="94" customWidth="1"/>
    <col min="16131" max="16131" width="10.7109375" style="94" customWidth="1"/>
    <col min="16132" max="16132" width="7.5703125" style="94" customWidth="1"/>
    <col min="16133" max="16384" width="9.140625" style="94"/>
  </cols>
  <sheetData>
    <row r="1" spans="1:12" x14ac:dyDescent="0.2">
      <c r="A1" s="95" t="s">
        <v>856</v>
      </c>
      <c r="B1" s="96"/>
      <c r="C1" s="96"/>
      <c r="D1" s="96"/>
      <c r="E1" s="96"/>
      <c r="F1" s="96"/>
      <c r="G1" s="96"/>
      <c r="H1" s="96"/>
      <c r="I1" s="96"/>
      <c r="J1" s="96"/>
      <c r="K1" s="96"/>
      <c r="L1" s="96"/>
    </row>
    <row r="2" spans="1:12" ht="12.75" customHeight="1" x14ac:dyDescent="0.2">
      <c r="A2" s="269" t="s">
        <v>1</v>
      </c>
      <c r="B2" s="269"/>
      <c r="C2" s="269"/>
      <c r="D2" s="269"/>
      <c r="E2" s="269"/>
      <c r="F2" s="269"/>
      <c r="G2" s="269"/>
      <c r="H2" s="269"/>
      <c r="I2" s="269"/>
      <c r="J2" s="269"/>
      <c r="K2" s="269"/>
      <c r="L2" s="269"/>
    </row>
    <row r="3" spans="1:12" x14ac:dyDescent="0.2">
      <c r="A3" s="110"/>
      <c r="B3" s="110"/>
      <c r="F3" s="97"/>
      <c r="J3" s="97"/>
    </row>
    <row r="4" spans="1:12" ht="89.25" customHeight="1" x14ac:dyDescent="0.2">
      <c r="A4" s="192"/>
      <c r="B4" s="193" t="s">
        <v>161</v>
      </c>
      <c r="C4" s="104"/>
      <c r="D4" s="276" t="s">
        <v>2</v>
      </c>
      <c r="E4" s="278"/>
      <c r="F4" s="280" t="s">
        <v>69</v>
      </c>
      <c r="G4" s="280" t="s">
        <v>70</v>
      </c>
      <c r="H4" s="282" t="s">
        <v>71</v>
      </c>
      <c r="I4" s="278"/>
      <c r="J4" s="280" t="s">
        <v>72</v>
      </c>
      <c r="K4" s="280" t="s">
        <v>73</v>
      </c>
      <c r="L4" s="282" t="s">
        <v>74</v>
      </c>
    </row>
    <row r="5" spans="1:12" x14ac:dyDescent="0.2">
      <c r="A5" s="192"/>
      <c r="B5" s="194" t="s">
        <v>162</v>
      </c>
      <c r="C5" s="114"/>
      <c r="D5" s="277"/>
      <c r="E5" s="279"/>
      <c r="F5" s="281"/>
      <c r="G5" s="281"/>
      <c r="H5" s="283"/>
      <c r="I5" s="279"/>
      <c r="J5" s="281"/>
      <c r="K5" s="281"/>
      <c r="L5" s="283"/>
    </row>
    <row r="6" spans="1:12" x14ac:dyDescent="0.2">
      <c r="A6" s="103" t="s">
        <v>75</v>
      </c>
      <c r="B6" s="103"/>
      <c r="C6" s="103"/>
      <c r="D6" s="104"/>
      <c r="E6" s="103"/>
      <c r="F6" s="103"/>
      <c r="G6" s="103"/>
      <c r="H6" s="105"/>
      <c r="I6" s="103"/>
      <c r="J6" s="103"/>
      <c r="K6" s="103"/>
      <c r="L6" s="105"/>
    </row>
    <row r="7" spans="1:12" x14ac:dyDescent="0.2">
      <c r="A7" s="96"/>
      <c r="B7" s="96" t="s">
        <v>19</v>
      </c>
      <c r="C7" s="96" t="str">
        <f>CONCATENATE($B$5,".",$A$6,".",B7)</f>
        <v>19 in 2013.English.Not eligible for FSM</v>
      </c>
      <c r="D7" s="106">
        <f>VLOOKUP($C7,T12bData!$D$6:$M$88,D$28,FALSE)</f>
        <v>502188</v>
      </c>
      <c r="E7" s="106"/>
      <c r="F7" s="210">
        <f>VLOOKUP($C7,T12bData!$D$6:$M$88,F$28,FALSE)</f>
        <v>69.400000000000006</v>
      </c>
      <c r="G7" s="210">
        <f>VLOOKUP($C7,T12bData!$D$6:$M$88,G$28,FALSE)</f>
        <v>72.5</v>
      </c>
      <c r="H7" s="210">
        <f>VLOOKUP($C7,T12bData!$D$6:$M$88,H$28,FALSE)</f>
        <v>10</v>
      </c>
      <c r="I7" s="210"/>
      <c r="J7" s="210">
        <f>VLOOKUP($C7,T12bData!$D$6:$M$88,J$28,FALSE)</f>
        <v>72.5</v>
      </c>
      <c r="K7" s="210">
        <f>VLOOKUP($C7,T12bData!$D$6:$M$88,K$28,FALSE)</f>
        <v>77.8</v>
      </c>
      <c r="L7" s="210">
        <f>VLOOKUP($C7,T12bData!$D$6:$M$88,L$28,FALSE)</f>
        <v>19.3</v>
      </c>
    </row>
    <row r="8" spans="1:12" x14ac:dyDescent="0.2">
      <c r="A8" s="96"/>
      <c r="B8" s="96" t="s">
        <v>20</v>
      </c>
      <c r="C8" s="96" t="str">
        <f>CONCATENATE($B$5,".",$A$6,".",B8)</f>
        <v>19 in 2013.English.Eligible for FSM</v>
      </c>
      <c r="D8" s="106">
        <f>VLOOKUP($C8,T12bData!$D$6:$M$88,D$28,FALSE)</f>
        <v>77803</v>
      </c>
      <c r="E8" s="106"/>
      <c r="F8" s="210">
        <f>VLOOKUP($C8,T12bData!$D$6:$M$88,F$28,FALSE)</f>
        <v>42.6</v>
      </c>
      <c r="G8" s="210">
        <f>VLOOKUP($C8,T12bData!$D$6:$M$88,G$28,FALSE)</f>
        <v>46.4</v>
      </c>
      <c r="H8" s="210">
        <f>VLOOKUP($C8,T12bData!$D$6:$M$88,H$28,FALSE)</f>
        <v>6.6</v>
      </c>
      <c r="I8" s="210"/>
      <c r="J8" s="210">
        <f>VLOOKUP($C8,T12bData!$D$6:$M$88,J$28,FALSE)</f>
        <v>47</v>
      </c>
      <c r="K8" s="210">
        <f>VLOOKUP($C8,T12bData!$D$6:$M$88,K$28,FALSE)</f>
        <v>54.1</v>
      </c>
      <c r="L8" s="210">
        <f>VLOOKUP($C8,T12bData!$D$6:$M$88,L$28,FALSE)</f>
        <v>13.3</v>
      </c>
    </row>
    <row r="9" spans="1:12" x14ac:dyDescent="0.2">
      <c r="A9" s="96"/>
      <c r="B9" s="96" t="s">
        <v>21</v>
      </c>
      <c r="C9" s="96" t="str">
        <f>CONCATENATE($B$5,".",$A$6,".",B9)</f>
        <v>19 in 2013.English.FSM gap (percentage points)</v>
      </c>
      <c r="D9" s="106"/>
      <c r="E9" s="106"/>
      <c r="F9" s="210">
        <f>VLOOKUP($C9,T12bData!$D$6:$M$88,F$28,FALSE)</f>
        <v>26.8</v>
      </c>
      <c r="G9" s="210">
        <f>VLOOKUP($C9,T12bData!$D$6:$M$88,G$28,FALSE)</f>
        <v>26.1</v>
      </c>
      <c r="H9" s="210"/>
      <c r="I9" s="210"/>
      <c r="J9" s="210">
        <f>VLOOKUP($C9,T12bData!$D$6:$M$88,J$28,FALSE)</f>
        <v>25.5</v>
      </c>
      <c r="K9" s="210">
        <f>VLOOKUP($C9,T12bData!$D$6:$M$88,K$28,FALSE)</f>
        <v>23.7</v>
      </c>
      <c r="L9" s="210"/>
    </row>
    <row r="10" spans="1:12" x14ac:dyDescent="0.2">
      <c r="A10" s="96"/>
      <c r="B10" s="96"/>
      <c r="C10" s="96"/>
      <c r="D10" s="106"/>
      <c r="E10" s="106"/>
      <c r="F10" s="210"/>
      <c r="G10" s="210"/>
      <c r="H10" s="210"/>
      <c r="I10" s="210"/>
      <c r="J10" s="210"/>
      <c r="K10" s="210"/>
      <c r="L10" s="210"/>
    </row>
    <row r="11" spans="1:12" x14ac:dyDescent="0.2">
      <c r="A11" s="108" t="s">
        <v>76</v>
      </c>
      <c r="B11" s="96"/>
      <c r="C11" s="96"/>
      <c r="D11" s="106"/>
      <c r="E11" s="106"/>
      <c r="F11" s="210"/>
      <c r="G11" s="210"/>
      <c r="H11" s="210"/>
      <c r="I11" s="210"/>
      <c r="J11" s="210"/>
      <c r="K11" s="210"/>
      <c r="L11" s="210"/>
    </row>
    <row r="12" spans="1:12" x14ac:dyDescent="0.2">
      <c r="A12" s="96"/>
      <c r="B12" s="96" t="s">
        <v>19</v>
      </c>
      <c r="C12" s="96" t="str">
        <f>CONCATENATE($B$5,".",$A$11,".",B12)</f>
        <v>19 in 2013.Maths.Not eligible for FSM</v>
      </c>
      <c r="D12" s="106">
        <f>VLOOKUP($C12,T12bData!$D$6:$M$88,D$28,FALSE)</f>
        <v>502188</v>
      </c>
      <c r="E12" s="106"/>
      <c r="F12" s="210">
        <f>VLOOKUP($C12,T12bData!$D$6:$M$88,F$28,FALSE)</f>
        <v>65.599999999999994</v>
      </c>
      <c r="G12" s="210">
        <f>VLOOKUP($C12,T12bData!$D$6:$M$88,G$28,FALSE)</f>
        <v>68.7</v>
      </c>
      <c r="H12" s="210">
        <f>VLOOKUP($C12,T12bData!$D$6:$M$88,H$28,FALSE)</f>
        <v>9.1999999999999993</v>
      </c>
      <c r="I12" s="210"/>
      <c r="J12" s="210">
        <f>VLOOKUP($C12,T12bData!$D$6:$M$88,J$28,FALSE)</f>
        <v>68.400000000000006</v>
      </c>
      <c r="K12" s="210">
        <f>VLOOKUP($C12,T12bData!$D$6:$M$88,K$28,FALSE)</f>
        <v>73.8</v>
      </c>
      <c r="L12" s="210">
        <f>VLOOKUP($C12,T12bData!$D$6:$M$88,L$28,FALSE)</f>
        <v>17</v>
      </c>
    </row>
    <row r="13" spans="1:12" x14ac:dyDescent="0.2">
      <c r="A13" s="96"/>
      <c r="B13" s="96" t="s">
        <v>20</v>
      </c>
      <c r="C13" s="96" t="str">
        <f>CONCATENATE($B$5,".",$A$11,".",B13)</f>
        <v>19 in 2013.Maths.Eligible for FSM</v>
      </c>
      <c r="D13" s="106">
        <f>VLOOKUP($C13,T12bData!$D$6:$M$88,D$28,FALSE)</f>
        <v>77803</v>
      </c>
      <c r="E13" s="106"/>
      <c r="F13" s="210">
        <f>VLOOKUP($C13,T12bData!$D$6:$M$88,F$28,FALSE)</f>
        <v>39.299999999999997</v>
      </c>
      <c r="G13" s="210">
        <f>VLOOKUP($C13,T12bData!$D$6:$M$88,G$28,FALSE)</f>
        <v>42.2</v>
      </c>
      <c r="H13" s="210">
        <f>VLOOKUP($C13,T12bData!$D$6:$M$88,H$28,FALSE)</f>
        <v>4.9000000000000004</v>
      </c>
      <c r="I13" s="210"/>
      <c r="J13" s="210">
        <f>VLOOKUP($C13,T12bData!$D$6:$M$88,J$28,FALSE)</f>
        <v>43.4</v>
      </c>
      <c r="K13" s="210">
        <f>VLOOKUP($C13,T12bData!$D$6:$M$88,K$28,FALSE)</f>
        <v>49.3</v>
      </c>
      <c r="L13" s="210">
        <f>VLOOKUP($C13,T12bData!$D$6:$M$88,L$28,FALSE)</f>
        <v>10.4</v>
      </c>
    </row>
    <row r="14" spans="1:12" x14ac:dyDescent="0.2">
      <c r="A14" s="96"/>
      <c r="B14" s="96" t="s">
        <v>21</v>
      </c>
      <c r="C14" s="96" t="str">
        <f>CONCATENATE($B$5,".",$A$11,".",B14)</f>
        <v>19 in 2013.Maths.FSM gap (percentage points)</v>
      </c>
      <c r="D14" s="106"/>
      <c r="E14" s="106"/>
      <c r="F14" s="210">
        <f>VLOOKUP($C14,T12bData!$D$6:$M$88,F$28,FALSE)</f>
        <v>26.3</v>
      </c>
      <c r="G14" s="210">
        <f>VLOOKUP($C14,T12bData!$D$6:$M$88,G$28,FALSE)</f>
        <v>26.5</v>
      </c>
      <c r="H14" s="210"/>
      <c r="I14" s="210"/>
      <c r="J14" s="210">
        <f>VLOOKUP($C14,T12bData!$D$6:$M$88,J$28,FALSE)</f>
        <v>25</v>
      </c>
      <c r="K14" s="210">
        <f>VLOOKUP($C14,T12bData!$D$6:$M$88,K$28,FALSE)</f>
        <v>24.5</v>
      </c>
      <c r="L14" s="210"/>
    </row>
    <row r="15" spans="1:12" x14ac:dyDescent="0.2">
      <c r="A15" s="96"/>
      <c r="B15" s="55"/>
      <c r="C15" s="96"/>
      <c r="D15" s="106"/>
      <c r="E15" s="106"/>
      <c r="F15" s="210"/>
      <c r="G15" s="210"/>
      <c r="H15" s="210"/>
      <c r="I15" s="210"/>
      <c r="J15" s="210"/>
      <c r="K15" s="210"/>
      <c r="L15" s="210"/>
    </row>
    <row r="16" spans="1:12" x14ac:dyDescent="0.2">
      <c r="A16" s="68" t="s">
        <v>77</v>
      </c>
      <c r="B16" s="96"/>
      <c r="C16" s="96"/>
      <c r="D16" s="106"/>
      <c r="E16" s="106"/>
      <c r="F16" s="210"/>
      <c r="G16" s="210"/>
      <c r="H16" s="210"/>
      <c r="I16" s="210"/>
      <c r="J16" s="210"/>
      <c r="K16" s="210"/>
      <c r="L16" s="210"/>
    </row>
    <row r="17" spans="1:12" x14ac:dyDescent="0.2">
      <c r="A17" s="96"/>
      <c r="B17" s="96" t="s">
        <v>19</v>
      </c>
      <c r="C17" s="96" t="str">
        <f>CONCATENATE($B$5,".",$A$16,".",B17)</f>
        <v>19 in 2013.English and maths.Not eligible for FSM</v>
      </c>
      <c r="D17" s="106">
        <f>VLOOKUP($C17,T12bData!$D$6:$M$88,D$28,FALSE)</f>
        <v>502188</v>
      </c>
      <c r="E17" s="106"/>
      <c r="F17" s="210">
        <f>VLOOKUP($C17,T12bData!$D$6:$M$88,F$28,FALSE)</f>
        <v>59</v>
      </c>
      <c r="G17" s="210">
        <f>VLOOKUP($C17,T12bData!$D$6:$M$88,G$28,FALSE)</f>
        <v>63.3</v>
      </c>
      <c r="H17" s="210">
        <f>VLOOKUP($C17,T12bData!$D$6:$M$88,H$28,FALSE)</f>
        <v>10.5</v>
      </c>
      <c r="I17" s="210"/>
      <c r="J17" s="210">
        <f>VLOOKUP($C17,T12bData!$D$6:$M$88,J$28,FALSE)</f>
        <v>62.6</v>
      </c>
      <c r="K17" s="210">
        <f>VLOOKUP($C17,T12bData!$D$6:$M$88,K$28,FALSE)</f>
        <v>69.3</v>
      </c>
      <c r="L17" s="210">
        <f>VLOOKUP($C17,T12bData!$D$6:$M$88,L$28,FALSE)</f>
        <v>17.8</v>
      </c>
    </row>
    <row r="18" spans="1:12" x14ac:dyDescent="0.2">
      <c r="A18" s="96"/>
      <c r="B18" s="96" t="s">
        <v>20</v>
      </c>
      <c r="C18" s="96" t="str">
        <f>CONCATENATE($B$5,".",$A$16,".",B18)</f>
        <v>19 in 2013.English and maths.Eligible for FSM</v>
      </c>
      <c r="D18" s="106">
        <f>VLOOKUP($C18,T12bData!$D$6:$M$88,D$28,FALSE)</f>
        <v>77803</v>
      </c>
      <c r="E18" s="106"/>
      <c r="F18" s="210">
        <f>VLOOKUP($C18,T12bData!$D$6:$M$88,F$28,FALSE)</f>
        <v>31.4</v>
      </c>
      <c r="G18" s="210">
        <f>VLOOKUP($C18,T12bData!$D$6:$M$88,G$28,FALSE)</f>
        <v>35.5</v>
      </c>
      <c r="H18" s="210">
        <f>VLOOKUP($C18,T12bData!$D$6:$M$88,H$28,FALSE)</f>
        <v>5.9</v>
      </c>
      <c r="I18" s="210"/>
      <c r="J18" s="210">
        <f>VLOOKUP($C18,T12bData!$D$6:$M$88,J$28,FALSE)</f>
        <v>36.200000000000003</v>
      </c>
      <c r="K18" s="210">
        <f>VLOOKUP($C18,T12bData!$D$6:$M$88,K$28,FALSE)</f>
        <v>43.1</v>
      </c>
      <c r="L18" s="210">
        <f>VLOOKUP($C18,T12bData!$D$6:$M$88,L$28,FALSE)</f>
        <v>10.9</v>
      </c>
    </row>
    <row r="19" spans="1:12" x14ac:dyDescent="0.2">
      <c r="A19" s="110"/>
      <c r="B19" s="110" t="s">
        <v>21</v>
      </c>
      <c r="C19" s="110" t="str">
        <f>CONCATENATE($B$5,".",$A$16,".",B19)</f>
        <v>19 in 2013.English and maths.FSM gap (percentage points)</v>
      </c>
      <c r="D19" s="111"/>
      <c r="E19" s="111"/>
      <c r="F19" s="211">
        <f>VLOOKUP($C19,T12bData!$D$6:$M$88,F$28,FALSE)</f>
        <v>27.5</v>
      </c>
      <c r="G19" s="211">
        <f>VLOOKUP($C19,T12bData!$D$6:$M$88,G$28,FALSE)</f>
        <v>27.8</v>
      </c>
      <c r="H19" s="211"/>
      <c r="I19" s="211"/>
      <c r="J19" s="211">
        <f>VLOOKUP($C19,T12bData!$D$6:$M$88,J$28,FALSE)</f>
        <v>26.4</v>
      </c>
      <c r="K19" s="211">
        <f>VLOOKUP($C19,T12bData!$D$6:$M$88,K$28,FALSE)</f>
        <v>26.2</v>
      </c>
      <c r="L19" s="211"/>
    </row>
    <row r="20" spans="1:12" ht="3.75" customHeight="1" x14ac:dyDescent="0.2">
      <c r="A20" s="96"/>
      <c r="B20" s="55"/>
      <c r="C20" s="55"/>
      <c r="D20" s="106"/>
      <c r="E20" s="96"/>
      <c r="F20" s="79"/>
      <c r="G20" s="79"/>
      <c r="H20" s="79"/>
      <c r="I20" s="79"/>
      <c r="J20" s="79"/>
      <c r="K20" s="79"/>
      <c r="L20" s="79"/>
    </row>
    <row r="21" spans="1:12" x14ac:dyDescent="0.2">
      <c r="A21" s="78" t="s">
        <v>8</v>
      </c>
      <c r="F21" s="107"/>
      <c r="G21" s="107"/>
      <c r="H21" s="107"/>
      <c r="I21" s="107"/>
      <c r="J21" s="107"/>
      <c r="K21" s="107"/>
      <c r="L21" s="107"/>
    </row>
    <row r="22" spans="1:12" x14ac:dyDescent="0.2">
      <c r="A22" s="78" t="s">
        <v>9</v>
      </c>
      <c r="F22" s="107"/>
      <c r="G22" s="107"/>
      <c r="H22" s="107"/>
      <c r="I22" s="107"/>
      <c r="J22" s="107"/>
      <c r="K22" s="107"/>
      <c r="L22" s="107"/>
    </row>
    <row r="23" spans="1:12" ht="12.75" customHeight="1" x14ac:dyDescent="0.2">
      <c r="A23" s="275" t="s">
        <v>10</v>
      </c>
      <c r="B23" s="275"/>
      <c r="C23" s="275"/>
      <c r="D23" s="275"/>
      <c r="E23" s="275"/>
      <c r="F23" s="275"/>
      <c r="G23" s="275"/>
      <c r="H23" s="275"/>
      <c r="I23" s="275"/>
      <c r="J23" s="275"/>
      <c r="K23" s="107"/>
      <c r="L23" s="107"/>
    </row>
    <row r="24" spans="1:12" x14ac:dyDescent="0.2">
      <c r="A24" s="255" t="s">
        <v>163</v>
      </c>
      <c r="B24" s="78"/>
      <c r="C24" s="78"/>
      <c r="D24" s="78"/>
      <c r="E24" s="78"/>
      <c r="F24" s="78"/>
      <c r="G24" s="78"/>
      <c r="H24" s="78"/>
      <c r="I24" s="78"/>
      <c r="J24" s="81"/>
      <c r="K24" s="107"/>
      <c r="L24" s="107"/>
    </row>
    <row r="25" spans="1:12" x14ac:dyDescent="0.2">
      <c r="F25" s="107"/>
      <c r="G25" s="107"/>
      <c r="H25" s="107"/>
      <c r="I25" s="107"/>
      <c r="J25" s="107"/>
      <c r="K25" s="107"/>
      <c r="L25" s="107"/>
    </row>
    <row r="26" spans="1:12" x14ac:dyDescent="0.2">
      <c r="F26" s="107"/>
      <c r="G26" s="107"/>
      <c r="H26" s="107"/>
      <c r="I26" s="107"/>
      <c r="J26" s="107"/>
      <c r="K26" s="107"/>
      <c r="L26" s="107"/>
    </row>
    <row r="27" spans="1:12" x14ac:dyDescent="0.2">
      <c r="F27" s="107"/>
      <c r="G27" s="107"/>
      <c r="H27" s="107"/>
      <c r="I27" s="107"/>
      <c r="J27" s="107"/>
      <c r="K27" s="107"/>
      <c r="L27" s="107"/>
    </row>
    <row r="28" spans="1:12" hidden="1" x14ac:dyDescent="0.2">
      <c r="D28" s="94">
        <v>2</v>
      </c>
      <c r="E28" s="94">
        <v>3</v>
      </c>
      <c r="F28" s="107">
        <v>4</v>
      </c>
      <c r="G28" s="107">
        <v>5</v>
      </c>
      <c r="H28" s="107">
        <v>6</v>
      </c>
      <c r="I28" s="107">
        <v>7</v>
      </c>
      <c r="J28" s="107">
        <v>8</v>
      </c>
      <c r="K28" s="107">
        <v>9</v>
      </c>
      <c r="L28" s="107">
        <v>10</v>
      </c>
    </row>
    <row r="29" spans="1:12" hidden="1" x14ac:dyDescent="0.2">
      <c r="F29" s="107"/>
      <c r="G29" s="107"/>
      <c r="H29" s="107"/>
      <c r="I29" s="107"/>
      <c r="J29" s="107"/>
      <c r="K29" s="107"/>
      <c r="L29" s="107"/>
    </row>
    <row r="30" spans="1:12" hidden="1" x14ac:dyDescent="0.2">
      <c r="D30" s="94" t="s">
        <v>774</v>
      </c>
      <c r="F30" s="107"/>
      <c r="G30" s="107"/>
      <c r="H30" s="107"/>
      <c r="I30" s="107"/>
      <c r="J30" s="107"/>
      <c r="K30" s="107"/>
      <c r="L30" s="107"/>
    </row>
    <row r="31" spans="1:12" hidden="1" x14ac:dyDescent="0.2">
      <c r="D31" s="94" t="s">
        <v>164</v>
      </c>
      <c r="F31" s="107"/>
      <c r="G31" s="107"/>
      <c r="H31" s="107"/>
      <c r="I31" s="107"/>
      <c r="J31" s="107"/>
      <c r="K31" s="107"/>
      <c r="L31" s="107"/>
    </row>
    <row r="32" spans="1:12" hidden="1" x14ac:dyDescent="0.2">
      <c r="D32" s="94" t="s">
        <v>165</v>
      </c>
      <c r="F32" s="107"/>
      <c r="G32" s="107"/>
      <c r="H32" s="107"/>
      <c r="I32" s="107"/>
      <c r="J32" s="107"/>
      <c r="K32" s="107"/>
      <c r="L32" s="107"/>
    </row>
    <row r="33" spans="4:12" hidden="1" x14ac:dyDescent="0.2">
      <c r="D33" s="94" t="s">
        <v>166</v>
      </c>
      <c r="F33" s="107"/>
      <c r="G33" s="107"/>
      <c r="H33" s="107"/>
      <c r="I33" s="107"/>
      <c r="J33" s="107"/>
      <c r="K33" s="107"/>
      <c r="L33" s="107"/>
    </row>
    <row r="34" spans="4:12" hidden="1" x14ac:dyDescent="0.2">
      <c r="D34" s="94" t="s">
        <v>167</v>
      </c>
      <c r="F34" s="107"/>
      <c r="G34" s="107"/>
      <c r="H34" s="107"/>
      <c r="I34" s="107"/>
      <c r="J34" s="107"/>
      <c r="K34" s="107"/>
      <c r="L34" s="107"/>
    </row>
    <row r="35" spans="4:12" hidden="1" x14ac:dyDescent="0.2">
      <c r="D35" s="94" t="s">
        <v>168</v>
      </c>
      <c r="F35" s="107"/>
      <c r="G35" s="107"/>
      <c r="H35" s="107"/>
      <c r="I35" s="107"/>
      <c r="J35" s="107"/>
      <c r="K35" s="107"/>
      <c r="L35" s="107"/>
    </row>
    <row r="36" spans="4:12" hidden="1" x14ac:dyDescent="0.2">
      <c r="D36" s="94" t="s">
        <v>169</v>
      </c>
      <c r="F36" s="107"/>
      <c r="G36" s="107"/>
      <c r="H36" s="107"/>
      <c r="I36" s="107"/>
      <c r="J36" s="107"/>
      <c r="K36" s="107"/>
      <c r="L36" s="107"/>
    </row>
    <row r="37" spans="4:12" hidden="1" x14ac:dyDescent="0.2">
      <c r="D37" s="94" t="s">
        <v>170</v>
      </c>
      <c r="F37" s="107"/>
      <c r="G37" s="107"/>
      <c r="H37" s="107"/>
      <c r="I37" s="107"/>
      <c r="J37" s="107"/>
      <c r="K37" s="107"/>
      <c r="L37" s="107"/>
    </row>
    <row r="38" spans="4:12" hidden="1" x14ac:dyDescent="0.2">
      <c r="D38" s="94" t="s">
        <v>162</v>
      </c>
      <c r="F38" s="107"/>
      <c r="G38" s="107"/>
      <c r="H38" s="107"/>
      <c r="I38" s="107"/>
      <c r="J38" s="107"/>
      <c r="K38" s="107"/>
      <c r="L38" s="107"/>
    </row>
    <row r="39" spans="4:12" hidden="1" x14ac:dyDescent="0.2">
      <c r="F39" s="107"/>
      <c r="G39" s="107"/>
      <c r="H39" s="107"/>
      <c r="I39" s="107"/>
      <c r="J39" s="107"/>
      <c r="K39" s="107"/>
      <c r="L39" s="107"/>
    </row>
    <row r="40" spans="4:12" hidden="1" x14ac:dyDescent="0.2">
      <c r="F40" s="107"/>
      <c r="G40" s="107"/>
      <c r="H40" s="107"/>
      <c r="I40" s="107"/>
      <c r="J40" s="107"/>
      <c r="K40" s="107"/>
      <c r="L40" s="107"/>
    </row>
    <row r="41" spans="4:12" hidden="1" x14ac:dyDescent="0.2">
      <c r="F41" s="107"/>
      <c r="G41" s="107"/>
      <c r="H41" s="107"/>
      <c r="I41" s="107"/>
      <c r="J41" s="107"/>
      <c r="K41" s="107"/>
      <c r="L41" s="107"/>
    </row>
    <row r="42" spans="4:12" x14ac:dyDescent="0.2">
      <c r="F42" s="107"/>
      <c r="G42" s="107"/>
      <c r="H42" s="107"/>
      <c r="I42" s="107"/>
      <c r="J42" s="107"/>
      <c r="K42" s="107"/>
      <c r="L42" s="107"/>
    </row>
  </sheetData>
  <mergeCells count="11">
    <mergeCell ref="A23:J23"/>
    <mergeCell ref="A2:L2"/>
    <mergeCell ref="D4:D5"/>
    <mergeCell ref="E4:E5"/>
    <mergeCell ref="F4:F5"/>
    <mergeCell ref="G4:G5"/>
    <mergeCell ref="H4:H5"/>
    <mergeCell ref="I4:I5"/>
    <mergeCell ref="J4:J5"/>
    <mergeCell ref="K4:K5"/>
    <mergeCell ref="L4:L5"/>
  </mergeCells>
  <dataValidations count="1">
    <dataValidation type="list" allowBlank="1" showInputMessage="1" showErrorMessage="1" sqref="B5">
      <formula1>$D$30:$D$38</formula1>
    </dataValidation>
  </dataValidations>
  <hyperlinks>
    <hyperlink ref="A24" r:id="rId1"/>
  </hyperlinks>
  <pageMargins left="0.75" right="0.75" top="1" bottom="1" header="0.5" footer="0.5"/>
  <pageSetup paperSize="9"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workbookViewId="0">
      <selection activeCell="A2" sqref="A2:M2"/>
    </sheetView>
  </sheetViews>
  <sheetFormatPr defaultRowHeight="12.75" x14ac:dyDescent="0.2"/>
  <cols>
    <col min="1" max="1" width="12.28515625" style="94" customWidth="1"/>
    <col min="2" max="2" width="14" style="94" customWidth="1"/>
    <col min="3" max="3" width="25.5703125" style="94" bestFit="1" customWidth="1"/>
    <col min="4" max="4" width="25.5703125" style="94" hidden="1" customWidth="1"/>
    <col min="5" max="5" width="9.7109375" style="94" customWidth="1"/>
    <col min="6" max="6" width="2.85546875" style="94" customWidth="1"/>
    <col min="7" max="7" width="10.5703125" style="94" customWidth="1"/>
    <col min="8" max="8" width="11.28515625" style="94" customWidth="1"/>
    <col min="9" max="9" width="10.5703125" style="94" customWidth="1"/>
    <col min="10" max="10" width="3.28515625" style="94" customWidth="1"/>
    <col min="11" max="12" width="10.5703125" style="94" customWidth="1"/>
    <col min="13" max="13" width="10.7109375" style="94" customWidth="1"/>
    <col min="14" max="16384" width="9.140625" style="94"/>
  </cols>
  <sheetData>
    <row r="1" spans="1:13" x14ac:dyDescent="0.2">
      <c r="A1" s="95" t="s">
        <v>856</v>
      </c>
      <c r="B1" s="96"/>
      <c r="C1" s="96"/>
      <c r="D1" s="96"/>
      <c r="E1" s="96"/>
      <c r="F1" s="96"/>
      <c r="G1" s="96"/>
      <c r="H1" s="96"/>
      <c r="I1" s="96"/>
      <c r="J1" s="96"/>
      <c r="K1" s="96"/>
      <c r="L1" s="96"/>
      <c r="M1" s="96"/>
    </row>
    <row r="2" spans="1:13" ht="12.75" customHeight="1" x14ac:dyDescent="0.2">
      <c r="A2" s="269" t="s">
        <v>1</v>
      </c>
      <c r="B2" s="269"/>
      <c r="C2" s="269"/>
      <c r="D2" s="269"/>
      <c r="E2" s="269"/>
      <c r="F2" s="269"/>
      <c r="G2" s="269"/>
      <c r="H2" s="269"/>
      <c r="I2" s="269"/>
      <c r="J2" s="269"/>
      <c r="K2" s="269"/>
      <c r="L2" s="269"/>
      <c r="M2" s="269"/>
    </row>
    <row r="3" spans="1:13" x14ac:dyDescent="0.2">
      <c r="G3" s="97"/>
      <c r="K3" s="97"/>
    </row>
    <row r="4" spans="1:13" ht="89.25" x14ac:dyDescent="0.2">
      <c r="A4" s="98"/>
      <c r="B4" s="99" t="s">
        <v>4</v>
      </c>
      <c r="C4" s="99"/>
      <c r="D4" s="99"/>
      <c r="E4" s="99" t="s">
        <v>2</v>
      </c>
      <c r="F4" s="98"/>
      <c r="G4" s="100" t="s">
        <v>69</v>
      </c>
      <c r="H4" s="100" t="s">
        <v>70</v>
      </c>
      <c r="I4" s="101" t="s">
        <v>71</v>
      </c>
      <c r="J4" s="102"/>
      <c r="K4" s="100" t="s">
        <v>72</v>
      </c>
      <c r="L4" s="100" t="s">
        <v>73</v>
      </c>
      <c r="M4" s="101" t="s">
        <v>74</v>
      </c>
    </row>
    <row r="5" spans="1:13" x14ac:dyDescent="0.2">
      <c r="A5" s="198" t="s">
        <v>75</v>
      </c>
      <c r="B5" s="99"/>
      <c r="C5" s="104"/>
      <c r="D5" s="104"/>
      <c r="E5" s="104"/>
      <c r="F5" s="103"/>
      <c r="G5" s="212"/>
      <c r="H5" s="212"/>
      <c r="I5" s="105"/>
      <c r="J5" s="213"/>
      <c r="K5" s="212"/>
      <c r="L5" s="212"/>
      <c r="M5" s="105"/>
    </row>
    <row r="6" spans="1:13" x14ac:dyDescent="0.2">
      <c r="A6" s="96"/>
      <c r="B6" s="214" t="s">
        <v>774</v>
      </c>
      <c r="C6" s="103" t="s">
        <v>19</v>
      </c>
      <c r="D6" s="103" t="s">
        <v>857</v>
      </c>
      <c r="E6" s="215">
        <v>477959</v>
      </c>
      <c r="F6" s="103"/>
      <c r="G6" s="216">
        <v>57.5</v>
      </c>
      <c r="H6" s="216">
        <v>60.4</v>
      </c>
      <c r="I6" s="216">
        <v>6.7</v>
      </c>
      <c r="J6" s="216" t="s">
        <v>1205</v>
      </c>
      <c r="K6" s="216">
        <v>57.5</v>
      </c>
      <c r="L6" s="216">
        <v>64.099999999999994</v>
      </c>
      <c r="M6" s="216">
        <v>15.3</v>
      </c>
    </row>
    <row r="7" spans="1:13" x14ac:dyDescent="0.2">
      <c r="A7" s="202"/>
      <c r="B7" s="214" t="s">
        <v>774</v>
      </c>
      <c r="C7" s="96" t="s">
        <v>20</v>
      </c>
      <c r="D7" s="103" t="s">
        <v>858</v>
      </c>
      <c r="E7" s="106">
        <v>80702</v>
      </c>
      <c r="F7" s="96"/>
      <c r="G7" s="210">
        <v>26.6</v>
      </c>
      <c r="H7" s="210">
        <v>29.7</v>
      </c>
      <c r="I7" s="210">
        <v>4.2</v>
      </c>
      <c r="J7" s="79" t="s">
        <v>1205</v>
      </c>
      <c r="K7" s="210">
        <v>26.6</v>
      </c>
      <c r="L7" s="210">
        <v>33.700000000000003</v>
      </c>
      <c r="M7" s="210">
        <v>9.6999999999999993</v>
      </c>
    </row>
    <row r="8" spans="1:13" x14ac:dyDescent="0.2">
      <c r="A8" s="202"/>
      <c r="B8" s="214" t="s">
        <v>774</v>
      </c>
      <c r="C8" s="110" t="s">
        <v>21</v>
      </c>
      <c r="D8" s="103" t="s">
        <v>859</v>
      </c>
      <c r="E8" s="111"/>
      <c r="F8" s="110"/>
      <c r="G8" s="211">
        <v>30.9</v>
      </c>
      <c r="H8" s="211">
        <v>30.7</v>
      </c>
      <c r="I8" s="211">
        <v>2.5</v>
      </c>
      <c r="J8" s="112" t="s">
        <v>1205</v>
      </c>
      <c r="K8" s="211">
        <v>30.9</v>
      </c>
      <c r="L8" s="211">
        <v>30.3</v>
      </c>
      <c r="M8" s="211">
        <v>5.7</v>
      </c>
    </row>
    <row r="9" spans="1:13" x14ac:dyDescent="0.2">
      <c r="A9" s="202"/>
      <c r="B9" s="214" t="s">
        <v>164</v>
      </c>
      <c r="C9" s="96" t="s">
        <v>19</v>
      </c>
      <c r="D9" s="103" t="s">
        <v>860</v>
      </c>
      <c r="E9" s="106">
        <v>493820</v>
      </c>
      <c r="F9" s="96"/>
      <c r="G9" s="210">
        <v>58.2</v>
      </c>
      <c r="H9" s="210">
        <v>61.1</v>
      </c>
      <c r="I9" s="210">
        <v>6.8</v>
      </c>
      <c r="J9" s="79" t="s">
        <v>1205</v>
      </c>
      <c r="K9" s="210">
        <v>58.3</v>
      </c>
      <c r="L9" s="210">
        <v>65.3</v>
      </c>
      <c r="M9" s="210">
        <v>16.8</v>
      </c>
    </row>
    <row r="10" spans="1:13" x14ac:dyDescent="0.2">
      <c r="A10" s="202"/>
      <c r="B10" s="214" t="s">
        <v>164</v>
      </c>
      <c r="C10" s="96" t="s">
        <v>20</v>
      </c>
      <c r="D10" s="103" t="s">
        <v>861</v>
      </c>
      <c r="E10" s="106">
        <v>81224</v>
      </c>
      <c r="F10" s="96"/>
      <c r="G10" s="210">
        <v>27.3</v>
      </c>
      <c r="H10" s="210">
        <v>30.6</v>
      </c>
      <c r="I10" s="210">
        <v>4.5</v>
      </c>
      <c r="J10" s="79" t="s">
        <v>1205</v>
      </c>
      <c r="K10" s="210">
        <v>27.4</v>
      </c>
      <c r="L10" s="210">
        <v>35.299999999999997</v>
      </c>
      <c r="M10" s="210">
        <v>10.9</v>
      </c>
    </row>
    <row r="11" spans="1:13" x14ac:dyDescent="0.2">
      <c r="A11" s="202"/>
      <c r="B11" s="214" t="s">
        <v>164</v>
      </c>
      <c r="C11" s="96" t="s">
        <v>21</v>
      </c>
      <c r="D11" s="103" t="s">
        <v>862</v>
      </c>
      <c r="E11" s="106"/>
      <c r="F11" s="96"/>
      <c r="G11" s="210">
        <v>30.9</v>
      </c>
      <c r="H11" s="210">
        <v>30.5</v>
      </c>
      <c r="I11" s="210">
        <v>2.2000000000000002</v>
      </c>
      <c r="J11" s="79" t="s">
        <v>1205</v>
      </c>
      <c r="K11" s="210">
        <v>30.9</v>
      </c>
      <c r="L11" s="210">
        <v>30</v>
      </c>
      <c r="M11" s="210">
        <v>5.8</v>
      </c>
    </row>
    <row r="12" spans="1:13" x14ac:dyDescent="0.2">
      <c r="A12" s="202"/>
      <c r="B12" s="214" t="s">
        <v>165</v>
      </c>
      <c r="C12" s="103" t="s">
        <v>19</v>
      </c>
      <c r="D12" s="103" t="s">
        <v>863</v>
      </c>
      <c r="E12" s="215">
        <v>509907</v>
      </c>
      <c r="F12" s="103"/>
      <c r="G12" s="216">
        <v>58.3</v>
      </c>
      <c r="H12" s="216">
        <v>61.5</v>
      </c>
      <c r="I12" s="216">
        <v>7.7</v>
      </c>
      <c r="J12" s="217" t="s">
        <v>1205</v>
      </c>
      <c r="K12" s="216">
        <v>58.4</v>
      </c>
      <c r="L12" s="216">
        <v>66.5</v>
      </c>
      <c r="M12" s="216">
        <v>19.399999999999999</v>
      </c>
    </row>
    <row r="13" spans="1:13" x14ac:dyDescent="0.2">
      <c r="A13" s="202"/>
      <c r="B13" s="214" t="s">
        <v>165</v>
      </c>
      <c r="C13" s="96" t="s">
        <v>20</v>
      </c>
      <c r="D13" s="103" t="s">
        <v>864</v>
      </c>
      <c r="E13" s="106">
        <v>83213</v>
      </c>
      <c r="F13" s="96"/>
      <c r="G13" s="210">
        <v>27.8</v>
      </c>
      <c r="H13" s="210">
        <v>31.8</v>
      </c>
      <c r="I13" s="210">
        <v>5.5</v>
      </c>
      <c r="J13" s="79" t="s">
        <v>1205</v>
      </c>
      <c r="K13" s="210">
        <v>28</v>
      </c>
      <c r="L13" s="210">
        <v>37.6</v>
      </c>
      <c r="M13" s="210">
        <v>13.4</v>
      </c>
    </row>
    <row r="14" spans="1:13" x14ac:dyDescent="0.2">
      <c r="A14" s="202"/>
      <c r="B14" s="214" t="s">
        <v>165</v>
      </c>
      <c r="C14" s="110" t="s">
        <v>21</v>
      </c>
      <c r="D14" s="103" t="s">
        <v>865</v>
      </c>
      <c r="E14" s="111"/>
      <c r="F14" s="110"/>
      <c r="G14" s="211">
        <v>30.4</v>
      </c>
      <c r="H14" s="211">
        <v>29.7</v>
      </c>
      <c r="I14" s="211">
        <v>2.2000000000000002</v>
      </c>
      <c r="J14" s="112" t="s">
        <v>1205</v>
      </c>
      <c r="K14" s="211">
        <v>30.4</v>
      </c>
      <c r="L14" s="211">
        <v>28.8</v>
      </c>
      <c r="M14" s="211">
        <v>6</v>
      </c>
    </row>
    <row r="15" spans="1:13" x14ac:dyDescent="0.2">
      <c r="A15" s="202"/>
      <c r="B15" s="214" t="s">
        <v>166</v>
      </c>
      <c r="C15" s="96" t="s">
        <v>19</v>
      </c>
      <c r="D15" s="103" t="s">
        <v>866</v>
      </c>
      <c r="E15" s="106">
        <v>505116</v>
      </c>
      <c r="F15" s="96"/>
      <c r="G15" s="210">
        <v>59.7</v>
      </c>
      <c r="H15" s="210">
        <v>63</v>
      </c>
      <c r="I15" s="210">
        <v>8.1</v>
      </c>
      <c r="J15" s="79" t="s">
        <v>1205</v>
      </c>
      <c r="K15" s="210">
        <v>60</v>
      </c>
      <c r="L15" s="210">
        <v>68.3</v>
      </c>
      <c r="M15" s="210">
        <v>20.9</v>
      </c>
    </row>
    <row r="16" spans="1:13" x14ac:dyDescent="0.2">
      <c r="A16" s="202"/>
      <c r="B16" s="214" t="s">
        <v>166</v>
      </c>
      <c r="C16" s="96" t="s">
        <v>20</v>
      </c>
      <c r="D16" s="103" t="s">
        <v>867</v>
      </c>
      <c r="E16" s="106">
        <v>80904</v>
      </c>
      <c r="F16" s="96"/>
      <c r="G16" s="210">
        <v>29.5</v>
      </c>
      <c r="H16" s="210">
        <v>33.5</v>
      </c>
      <c r="I16" s="210">
        <v>5.7</v>
      </c>
      <c r="J16" s="79" t="s">
        <v>1205</v>
      </c>
      <c r="K16" s="210">
        <v>30</v>
      </c>
      <c r="L16" s="210">
        <v>40.299999999999997</v>
      </c>
      <c r="M16" s="210">
        <v>14.8</v>
      </c>
    </row>
    <row r="17" spans="1:13" x14ac:dyDescent="0.2">
      <c r="A17" s="202"/>
      <c r="B17" s="214" t="s">
        <v>166</v>
      </c>
      <c r="C17" s="96" t="s">
        <v>21</v>
      </c>
      <c r="D17" s="103" t="s">
        <v>868</v>
      </c>
      <c r="E17" s="106"/>
      <c r="F17" s="96"/>
      <c r="G17" s="210">
        <v>30.1</v>
      </c>
      <c r="H17" s="210">
        <v>29.4</v>
      </c>
      <c r="I17" s="210">
        <v>2.4</v>
      </c>
      <c r="J17" s="79" t="s">
        <v>1205</v>
      </c>
      <c r="K17" s="210">
        <v>30</v>
      </c>
      <c r="L17" s="210">
        <v>28</v>
      </c>
      <c r="M17" s="210">
        <v>6.2</v>
      </c>
    </row>
    <row r="18" spans="1:13" x14ac:dyDescent="0.2">
      <c r="A18" s="202"/>
      <c r="B18" s="214" t="s">
        <v>167</v>
      </c>
      <c r="C18" s="103" t="s">
        <v>19</v>
      </c>
      <c r="D18" s="103" t="s">
        <v>869</v>
      </c>
      <c r="E18" s="215">
        <v>517173</v>
      </c>
      <c r="F18" s="103"/>
      <c r="G18" s="216">
        <v>60.5</v>
      </c>
      <c r="H18" s="216">
        <v>63.9</v>
      </c>
      <c r="I18" s="216">
        <v>8.6</v>
      </c>
      <c r="J18" s="217" t="s">
        <v>1205</v>
      </c>
      <c r="K18" s="216">
        <v>61.5</v>
      </c>
      <c r="L18" s="216">
        <v>70.2</v>
      </c>
      <c r="M18" s="216">
        <v>22.6</v>
      </c>
    </row>
    <row r="19" spans="1:13" x14ac:dyDescent="0.2">
      <c r="A19" s="202"/>
      <c r="B19" s="214" t="s">
        <v>167</v>
      </c>
      <c r="C19" s="96" t="s">
        <v>20</v>
      </c>
      <c r="D19" s="103" t="s">
        <v>870</v>
      </c>
      <c r="E19" s="106">
        <v>78852</v>
      </c>
      <c r="F19" s="96"/>
      <c r="G19" s="210">
        <v>30.8</v>
      </c>
      <c r="H19" s="210">
        <v>35.1</v>
      </c>
      <c r="I19" s="210">
        <v>6.2</v>
      </c>
      <c r="J19" s="79" t="s">
        <v>1205</v>
      </c>
      <c r="K19" s="210">
        <v>32.5</v>
      </c>
      <c r="L19" s="210">
        <v>43.4</v>
      </c>
      <c r="M19" s="210">
        <v>16.2</v>
      </c>
    </row>
    <row r="20" spans="1:13" x14ac:dyDescent="0.2">
      <c r="A20" s="202"/>
      <c r="B20" s="214" t="s">
        <v>167</v>
      </c>
      <c r="C20" s="110" t="s">
        <v>21</v>
      </c>
      <c r="D20" s="103" t="s">
        <v>871</v>
      </c>
      <c r="E20" s="111"/>
      <c r="F20" s="110"/>
      <c r="G20" s="211">
        <v>29.7</v>
      </c>
      <c r="H20" s="211">
        <v>28.8</v>
      </c>
      <c r="I20" s="211">
        <v>2.4</v>
      </c>
      <c r="J20" s="112" t="s">
        <v>1205</v>
      </c>
      <c r="K20" s="211">
        <v>29.1</v>
      </c>
      <c r="L20" s="211">
        <v>26.8</v>
      </c>
      <c r="M20" s="211">
        <v>6.5</v>
      </c>
    </row>
    <row r="21" spans="1:13" x14ac:dyDescent="0.2">
      <c r="A21" s="202"/>
      <c r="B21" s="214" t="s">
        <v>168</v>
      </c>
      <c r="C21" s="96" t="s">
        <v>19</v>
      </c>
      <c r="D21" s="103" t="s">
        <v>872</v>
      </c>
      <c r="E21" s="106">
        <v>525421</v>
      </c>
      <c r="F21" s="96"/>
      <c r="G21" s="210">
        <v>61.3</v>
      </c>
      <c r="H21" s="210">
        <v>64.8</v>
      </c>
      <c r="I21" s="210">
        <v>9</v>
      </c>
      <c r="J21" s="79" t="s">
        <v>1205</v>
      </c>
      <c r="K21" s="210">
        <v>63.5</v>
      </c>
      <c r="L21" s="210">
        <v>72.599999999999994</v>
      </c>
      <c r="M21" s="210">
        <v>24.8</v>
      </c>
    </row>
    <row r="22" spans="1:13" x14ac:dyDescent="0.2">
      <c r="A22" s="202"/>
      <c r="B22" s="214" t="s">
        <v>168</v>
      </c>
      <c r="C22" s="96" t="s">
        <v>20</v>
      </c>
      <c r="D22" s="103" t="s">
        <v>873</v>
      </c>
      <c r="E22" s="106">
        <v>77552</v>
      </c>
      <c r="F22" s="96"/>
      <c r="G22" s="210">
        <v>32.4</v>
      </c>
      <c r="H22" s="210">
        <v>36.799999999999997</v>
      </c>
      <c r="I22" s="210">
        <v>6.4</v>
      </c>
      <c r="J22" s="79" t="s">
        <v>1205</v>
      </c>
      <c r="K22" s="210">
        <v>35.5</v>
      </c>
      <c r="L22" s="210">
        <v>47.3</v>
      </c>
      <c r="M22" s="210">
        <v>18.3</v>
      </c>
    </row>
    <row r="23" spans="1:13" x14ac:dyDescent="0.2">
      <c r="A23" s="202"/>
      <c r="B23" s="214" t="s">
        <v>168</v>
      </c>
      <c r="C23" s="96" t="s">
        <v>21</v>
      </c>
      <c r="D23" s="103" t="s">
        <v>874</v>
      </c>
      <c r="E23" s="106"/>
      <c r="F23" s="96"/>
      <c r="G23" s="210">
        <v>28.9</v>
      </c>
      <c r="H23" s="210">
        <v>28</v>
      </c>
      <c r="I23" s="210">
        <v>2.6</v>
      </c>
      <c r="J23" s="79" t="s">
        <v>1205</v>
      </c>
      <c r="K23" s="210">
        <v>28</v>
      </c>
      <c r="L23" s="210">
        <v>25.3</v>
      </c>
      <c r="M23" s="210">
        <v>6.5</v>
      </c>
    </row>
    <row r="24" spans="1:13" x14ac:dyDescent="0.2">
      <c r="A24" s="202"/>
      <c r="B24" s="214" t="s">
        <v>169</v>
      </c>
      <c r="C24" s="103" t="s">
        <v>19</v>
      </c>
      <c r="D24" s="103" t="s">
        <v>875</v>
      </c>
      <c r="E24" s="215">
        <v>524856</v>
      </c>
      <c r="F24" s="103"/>
      <c r="G24" s="216">
        <v>63</v>
      </c>
      <c r="H24" s="216">
        <v>66.7</v>
      </c>
      <c r="I24" s="216">
        <v>10</v>
      </c>
      <c r="J24" s="217" t="s">
        <v>1205</v>
      </c>
      <c r="K24" s="216">
        <v>66.2</v>
      </c>
      <c r="L24" s="216">
        <v>74.7</v>
      </c>
      <c r="M24" s="216">
        <v>25</v>
      </c>
    </row>
    <row r="25" spans="1:13" x14ac:dyDescent="0.2">
      <c r="A25" s="202"/>
      <c r="B25" s="214" t="s">
        <v>169</v>
      </c>
      <c r="C25" s="96" t="s">
        <v>20</v>
      </c>
      <c r="D25" s="103" t="s">
        <v>876</v>
      </c>
      <c r="E25" s="106">
        <v>75333</v>
      </c>
      <c r="F25" s="96"/>
      <c r="G25" s="210">
        <v>34.299999999999997</v>
      </c>
      <c r="H25" s="210">
        <v>39</v>
      </c>
      <c r="I25" s="210">
        <v>7.1</v>
      </c>
      <c r="J25" s="79" t="s">
        <v>1205</v>
      </c>
      <c r="K25" s="210">
        <v>38.9</v>
      </c>
      <c r="L25" s="210">
        <v>50.1</v>
      </c>
      <c r="M25" s="210">
        <v>18.3</v>
      </c>
    </row>
    <row r="26" spans="1:13" x14ac:dyDescent="0.2">
      <c r="A26" s="202"/>
      <c r="B26" s="214" t="s">
        <v>169</v>
      </c>
      <c r="C26" s="110" t="s">
        <v>21</v>
      </c>
      <c r="D26" s="103" t="s">
        <v>877</v>
      </c>
      <c r="E26" s="111"/>
      <c r="F26" s="110"/>
      <c r="G26" s="211">
        <v>28.6</v>
      </c>
      <c r="H26" s="211">
        <v>27.7</v>
      </c>
      <c r="I26" s="211">
        <v>2.9</v>
      </c>
      <c r="J26" s="112" t="s">
        <v>1205</v>
      </c>
      <c r="K26" s="211">
        <v>27.3</v>
      </c>
      <c r="L26" s="211">
        <v>24.6</v>
      </c>
      <c r="M26" s="211">
        <v>6.7</v>
      </c>
    </row>
    <row r="27" spans="1:13" x14ac:dyDescent="0.2">
      <c r="A27" s="202"/>
      <c r="B27" s="214" t="s">
        <v>170</v>
      </c>
      <c r="C27" s="96" t="s">
        <v>19</v>
      </c>
      <c r="D27" s="103" t="s">
        <v>878</v>
      </c>
      <c r="E27" s="106">
        <v>505460</v>
      </c>
      <c r="F27" s="96"/>
      <c r="G27" s="210">
        <v>65.099999999999994</v>
      </c>
      <c r="H27" s="210">
        <v>68.900000000000006</v>
      </c>
      <c r="I27" s="210">
        <v>10.9</v>
      </c>
      <c r="J27" s="79" t="s">
        <v>1205</v>
      </c>
      <c r="K27" s="210">
        <v>68.400000000000006</v>
      </c>
      <c r="L27" s="210">
        <v>75.7</v>
      </c>
      <c r="M27" s="210">
        <v>23.2</v>
      </c>
    </row>
    <row r="28" spans="1:13" x14ac:dyDescent="0.2">
      <c r="A28" s="202"/>
      <c r="B28" s="214" t="s">
        <v>170</v>
      </c>
      <c r="C28" s="96" t="s">
        <v>20</v>
      </c>
      <c r="D28" s="103" t="s">
        <v>879</v>
      </c>
      <c r="E28" s="106">
        <v>74687</v>
      </c>
      <c r="F28" s="96"/>
      <c r="G28" s="210">
        <v>37.299999999999997</v>
      </c>
      <c r="H28" s="210">
        <v>41.9</v>
      </c>
      <c r="I28" s="210">
        <v>7.4</v>
      </c>
      <c r="J28" s="79" t="s">
        <v>1205</v>
      </c>
      <c r="K28" s="210">
        <v>42</v>
      </c>
      <c r="L28" s="210">
        <v>51.4</v>
      </c>
      <c r="M28" s="210">
        <v>16.2</v>
      </c>
    </row>
    <row r="29" spans="1:13" x14ac:dyDescent="0.2">
      <c r="A29" s="202"/>
      <c r="B29" s="214" t="s">
        <v>170</v>
      </c>
      <c r="C29" s="96" t="s">
        <v>21</v>
      </c>
      <c r="D29" s="103" t="s">
        <v>880</v>
      </c>
      <c r="E29" s="106"/>
      <c r="F29" s="96"/>
      <c r="G29" s="210">
        <v>27.8</v>
      </c>
      <c r="H29" s="210">
        <v>26.9</v>
      </c>
      <c r="I29" s="210">
        <v>3.4</v>
      </c>
      <c r="J29" s="79" t="s">
        <v>1205</v>
      </c>
      <c r="K29" s="210">
        <v>26.4</v>
      </c>
      <c r="L29" s="210">
        <v>24.4</v>
      </c>
      <c r="M29" s="210">
        <v>7</v>
      </c>
    </row>
    <row r="30" spans="1:13" x14ac:dyDescent="0.2">
      <c r="A30" s="202"/>
      <c r="B30" s="214" t="s">
        <v>162</v>
      </c>
      <c r="C30" s="103" t="s">
        <v>19</v>
      </c>
      <c r="D30" s="103" t="s">
        <v>881</v>
      </c>
      <c r="E30" s="215">
        <v>502188</v>
      </c>
      <c r="F30" s="103"/>
      <c r="G30" s="216">
        <v>69.400000000000006</v>
      </c>
      <c r="H30" s="216">
        <v>72.5</v>
      </c>
      <c r="I30" s="216">
        <v>10</v>
      </c>
      <c r="J30" s="217" t="s">
        <v>1205</v>
      </c>
      <c r="K30" s="216">
        <v>72.5</v>
      </c>
      <c r="L30" s="216">
        <v>77.8</v>
      </c>
      <c r="M30" s="216">
        <v>19.3</v>
      </c>
    </row>
    <row r="31" spans="1:13" x14ac:dyDescent="0.2">
      <c r="A31" s="202"/>
      <c r="B31" s="214" t="s">
        <v>162</v>
      </c>
      <c r="C31" s="96" t="s">
        <v>20</v>
      </c>
      <c r="D31" s="103" t="s">
        <v>882</v>
      </c>
      <c r="E31" s="106">
        <v>77803</v>
      </c>
      <c r="F31" s="96"/>
      <c r="G31" s="210">
        <v>42.6</v>
      </c>
      <c r="H31" s="210">
        <v>46.4</v>
      </c>
      <c r="I31" s="210">
        <v>6.6</v>
      </c>
      <c r="J31" s="79" t="s">
        <v>1205</v>
      </c>
      <c r="K31" s="210">
        <v>47</v>
      </c>
      <c r="L31" s="210">
        <v>54.1</v>
      </c>
      <c r="M31" s="210">
        <v>13.3</v>
      </c>
    </row>
    <row r="32" spans="1:13" x14ac:dyDescent="0.2">
      <c r="A32" s="218"/>
      <c r="B32" s="214" t="s">
        <v>162</v>
      </c>
      <c r="C32" s="110" t="s">
        <v>21</v>
      </c>
      <c r="D32" s="103" t="s">
        <v>883</v>
      </c>
      <c r="E32" s="111">
        <v>0</v>
      </c>
      <c r="F32" s="110"/>
      <c r="G32" s="211">
        <v>26.8</v>
      </c>
      <c r="H32" s="211">
        <v>26.1</v>
      </c>
      <c r="I32" s="211">
        <v>3.5</v>
      </c>
      <c r="J32" s="112" t="s">
        <v>1205</v>
      </c>
      <c r="K32" s="211">
        <v>25.5</v>
      </c>
      <c r="L32" s="211">
        <v>23.7</v>
      </c>
      <c r="M32" s="211">
        <v>5.9</v>
      </c>
    </row>
    <row r="33" spans="1:13" x14ac:dyDescent="0.2">
      <c r="A33" s="103" t="s">
        <v>76</v>
      </c>
      <c r="B33" s="98"/>
      <c r="C33" s="96"/>
      <c r="D33" s="96"/>
      <c r="E33" s="106"/>
      <c r="F33" s="96"/>
      <c r="G33" s="210" t="s">
        <v>1205</v>
      </c>
      <c r="H33" s="210" t="s">
        <v>1205</v>
      </c>
      <c r="I33" s="210" t="s">
        <v>1205</v>
      </c>
      <c r="J33" s="79" t="s">
        <v>1205</v>
      </c>
      <c r="K33" s="210" t="s">
        <v>1205</v>
      </c>
      <c r="L33" s="210" t="s">
        <v>1205</v>
      </c>
      <c r="M33" s="210" t="s">
        <v>1205</v>
      </c>
    </row>
    <row r="34" spans="1:13" x14ac:dyDescent="0.2">
      <c r="A34" s="96"/>
      <c r="B34" s="214" t="s">
        <v>774</v>
      </c>
      <c r="C34" s="103" t="s">
        <v>19</v>
      </c>
      <c r="D34" s="103" t="s">
        <v>884</v>
      </c>
      <c r="E34" s="215">
        <v>477959</v>
      </c>
      <c r="F34" s="103"/>
      <c r="G34" s="216">
        <v>50.8</v>
      </c>
      <c r="H34" s="216">
        <v>53.7</v>
      </c>
      <c r="I34" s="216">
        <v>5.8</v>
      </c>
      <c r="J34" s="217" t="s">
        <v>1205</v>
      </c>
      <c r="K34" s="216">
        <v>50.8</v>
      </c>
      <c r="L34" s="216">
        <v>55.8</v>
      </c>
      <c r="M34" s="216">
        <v>10.199999999999999</v>
      </c>
    </row>
    <row r="35" spans="1:13" x14ac:dyDescent="0.2">
      <c r="A35" s="202"/>
      <c r="B35" s="214" t="s">
        <v>774</v>
      </c>
      <c r="C35" s="96" t="s">
        <v>20</v>
      </c>
      <c r="D35" s="103" t="s">
        <v>885</v>
      </c>
      <c r="E35" s="106">
        <v>80702</v>
      </c>
      <c r="F35" s="96"/>
      <c r="G35" s="210">
        <v>21.3</v>
      </c>
      <c r="H35" s="210">
        <v>23.7</v>
      </c>
      <c r="I35" s="210">
        <v>3.1</v>
      </c>
      <c r="J35" s="79" t="s">
        <v>1205</v>
      </c>
      <c r="K35" s="210">
        <v>21.3</v>
      </c>
      <c r="L35" s="210">
        <v>25.8</v>
      </c>
      <c r="M35" s="210">
        <v>5.7</v>
      </c>
    </row>
    <row r="36" spans="1:13" x14ac:dyDescent="0.2">
      <c r="A36" s="202"/>
      <c r="B36" s="214" t="s">
        <v>774</v>
      </c>
      <c r="C36" s="110" t="s">
        <v>21</v>
      </c>
      <c r="D36" s="103" t="s">
        <v>886</v>
      </c>
      <c r="E36" s="111"/>
      <c r="F36" s="110"/>
      <c r="G36" s="211">
        <v>29.5</v>
      </c>
      <c r="H36" s="211">
        <v>29.9</v>
      </c>
      <c r="I36" s="211">
        <v>2.8</v>
      </c>
      <c r="J36" s="112" t="s">
        <v>1205</v>
      </c>
      <c r="K36" s="211">
        <v>29.5</v>
      </c>
      <c r="L36" s="211">
        <v>30</v>
      </c>
      <c r="M36" s="211">
        <v>4.5</v>
      </c>
    </row>
    <row r="37" spans="1:13" x14ac:dyDescent="0.2">
      <c r="A37" s="202"/>
      <c r="B37" s="214" t="s">
        <v>164</v>
      </c>
      <c r="C37" s="96" t="s">
        <v>19</v>
      </c>
      <c r="D37" s="103" t="s">
        <v>887</v>
      </c>
      <c r="E37" s="106">
        <v>493820</v>
      </c>
      <c r="F37" s="96"/>
      <c r="G37" s="210">
        <v>49.7</v>
      </c>
      <c r="H37" s="210">
        <v>52.8</v>
      </c>
      <c r="I37" s="210">
        <v>6.3</v>
      </c>
      <c r="J37" s="79" t="s">
        <v>1205</v>
      </c>
      <c r="K37" s="210">
        <v>49.7</v>
      </c>
      <c r="L37" s="210">
        <v>55.7</v>
      </c>
      <c r="M37" s="210">
        <v>11.8</v>
      </c>
    </row>
    <row r="38" spans="1:13" x14ac:dyDescent="0.2">
      <c r="A38" s="202"/>
      <c r="B38" s="214" t="s">
        <v>164</v>
      </c>
      <c r="C38" s="96" t="s">
        <v>20</v>
      </c>
      <c r="D38" s="103" t="s">
        <v>888</v>
      </c>
      <c r="E38" s="106">
        <v>81224</v>
      </c>
      <c r="F38" s="96"/>
      <c r="G38" s="210">
        <v>20.399999999999999</v>
      </c>
      <c r="H38" s="210">
        <v>23.3</v>
      </c>
      <c r="I38" s="210">
        <v>3.7</v>
      </c>
      <c r="J38" s="79" t="s">
        <v>1205</v>
      </c>
      <c r="K38" s="210">
        <v>20.399999999999999</v>
      </c>
      <c r="L38" s="210">
        <v>26.1</v>
      </c>
      <c r="M38" s="210">
        <v>7.1</v>
      </c>
    </row>
    <row r="39" spans="1:13" x14ac:dyDescent="0.2">
      <c r="A39" s="202"/>
      <c r="B39" s="214" t="s">
        <v>164</v>
      </c>
      <c r="C39" s="96" t="s">
        <v>21</v>
      </c>
      <c r="D39" s="103" t="s">
        <v>889</v>
      </c>
      <c r="E39" s="106"/>
      <c r="F39" s="96"/>
      <c r="G39" s="210">
        <v>29.3</v>
      </c>
      <c r="H39" s="210">
        <v>29.5</v>
      </c>
      <c r="I39" s="210">
        <v>2.6</v>
      </c>
      <c r="J39" s="79" t="s">
        <v>1205</v>
      </c>
      <c r="K39" s="210">
        <v>29.3</v>
      </c>
      <c r="L39" s="210">
        <v>29.6</v>
      </c>
      <c r="M39" s="210">
        <v>4.7</v>
      </c>
    </row>
    <row r="40" spans="1:13" x14ac:dyDescent="0.2">
      <c r="A40" s="202"/>
      <c r="B40" s="214" t="s">
        <v>165</v>
      </c>
      <c r="C40" s="103" t="s">
        <v>19</v>
      </c>
      <c r="D40" s="103" t="s">
        <v>890</v>
      </c>
      <c r="E40" s="215">
        <v>509907</v>
      </c>
      <c r="F40" s="103"/>
      <c r="G40" s="216">
        <v>51.3</v>
      </c>
      <c r="H40" s="216">
        <v>54.6</v>
      </c>
      <c r="I40" s="216">
        <v>6.8</v>
      </c>
      <c r="J40" s="217" t="s">
        <v>1205</v>
      </c>
      <c r="K40" s="216">
        <v>51.3</v>
      </c>
      <c r="L40" s="216">
        <v>58</v>
      </c>
      <c r="M40" s="216">
        <v>13.6</v>
      </c>
    </row>
    <row r="41" spans="1:13" x14ac:dyDescent="0.2">
      <c r="A41" s="202"/>
      <c r="B41" s="214" t="s">
        <v>165</v>
      </c>
      <c r="C41" s="96" t="s">
        <v>20</v>
      </c>
      <c r="D41" s="103" t="s">
        <v>891</v>
      </c>
      <c r="E41" s="106">
        <v>83213</v>
      </c>
      <c r="F41" s="96"/>
      <c r="G41" s="210">
        <v>22.2</v>
      </c>
      <c r="H41" s="210">
        <v>25.5</v>
      </c>
      <c r="I41" s="210">
        <v>4.2</v>
      </c>
      <c r="J41" s="79" t="s">
        <v>1205</v>
      </c>
      <c r="K41" s="210">
        <v>22.3</v>
      </c>
      <c r="L41" s="210">
        <v>29.2</v>
      </c>
      <c r="M41" s="210">
        <v>8.8000000000000007</v>
      </c>
    </row>
    <row r="42" spans="1:13" x14ac:dyDescent="0.2">
      <c r="A42" s="202"/>
      <c r="B42" s="214" t="s">
        <v>165</v>
      </c>
      <c r="C42" s="110" t="s">
        <v>21</v>
      </c>
      <c r="D42" s="103" t="s">
        <v>892</v>
      </c>
      <c r="E42" s="111"/>
      <c r="F42" s="110"/>
      <c r="G42" s="211">
        <v>29</v>
      </c>
      <c r="H42" s="211">
        <v>29</v>
      </c>
      <c r="I42" s="211">
        <v>2.5</v>
      </c>
      <c r="J42" s="112" t="s">
        <v>1205</v>
      </c>
      <c r="K42" s="211">
        <v>29</v>
      </c>
      <c r="L42" s="211">
        <v>28.8</v>
      </c>
      <c r="M42" s="211">
        <v>4.8</v>
      </c>
    </row>
    <row r="43" spans="1:13" x14ac:dyDescent="0.2">
      <c r="A43" s="219"/>
      <c r="B43" s="214" t="s">
        <v>166</v>
      </c>
      <c r="C43" s="96" t="s">
        <v>19</v>
      </c>
      <c r="D43" s="103" t="s">
        <v>893</v>
      </c>
      <c r="E43" s="106">
        <v>505116</v>
      </c>
      <c r="F43" s="96"/>
      <c r="G43" s="210">
        <v>53.6</v>
      </c>
      <c r="H43" s="210">
        <v>56.8</v>
      </c>
      <c r="I43" s="210">
        <v>6.8</v>
      </c>
      <c r="J43" s="79" t="s">
        <v>1205</v>
      </c>
      <c r="K43" s="210">
        <v>53.9</v>
      </c>
      <c r="L43" s="210">
        <v>60.6</v>
      </c>
      <c r="M43" s="210">
        <v>14.6</v>
      </c>
    </row>
    <row r="44" spans="1:13" x14ac:dyDescent="0.2">
      <c r="A44" s="202"/>
      <c r="B44" s="214" t="s">
        <v>166</v>
      </c>
      <c r="C44" s="96" t="s">
        <v>20</v>
      </c>
      <c r="D44" s="103" t="s">
        <v>894</v>
      </c>
      <c r="E44" s="106">
        <v>80904</v>
      </c>
      <c r="F44" s="96"/>
      <c r="G44" s="210">
        <v>24.7</v>
      </c>
      <c r="H44" s="210">
        <v>27.8</v>
      </c>
      <c r="I44" s="210">
        <v>4</v>
      </c>
      <c r="J44" s="79" t="s">
        <v>1205</v>
      </c>
      <c r="K44" s="210">
        <v>25.2</v>
      </c>
      <c r="L44" s="210">
        <v>32.299999999999997</v>
      </c>
      <c r="M44" s="210">
        <v>9.5</v>
      </c>
    </row>
    <row r="45" spans="1:13" x14ac:dyDescent="0.2">
      <c r="A45" s="202"/>
      <c r="B45" s="214" t="s">
        <v>166</v>
      </c>
      <c r="C45" s="96" t="s">
        <v>21</v>
      </c>
      <c r="D45" s="103" t="s">
        <v>895</v>
      </c>
      <c r="E45" s="106"/>
      <c r="F45" s="96"/>
      <c r="G45" s="210">
        <v>28.9</v>
      </c>
      <c r="H45" s="210">
        <v>29</v>
      </c>
      <c r="I45" s="210">
        <v>2.8</v>
      </c>
      <c r="J45" s="79" t="s">
        <v>1205</v>
      </c>
      <c r="K45" s="210">
        <v>28.7</v>
      </c>
      <c r="L45" s="210">
        <v>28.3</v>
      </c>
      <c r="M45" s="210">
        <v>5.0999999999999996</v>
      </c>
    </row>
    <row r="46" spans="1:13" x14ac:dyDescent="0.2">
      <c r="A46" s="202"/>
      <c r="B46" s="214" t="s">
        <v>167</v>
      </c>
      <c r="C46" s="103" t="s">
        <v>19</v>
      </c>
      <c r="D46" s="103" t="s">
        <v>896</v>
      </c>
      <c r="E46" s="215">
        <v>517173</v>
      </c>
      <c r="F46" s="103"/>
      <c r="G46" s="216">
        <v>55.1</v>
      </c>
      <c r="H46" s="216">
        <v>58.4</v>
      </c>
      <c r="I46" s="216">
        <v>7.2</v>
      </c>
      <c r="J46" s="217" t="s">
        <v>1205</v>
      </c>
      <c r="K46" s="216">
        <v>56.1</v>
      </c>
      <c r="L46" s="216">
        <v>63.1</v>
      </c>
      <c r="M46" s="216">
        <v>16</v>
      </c>
    </row>
    <row r="47" spans="1:13" x14ac:dyDescent="0.2">
      <c r="A47" s="202"/>
      <c r="B47" s="214" t="s">
        <v>167</v>
      </c>
      <c r="C47" s="96" t="s">
        <v>20</v>
      </c>
      <c r="D47" s="103" t="s">
        <v>897</v>
      </c>
      <c r="E47" s="106">
        <v>78852</v>
      </c>
      <c r="F47" s="96"/>
      <c r="G47" s="210">
        <v>26.7</v>
      </c>
      <c r="H47" s="210">
        <v>29.9</v>
      </c>
      <c r="I47" s="210">
        <v>4.3</v>
      </c>
      <c r="J47" s="79" t="s">
        <v>1205</v>
      </c>
      <c r="K47" s="210">
        <v>28.1</v>
      </c>
      <c r="L47" s="210">
        <v>35.6</v>
      </c>
      <c r="M47" s="210">
        <v>10.4</v>
      </c>
    </row>
    <row r="48" spans="1:13" x14ac:dyDescent="0.2">
      <c r="A48" s="202"/>
      <c r="B48" s="214" t="s">
        <v>167</v>
      </c>
      <c r="C48" s="110" t="s">
        <v>21</v>
      </c>
      <c r="D48" s="103" t="s">
        <v>898</v>
      </c>
      <c r="E48" s="111"/>
      <c r="F48" s="110"/>
      <c r="G48" s="211">
        <v>28.4</v>
      </c>
      <c r="H48" s="211">
        <v>28.5</v>
      </c>
      <c r="I48" s="211">
        <v>2.9</v>
      </c>
      <c r="J48" s="112" t="s">
        <v>1205</v>
      </c>
      <c r="K48" s="211">
        <v>28</v>
      </c>
      <c r="L48" s="211">
        <v>27.5</v>
      </c>
      <c r="M48" s="211">
        <v>5.6</v>
      </c>
    </row>
    <row r="49" spans="1:13" x14ac:dyDescent="0.2">
      <c r="A49" s="202"/>
      <c r="B49" s="214" t="s">
        <v>168</v>
      </c>
      <c r="C49" s="96" t="s">
        <v>19</v>
      </c>
      <c r="D49" s="103" t="s">
        <v>899</v>
      </c>
      <c r="E49" s="106">
        <v>525421</v>
      </c>
      <c r="F49" s="96"/>
      <c r="G49" s="210">
        <v>57</v>
      </c>
      <c r="H49" s="210">
        <v>60.1</v>
      </c>
      <c r="I49" s="210">
        <v>7.4</v>
      </c>
      <c r="J49" s="79" t="s">
        <v>1205</v>
      </c>
      <c r="K49" s="210">
        <v>58.9</v>
      </c>
      <c r="L49" s="210">
        <v>66.099999999999994</v>
      </c>
      <c r="M49" s="210">
        <v>17.600000000000001</v>
      </c>
    </row>
    <row r="50" spans="1:13" x14ac:dyDescent="0.2">
      <c r="A50" s="202"/>
      <c r="B50" s="214" t="s">
        <v>168</v>
      </c>
      <c r="C50" s="96" t="s">
        <v>20</v>
      </c>
      <c r="D50" s="103" t="s">
        <v>900</v>
      </c>
      <c r="E50" s="106">
        <v>77552</v>
      </c>
      <c r="F50" s="96"/>
      <c r="G50" s="210">
        <v>28.9</v>
      </c>
      <c r="H50" s="210">
        <v>32</v>
      </c>
      <c r="I50" s="210">
        <v>4.4000000000000004</v>
      </c>
      <c r="J50" s="79" t="s">
        <v>1205</v>
      </c>
      <c r="K50" s="210">
        <v>31.4</v>
      </c>
      <c r="L50" s="210">
        <v>39.700000000000003</v>
      </c>
      <c r="M50" s="210">
        <v>12</v>
      </c>
    </row>
    <row r="51" spans="1:13" x14ac:dyDescent="0.2">
      <c r="A51" s="202"/>
      <c r="B51" s="214" t="s">
        <v>168</v>
      </c>
      <c r="C51" s="96" t="s">
        <v>21</v>
      </c>
      <c r="D51" s="103" t="s">
        <v>901</v>
      </c>
      <c r="E51" s="106"/>
      <c r="F51" s="96"/>
      <c r="G51" s="210">
        <v>28</v>
      </c>
      <c r="H51" s="210">
        <v>28.1</v>
      </c>
      <c r="I51" s="210">
        <v>3</v>
      </c>
      <c r="J51" s="79" t="s">
        <v>1205</v>
      </c>
      <c r="K51" s="210">
        <v>27.5</v>
      </c>
      <c r="L51" s="210">
        <v>26.5</v>
      </c>
      <c r="M51" s="210">
        <v>5.6</v>
      </c>
    </row>
    <row r="52" spans="1:13" x14ac:dyDescent="0.2">
      <c r="A52" s="202"/>
      <c r="B52" s="214" t="s">
        <v>169</v>
      </c>
      <c r="C52" s="103" t="s">
        <v>19</v>
      </c>
      <c r="D52" s="103" t="s">
        <v>902</v>
      </c>
      <c r="E52" s="215">
        <v>524856</v>
      </c>
      <c r="F52" s="103"/>
      <c r="G52" s="216">
        <v>59.1</v>
      </c>
      <c r="H52" s="216">
        <v>62.6</v>
      </c>
      <c r="I52" s="216">
        <v>8.6</v>
      </c>
      <c r="J52" s="217" t="s">
        <v>1205</v>
      </c>
      <c r="K52" s="216">
        <v>62.1</v>
      </c>
      <c r="L52" s="216">
        <v>69.099999999999994</v>
      </c>
      <c r="M52" s="216">
        <v>18.600000000000001</v>
      </c>
    </row>
    <row r="53" spans="1:13" x14ac:dyDescent="0.2">
      <c r="A53" s="202"/>
      <c r="B53" s="214" t="s">
        <v>169</v>
      </c>
      <c r="C53" s="96" t="s">
        <v>20</v>
      </c>
      <c r="D53" s="103" t="s">
        <v>903</v>
      </c>
      <c r="E53" s="106">
        <v>75333</v>
      </c>
      <c r="F53" s="96"/>
      <c r="G53" s="210">
        <v>31.8</v>
      </c>
      <c r="H53" s="210">
        <v>35.1</v>
      </c>
      <c r="I53" s="210">
        <v>4.8</v>
      </c>
      <c r="J53" s="79" t="s">
        <v>1205</v>
      </c>
      <c r="K53" s="210">
        <v>36</v>
      </c>
      <c r="L53" s="210">
        <v>43.9</v>
      </c>
      <c r="M53" s="210">
        <v>12.3</v>
      </c>
    </row>
    <row r="54" spans="1:13" x14ac:dyDescent="0.2">
      <c r="A54" s="220"/>
      <c r="B54" s="214" t="s">
        <v>169</v>
      </c>
      <c r="C54" s="110" t="s">
        <v>21</v>
      </c>
      <c r="D54" s="103" t="s">
        <v>904</v>
      </c>
      <c r="E54" s="111"/>
      <c r="F54" s="110"/>
      <c r="G54" s="211">
        <v>27.3</v>
      </c>
      <c r="H54" s="211">
        <v>27.5</v>
      </c>
      <c r="I54" s="211">
        <v>3.8</v>
      </c>
      <c r="J54" s="112" t="s">
        <v>1205</v>
      </c>
      <c r="K54" s="211">
        <v>26.1</v>
      </c>
      <c r="L54" s="211">
        <v>25.3</v>
      </c>
      <c r="M54" s="211">
        <v>6.3</v>
      </c>
    </row>
    <row r="55" spans="1:13" x14ac:dyDescent="0.2">
      <c r="A55" s="220"/>
      <c r="B55" s="214" t="s">
        <v>170</v>
      </c>
      <c r="C55" s="96" t="s">
        <v>19</v>
      </c>
      <c r="D55" s="103" t="s">
        <v>905</v>
      </c>
      <c r="E55" s="106">
        <v>505460</v>
      </c>
      <c r="F55" s="96"/>
      <c r="G55" s="210">
        <v>61.7</v>
      </c>
      <c r="H55" s="210">
        <v>65.3</v>
      </c>
      <c r="I55" s="210">
        <v>9.4</v>
      </c>
      <c r="J55" s="79" t="s">
        <v>1205</v>
      </c>
      <c r="K55" s="210">
        <v>65</v>
      </c>
      <c r="L55" s="210">
        <v>71.3</v>
      </c>
      <c r="M55" s="210">
        <v>18</v>
      </c>
    </row>
    <row r="56" spans="1:13" x14ac:dyDescent="0.2">
      <c r="A56" s="221"/>
      <c r="B56" s="214" t="s">
        <v>170</v>
      </c>
      <c r="C56" s="96" t="s">
        <v>20</v>
      </c>
      <c r="D56" s="103" t="s">
        <v>906</v>
      </c>
      <c r="E56" s="106">
        <v>74687</v>
      </c>
      <c r="F56" s="96"/>
      <c r="G56" s="210">
        <v>34.9</v>
      </c>
      <c r="H56" s="210">
        <v>38.5</v>
      </c>
      <c r="I56" s="210">
        <v>5.5</v>
      </c>
      <c r="J56" s="79" t="s">
        <v>1205</v>
      </c>
      <c r="K56" s="210">
        <v>39.4</v>
      </c>
      <c r="L56" s="210">
        <v>46.4</v>
      </c>
      <c r="M56" s="210">
        <v>11.7</v>
      </c>
    </row>
    <row r="57" spans="1:13" x14ac:dyDescent="0.2">
      <c r="A57" s="202"/>
      <c r="B57" s="214" t="s">
        <v>170</v>
      </c>
      <c r="C57" s="96" t="s">
        <v>21</v>
      </c>
      <c r="D57" s="103" t="s">
        <v>907</v>
      </c>
      <c r="E57" s="106"/>
      <c r="F57" s="96"/>
      <c r="G57" s="210">
        <v>26.8</v>
      </c>
      <c r="H57" s="210">
        <v>26.9</v>
      </c>
      <c r="I57" s="210">
        <v>3.9</v>
      </c>
      <c r="J57" s="79" t="s">
        <v>1205</v>
      </c>
      <c r="K57" s="210">
        <v>25.6</v>
      </c>
      <c r="L57" s="210">
        <v>24.9</v>
      </c>
      <c r="M57" s="210">
        <v>6.4</v>
      </c>
    </row>
    <row r="58" spans="1:13" x14ac:dyDescent="0.2">
      <c r="A58" s="202"/>
      <c r="B58" s="214" t="s">
        <v>162</v>
      </c>
      <c r="C58" s="103" t="s">
        <v>19</v>
      </c>
      <c r="D58" s="103" t="s">
        <v>908</v>
      </c>
      <c r="E58" s="215">
        <v>502188</v>
      </c>
      <c r="F58" s="103"/>
      <c r="G58" s="216">
        <v>65.599999999999994</v>
      </c>
      <c r="H58" s="216">
        <v>68.7</v>
      </c>
      <c r="I58" s="216">
        <v>9.1999999999999993</v>
      </c>
      <c r="J58" s="217" t="s">
        <v>1205</v>
      </c>
      <c r="K58" s="216">
        <v>68.400000000000006</v>
      </c>
      <c r="L58" s="216">
        <v>73.8</v>
      </c>
      <c r="M58" s="216">
        <v>17</v>
      </c>
    </row>
    <row r="59" spans="1:13" x14ac:dyDescent="0.2">
      <c r="A59" s="202"/>
      <c r="B59" s="214" t="s">
        <v>162</v>
      </c>
      <c r="C59" s="96" t="s">
        <v>20</v>
      </c>
      <c r="D59" s="103" t="s">
        <v>909</v>
      </c>
      <c r="E59" s="106">
        <v>77803</v>
      </c>
      <c r="F59" s="96"/>
      <c r="G59" s="210">
        <v>39.299999999999997</v>
      </c>
      <c r="H59" s="210">
        <v>42.2</v>
      </c>
      <c r="I59" s="210">
        <v>4.9000000000000004</v>
      </c>
      <c r="J59" s="79" t="s">
        <v>1205</v>
      </c>
      <c r="K59" s="210">
        <v>43.4</v>
      </c>
      <c r="L59" s="210">
        <v>49.3</v>
      </c>
      <c r="M59" s="210">
        <v>10.4</v>
      </c>
    </row>
    <row r="60" spans="1:13" x14ac:dyDescent="0.2">
      <c r="A60" s="202"/>
      <c r="B60" s="214" t="s">
        <v>162</v>
      </c>
      <c r="C60" s="110" t="s">
        <v>21</v>
      </c>
      <c r="D60" s="103" t="s">
        <v>910</v>
      </c>
      <c r="E60" s="111"/>
      <c r="F60" s="110"/>
      <c r="G60" s="211">
        <v>26.3</v>
      </c>
      <c r="H60" s="211">
        <v>26.5</v>
      </c>
      <c r="I60" s="211">
        <v>4.3</v>
      </c>
      <c r="J60" s="112" t="s">
        <v>1205</v>
      </c>
      <c r="K60" s="211">
        <v>25</v>
      </c>
      <c r="L60" s="211">
        <v>24.5</v>
      </c>
      <c r="M60" s="211">
        <v>6.6</v>
      </c>
    </row>
    <row r="61" spans="1:13" x14ac:dyDescent="0.2">
      <c r="A61" s="198" t="s">
        <v>77</v>
      </c>
      <c r="B61" s="98"/>
      <c r="C61" s="96"/>
      <c r="D61" s="96"/>
      <c r="E61" s="106"/>
      <c r="F61" s="96"/>
      <c r="G61" s="210" t="s">
        <v>1205</v>
      </c>
      <c r="H61" s="210" t="s">
        <v>1205</v>
      </c>
      <c r="I61" s="210" t="s">
        <v>1205</v>
      </c>
      <c r="J61" s="79" t="s">
        <v>1205</v>
      </c>
      <c r="K61" s="210" t="s">
        <v>1205</v>
      </c>
      <c r="L61" s="210" t="s">
        <v>1205</v>
      </c>
      <c r="M61" s="210" t="s">
        <v>1205</v>
      </c>
    </row>
    <row r="62" spans="1:13" x14ac:dyDescent="0.2">
      <c r="A62" s="96"/>
      <c r="B62" s="214" t="s">
        <v>774</v>
      </c>
      <c r="C62" s="103" t="s">
        <v>19</v>
      </c>
      <c r="D62" s="103" t="s">
        <v>911</v>
      </c>
      <c r="E62" s="215">
        <v>477959</v>
      </c>
      <c r="F62" s="103"/>
      <c r="G62" s="216">
        <v>44.6</v>
      </c>
      <c r="H62" s="216">
        <v>48.2</v>
      </c>
      <c r="I62" s="216">
        <v>6.6</v>
      </c>
      <c r="J62" s="217" t="s">
        <v>1205</v>
      </c>
      <c r="K62" s="216">
        <v>44.6</v>
      </c>
      <c r="L62" s="216">
        <v>50.8</v>
      </c>
      <c r="M62" s="216">
        <v>11.3</v>
      </c>
    </row>
    <row r="63" spans="1:13" x14ac:dyDescent="0.2">
      <c r="A63" s="202"/>
      <c r="B63" s="214" t="s">
        <v>774</v>
      </c>
      <c r="C63" s="96" t="s">
        <v>20</v>
      </c>
      <c r="D63" s="103" t="s">
        <v>912</v>
      </c>
      <c r="E63" s="106">
        <v>80702</v>
      </c>
      <c r="F63" s="96"/>
      <c r="G63" s="210">
        <v>16.100000000000001</v>
      </c>
      <c r="H63" s="210">
        <v>18.899999999999999</v>
      </c>
      <c r="I63" s="210">
        <v>3.4</v>
      </c>
      <c r="J63" s="79" t="s">
        <v>1205</v>
      </c>
      <c r="K63" s="210">
        <v>16.100000000000001</v>
      </c>
      <c r="L63" s="210">
        <v>21</v>
      </c>
      <c r="M63" s="210">
        <v>5.8</v>
      </c>
    </row>
    <row r="64" spans="1:13" x14ac:dyDescent="0.2">
      <c r="A64" s="202"/>
      <c r="B64" s="214" t="s">
        <v>774</v>
      </c>
      <c r="C64" s="110" t="s">
        <v>21</v>
      </c>
      <c r="D64" s="103" t="s">
        <v>913</v>
      </c>
      <c r="E64" s="111"/>
      <c r="F64" s="110"/>
      <c r="G64" s="211">
        <v>28.5</v>
      </c>
      <c r="H64" s="211">
        <v>29.3</v>
      </c>
      <c r="I64" s="211">
        <v>3.2</v>
      </c>
      <c r="J64" s="112" t="s">
        <v>1205</v>
      </c>
      <c r="K64" s="211">
        <v>28.5</v>
      </c>
      <c r="L64" s="211">
        <v>29.8</v>
      </c>
      <c r="M64" s="211">
        <v>5.4</v>
      </c>
    </row>
    <row r="65" spans="1:13" x14ac:dyDescent="0.2">
      <c r="A65" s="202"/>
      <c r="B65" s="214" t="s">
        <v>164</v>
      </c>
      <c r="C65" s="96" t="s">
        <v>19</v>
      </c>
      <c r="D65" s="103" t="s">
        <v>914</v>
      </c>
      <c r="E65" s="106">
        <v>493820</v>
      </c>
      <c r="F65" s="96"/>
      <c r="G65" s="210">
        <v>44.3</v>
      </c>
      <c r="H65" s="210">
        <v>48.1</v>
      </c>
      <c r="I65" s="210">
        <v>6.9</v>
      </c>
      <c r="J65" s="79" t="s">
        <v>1205</v>
      </c>
      <c r="K65" s="210">
        <v>44.4</v>
      </c>
      <c r="L65" s="210">
        <v>51.4</v>
      </c>
      <c r="M65" s="210">
        <v>12.6</v>
      </c>
    </row>
    <row r="66" spans="1:13" x14ac:dyDescent="0.2">
      <c r="A66" s="202"/>
      <c r="B66" s="214" t="s">
        <v>164</v>
      </c>
      <c r="C66" s="96" t="s">
        <v>20</v>
      </c>
      <c r="D66" s="103" t="s">
        <v>915</v>
      </c>
      <c r="E66" s="106">
        <v>81224</v>
      </c>
      <c r="F66" s="96"/>
      <c r="G66" s="210">
        <v>16</v>
      </c>
      <c r="H66" s="210">
        <v>19.100000000000001</v>
      </c>
      <c r="I66" s="210">
        <v>3.8</v>
      </c>
      <c r="J66" s="79" t="s">
        <v>1205</v>
      </c>
      <c r="K66" s="210">
        <v>16</v>
      </c>
      <c r="L66" s="210">
        <v>21.8</v>
      </c>
      <c r="M66" s="210">
        <v>6.9</v>
      </c>
    </row>
    <row r="67" spans="1:13" x14ac:dyDescent="0.2">
      <c r="A67" s="202"/>
      <c r="B67" s="214" t="s">
        <v>164</v>
      </c>
      <c r="C67" s="96" t="s">
        <v>21</v>
      </c>
      <c r="D67" s="103" t="s">
        <v>916</v>
      </c>
      <c r="E67" s="106"/>
      <c r="F67" s="96"/>
      <c r="G67" s="210">
        <v>28.4</v>
      </c>
      <c r="H67" s="210">
        <v>29</v>
      </c>
      <c r="I67" s="210">
        <v>3.1</v>
      </c>
      <c r="J67" s="79" t="s">
        <v>1205</v>
      </c>
      <c r="K67" s="210">
        <v>28.4</v>
      </c>
      <c r="L67" s="210">
        <v>29.6</v>
      </c>
      <c r="M67" s="210">
        <v>5.8</v>
      </c>
    </row>
    <row r="68" spans="1:13" x14ac:dyDescent="0.2">
      <c r="A68" s="202"/>
      <c r="B68" s="214" t="s">
        <v>165</v>
      </c>
      <c r="C68" s="103" t="s">
        <v>19</v>
      </c>
      <c r="D68" s="103" t="s">
        <v>917</v>
      </c>
      <c r="E68" s="215">
        <v>509907</v>
      </c>
      <c r="F68" s="103"/>
      <c r="G68" s="216">
        <v>45.3</v>
      </c>
      <c r="H68" s="216">
        <v>49.5</v>
      </c>
      <c r="I68" s="216">
        <v>7.6</v>
      </c>
      <c r="J68" s="217" t="s">
        <v>1205</v>
      </c>
      <c r="K68" s="216">
        <v>45.4</v>
      </c>
      <c r="L68" s="216">
        <v>53.5</v>
      </c>
      <c r="M68" s="216">
        <v>14.9</v>
      </c>
    </row>
    <row r="69" spans="1:13" x14ac:dyDescent="0.2">
      <c r="A69" s="202"/>
      <c r="B69" s="214" t="s">
        <v>165</v>
      </c>
      <c r="C69" s="96" t="s">
        <v>20</v>
      </c>
      <c r="D69" s="103" t="s">
        <v>918</v>
      </c>
      <c r="E69" s="106">
        <v>83213</v>
      </c>
      <c r="F69" s="96"/>
      <c r="G69" s="210">
        <v>16.899999999999999</v>
      </c>
      <c r="H69" s="210">
        <v>20.8</v>
      </c>
      <c r="I69" s="210">
        <v>4.7</v>
      </c>
      <c r="J69" s="79" t="s">
        <v>1205</v>
      </c>
      <c r="K69" s="210">
        <v>17</v>
      </c>
      <c r="L69" s="210">
        <v>24.5</v>
      </c>
      <c r="M69" s="210">
        <v>9</v>
      </c>
    </row>
    <row r="70" spans="1:13" x14ac:dyDescent="0.2">
      <c r="A70" s="202"/>
      <c r="B70" s="214" t="s">
        <v>165</v>
      </c>
      <c r="C70" s="110" t="s">
        <v>21</v>
      </c>
      <c r="D70" s="103" t="s">
        <v>919</v>
      </c>
      <c r="E70" s="111"/>
      <c r="F70" s="110"/>
      <c r="G70" s="211">
        <v>28.4</v>
      </c>
      <c r="H70" s="211">
        <v>28.6</v>
      </c>
      <c r="I70" s="211">
        <v>2.9</v>
      </c>
      <c r="J70" s="112" t="s">
        <v>1205</v>
      </c>
      <c r="K70" s="211">
        <v>28.3</v>
      </c>
      <c r="L70" s="211">
        <v>29</v>
      </c>
      <c r="M70" s="211">
        <v>5.9</v>
      </c>
    </row>
    <row r="71" spans="1:13" x14ac:dyDescent="0.2">
      <c r="A71" s="219"/>
      <c r="B71" s="214" t="s">
        <v>166</v>
      </c>
      <c r="C71" s="96" t="s">
        <v>19</v>
      </c>
      <c r="D71" s="103" t="s">
        <v>920</v>
      </c>
      <c r="E71" s="106">
        <v>505116</v>
      </c>
      <c r="F71" s="96"/>
      <c r="G71" s="210">
        <v>47.3</v>
      </c>
      <c r="H71" s="210">
        <v>51.4</v>
      </c>
      <c r="I71" s="210">
        <v>7.9</v>
      </c>
      <c r="J71" s="79" t="s">
        <v>1205</v>
      </c>
      <c r="K71" s="210">
        <v>47.5</v>
      </c>
      <c r="L71" s="210">
        <v>56</v>
      </c>
      <c r="M71" s="210">
        <v>16.2</v>
      </c>
    </row>
    <row r="72" spans="1:13" x14ac:dyDescent="0.2">
      <c r="A72" s="202"/>
      <c r="B72" s="214" t="s">
        <v>166</v>
      </c>
      <c r="C72" s="96" t="s">
        <v>20</v>
      </c>
      <c r="D72" s="103" t="s">
        <v>921</v>
      </c>
      <c r="E72" s="106">
        <v>80904</v>
      </c>
      <c r="F72" s="96"/>
      <c r="G72" s="210">
        <v>18.8</v>
      </c>
      <c r="H72" s="210">
        <v>22.7</v>
      </c>
      <c r="I72" s="210">
        <v>4.8</v>
      </c>
      <c r="J72" s="79" t="s">
        <v>1205</v>
      </c>
      <c r="K72" s="210">
        <v>19.3</v>
      </c>
      <c r="L72" s="210">
        <v>27.2</v>
      </c>
      <c r="M72" s="210">
        <v>9.9</v>
      </c>
    </row>
    <row r="73" spans="1:13" x14ac:dyDescent="0.2">
      <c r="A73" s="202"/>
      <c r="B73" s="214" t="s">
        <v>166</v>
      </c>
      <c r="C73" s="96" t="s">
        <v>21</v>
      </c>
      <c r="D73" s="103" t="s">
        <v>922</v>
      </c>
      <c r="E73" s="106"/>
      <c r="F73" s="96"/>
      <c r="G73" s="210">
        <v>28.4</v>
      </c>
      <c r="H73" s="210">
        <v>28.7</v>
      </c>
      <c r="I73" s="210">
        <v>3.1</v>
      </c>
      <c r="J73" s="79" t="s">
        <v>1205</v>
      </c>
      <c r="K73" s="210">
        <v>28.3</v>
      </c>
      <c r="L73" s="210">
        <v>28.8</v>
      </c>
      <c r="M73" s="210">
        <v>6.3</v>
      </c>
    </row>
    <row r="74" spans="1:13" x14ac:dyDescent="0.2">
      <c r="A74" s="202"/>
      <c r="B74" s="214" t="s">
        <v>167</v>
      </c>
      <c r="C74" s="103" t="s">
        <v>19</v>
      </c>
      <c r="D74" s="103" t="s">
        <v>923</v>
      </c>
      <c r="E74" s="215">
        <v>517173</v>
      </c>
      <c r="F74" s="103"/>
      <c r="G74" s="216">
        <v>48.6</v>
      </c>
      <c r="H74" s="216">
        <v>52.9</v>
      </c>
      <c r="I74" s="216">
        <v>8.4</v>
      </c>
      <c r="J74" s="217" t="s">
        <v>1205</v>
      </c>
      <c r="K74" s="216">
        <v>49.8</v>
      </c>
      <c r="L74" s="216">
        <v>58.7</v>
      </c>
      <c r="M74" s="216">
        <v>17.7</v>
      </c>
    </row>
    <row r="75" spans="1:13" x14ac:dyDescent="0.2">
      <c r="A75" s="202"/>
      <c r="B75" s="214" t="s">
        <v>167</v>
      </c>
      <c r="C75" s="96" t="s">
        <v>20</v>
      </c>
      <c r="D75" s="103" t="s">
        <v>924</v>
      </c>
      <c r="E75" s="106">
        <v>78852</v>
      </c>
      <c r="F75" s="96"/>
      <c r="G75" s="210">
        <v>20.399999999999999</v>
      </c>
      <c r="H75" s="210">
        <v>24.4</v>
      </c>
      <c r="I75" s="210">
        <v>5.0999999999999996</v>
      </c>
      <c r="J75" s="79" t="s">
        <v>1205</v>
      </c>
      <c r="K75" s="210">
        <v>22</v>
      </c>
      <c r="L75" s="210">
        <v>30.6</v>
      </c>
      <c r="M75" s="210">
        <v>11</v>
      </c>
    </row>
    <row r="76" spans="1:13" x14ac:dyDescent="0.2">
      <c r="A76" s="202"/>
      <c r="B76" s="214" t="s">
        <v>167</v>
      </c>
      <c r="C76" s="110" t="s">
        <v>21</v>
      </c>
      <c r="D76" s="103" t="s">
        <v>925</v>
      </c>
      <c r="E76" s="111"/>
      <c r="F76" s="110"/>
      <c r="G76" s="211">
        <v>28.2</v>
      </c>
      <c r="H76" s="211">
        <v>28.5</v>
      </c>
      <c r="I76" s="211">
        <v>3.3</v>
      </c>
      <c r="J76" s="112" t="s">
        <v>1205</v>
      </c>
      <c r="K76" s="211">
        <v>27.8</v>
      </c>
      <c r="L76" s="211">
        <v>28.1</v>
      </c>
      <c r="M76" s="211">
        <v>6.7</v>
      </c>
    </row>
    <row r="77" spans="1:13" x14ac:dyDescent="0.2">
      <c r="A77" s="202"/>
      <c r="B77" s="214" t="s">
        <v>168</v>
      </c>
      <c r="C77" s="96" t="s">
        <v>19</v>
      </c>
      <c r="D77" s="103" t="s">
        <v>926</v>
      </c>
      <c r="E77" s="106">
        <v>525421</v>
      </c>
      <c r="F77" s="96"/>
      <c r="G77" s="210">
        <v>50.1</v>
      </c>
      <c r="H77" s="210">
        <v>54.4</v>
      </c>
      <c r="I77" s="210">
        <v>8.6999999999999993</v>
      </c>
      <c r="J77" s="79" t="s">
        <v>1205</v>
      </c>
      <c r="K77" s="210">
        <v>52.6</v>
      </c>
      <c r="L77" s="210">
        <v>61.8</v>
      </c>
      <c r="M77" s="210">
        <v>19.399999999999999</v>
      </c>
    </row>
    <row r="78" spans="1:13" x14ac:dyDescent="0.2">
      <c r="A78" s="202"/>
      <c r="B78" s="214" t="s">
        <v>168</v>
      </c>
      <c r="C78" s="96" t="s">
        <v>20</v>
      </c>
      <c r="D78" s="103" t="s">
        <v>927</v>
      </c>
      <c r="E78" s="106">
        <v>77552</v>
      </c>
      <c r="F78" s="96"/>
      <c r="G78" s="210">
        <v>22</v>
      </c>
      <c r="H78" s="210">
        <v>26.2</v>
      </c>
      <c r="I78" s="210">
        <v>5.3</v>
      </c>
      <c r="J78" s="79" t="s">
        <v>1205</v>
      </c>
      <c r="K78" s="210">
        <v>25.1</v>
      </c>
      <c r="L78" s="210">
        <v>34.4</v>
      </c>
      <c r="M78" s="210">
        <v>12.4</v>
      </c>
    </row>
    <row r="79" spans="1:13" x14ac:dyDescent="0.2">
      <c r="A79" s="202"/>
      <c r="B79" s="214" t="s">
        <v>168</v>
      </c>
      <c r="C79" s="96" t="s">
        <v>21</v>
      </c>
      <c r="D79" s="103" t="s">
        <v>928</v>
      </c>
      <c r="E79" s="106"/>
      <c r="F79" s="96"/>
      <c r="G79" s="210">
        <v>28</v>
      </c>
      <c r="H79" s="210">
        <v>28.2</v>
      </c>
      <c r="I79" s="210">
        <v>3.4</v>
      </c>
      <c r="J79" s="79" t="s">
        <v>1205</v>
      </c>
      <c r="K79" s="210">
        <v>27.5</v>
      </c>
      <c r="L79" s="210">
        <v>27.3</v>
      </c>
      <c r="M79" s="210">
        <v>7</v>
      </c>
    </row>
    <row r="80" spans="1:13" x14ac:dyDescent="0.2">
      <c r="A80" s="202"/>
      <c r="B80" s="214" t="s">
        <v>169</v>
      </c>
      <c r="C80" s="103" t="s">
        <v>19</v>
      </c>
      <c r="D80" s="103" t="s">
        <v>929</v>
      </c>
      <c r="E80" s="215">
        <v>524856</v>
      </c>
      <c r="F80" s="103"/>
      <c r="G80" s="216">
        <v>52</v>
      </c>
      <c r="H80" s="216">
        <v>56.7</v>
      </c>
      <c r="I80" s="216">
        <v>9.9</v>
      </c>
      <c r="J80" s="217" t="s">
        <v>1205</v>
      </c>
      <c r="K80" s="216">
        <v>55.9</v>
      </c>
      <c r="L80" s="216">
        <v>64.8</v>
      </c>
      <c r="M80" s="216">
        <v>20.2</v>
      </c>
    </row>
    <row r="81" spans="1:13" x14ac:dyDescent="0.2">
      <c r="A81" s="202"/>
      <c r="B81" s="214" t="s">
        <v>169</v>
      </c>
      <c r="C81" s="96" t="s">
        <v>20</v>
      </c>
      <c r="D81" s="103" t="s">
        <v>930</v>
      </c>
      <c r="E81" s="106">
        <v>75333</v>
      </c>
      <c r="F81" s="96"/>
      <c r="G81" s="210">
        <v>24.2</v>
      </c>
      <c r="H81" s="210">
        <v>28.7</v>
      </c>
      <c r="I81" s="210">
        <v>6</v>
      </c>
      <c r="J81" s="79" t="s">
        <v>1205</v>
      </c>
      <c r="K81" s="210">
        <v>29</v>
      </c>
      <c r="L81" s="210">
        <v>38.4</v>
      </c>
      <c r="M81" s="210">
        <v>13.1</v>
      </c>
    </row>
    <row r="82" spans="1:13" x14ac:dyDescent="0.2">
      <c r="A82" s="220"/>
      <c r="B82" s="214" t="s">
        <v>169</v>
      </c>
      <c r="C82" s="110" t="s">
        <v>21</v>
      </c>
      <c r="D82" s="103" t="s">
        <v>931</v>
      </c>
      <c r="E82" s="111"/>
      <c r="F82" s="110"/>
      <c r="G82" s="211">
        <v>27.8</v>
      </c>
      <c r="H82" s="211">
        <v>28</v>
      </c>
      <c r="I82" s="211">
        <v>3.8</v>
      </c>
      <c r="J82" s="112" t="s">
        <v>1205</v>
      </c>
      <c r="K82" s="211">
        <v>26.8</v>
      </c>
      <c r="L82" s="211">
        <v>26.4</v>
      </c>
      <c r="M82" s="211">
        <v>7.1</v>
      </c>
    </row>
    <row r="83" spans="1:13" x14ac:dyDescent="0.2">
      <c r="A83" s="220"/>
      <c r="B83" s="214" t="s">
        <v>170</v>
      </c>
      <c r="C83" s="96" t="s">
        <v>19</v>
      </c>
      <c r="D83" s="103" t="s">
        <v>932</v>
      </c>
      <c r="E83" s="106">
        <v>505460</v>
      </c>
      <c r="F83" s="96"/>
      <c r="G83" s="210">
        <v>54.5</v>
      </c>
      <c r="H83" s="210">
        <v>59.4</v>
      </c>
      <c r="I83" s="210">
        <v>11</v>
      </c>
      <c r="J83" s="79" t="s">
        <v>1205</v>
      </c>
      <c r="K83" s="210">
        <v>58.5</v>
      </c>
      <c r="L83" s="210">
        <v>66.7</v>
      </c>
      <c r="M83" s="210">
        <v>19.8</v>
      </c>
    </row>
    <row r="84" spans="1:13" x14ac:dyDescent="0.2">
      <c r="A84" s="221"/>
      <c r="B84" s="214" t="s">
        <v>170</v>
      </c>
      <c r="C84" s="96" t="s">
        <v>20</v>
      </c>
      <c r="D84" s="103" t="s">
        <v>933</v>
      </c>
      <c r="E84" s="106">
        <v>74687</v>
      </c>
      <c r="F84" s="96"/>
      <c r="G84" s="210">
        <v>26.9</v>
      </c>
      <c r="H84" s="210">
        <v>31.7</v>
      </c>
      <c r="I84" s="210">
        <v>6.6</v>
      </c>
      <c r="J84" s="79" t="s">
        <v>1205</v>
      </c>
      <c r="K84" s="210">
        <v>32</v>
      </c>
      <c r="L84" s="210">
        <v>40.5</v>
      </c>
      <c r="M84" s="210">
        <v>12.5</v>
      </c>
    </row>
    <row r="85" spans="1:13" x14ac:dyDescent="0.2">
      <c r="A85" s="202"/>
      <c r="B85" s="214" t="s">
        <v>170</v>
      </c>
      <c r="C85" s="96" t="s">
        <v>21</v>
      </c>
      <c r="D85" s="103" t="s">
        <v>934</v>
      </c>
      <c r="E85" s="106"/>
      <c r="F85" s="96"/>
      <c r="G85" s="210">
        <v>27.5</v>
      </c>
      <c r="H85" s="210">
        <v>27.7</v>
      </c>
      <c r="I85" s="210">
        <v>4.4000000000000004</v>
      </c>
      <c r="J85" s="79" t="s">
        <v>1205</v>
      </c>
      <c r="K85" s="210">
        <v>26.5</v>
      </c>
      <c r="L85" s="210">
        <v>26.2</v>
      </c>
      <c r="M85" s="210">
        <v>7.3</v>
      </c>
    </row>
    <row r="86" spans="1:13" x14ac:dyDescent="0.2">
      <c r="A86" s="202"/>
      <c r="B86" s="214" t="s">
        <v>162</v>
      </c>
      <c r="C86" s="103" t="s">
        <v>19</v>
      </c>
      <c r="D86" s="103" t="s">
        <v>935</v>
      </c>
      <c r="E86" s="215">
        <v>502188</v>
      </c>
      <c r="F86" s="103"/>
      <c r="G86" s="216">
        <v>59</v>
      </c>
      <c r="H86" s="216">
        <v>63.3</v>
      </c>
      <c r="I86" s="216">
        <v>10.5</v>
      </c>
      <c r="J86" s="217" t="s">
        <v>1205</v>
      </c>
      <c r="K86" s="216">
        <v>62.6</v>
      </c>
      <c r="L86" s="216">
        <v>69.3</v>
      </c>
      <c r="M86" s="216">
        <v>17.8</v>
      </c>
    </row>
    <row r="87" spans="1:13" x14ac:dyDescent="0.2">
      <c r="A87" s="202"/>
      <c r="B87" s="214" t="s">
        <v>162</v>
      </c>
      <c r="C87" s="96" t="s">
        <v>20</v>
      </c>
      <c r="D87" s="103" t="s">
        <v>936</v>
      </c>
      <c r="E87" s="106">
        <v>77803</v>
      </c>
      <c r="F87" s="96"/>
      <c r="G87" s="210">
        <v>31.4</v>
      </c>
      <c r="H87" s="210">
        <v>35.5</v>
      </c>
      <c r="I87" s="210">
        <v>5.9</v>
      </c>
      <c r="J87" s="79" t="s">
        <v>1205</v>
      </c>
      <c r="K87" s="210">
        <v>36.200000000000003</v>
      </c>
      <c r="L87" s="210">
        <v>43.1</v>
      </c>
      <c r="M87" s="210">
        <v>10.9</v>
      </c>
    </row>
    <row r="88" spans="1:13" x14ac:dyDescent="0.2">
      <c r="A88" s="222"/>
      <c r="B88" s="223" t="s">
        <v>162</v>
      </c>
      <c r="C88" s="110" t="s">
        <v>21</v>
      </c>
      <c r="D88" s="103" t="s">
        <v>937</v>
      </c>
      <c r="E88" s="111"/>
      <c r="F88" s="110"/>
      <c r="G88" s="211">
        <v>27.5</v>
      </c>
      <c r="H88" s="211">
        <v>27.8</v>
      </c>
      <c r="I88" s="211">
        <v>4.5</v>
      </c>
      <c r="J88" s="112" t="s">
        <v>1205</v>
      </c>
      <c r="K88" s="211">
        <v>26.4</v>
      </c>
      <c r="L88" s="211">
        <v>26.2</v>
      </c>
      <c r="M88" s="211">
        <v>6.9</v>
      </c>
    </row>
  </sheetData>
  <mergeCells count="1">
    <mergeCell ref="A2:M2"/>
  </mergeCells>
  <pageMargins left="0.75" right="0.75" top="1" bottom="1" header="0.5" footer="0.5"/>
  <pageSetup paperSize="9" scale="8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workbookViewId="0"/>
  </sheetViews>
  <sheetFormatPr defaultRowHeight="12.75" x14ac:dyDescent="0.2"/>
  <cols>
    <col min="1" max="1" width="16.5703125" style="94" customWidth="1"/>
    <col min="2" max="2" width="25.5703125" style="94" bestFit="1" customWidth="1"/>
    <col min="3" max="3" width="25.5703125" style="94" hidden="1" customWidth="1"/>
    <col min="4" max="4" width="9.7109375" style="94" customWidth="1"/>
    <col min="5" max="5" width="2.85546875" style="94" customWidth="1"/>
    <col min="6" max="6" width="10.5703125" style="94" customWidth="1"/>
    <col min="7" max="7" width="11.28515625" style="94" customWidth="1"/>
    <col min="8" max="8" width="10.5703125" style="94" customWidth="1"/>
    <col min="9" max="9" width="3.28515625" style="94" customWidth="1"/>
    <col min="10" max="11" width="10.5703125" style="94" customWidth="1"/>
    <col min="12" max="12" width="10.7109375" style="94" customWidth="1"/>
    <col min="13" max="248" width="9.140625" style="94"/>
    <col min="249" max="249" width="12.28515625" style="94" customWidth="1"/>
    <col min="250" max="250" width="14" style="94" customWidth="1"/>
    <col min="251" max="251" width="9.7109375" style="94" customWidth="1"/>
    <col min="252" max="252" width="2.85546875" style="94" customWidth="1"/>
    <col min="253" max="253" width="10.5703125" style="94" customWidth="1"/>
    <col min="254" max="254" width="11.28515625" style="94" customWidth="1"/>
    <col min="255" max="255" width="10.5703125" style="94" customWidth="1"/>
    <col min="256" max="256" width="3.28515625" style="94" customWidth="1"/>
    <col min="257" max="258" width="10.5703125" style="94" customWidth="1"/>
    <col min="259" max="259" width="10.7109375" style="94" customWidth="1"/>
    <col min="260" max="260" width="7.5703125" style="94" customWidth="1"/>
    <col min="261" max="504" width="9.140625" style="94"/>
    <col min="505" max="505" width="12.28515625" style="94" customWidth="1"/>
    <col min="506" max="506" width="14" style="94" customWidth="1"/>
    <col min="507" max="507" width="9.7109375" style="94" customWidth="1"/>
    <col min="508" max="508" width="2.85546875" style="94" customWidth="1"/>
    <col min="509" max="509" width="10.5703125" style="94" customWidth="1"/>
    <col min="510" max="510" width="11.28515625" style="94" customWidth="1"/>
    <col min="511" max="511" width="10.5703125" style="94" customWidth="1"/>
    <col min="512" max="512" width="3.28515625" style="94" customWidth="1"/>
    <col min="513" max="514" width="10.5703125" style="94" customWidth="1"/>
    <col min="515" max="515" width="10.7109375" style="94" customWidth="1"/>
    <col min="516" max="516" width="7.5703125" style="94" customWidth="1"/>
    <col min="517" max="760" width="9.140625" style="94"/>
    <col min="761" max="761" width="12.28515625" style="94" customWidth="1"/>
    <col min="762" max="762" width="14" style="94" customWidth="1"/>
    <col min="763" max="763" width="9.7109375" style="94" customWidth="1"/>
    <col min="764" max="764" width="2.85546875" style="94" customWidth="1"/>
    <col min="765" max="765" width="10.5703125" style="94" customWidth="1"/>
    <col min="766" max="766" width="11.28515625" style="94" customWidth="1"/>
    <col min="767" max="767" width="10.5703125" style="94" customWidth="1"/>
    <col min="768" max="768" width="3.28515625" style="94" customWidth="1"/>
    <col min="769" max="770" width="10.5703125" style="94" customWidth="1"/>
    <col min="771" max="771" width="10.7109375" style="94" customWidth="1"/>
    <col min="772" max="772" width="7.5703125" style="94" customWidth="1"/>
    <col min="773" max="1016" width="9.140625" style="94"/>
    <col min="1017" max="1017" width="12.28515625" style="94" customWidth="1"/>
    <col min="1018" max="1018" width="14" style="94" customWidth="1"/>
    <col min="1019" max="1019" width="9.7109375" style="94" customWidth="1"/>
    <col min="1020" max="1020" width="2.85546875" style="94" customWidth="1"/>
    <col min="1021" max="1021" width="10.5703125" style="94" customWidth="1"/>
    <col min="1022" max="1022" width="11.28515625" style="94" customWidth="1"/>
    <col min="1023" max="1023" width="10.5703125" style="94" customWidth="1"/>
    <col min="1024" max="1024" width="3.28515625" style="94" customWidth="1"/>
    <col min="1025" max="1026" width="10.5703125" style="94" customWidth="1"/>
    <col min="1027" max="1027" width="10.7109375" style="94" customWidth="1"/>
    <col min="1028" max="1028" width="7.5703125" style="94" customWidth="1"/>
    <col min="1029" max="1272" width="9.140625" style="94"/>
    <col min="1273" max="1273" width="12.28515625" style="94" customWidth="1"/>
    <col min="1274" max="1274" width="14" style="94" customWidth="1"/>
    <col min="1275" max="1275" width="9.7109375" style="94" customWidth="1"/>
    <col min="1276" max="1276" width="2.85546875" style="94" customWidth="1"/>
    <col min="1277" max="1277" width="10.5703125" style="94" customWidth="1"/>
    <col min="1278" max="1278" width="11.28515625" style="94" customWidth="1"/>
    <col min="1279" max="1279" width="10.5703125" style="94" customWidth="1"/>
    <col min="1280" max="1280" width="3.28515625" style="94" customWidth="1"/>
    <col min="1281" max="1282" width="10.5703125" style="94" customWidth="1"/>
    <col min="1283" max="1283" width="10.7109375" style="94" customWidth="1"/>
    <col min="1284" max="1284" width="7.5703125" style="94" customWidth="1"/>
    <col min="1285" max="1528" width="9.140625" style="94"/>
    <col min="1529" max="1529" width="12.28515625" style="94" customWidth="1"/>
    <col min="1530" max="1530" width="14" style="94" customWidth="1"/>
    <col min="1531" max="1531" width="9.7109375" style="94" customWidth="1"/>
    <col min="1532" max="1532" width="2.85546875" style="94" customWidth="1"/>
    <col min="1533" max="1533" width="10.5703125" style="94" customWidth="1"/>
    <col min="1534" max="1534" width="11.28515625" style="94" customWidth="1"/>
    <col min="1535" max="1535" width="10.5703125" style="94" customWidth="1"/>
    <col min="1536" max="1536" width="3.28515625" style="94" customWidth="1"/>
    <col min="1537" max="1538" width="10.5703125" style="94" customWidth="1"/>
    <col min="1539" max="1539" width="10.7109375" style="94" customWidth="1"/>
    <col min="1540" max="1540" width="7.5703125" style="94" customWidth="1"/>
    <col min="1541" max="1784" width="9.140625" style="94"/>
    <col min="1785" max="1785" width="12.28515625" style="94" customWidth="1"/>
    <col min="1786" max="1786" width="14" style="94" customWidth="1"/>
    <col min="1787" max="1787" width="9.7109375" style="94" customWidth="1"/>
    <col min="1788" max="1788" width="2.85546875" style="94" customWidth="1"/>
    <col min="1789" max="1789" width="10.5703125" style="94" customWidth="1"/>
    <col min="1790" max="1790" width="11.28515625" style="94" customWidth="1"/>
    <col min="1791" max="1791" width="10.5703125" style="94" customWidth="1"/>
    <col min="1792" max="1792" width="3.28515625" style="94" customWidth="1"/>
    <col min="1793" max="1794" width="10.5703125" style="94" customWidth="1"/>
    <col min="1795" max="1795" width="10.7109375" style="94" customWidth="1"/>
    <col min="1796" max="1796" width="7.5703125" style="94" customWidth="1"/>
    <col min="1797" max="2040" width="9.140625" style="94"/>
    <col min="2041" max="2041" width="12.28515625" style="94" customWidth="1"/>
    <col min="2042" max="2042" width="14" style="94" customWidth="1"/>
    <col min="2043" max="2043" width="9.7109375" style="94" customWidth="1"/>
    <col min="2044" max="2044" width="2.85546875" style="94" customWidth="1"/>
    <col min="2045" max="2045" width="10.5703125" style="94" customWidth="1"/>
    <col min="2046" max="2046" width="11.28515625" style="94" customWidth="1"/>
    <col min="2047" max="2047" width="10.5703125" style="94" customWidth="1"/>
    <col min="2048" max="2048" width="3.28515625" style="94" customWidth="1"/>
    <col min="2049" max="2050" width="10.5703125" style="94" customWidth="1"/>
    <col min="2051" max="2051" width="10.7109375" style="94" customWidth="1"/>
    <col min="2052" max="2052" width="7.5703125" style="94" customWidth="1"/>
    <col min="2053" max="2296" width="9.140625" style="94"/>
    <col min="2297" max="2297" width="12.28515625" style="94" customWidth="1"/>
    <col min="2298" max="2298" width="14" style="94" customWidth="1"/>
    <col min="2299" max="2299" width="9.7109375" style="94" customWidth="1"/>
    <col min="2300" max="2300" width="2.85546875" style="94" customWidth="1"/>
    <col min="2301" max="2301" width="10.5703125" style="94" customWidth="1"/>
    <col min="2302" max="2302" width="11.28515625" style="94" customWidth="1"/>
    <col min="2303" max="2303" width="10.5703125" style="94" customWidth="1"/>
    <col min="2304" max="2304" width="3.28515625" style="94" customWidth="1"/>
    <col min="2305" max="2306" width="10.5703125" style="94" customWidth="1"/>
    <col min="2307" max="2307" width="10.7109375" style="94" customWidth="1"/>
    <col min="2308" max="2308" width="7.5703125" style="94" customWidth="1"/>
    <col min="2309" max="2552" width="9.140625" style="94"/>
    <col min="2553" max="2553" width="12.28515625" style="94" customWidth="1"/>
    <col min="2554" max="2554" width="14" style="94" customWidth="1"/>
    <col min="2555" max="2555" width="9.7109375" style="94" customWidth="1"/>
    <col min="2556" max="2556" width="2.85546875" style="94" customWidth="1"/>
    <col min="2557" max="2557" width="10.5703125" style="94" customWidth="1"/>
    <col min="2558" max="2558" width="11.28515625" style="94" customWidth="1"/>
    <col min="2559" max="2559" width="10.5703125" style="94" customWidth="1"/>
    <col min="2560" max="2560" width="3.28515625" style="94" customWidth="1"/>
    <col min="2561" max="2562" width="10.5703125" style="94" customWidth="1"/>
    <col min="2563" max="2563" width="10.7109375" style="94" customWidth="1"/>
    <col min="2564" max="2564" width="7.5703125" style="94" customWidth="1"/>
    <col min="2565" max="2808" width="9.140625" style="94"/>
    <col min="2809" max="2809" width="12.28515625" style="94" customWidth="1"/>
    <col min="2810" max="2810" width="14" style="94" customWidth="1"/>
    <col min="2811" max="2811" width="9.7109375" style="94" customWidth="1"/>
    <col min="2812" max="2812" width="2.85546875" style="94" customWidth="1"/>
    <col min="2813" max="2813" width="10.5703125" style="94" customWidth="1"/>
    <col min="2814" max="2814" width="11.28515625" style="94" customWidth="1"/>
    <col min="2815" max="2815" width="10.5703125" style="94" customWidth="1"/>
    <col min="2816" max="2816" width="3.28515625" style="94" customWidth="1"/>
    <col min="2817" max="2818" width="10.5703125" style="94" customWidth="1"/>
    <col min="2819" max="2819" width="10.7109375" style="94" customWidth="1"/>
    <col min="2820" max="2820" width="7.5703125" style="94" customWidth="1"/>
    <col min="2821" max="3064" width="9.140625" style="94"/>
    <col min="3065" max="3065" width="12.28515625" style="94" customWidth="1"/>
    <col min="3066" max="3066" width="14" style="94" customWidth="1"/>
    <col min="3067" max="3067" width="9.7109375" style="94" customWidth="1"/>
    <col min="3068" max="3068" width="2.85546875" style="94" customWidth="1"/>
    <col min="3069" max="3069" width="10.5703125" style="94" customWidth="1"/>
    <col min="3070" max="3070" width="11.28515625" style="94" customWidth="1"/>
    <col min="3071" max="3071" width="10.5703125" style="94" customWidth="1"/>
    <col min="3072" max="3072" width="3.28515625" style="94" customWidth="1"/>
    <col min="3073" max="3074" width="10.5703125" style="94" customWidth="1"/>
    <col min="3075" max="3075" width="10.7109375" style="94" customWidth="1"/>
    <col min="3076" max="3076" width="7.5703125" style="94" customWidth="1"/>
    <col min="3077" max="3320" width="9.140625" style="94"/>
    <col min="3321" max="3321" width="12.28515625" style="94" customWidth="1"/>
    <col min="3322" max="3322" width="14" style="94" customWidth="1"/>
    <col min="3323" max="3323" width="9.7109375" style="94" customWidth="1"/>
    <col min="3324" max="3324" width="2.85546875" style="94" customWidth="1"/>
    <col min="3325" max="3325" width="10.5703125" style="94" customWidth="1"/>
    <col min="3326" max="3326" width="11.28515625" style="94" customWidth="1"/>
    <col min="3327" max="3327" width="10.5703125" style="94" customWidth="1"/>
    <col min="3328" max="3328" width="3.28515625" style="94" customWidth="1"/>
    <col min="3329" max="3330" width="10.5703125" style="94" customWidth="1"/>
    <col min="3331" max="3331" width="10.7109375" style="94" customWidth="1"/>
    <col min="3332" max="3332" width="7.5703125" style="94" customWidth="1"/>
    <col min="3333" max="3576" width="9.140625" style="94"/>
    <col min="3577" max="3577" width="12.28515625" style="94" customWidth="1"/>
    <col min="3578" max="3578" width="14" style="94" customWidth="1"/>
    <col min="3579" max="3579" width="9.7109375" style="94" customWidth="1"/>
    <col min="3580" max="3580" width="2.85546875" style="94" customWidth="1"/>
    <col min="3581" max="3581" width="10.5703125" style="94" customWidth="1"/>
    <col min="3582" max="3582" width="11.28515625" style="94" customWidth="1"/>
    <col min="3583" max="3583" width="10.5703125" style="94" customWidth="1"/>
    <col min="3584" max="3584" width="3.28515625" style="94" customWidth="1"/>
    <col min="3585" max="3586" width="10.5703125" style="94" customWidth="1"/>
    <col min="3587" max="3587" width="10.7109375" style="94" customWidth="1"/>
    <col min="3588" max="3588" width="7.5703125" style="94" customWidth="1"/>
    <col min="3589" max="3832" width="9.140625" style="94"/>
    <col min="3833" max="3833" width="12.28515625" style="94" customWidth="1"/>
    <col min="3834" max="3834" width="14" style="94" customWidth="1"/>
    <col min="3835" max="3835" width="9.7109375" style="94" customWidth="1"/>
    <col min="3836" max="3836" width="2.85546875" style="94" customWidth="1"/>
    <col min="3837" max="3837" width="10.5703125" style="94" customWidth="1"/>
    <col min="3838" max="3838" width="11.28515625" style="94" customWidth="1"/>
    <col min="3839" max="3839" width="10.5703125" style="94" customWidth="1"/>
    <col min="3840" max="3840" width="3.28515625" style="94" customWidth="1"/>
    <col min="3841" max="3842" width="10.5703125" style="94" customWidth="1"/>
    <col min="3843" max="3843" width="10.7109375" style="94" customWidth="1"/>
    <col min="3844" max="3844" width="7.5703125" style="94" customWidth="1"/>
    <col min="3845" max="4088" width="9.140625" style="94"/>
    <col min="4089" max="4089" width="12.28515625" style="94" customWidth="1"/>
    <col min="4090" max="4090" width="14" style="94" customWidth="1"/>
    <col min="4091" max="4091" width="9.7109375" style="94" customWidth="1"/>
    <col min="4092" max="4092" width="2.85546875" style="94" customWidth="1"/>
    <col min="4093" max="4093" width="10.5703125" style="94" customWidth="1"/>
    <col min="4094" max="4094" width="11.28515625" style="94" customWidth="1"/>
    <col min="4095" max="4095" width="10.5703125" style="94" customWidth="1"/>
    <col min="4096" max="4096" width="3.28515625" style="94" customWidth="1"/>
    <col min="4097" max="4098" width="10.5703125" style="94" customWidth="1"/>
    <col min="4099" max="4099" width="10.7109375" style="94" customWidth="1"/>
    <col min="4100" max="4100" width="7.5703125" style="94" customWidth="1"/>
    <col min="4101" max="4344" width="9.140625" style="94"/>
    <col min="4345" max="4345" width="12.28515625" style="94" customWidth="1"/>
    <col min="4346" max="4346" width="14" style="94" customWidth="1"/>
    <col min="4347" max="4347" width="9.7109375" style="94" customWidth="1"/>
    <col min="4348" max="4348" width="2.85546875" style="94" customWidth="1"/>
    <col min="4349" max="4349" width="10.5703125" style="94" customWidth="1"/>
    <col min="4350" max="4350" width="11.28515625" style="94" customWidth="1"/>
    <col min="4351" max="4351" width="10.5703125" style="94" customWidth="1"/>
    <col min="4352" max="4352" width="3.28515625" style="94" customWidth="1"/>
    <col min="4353" max="4354" width="10.5703125" style="94" customWidth="1"/>
    <col min="4355" max="4355" width="10.7109375" style="94" customWidth="1"/>
    <col min="4356" max="4356" width="7.5703125" style="94" customWidth="1"/>
    <col min="4357" max="4600" width="9.140625" style="94"/>
    <col min="4601" max="4601" width="12.28515625" style="94" customWidth="1"/>
    <col min="4602" max="4602" width="14" style="94" customWidth="1"/>
    <col min="4603" max="4603" width="9.7109375" style="94" customWidth="1"/>
    <col min="4604" max="4604" width="2.85546875" style="94" customWidth="1"/>
    <col min="4605" max="4605" width="10.5703125" style="94" customWidth="1"/>
    <col min="4606" max="4606" width="11.28515625" style="94" customWidth="1"/>
    <col min="4607" max="4607" width="10.5703125" style="94" customWidth="1"/>
    <col min="4608" max="4608" width="3.28515625" style="94" customWidth="1"/>
    <col min="4609" max="4610" width="10.5703125" style="94" customWidth="1"/>
    <col min="4611" max="4611" width="10.7109375" style="94" customWidth="1"/>
    <col min="4612" max="4612" width="7.5703125" style="94" customWidth="1"/>
    <col min="4613" max="4856" width="9.140625" style="94"/>
    <col min="4857" max="4857" width="12.28515625" style="94" customWidth="1"/>
    <col min="4858" max="4858" width="14" style="94" customWidth="1"/>
    <col min="4859" max="4859" width="9.7109375" style="94" customWidth="1"/>
    <col min="4860" max="4860" width="2.85546875" style="94" customWidth="1"/>
    <col min="4861" max="4861" width="10.5703125" style="94" customWidth="1"/>
    <col min="4862" max="4862" width="11.28515625" style="94" customWidth="1"/>
    <col min="4863" max="4863" width="10.5703125" style="94" customWidth="1"/>
    <col min="4864" max="4864" width="3.28515625" style="94" customWidth="1"/>
    <col min="4865" max="4866" width="10.5703125" style="94" customWidth="1"/>
    <col min="4867" max="4867" width="10.7109375" style="94" customWidth="1"/>
    <col min="4868" max="4868" width="7.5703125" style="94" customWidth="1"/>
    <col min="4869" max="5112" width="9.140625" style="94"/>
    <col min="5113" max="5113" width="12.28515625" style="94" customWidth="1"/>
    <col min="5114" max="5114" width="14" style="94" customWidth="1"/>
    <col min="5115" max="5115" width="9.7109375" style="94" customWidth="1"/>
    <col min="5116" max="5116" width="2.85546875" style="94" customWidth="1"/>
    <col min="5117" max="5117" width="10.5703125" style="94" customWidth="1"/>
    <col min="5118" max="5118" width="11.28515625" style="94" customWidth="1"/>
    <col min="5119" max="5119" width="10.5703125" style="94" customWidth="1"/>
    <col min="5120" max="5120" width="3.28515625" style="94" customWidth="1"/>
    <col min="5121" max="5122" width="10.5703125" style="94" customWidth="1"/>
    <col min="5123" max="5123" width="10.7109375" style="94" customWidth="1"/>
    <col min="5124" max="5124" width="7.5703125" style="94" customWidth="1"/>
    <col min="5125" max="5368" width="9.140625" style="94"/>
    <col min="5369" max="5369" width="12.28515625" style="94" customWidth="1"/>
    <col min="5370" max="5370" width="14" style="94" customWidth="1"/>
    <col min="5371" max="5371" width="9.7109375" style="94" customWidth="1"/>
    <col min="5372" max="5372" width="2.85546875" style="94" customWidth="1"/>
    <col min="5373" max="5373" width="10.5703125" style="94" customWidth="1"/>
    <col min="5374" max="5374" width="11.28515625" style="94" customWidth="1"/>
    <col min="5375" max="5375" width="10.5703125" style="94" customWidth="1"/>
    <col min="5376" max="5376" width="3.28515625" style="94" customWidth="1"/>
    <col min="5377" max="5378" width="10.5703125" style="94" customWidth="1"/>
    <col min="5379" max="5379" width="10.7109375" style="94" customWidth="1"/>
    <col min="5380" max="5380" width="7.5703125" style="94" customWidth="1"/>
    <col min="5381" max="5624" width="9.140625" style="94"/>
    <col min="5625" max="5625" width="12.28515625" style="94" customWidth="1"/>
    <col min="5626" max="5626" width="14" style="94" customWidth="1"/>
    <col min="5627" max="5627" width="9.7109375" style="94" customWidth="1"/>
    <col min="5628" max="5628" width="2.85546875" style="94" customWidth="1"/>
    <col min="5629" max="5629" width="10.5703125" style="94" customWidth="1"/>
    <col min="5630" max="5630" width="11.28515625" style="94" customWidth="1"/>
    <col min="5631" max="5631" width="10.5703125" style="94" customWidth="1"/>
    <col min="5632" max="5632" width="3.28515625" style="94" customWidth="1"/>
    <col min="5633" max="5634" width="10.5703125" style="94" customWidth="1"/>
    <col min="5635" max="5635" width="10.7109375" style="94" customWidth="1"/>
    <col min="5636" max="5636" width="7.5703125" style="94" customWidth="1"/>
    <col min="5637" max="5880" width="9.140625" style="94"/>
    <col min="5881" max="5881" width="12.28515625" style="94" customWidth="1"/>
    <col min="5882" max="5882" width="14" style="94" customWidth="1"/>
    <col min="5883" max="5883" width="9.7109375" style="94" customWidth="1"/>
    <col min="5884" max="5884" width="2.85546875" style="94" customWidth="1"/>
    <col min="5885" max="5885" width="10.5703125" style="94" customWidth="1"/>
    <col min="5886" max="5886" width="11.28515625" style="94" customWidth="1"/>
    <col min="5887" max="5887" width="10.5703125" style="94" customWidth="1"/>
    <col min="5888" max="5888" width="3.28515625" style="94" customWidth="1"/>
    <col min="5889" max="5890" width="10.5703125" style="94" customWidth="1"/>
    <col min="5891" max="5891" width="10.7109375" style="94" customWidth="1"/>
    <col min="5892" max="5892" width="7.5703125" style="94" customWidth="1"/>
    <col min="5893" max="6136" width="9.140625" style="94"/>
    <col min="6137" max="6137" width="12.28515625" style="94" customWidth="1"/>
    <col min="6138" max="6138" width="14" style="94" customWidth="1"/>
    <col min="6139" max="6139" width="9.7109375" style="94" customWidth="1"/>
    <col min="6140" max="6140" width="2.85546875" style="94" customWidth="1"/>
    <col min="6141" max="6141" width="10.5703125" style="94" customWidth="1"/>
    <col min="6142" max="6142" width="11.28515625" style="94" customWidth="1"/>
    <col min="6143" max="6143" width="10.5703125" style="94" customWidth="1"/>
    <col min="6144" max="6144" width="3.28515625" style="94" customWidth="1"/>
    <col min="6145" max="6146" width="10.5703125" style="94" customWidth="1"/>
    <col min="6147" max="6147" width="10.7109375" style="94" customWidth="1"/>
    <col min="6148" max="6148" width="7.5703125" style="94" customWidth="1"/>
    <col min="6149" max="6392" width="9.140625" style="94"/>
    <col min="6393" max="6393" width="12.28515625" style="94" customWidth="1"/>
    <col min="6394" max="6394" width="14" style="94" customWidth="1"/>
    <col min="6395" max="6395" width="9.7109375" style="94" customWidth="1"/>
    <col min="6396" max="6396" width="2.85546875" style="94" customWidth="1"/>
    <col min="6397" max="6397" width="10.5703125" style="94" customWidth="1"/>
    <col min="6398" max="6398" width="11.28515625" style="94" customWidth="1"/>
    <col min="6399" max="6399" width="10.5703125" style="94" customWidth="1"/>
    <col min="6400" max="6400" width="3.28515625" style="94" customWidth="1"/>
    <col min="6401" max="6402" width="10.5703125" style="94" customWidth="1"/>
    <col min="6403" max="6403" width="10.7109375" style="94" customWidth="1"/>
    <col min="6404" max="6404" width="7.5703125" style="94" customWidth="1"/>
    <col min="6405" max="6648" width="9.140625" style="94"/>
    <col min="6649" max="6649" width="12.28515625" style="94" customWidth="1"/>
    <col min="6650" max="6650" width="14" style="94" customWidth="1"/>
    <col min="6651" max="6651" width="9.7109375" style="94" customWidth="1"/>
    <col min="6652" max="6652" width="2.85546875" style="94" customWidth="1"/>
    <col min="6653" max="6653" width="10.5703125" style="94" customWidth="1"/>
    <col min="6654" max="6654" width="11.28515625" style="94" customWidth="1"/>
    <col min="6655" max="6655" width="10.5703125" style="94" customWidth="1"/>
    <col min="6656" max="6656" width="3.28515625" style="94" customWidth="1"/>
    <col min="6657" max="6658" width="10.5703125" style="94" customWidth="1"/>
    <col min="6659" max="6659" width="10.7109375" style="94" customWidth="1"/>
    <col min="6660" max="6660" width="7.5703125" style="94" customWidth="1"/>
    <col min="6661" max="6904" width="9.140625" style="94"/>
    <col min="6905" max="6905" width="12.28515625" style="94" customWidth="1"/>
    <col min="6906" max="6906" width="14" style="94" customWidth="1"/>
    <col min="6907" max="6907" width="9.7109375" style="94" customWidth="1"/>
    <col min="6908" max="6908" width="2.85546875" style="94" customWidth="1"/>
    <col min="6909" max="6909" width="10.5703125" style="94" customWidth="1"/>
    <col min="6910" max="6910" width="11.28515625" style="94" customWidth="1"/>
    <col min="6911" max="6911" width="10.5703125" style="94" customWidth="1"/>
    <col min="6912" max="6912" width="3.28515625" style="94" customWidth="1"/>
    <col min="6913" max="6914" width="10.5703125" style="94" customWidth="1"/>
    <col min="6915" max="6915" width="10.7109375" style="94" customWidth="1"/>
    <col min="6916" max="6916" width="7.5703125" style="94" customWidth="1"/>
    <col min="6917" max="7160" width="9.140625" style="94"/>
    <col min="7161" max="7161" width="12.28515625" style="94" customWidth="1"/>
    <col min="7162" max="7162" width="14" style="94" customWidth="1"/>
    <col min="7163" max="7163" width="9.7109375" style="94" customWidth="1"/>
    <col min="7164" max="7164" width="2.85546875" style="94" customWidth="1"/>
    <col min="7165" max="7165" width="10.5703125" style="94" customWidth="1"/>
    <col min="7166" max="7166" width="11.28515625" style="94" customWidth="1"/>
    <col min="7167" max="7167" width="10.5703125" style="94" customWidth="1"/>
    <col min="7168" max="7168" width="3.28515625" style="94" customWidth="1"/>
    <col min="7169" max="7170" width="10.5703125" style="94" customWidth="1"/>
    <col min="7171" max="7171" width="10.7109375" style="94" customWidth="1"/>
    <col min="7172" max="7172" width="7.5703125" style="94" customWidth="1"/>
    <col min="7173" max="7416" width="9.140625" style="94"/>
    <col min="7417" max="7417" width="12.28515625" style="94" customWidth="1"/>
    <col min="7418" max="7418" width="14" style="94" customWidth="1"/>
    <col min="7419" max="7419" width="9.7109375" style="94" customWidth="1"/>
    <col min="7420" max="7420" width="2.85546875" style="94" customWidth="1"/>
    <col min="7421" max="7421" width="10.5703125" style="94" customWidth="1"/>
    <col min="7422" max="7422" width="11.28515625" style="94" customWidth="1"/>
    <col min="7423" max="7423" width="10.5703125" style="94" customWidth="1"/>
    <col min="7424" max="7424" width="3.28515625" style="94" customWidth="1"/>
    <col min="7425" max="7426" width="10.5703125" style="94" customWidth="1"/>
    <col min="7427" max="7427" width="10.7109375" style="94" customWidth="1"/>
    <col min="7428" max="7428" width="7.5703125" style="94" customWidth="1"/>
    <col min="7429" max="7672" width="9.140625" style="94"/>
    <col min="7673" max="7673" width="12.28515625" style="94" customWidth="1"/>
    <col min="7674" max="7674" width="14" style="94" customWidth="1"/>
    <col min="7675" max="7675" width="9.7109375" style="94" customWidth="1"/>
    <col min="7676" max="7676" width="2.85546875" style="94" customWidth="1"/>
    <col min="7677" max="7677" width="10.5703125" style="94" customWidth="1"/>
    <col min="7678" max="7678" width="11.28515625" style="94" customWidth="1"/>
    <col min="7679" max="7679" width="10.5703125" style="94" customWidth="1"/>
    <col min="7680" max="7680" width="3.28515625" style="94" customWidth="1"/>
    <col min="7681" max="7682" width="10.5703125" style="94" customWidth="1"/>
    <col min="7683" max="7683" width="10.7109375" style="94" customWidth="1"/>
    <col min="7684" max="7684" width="7.5703125" style="94" customWidth="1"/>
    <col min="7685" max="7928" width="9.140625" style="94"/>
    <col min="7929" max="7929" width="12.28515625" style="94" customWidth="1"/>
    <col min="7930" max="7930" width="14" style="94" customWidth="1"/>
    <col min="7931" max="7931" width="9.7109375" style="94" customWidth="1"/>
    <col min="7932" max="7932" width="2.85546875" style="94" customWidth="1"/>
    <col min="7933" max="7933" width="10.5703125" style="94" customWidth="1"/>
    <col min="7934" max="7934" width="11.28515625" style="94" customWidth="1"/>
    <col min="7935" max="7935" width="10.5703125" style="94" customWidth="1"/>
    <col min="7936" max="7936" width="3.28515625" style="94" customWidth="1"/>
    <col min="7937" max="7938" width="10.5703125" style="94" customWidth="1"/>
    <col min="7939" max="7939" width="10.7109375" style="94" customWidth="1"/>
    <col min="7940" max="7940" width="7.5703125" style="94" customWidth="1"/>
    <col min="7941" max="8184" width="9.140625" style="94"/>
    <col min="8185" max="8185" width="12.28515625" style="94" customWidth="1"/>
    <col min="8186" max="8186" width="14" style="94" customWidth="1"/>
    <col min="8187" max="8187" width="9.7109375" style="94" customWidth="1"/>
    <col min="8188" max="8188" width="2.85546875" style="94" customWidth="1"/>
    <col min="8189" max="8189" width="10.5703125" style="94" customWidth="1"/>
    <col min="8190" max="8190" width="11.28515625" style="94" customWidth="1"/>
    <col min="8191" max="8191" width="10.5703125" style="94" customWidth="1"/>
    <col min="8192" max="8192" width="3.28515625" style="94" customWidth="1"/>
    <col min="8193" max="8194" width="10.5703125" style="94" customWidth="1"/>
    <col min="8195" max="8195" width="10.7109375" style="94" customWidth="1"/>
    <col min="8196" max="8196" width="7.5703125" style="94" customWidth="1"/>
    <col min="8197" max="8440" width="9.140625" style="94"/>
    <col min="8441" max="8441" width="12.28515625" style="94" customWidth="1"/>
    <col min="8442" max="8442" width="14" style="94" customWidth="1"/>
    <col min="8443" max="8443" width="9.7109375" style="94" customWidth="1"/>
    <col min="8444" max="8444" width="2.85546875" style="94" customWidth="1"/>
    <col min="8445" max="8445" width="10.5703125" style="94" customWidth="1"/>
    <col min="8446" max="8446" width="11.28515625" style="94" customWidth="1"/>
    <col min="8447" max="8447" width="10.5703125" style="94" customWidth="1"/>
    <col min="8448" max="8448" width="3.28515625" style="94" customWidth="1"/>
    <col min="8449" max="8450" width="10.5703125" style="94" customWidth="1"/>
    <col min="8451" max="8451" width="10.7109375" style="94" customWidth="1"/>
    <col min="8452" max="8452" width="7.5703125" style="94" customWidth="1"/>
    <col min="8453" max="8696" width="9.140625" style="94"/>
    <col min="8697" max="8697" width="12.28515625" style="94" customWidth="1"/>
    <col min="8698" max="8698" width="14" style="94" customWidth="1"/>
    <col min="8699" max="8699" width="9.7109375" style="94" customWidth="1"/>
    <col min="8700" max="8700" width="2.85546875" style="94" customWidth="1"/>
    <col min="8701" max="8701" width="10.5703125" style="94" customWidth="1"/>
    <col min="8702" max="8702" width="11.28515625" style="94" customWidth="1"/>
    <col min="8703" max="8703" width="10.5703125" style="94" customWidth="1"/>
    <col min="8704" max="8704" width="3.28515625" style="94" customWidth="1"/>
    <col min="8705" max="8706" width="10.5703125" style="94" customWidth="1"/>
    <col min="8707" max="8707" width="10.7109375" style="94" customWidth="1"/>
    <col min="8708" max="8708" width="7.5703125" style="94" customWidth="1"/>
    <col min="8709" max="8952" width="9.140625" style="94"/>
    <col min="8953" max="8953" width="12.28515625" style="94" customWidth="1"/>
    <col min="8954" max="8954" width="14" style="94" customWidth="1"/>
    <col min="8955" max="8955" width="9.7109375" style="94" customWidth="1"/>
    <col min="8956" max="8956" width="2.85546875" style="94" customWidth="1"/>
    <col min="8957" max="8957" width="10.5703125" style="94" customWidth="1"/>
    <col min="8958" max="8958" width="11.28515625" style="94" customWidth="1"/>
    <col min="8959" max="8959" width="10.5703125" style="94" customWidth="1"/>
    <col min="8960" max="8960" width="3.28515625" style="94" customWidth="1"/>
    <col min="8961" max="8962" width="10.5703125" style="94" customWidth="1"/>
    <col min="8963" max="8963" width="10.7109375" style="94" customWidth="1"/>
    <col min="8964" max="8964" width="7.5703125" style="94" customWidth="1"/>
    <col min="8965" max="9208" width="9.140625" style="94"/>
    <col min="9209" max="9209" width="12.28515625" style="94" customWidth="1"/>
    <col min="9210" max="9210" width="14" style="94" customWidth="1"/>
    <col min="9211" max="9211" width="9.7109375" style="94" customWidth="1"/>
    <col min="9212" max="9212" width="2.85546875" style="94" customWidth="1"/>
    <col min="9213" max="9213" width="10.5703125" style="94" customWidth="1"/>
    <col min="9214" max="9214" width="11.28515625" style="94" customWidth="1"/>
    <col min="9215" max="9215" width="10.5703125" style="94" customWidth="1"/>
    <col min="9216" max="9216" width="3.28515625" style="94" customWidth="1"/>
    <col min="9217" max="9218" width="10.5703125" style="94" customWidth="1"/>
    <col min="9219" max="9219" width="10.7109375" style="94" customWidth="1"/>
    <col min="9220" max="9220" width="7.5703125" style="94" customWidth="1"/>
    <col min="9221" max="9464" width="9.140625" style="94"/>
    <col min="9465" max="9465" width="12.28515625" style="94" customWidth="1"/>
    <col min="9466" max="9466" width="14" style="94" customWidth="1"/>
    <col min="9467" max="9467" width="9.7109375" style="94" customWidth="1"/>
    <col min="9468" max="9468" width="2.85546875" style="94" customWidth="1"/>
    <col min="9469" max="9469" width="10.5703125" style="94" customWidth="1"/>
    <col min="9470" max="9470" width="11.28515625" style="94" customWidth="1"/>
    <col min="9471" max="9471" width="10.5703125" style="94" customWidth="1"/>
    <col min="9472" max="9472" width="3.28515625" style="94" customWidth="1"/>
    <col min="9473" max="9474" width="10.5703125" style="94" customWidth="1"/>
    <col min="9475" max="9475" width="10.7109375" style="94" customWidth="1"/>
    <col min="9476" max="9476" width="7.5703125" style="94" customWidth="1"/>
    <col min="9477" max="9720" width="9.140625" style="94"/>
    <col min="9721" max="9721" width="12.28515625" style="94" customWidth="1"/>
    <col min="9722" max="9722" width="14" style="94" customWidth="1"/>
    <col min="9723" max="9723" width="9.7109375" style="94" customWidth="1"/>
    <col min="9724" max="9724" width="2.85546875" style="94" customWidth="1"/>
    <col min="9725" max="9725" width="10.5703125" style="94" customWidth="1"/>
    <col min="9726" max="9726" width="11.28515625" style="94" customWidth="1"/>
    <col min="9727" max="9727" width="10.5703125" style="94" customWidth="1"/>
    <col min="9728" max="9728" width="3.28515625" style="94" customWidth="1"/>
    <col min="9729" max="9730" width="10.5703125" style="94" customWidth="1"/>
    <col min="9731" max="9731" width="10.7109375" style="94" customWidth="1"/>
    <col min="9732" max="9732" width="7.5703125" style="94" customWidth="1"/>
    <col min="9733" max="9976" width="9.140625" style="94"/>
    <col min="9977" max="9977" width="12.28515625" style="94" customWidth="1"/>
    <col min="9978" max="9978" width="14" style="94" customWidth="1"/>
    <col min="9979" max="9979" width="9.7109375" style="94" customWidth="1"/>
    <col min="9980" max="9980" width="2.85546875" style="94" customWidth="1"/>
    <col min="9981" max="9981" width="10.5703125" style="94" customWidth="1"/>
    <col min="9982" max="9982" width="11.28515625" style="94" customWidth="1"/>
    <col min="9983" max="9983" width="10.5703125" style="94" customWidth="1"/>
    <col min="9984" max="9984" width="3.28515625" style="94" customWidth="1"/>
    <col min="9985" max="9986" width="10.5703125" style="94" customWidth="1"/>
    <col min="9987" max="9987" width="10.7109375" style="94" customWidth="1"/>
    <col min="9988" max="9988" width="7.5703125" style="94" customWidth="1"/>
    <col min="9989" max="10232" width="9.140625" style="94"/>
    <col min="10233" max="10233" width="12.28515625" style="94" customWidth="1"/>
    <col min="10234" max="10234" width="14" style="94" customWidth="1"/>
    <col min="10235" max="10235" width="9.7109375" style="94" customWidth="1"/>
    <col min="10236" max="10236" width="2.85546875" style="94" customWidth="1"/>
    <col min="10237" max="10237" width="10.5703125" style="94" customWidth="1"/>
    <col min="10238" max="10238" width="11.28515625" style="94" customWidth="1"/>
    <col min="10239" max="10239" width="10.5703125" style="94" customWidth="1"/>
    <col min="10240" max="10240" width="3.28515625" style="94" customWidth="1"/>
    <col min="10241" max="10242" width="10.5703125" style="94" customWidth="1"/>
    <col min="10243" max="10243" width="10.7109375" style="94" customWidth="1"/>
    <col min="10244" max="10244" width="7.5703125" style="94" customWidth="1"/>
    <col min="10245" max="10488" width="9.140625" style="94"/>
    <col min="10489" max="10489" width="12.28515625" style="94" customWidth="1"/>
    <col min="10490" max="10490" width="14" style="94" customWidth="1"/>
    <col min="10491" max="10491" width="9.7109375" style="94" customWidth="1"/>
    <col min="10492" max="10492" width="2.85546875" style="94" customWidth="1"/>
    <col min="10493" max="10493" width="10.5703125" style="94" customWidth="1"/>
    <col min="10494" max="10494" width="11.28515625" style="94" customWidth="1"/>
    <col min="10495" max="10495" width="10.5703125" style="94" customWidth="1"/>
    <col min="10496" max="10496" width="3.28515625" style="94" customWidth="1"/>
    <col min="10497" max="10498" width="10.5703125" style="94" customWidth="1"/>
    <col min="10499" max="10499" width="10.7109375" style="94" customWidth="1"/>
    <col min="10500" max="10500" width="7.5703125" style="94" customWidth="1"/>
    <col min="10501" max="10744" width="9.140625" style="94"/>
    <col min="10745" max="10745" width="12.28515625" style="94" customWidth="1"/>
    <col min="10746" max="10746" width="14" style="94" customWidth="1"/>
    <col min="10747" max="10747" width="9.7109375" style="94" customWidth="1"/>
    <col min="10748" max="10748" width="2.85546875" style="94" customWidth="1"/>
    <col min="10749" max="10749" width="10.5703125" style="94" customWidth="1"/>
    <col min="10750" max="10750" width="11.28515625" style="94" customWidth="1"/>
    <col min="10751" max="10751" width="10.5703125" style="94" customWidth="1"/>
    <col min="10752" max="10752" width="3.28515625" style="94" customWidth="1"/>
    <col min="10753" max="10754" width="10.5703125" style="94" customWidth="1"/>
    <col min="10755" max="10755" width="10.7109375" style="94" customWidth="1"/>
    <col min="10756" max="10756" width="7.5703125" style="94" customWidth="1"/>
    <col min="10757" max="11000" width="9.140625" style="94"/>
    <col min="11001" max="11001" width="12.28515625" style="94" customWidth="1"/>
    <col min="11002" max="11002" width="14" style="94" customWidth="1"/>
    <col min="11003" max="11003" width="9.7109375" style="94" customWidth="1"/>
    <col min="11004" max="11004" width="2.85546875" style="94" customWidth="1"/>
    <col min="11005" max="11005" width="10.5703125" style="94" customWidth="1"/>
    <col min="11006" max="11006" width="11.28515625" style="94" customWidth="1"/>
    <col min="11007" max="11007" width="10.5703125" style="94" customWidth="1"/>
    <col min="11008" max="11008" width="3.28515625" style="94" customWidth="1"/>
    <col min="11009" max="11010" width="10.5703125" style="94" customWidth="1"/>
    <col min="11011" max="11011" width="10.7109375" style="94" customWidth="1"/>
    <col min="11012" max="11012" width="7.5703125" style="94" customWidth="1"/>
    <col min="11013" max="11256" width="9.140625" style="94"/>
    <col min="11257" max="11257" width="12.28515625" style="94" customWidth="1"/>
    <col min="11258" max="11258" width="14" style="94" customWidth="1"/>
    <col min="11259" max="11259" width="9.7109375" style="94" customWidth="1"/>
    <col min="11260" max="11260" width="2.85546875" style="94" customWidth="1"/>
    <col min="11261" max="11261" width="10.5703125" style="94" customWidth="1"/>
    <col min="11262" max="11262" width="11.28515625" style="94" customWidth="1"/>
    <col min="11263" max="11263" width="10.5703125" style="94" customWidth="1"/>
    <col min="11264" max="11264" width="3.28515625" style="94" customWidth="1"/>
    <col min="11265" max="11266" width="10.5703125" style="94" customWidth="1"/>
    <col min="11267" max="11267" width="10.7109375" style="94" customWidth="1"/>
    <col min="11268" max="11268" width="7.5703125" style="94" customWidth="1"/>
    <col min="11269" max="11512" width="9.140625" style="94"/>
    <col min="11513" max="11513" width="12.28515625" style="94" customWidth="1"/>
    <col min="11514" max="11514" width="14" style="94" customWidth="1"/>
    <col min="11515" max="11515" width="9.7109375" style="94" customWidth="1"/>
    <col min="11516" max="11516" width="2.85546875" style="94" customWidth="1"/>
    <col min="11517" max="11517" width="10.5703125" style="94" customWidth="1"/>
    <col min="11518" max="11518" width="11.28515625" style="94" customWidth="1"/>
    <col min="11519" max="11519" width="10.5703125" style="94" customWidth="1"/>
    <col min="11520" max="11520" width="3.28515625" style="94" customWidth="1"/>
    <col min="11521" max="11522" width="10.5703125" style="94" customWidth="1"/>
    <col min="11523" max="11523" width="10.7109375" style="94" customWidth="1"/>
    <col min="11524" max="11524" width="7.5703125" style="94" customWidth="1"/>
    <col min="11525" max="11768" width="9.140625" style="94"/>
    <col min="11769" max="11769" width="12.28515625" style="94" customWidth="1"/>
    <col min="11770" max="11770" width="14" style="94" customWidth="1"/>
    <col min="11771" max="11771" width="9.7109375" style="94" customWidth="1"/>
    <col min="11772" max="11772" width="2.85546875" style="94" customWidth="1"/>
    <col min="11773" max="11773" width="10.5703125" style="94" customWidth="1"/>
    <col min="11774" max="11774" width="11.28515625" style="94" customWidth="1"/>
    <col min="11775" max="11775" width="10.5703125" style="94" customWidth="1"/>
    <col min="11776" max="11776" width="3.28515625" style="94" customWidth="1"/>
    <col min="11777" max="11778" width="10.5703125" style="94" customWidth="1"/>
    <col min="11779" max="11779" width="10.7109375" style="94" customWidth="1"/>
    <col min="11780" max="11780" width="7.5703125" style="94" customWidth="1"/>
    <col min="11781" max="12024" width="9.140625" style="94"/>
    <col min="12025" max="12025" width="12.28515625" style="94" customWidth="1"/>
    <col min="12026" max="12026" width="14" style="94" customWidth="1"/>
    <col min="12027" max="12027" width="9.7109375" style="94" customWidth="1"/>
    <col min="12028" max="12028" width="2.85546875" style="94" customWidth="1"/>
    <col min="12029" max="12029" width="10.5703125" style="94" customWidth="1"/>
    <col min="12030" max="12030" width="11.28515625" style="94" customWidth="1"/>
    <col min="12031" max="12031" width="10.5703125" style="94" customWidth="1"/>
    <col min="12032" max="12032" width="3.28515625" style="94" customWidth="1"/>
    <col min="12033" max="12034" width="10.5703125" style="94" customWidth="1"/>
    <col min="12035" max="12035" width="10.7109375" style="94" customWidth="1"/>
    <col min="12036" max="12036" width="7.5703125" style="94" customWidth="1"/>
    <col min="12037" max="12280" width="9.140625" style="94"/>
    <col min="12281" max="12281" width="12.28515625" style="94" customWidth="1"/>
    <col min="12282" max="12282" width="14" style="94" customWidth="1"/>
    <col min="12283" max="12283" width="9.7109375" style="94" customWidth="1"/>
    <col min="12284" max="12284" width="2.85546875" style="94" customWidth="1"/>
    <col min="12285" max="12285" width="10.5703125" style="94" customWidth="1"/>
    <col min="12286" max="12286" width="11.28515625" style="94" customWidth="1"/>
    <col min="12287" max="12287" width="10.5703125" style="94" customWidth="1"/>
    <col min="12288" max="12288" width="3.28515625" style="94" customWidth="1"/>
    <col min="12289" max="12290" width="10.5703125" style="94" customWidth="1"/>
    <col min="12291" max="12291" width="10.7109375" style="94" customWidth="1"/>
    <col min="12292" max="12292" width="7.5703125" style="94" customWidth="1"/>
    <col min="12293" max="12536" width="9.140625" style="94"/>
    <col min="12537" max="12537" width="12.28515625" style="94" customWidth="1"/>
    <col min="12538" max="12538" width="14" style="94" customWidth="1"/>
    <col min="12539" max="12539" width="9.7109375" style="94" customWidth="1"/>
    <col min="12540" max="12540" width="2.85546875" style="94" customWidth="1"/>
    <col min="12541" max="12541" width="10.5703125" style="94" customWidth="1"/>
    <col min="12542" max="12542" width="11.28515625" style="94" customWidth="1"/>
    <col min="12543" max="12543" width="10.5703125" style="94" customWidth="1"/>
    <col min="12544" max="12544" width="3.28515625" style="94" customWidth="1"/>
    <col min="12545" max="12546" width="10.5703125" style="94" customWidth="1"/>
    <col min="12547" max="12547" width="10.7109375" style="94" customWidth="1"/>
    <col min="12548" max="12548" width="7.5703125" style="94" customWidth="1"/>
    <col min="12549" max="12792" width="9.140625" style="94"/>
    <col min="12793" max="12793" width="12.28515625" style="94" customWidth="1"/>
    <col min="12794" max="12794" width="14" style="94" customWidth="1"/>
    <col min="12795" max="12795" width="9.7109375" style="94" customWidth="1"/>
    <col min="12796" max="12796" width="2.85546875" style="94" customWidth="1"/>
    <col min="12797" max="12797" width="10.5703125" style="94" customWidth="1"/>
    <col min="12798" max="12798" width="11.28515625" style="94" customWidth="1"/>
    <col min="12799" max="12799" width="10.5703125" style="94" customWidth="1"/>
    <col min="12800" max="12800" width="3.28515625" style="94" customWidth="1"/>
    <col min="12801" max="12802" width="10.5703125" style="94" customWidth="1"/>
    <col min="12803" max="12803" width="10.7109375" style="94" customWidth="1"/>
    <col min="12804" max="12804" width="7.5703125" style="94" customWidth="1"/>
    <col min="12805" max="13048" width="9.140625" style="94"/>
    <col min="13049" max="13049" width="12.28515625" style="94" customWidth="1"/>
    <col min="13050" max="13050" width="14" style="94" customWidth="1"/>
    <col min="13051" max="13051" width="9.7109375" style="94" customWidth="1"/>
    <col min="13052" max="13052" width="2.85546875" style="94" customWidth="1"/>
    <col min="13053" max="13053" width="10.5703125" style="94" customWidth="1"/>
    <col min="13054" max="13054" width="11.28515625" style="94" customWidth="1"/>
    <col min="13055" max="13055" width="10.5703125" style="94" customWidth="1"/>
    <col min="13056" max="13056" width="3.28515625" style="94" customWidth="1"/>
    <col min="13057" max="13058" width="10.5703125" style="94" customWidth="1"/>
    <col min="13059" max="13059" width="10.7109375" style="94" customWidth="1"/>
    <col min="13060" max="13060" width="7.5703125" style="94" customWidth="1"/>
    <col min="13061" max="13304" width="9.140625" style="94"/>
    <col min="13305" max="13305" width="12.28515625" style="94" customWidth="1"/>
    <col min="13306" max="13306" width="14" style="94" customWidth="1"/>
    <col min="13307" max="13307" width="9.7109375" style="94" customWidth="1"/>
    <col min="13308" max="13308" width="2.85546875" style="94" customWidth="1"/>
    <col min="13309" max="13309" width="10.5703125" style="94" customWidth="1"/>
    <col min="13310" max="13310" width="11.28515625" style="94" customWidth="1"/>
    <col min="13311" max="13311" width="10.5703125" style="94" customWidth="1"/>
    <col min="13312" max="13312" width="3.28515625" style="94" customWidth="1"/>
    <col min="13313" max="13314" width="10.5703125" style="94" customWidth="1"/>
    <col min="13315" max="13315" width="10.7109375" style="94" customWidth="1"/>
    <col min="13316" max="13316" width="7.5703125" style="94" customWidth="1"/>
    <col min="13317" max="13560" width="9.140625" style="94"/>
    <col min="13561" max="13561" width="12.28515625" style="94" customWidth="1"/>
    <col min="13562" max="13562" width="14" style="94" customWidth="1"/>
    <col min="13563" max="13563" width="9.7109375" style="94" customWidth="1"/>
    <col min="13564" max="13564" width="2.85546875" style="94" customWidth="1"/>
    <col min="13565" max="13565" width="10.5703125" style="94" customWidth="1"/>
    <col min="13566" max="13566" width="11.28515625" style="94" customWidth="1"/>
    <col min="13567" max="13567" width="10.5703125" style="94" customWidth="1"/>
    <col min="13568" max="13568" width="3.28515625" style="94" customWidth="1"/>
    <col min="13569" max="13570" width="10.5703125" style="94" customWidth="1"/>
    <col min="13571" max="13571" width="10.7109375" style="94" customWidth="1"/>
    <col min="13572" max="13572" width="7.5703125" style="94" customWidth="1"/>
    <col min="13573" max="13816" width="9.140625" style="94"/>
    <col min="13817" max="13817" width="12.28515625" style="94" customWidth="1"/>
    <col min="13818" max="13818" width="14" style="94" customWidth="1"/>
    <col min="13819" max="13819" width="9.7109375" style="94" customWidth="1"/>
    <col min="13820" max="13820" width="2.85546875" style="94" customWidth="1"/>
    <col min="13821" max="13821" width="10.5703125" style="94" customWidth="1"/>
    <col min="13822" max="13822" width="11.28515625" style="94" customWidth="1"/>
    <col min="13823" max="13823" width="10.5703125" style="94" customWidth="1"/>
    <col min="13824" max="13824" width="3.28515625" style="94" customWidth="1"/>
    <col min="13825" max="13826" width="10.5703125" style="94" customWidth="1"/>
    <col min="13827" max="13827" width="10.7109375" style="94" customWidth="1"/>
    <col min="13828" max="13828" width="7.5703125" style="94" customWidth="1"/>
    <col min="13829" max="14072" width="9.140625" style="94"/>
    <col min="14073" max="14073" width="12.28515625" style="94" customWidth="1"/>
    <col min="14074" max="14074" width="14" style="94" customWidth="1"/>
    <col min="14075" max="14075" width="9.7109375" style="94" customWidth="1"/>
    <col min="14076" max="14076" width="2.85546875" style="94" customWidth="1"/>
    <col min="14077" max="14077" width="10.5703125" style="94" customWidth="1"/>
    <col min="14078" max="14078" width="11.28515625" style="94" customWidth="1"/>
    <col min="14079" max="14079" width="10.5703125" style="94" customWidth="1"/>
    <col min="14080" max="14080" width="3.28515625" style="94" customWidth="1"/>
    <col min="14081" max="14082" width="10.5703125" style="94" customWidth="1"/>
    <col min="14083" max="14083" width="10.7109375" style="94" customWidth="1"/>
    <col min="14084" max="14084" width="7.5703125" style="94" customWidth="1"/>
    <col min="14085" max="14328" width="9.140625" style="94"/>
    <col min="14329" max="14329" width="12.28515625" style="94" customWidth="1"/>
    <col min="14330" max="14330" width="14" style="94" customWidth="1"/>
    <col min="14331" max="14331" width="9.7109375" style="94" customWidth="1"/>
    <col min="14332" max="14332" width="2.85546875" style="94" customWidth="1"/>
    <col min="14333" max="14333" width="10.5703125" style="94" customWidth="1"/>
    <col min="14334" max="14334" width="11.28515625" style="94" customWidth="1"/>
    <col min="14335" max="14335" width="10.5703125" style="94" customWidth="1"/>
    <col min="14336" max="14336" width="3.28515625" style="94" customWidth="1"/>
    <col min="14337" max="14338" width="10.5703125" style="94" customWidth="1"/>
    <col min="14339" max="14339" width="10.7109375" style="94" customWidth="1"/>
    <col min="14340" max="14340" width="7.5703125" style="94" customWidth="1"/>
    <col min="14341" max="14584" width="9.140625" style="94"/>
    <col min="14585" max="14585" width="12.28515625" style="94" customWidth="1"/>
    <col min="14586" max="14586" width="14" style="94" customWidth="1"/>
    <col min="14587" max="14587" width="9.7109375" style="94" customWidth="1"/>
    <col min="14588" max="14588" width="2.85546875" style="94" customWidth="1"/>
    <col min="14589" max="14589" width="10.5703125" style="94" customWidth="1"/>
    <col min="14590" max="14590" width="11.28515625" style="94" customWidth="1"/>
    <col min="14591" max="14591" width="10.5703125" style="94" customWidth="1"/>
    <col min="14592" max="14592" width="3.28515625" style="94" customWidth="1"/>
    <col min="14593" max="14594" width="10.5703125" style="94" customWidth="1"/>
    <col min="14595" max="14595" width="10.7109375" style="94" customWidth="1"/>
    <col min="14596" max="14596" width="7.5703125" style="94" customWidth="1"/>
    <col min="14597" max="14840" width="9.140625" style="94"/>
    <col min="14841" max="14841" width="12.28515625" style="94" customWidth="1"/>
    <col min="14842" max="14842" width="14" style="94" customWidth="1"/>
    <col min="14843" max="14843" width="9.7109375" style="94" customWidth="1"/>
    <col min="14844" max="14844" width="2.85546875" style="94" customWidth="1"/>
    <col min="14845" max="14845" width="10.5703125" style="94" customWidth="1"/>
    <col min="14846" max="14846" width="11.28515625" style="94" customWidth="1"/>
    <col min="14847" max="14847" width="10.5703125" style="94" customWidth="1"/>
    <col min="14848" max="14848" width="3.28515625" style="94" customWidth="1"/>
    <col min="14849" max="14850" width="10.5703125" style="94" customWidth="1"/>
    <col min="14851" max="14851" width="10.7109375" style="94" customWidth="1"/>
    <col min="14852" max="14852" width="7.5703125" style="94" customWidth="1"/>
    <col min="14853" max="15096" width="9.140625" style="94"/>
    <col min="15097" max="15097" width="12.28515625" style="94" customWidth="1"/>
    <col min="15098" max="15098" width="14" style="94" customWidth="1"/>
    <col min="15099" max="15099" width="9.7109375" style="94" customWidth="1"/>
    <col min="15100" max="15100" width="2.85546875" style="94" customWidth="1"/>
    <col min="15101" max="15101" width="10.5703125" style="94" customWidth="1"/>
    <col min="15102" max="15102" width="11.28515625" style="94" customWidth="1"/>
    <col min="15103" max="15103" width="10.5703125" style="94" customWidth="1"/>
    <col min="15104" max="15104" width="3.28515625" style="94" customWidth="1"/>
    <col min="15105" max="15106" width="10.5703125" style="94" customWidth="1"/>
    <col min="15107" max="15107" width="10.7109375" style="94" customWidth="1"/>
    <col min="15108" max="15108" width="7.5703125" style="94" customWidth="1"/>
    <col min="15109" max="15352" width="9.140625" style="94"/>
    <col min="15353" max="15353" width="12.28515625" style="94" customWidth="1"/>
    <col min="15354" max="15354" width="14" style="94" customWidth="1"/>
    <col min="15355" max="15355" width="9.7109375" style="94" customWidth="1"/>
    <col min="15356" max="15356" width="2.85546875" style="94" customWidth="1"/>
    <col min="15357" max="15357" width="10.5703125" style="94" customWidth="1"/>
    <col min="15358" max="15358" width="11.28515625" style="94" customWidth="1"/>
    <col min="15359" max="15359" width="10.5703125" style="94" customWidth="1"/>
    <col min="15360" max="15360" width="3.28515625" style="94" customWidth="1"/>
    <col min="15361" max="15362" width="10.5703125" style="94" customWidth="1"/>
    <col min="15363" max="15363" width="10.7109375" style="94" customWidth="1"/>
    <col min="15364" max="15364" width="7.5703125" style="94" customWidth="1"/>
    <col min="15365" max="15608" width="9.140625" style="94"/>
    <col min="15609" max="15609" width="12.28515625" style="94" customWidth="1"/>
    <col min="15610" max="15610" width="14" style="94" customWidth="1"/>
    <col min="15611" max="15611" width="9.7109375" style="94" customWidth="1"/>
    <col min="15612" max="15612" width="2.85546875" style="94" customWidth="1"/>
    <col min="15613" max="15613" width="10.5703125" style="94" customWidth="1"/>
    <col min="15614" max="15614" width="11.28515625" style="94" customWidth="1"/>
    <col min="15615" max="15615" width="10.5703125" style="94" customWidth="1"/>
    <col min="15616" max="15616" width="3.28515625" style="94" customWidth="1"/>
    <col min="15617" max="15618" width="10.5703125" style="94" customWidth="1"/>
    <col min="15619" max="15619" width="10.7109375" style="94" customWidth="1"/>
    <col min="15620" max="15620" width="7.5703125" style="94" customWidth="1"/>
    <col min="15621" max="15864" width="9.140625" style="94"/>
    <col min="15865" max="15865" width="12.28515625" style="94" customWidth="1"/>
    <col min="15866" max="15866" width="14" style="94" customWidth="1"/>
    <col min="15867" max="15867" width="9.7109375" style="94" customWidth="1"/>
    <col min="15868" max="15868" width="2.85546875" style="94" customWidth="1"/>
    <col min="15869" max="15869" width="10.5703125" style="94" customWidth="1"/>
    <col min="15870" max="15870" width="11.28515625" style="94" customWidth="1"/>
    <col min="15871" max="15871" width="10.5703125" style="94" customWidth="1"/>
    <col min="15872" max="15872" width="3.28515625" style="94" customWidth="1"/>
    <col min="15873" max="15874" width="10.5703125" style="94" customWidth="1"/>
    <col min="15875" max="15875" width="10.7109375" style="94" customWidth="1"/>
    <col min="15876" max="15876" width="7.5703125" style="94" customWidth="1"/>
    <col min="15877" max="16120" width="9.140625" style="94"/>
    <col min="16121" max="16121" width="12.28515625" style="94" customWidth="1"/>
    <col min="16122" max="16122" width="14" style="94" customWidth="1"/>
    <col min="16123" max="16123" width="9.7109375" style="94" customWidth="1"/>
    <col min="16124" max="16124" width="2.85546875" style="94" customWidth="1"/>
    <col min="16125" max="16125" width="10.5703125" style="94" customWidth="1"/>
    <col min="16126" max="16126" width="11.28515625" style="94" customWidth="1"/>
    <col min="16127" max="16127" width="10.5703125" style="94" customWidth="1"/>
    <col min="16128" max="16128" width="3.28515625" style="94" customWidth="1"/>
    <col min="16129" max="16130" width="10.5703125" style="94" customWidth="1"/>
    <col min="16131" max="16131" width="10.7109375" style="94" customWidth="1"/>
    <col min="16132" max="16132" width="7.5703125" style="94" customWidth="1"/>
    <col min="16133" max="16384" width="9.140625" style="94"/>
  </cols>
  <sheetData>
    <row r="1" spans="1:12" x14ac:dyDescent="0.2">
      <c r="A1" s="95" t="s">
        <v>938</v>
      </c>
      <c r="B1" s="96"/>
      <c r="C1" s="96"/>
      <c r="D1" s="96"/>
      <c r="E1" s="96"/>
      <c r="F1" s="96"/>
      <c r="G1" s="96"/>
      <c r="H1" s="96"/>
      <c r="I1" s="96"/>
      <c r="J1" s="96"/>
      <c r="K1" s="96"/>
      <c r="L1" s="96"/>
    </row>
    <row r="2" spans="1:12" ht="12.75" customHeight="1" x14ac:dyDescent="0.2">
      <c r="A2" s="269" t="s">
        <v>1</v>
      </c>
      <c r="B2" s="269"/>
      <c r="C2" s="269"/>
      <c r="D2" s="269"/>
      <c r="E2" s="269"/>
      <c r="F2" s="269"/>
      <c r="G2" s="269"/>
      <c r="H2" s="269"/>
      <c r="I2" s="269"/>
      <c r="J2" s="269"/>
      <c r="K2" s="269"/>
      <c r="L2" s="269"/>
    </row>
    <row r="3" spans="1:12" x14ac:dyDescent="0.2">
      <c r="A3" s="110"/>
      <c r="B3" s="110"/>
      <c r="F3" s="97"/>
      <c r="J3" s="97"/>
    </row>
    <row r="4" spans="1:12" ht="89.25" customHeight="1" x14ac:dyDescent="0.2">
      <c r="A4" s="192"/>
      <c r="B4" s="193" t="s">
        <v>161</v>
      </c>
      <c r="C4" s="99"/>
      <c r="D4" s="276" t="s">
        <v>2</v>
      </c>
      <c r="E4" s="278"/>
      <c r="F4" s="280" t="s">
        <v>69</v>
      </c>
      <c r="G4" s="280" t="s">
        <v>70</v>
      </c>
      <c r="H4" s="282" t="s">
        <v>71</v>
      </c>
      <c r="I4" s="278"/>
      <c r="J4" s="280" t="s">
        <v>72</v>
      </c>
      <c r="K4" s="280" t="s">
        <v>73</v>
      </c>
      <c r="L4" s="282" t="s">
        <v>74</v>
      </c>
    </row>
    <row r="5" spans="1:12" x14ac:dyDescent="0.2">
      <c r="A5" s="192"/>
      <c r="B5" s="194" t="s">
        <v>162</v>
      </c>
      <c r="C5" s="104"/>
      <c r="D5" s="277"/>
      <c r="E5" s="279"/>
      <c r="F5" s="281"/>
      <c r="G5" s="281"/>
      <c r="H5" s="283"/>
      <c r="I5" s="279"/>
      <c r="J5" s="281"/>
      <c r="K5" s="281"/>
      <c r="L5" s="283"/>
    </row>
    <row r="6" spans="1:12" x14ac:dyDescent="0.2">
      <c r="A6" s="103" t="s">
        <v>75</v>
      </c>
      <c r="B6" s="103"/>
      <c r="C6" s="103"/>
      <c r="D6" s="104"/>
      <c r="E6" s="103"/>
      <c r="F6" s="103"/>
      <c r="G6" s="103"/>
      <c r="H6" s="105"/>
      <c r="I6" s="103"/>
      <c r="J6" s="103"/>
      <c r="K6" s="103"/>
      <c r="L6" s="105"/>
    </row>
    <row r="7" spans="1:12" x14ac:dyDescent="0.2">
      <c r="A7" s="96"/>
      <c r="B7" s="38" t="s">
        <v>30</v>
      </c>
      <c r="C7" s="96" t="str">
        <f>CONCATENATE($B$5,".",$A$6,".",B7)</f>
        <v>19 in 2013.English.No Identified SEN</v>
      </c>
      <c r="D7" s="106">
        <f>VLOOKUP($C7,T12cData!$D$9:$M$144,D$34,FALSE)</f>
        <v>435889</v>
      </c>
      <c r="E7" s="106"/>
      <c r="F7" s="79">
        <f>VLOOKUP($C7,T12cData!$D$9:$M$144,F$34,FALSE)</f>
        <v>77.599999999999994</v>
      </c>
      <c r="G7" s="79">
        <f>VLOOKUP($C7,T12cData!$D$9:$M$144,G$34,FALSE)</f>
        <v>80.599999999999994</v>
      </c>
      <c r="H7" s="79">
        <f>VLOOKUP($C7,T12cData!$D$9:$M$144,H$34,FALSE)</f>
        <v>13.4</v>
      </c>
      <c r="I7" s="79"/>
      <c r="J7" s="79">
        <f>VLOOKUP($C7,T12cData!$D$9:$M$144,J$34,FALSE)</f>
        <v>80.400000000000006</v>
      </c>
      <c r="K7" s="79">
        <f>VLOOKUP($C7,T12cData!$D$9:$M$144,K$34,FALSE)</f>
        <v>85.3</v>
      </c>
      <c r="L7" s="79">
        <f>VLOOKUP($C7,T12cData!$D$9:$M$144,L$34,FALSE)</f>
        <v>24.9</v>
      </c>
    </row>
    <row r="8" spans="1:12" x14ac:dyDescent="0.2">
      <c r="A8" s="96"/>
      <c r="B8" s="38" t="s">
        <v>31</v>
      </c>
      <c r="C8" s="96" t="str">
        <f>CONCATENATE($B$5,".",$A$6,".",B8)</f>
        <v>19 in 2013.English.School Action</v>
      </c>
      <c r="D8" s="106">
        <f>VLOOKUP($C8,T12cData!$D$9:$M$144,D$34,FALSE)</f>
        <v>79979</v>
      </c>
      <c r="E8" s="106"/>
      <c r="F8" s="79">
        <f>VLOOKUP($C8,T12cData!$D$9:$M$144,F$34,FALSE)</f>
        <v>37.700000000000003</v>
      </c>
      <c r="G8" s="79">
        <f>VLOOKUP($C8,T12cData!$D$9:$M$144,G$34,FALSE)</f>
        <v>42.1</v>
      </c>
      <c r="H8" s="79">
        <f>VLOOKUP($C8,T12cData!$D$9:$M$144,H$34,FALSE)</f>
        <v>7.1</v>
      </c>
      <c r="I8" s="79"/>
      <c r="J8" s="79">
        <f>VLOOKUP($C8,T12cData!$D$9:$M$144,J$34,FALSE)</f>
        <v>42.7</v>
      </c>
      <c r="K8" s="79">
        <f>VLOOKUP($C8,T12cData!$D$9:$M$144,K$34,FALSE)</f>
        <v>51.3</v>
      </c>
      <c r="L8" s="79">
        <f>VLOOKUP($C8,T12cData!$D$9:$M$144,L$34,FALSE)</f>
        <v>15.1</v>
      </c>
    </row>
    <row r="9" spans="1:12" x14ac:dyDescent="0.2">
      <c r="A9" s="96"/>
      <c r="B9" s="38" t="s">
        <v>32</v>
      </c>
      <c r="C9" s="96" t="str">
        <f>CONCATENATE($B$5,".",$A$6,".",B9)</f>
        <v>19 in 2013.English.School Action +</v>
      </c>
      <c r="D9" s="106">
        <f>VLOOKUP($C9,T12cData!$D$9:$M$144,D$34,FALSE)</f>
        <v>41747</v>
      </c>
      <c r="E9" s="106"/>
      <c r="F9" s="79">
        <f>VLOOKUP($C9,T12cData!$D$9:$M$144,F$34,FALSE)</f>
        <v>25.9</v>
      </c>
      <c r="G9" s="79">
        <f>VLOOKUP($C9,T12cData!$D$9:$M$144,G$34,FALSE)</f>
        <v>28.9</v>
      </c>
      <c r="H9" s="79">
        <f>VLOOKUP($C9,T12cData!$D$9:$M$144,H$34,FALSE)</f>
        <v>4</v>
      </c>
      <c r="I9" s="79"/>
      <c r="J9" s="79">
        <f>VLOOKUP($C9,T12cData!$D$9:$M$144,J$34,FALSE)</f>
        <v>31.5</v>
      </c>
      <c r="K9" s="79">
        <f>VLOOKUP($C9,T12cData!$D$9:$M$144,K$34,FALSE)</f>
        <v>38.200000000000003</v>
      </c>
      <c r="L9" s="79">
        <f>VLOOKUP($C9,T12cData!$D$9:$M$144,L$34,FALSE)</f>
        <v>9.8000000000000007</v>
      </c>
    </row>
    <row r="10" spans="1:12" x14ac:dyDescent="0.2">
      <c r="A10" s="96"/>
      <c r="B10" s="38" t="s">
        <v>33</v>
      </c>
      <c r="C10" s="96" t="str">
        <f>CONCATENATE($B$5,".",$A$6,".",B10)</f>
        <v>19 in 2013.English.Statement of SEN</v>
      </c>
      <c r="D10" s="106">
        <f>VLOOKUP($C10,T12cData!$D$9:$M$144,D$34,FALSE)</f>
        <v>22376</v>
      </c>
      <c r="E10" s="106"/>
      <c r="F10" s="79">
        <f>VLOOKUP($C10,T12cData!$D$9:$M$144,F$34,FALSE)</f>
        <v>10.7</v>
      </c>
      <c r="G10" s="79">
        <f>VLOOKUP($C10,T12cData!$D$9:$M$144,G$34,FALSE)</f>
        <v>13.1</v>
      </c>
      <c r="H10" s="79">
        <f>VLOOKUP($C10,T12cData!$D$9:$M$144,H$34,FALSE)</f>
        <v>2.7</v>
      </c>
      <c r="I10" s="79"/>
      <c r="J10" s="79">
        <f>VLOOKUP($C10,T12cData!$D$9:$M$144,J$34,FALSE)</f>
        <v>12.9</v>
      </c>
      <c r="K10" s="79">
        <f>VLOOKUP($C10,T12cData!$D$9:$M$144,K$34,FALSE)</f>
        <v>17.899999999999999</v>
      </c>
      <c r="L10" s="79">
        <f>VLOOKUP($C10,T12cData!$D$9:$M$144,L$34,FALSE)</f>
        <v>5.7</v>
      </c>
    </row>
    <row r="11" spans="1:12" x14ac:dyDescent="0.2">
      <c r="A11" s="96"/>
      <c r="B11" s="96" t="s">
        <v>939</v>
      </c>
      <c r="C11" s="96" t="str">
        <f>CONCATENATE($B$5,".",$A$6,".",B11)</f>
        <v>19 in 2013.English.Any SEN</v>
      </c>
      <c r="D11" s="106">
        <f>VLOOKUP($C11,T12cData!$D$9:$M$144,D$34,FALSE)</f>
        <v>144102</v>
      </c>
      <c r="E11" s="106"/>
      <c r="F11" s="79">
        <f>VLOOKUP($C11,T12cData!$D$9:$M$144,F$34,FALSE)</f>
        <v>30.1</v>
      </c>
      <c r="G11" s="79">
        <f>VLOOKUP($C11,T12cData!$D$9:$M$144,G$34,FALSE)</f>
        <v>33.799999999999997</v>
      </c>
      <c r="H11" s="79">
        <f>VLOOKUP($C11,T12cData!$D$9:$M$144,H$34,FALSE)</f>
        <v>5.3</v>
      </c>
      <c r="I11" s="79"/>
      <c r="J11" s="79">
        <f>VLOOKUP($C11,T12cData!$D$9:$M$144,J$34,FALSE)</f>
        <v>34.799999999999997</v>
      </c>
      <c r="K11" s="79">
        <f>VLOOKUP($C11,T12cData!$D$9:$M$144,K$34,FALSE)</f>
        <v>42.3</v>
      </c>
      <c r="L11" s="79">
        <f>VLOOKUP($C11,T12cData!$D$9:$M$144,L$34,FALSE)</f>
        <v>11.5</v>
      </c>
    </row>
    <row r="12" spans="1:12" x14ac:dyDescent="0.2">
      <c r="A12" s="96"/>
      <c r="B12" s="96"/>
      <c r="C12" s="96"/>
      <c r="D12" s="106"/>
      <c r="E12" s="106"/>
      <c r="F12" s="79"/>
      <c r="G12" s="79"/>
      <c r="H12" s="79"/>
      <c r="I12" s="79"/>
      <c r="J12" s="79"/>
      <c r="K12" s="79"/>
      <c r="L12" s="79"/>
    </row>
    <row r="13" spans="1:12" x14ac:dyDescent="0.2">
      <c r="A13" s="108" t="s">
        <v>76</v>
      </c>
      <c r="B13" s="96"/>
      <c r="C13" s="96"/>
      <c r="D13" s="106"/>
      <c r="E13" s="106"/>
      <c r="F13" s="79"/>
      <c r="G13" s="79"/>
      <c r="H13" s="79"/>
      <c r="I13" s="79"/>
      <c r="J13" s="79"/>
      <c r="K13" s="79"/>
      <c r="L13" s="79"/>
    </row>
    <row r="14" spans="1:12" x14ac:dyDescent="0.2">
      <c r="A14" s="96"/>
      <c r="B14" s="38" t="s">
        <v>30</v>
      </c>
      <c r="C14" s="96" t="str">
        <f>CONCATENATE($B$5,".",$A$13,".",B14)</f>
        <v>19 in 2013.Maths.No Identified SEN</v>
      </c>
      <c r="D14" s="106">
        <f>VLOOKUP($C14,T12cData!$D$9:$M$144,D$34,FALSE)</f>
        <v>435889</v>
      </c>
      <c r="E14" s="106"/>
      <c r="F14" s="79">
        <f>VLOOKUP($C14,T12cData!$D$9:$M$144,F$34,FALSE)</f>
        <v>73.099999999999994</v>
      </c>
      <c r="G14" s="79">
        <f>VLOOKUP($C14,T12cData!$D$9:$M$144,G$34,FALSE)</f>
        <v>76.3</v>
      </c>
      <c r="H14" s="79">
        <f>VLOOKUP($C14,T12cData!$D$9:$M$144,H$34,FALSE)</f>
        <v>12.1</v>
      </c>
      <c r="I14" s="79"/>
      <c r="J14" s="79">
        <f>VLOOKUP($C14,T12cData!$D$9:$M$144,J$34,FALSE)</f>
        <v>75.7</v>
      </c>
      <c r="K14" s="79">
        <f>VLOOKUP($C14,T12cData!$D$9:$M$144,K$34,FALSE)</f>
        <v>80.900000000000006</v>
      </c>
      <c r="L14" s="79">
        <f>VLOOKUP($C14,T12cData!$D$9:$M$144,L$34,FALSE)</f>
        <v>21.2</v>
      </c>
    </row>
    <row r="15" spans="1:12" x14ac:dyDescent="0.2">
      <c r="A15" s="96"/>
      <c r="B15" s="38" t="s">
        <v>31</v>
      </c>
      <c r="C15" s="96" t="str">
        <f>CONCATENATE($B$5,".",$A$13,".",B15)</f>
        <v>19 in 2013.Maths.School Action</v>
      </c>
      <c r="D15" s="106">
        <f>VLOOKUP($C15,T12cData!$D$9:$M$144,D$34,FALSE)</f>
        <v>79979</v>
      </c>
      <c r="E15" s="106"/>
      <c r="F15" s="79">
        <f>VLOOKUP($C15,T12cData!$D$9:$M$144,F$34,FALSE)</f>
        <v>35.6</v>
      </c>
      <c r="G15" s="79">
        <f>VLOOKUP($C15,T12cData!$D$9:$M$144,G$34,FALSE)</f>
        <v>39</v>
      </c>
      <c r="H15" s="79">
        <f>VLOOKUP($C15,T12cData!$D$9:$M$144,H$34,FALSE)</f>
        <v>5.3</v>
      </c>
      <c r="I15" s="79"/>
      <c r="J15" s="79">
        <f>VLOOKUP($C15,T12cData!$D$9:$M$144,J$34,FALSE)</f>
        <v>40</v>
      </c>
      <c r="K15" s="79">
        <f>VLOOKUP($C15,T12cData!$D$9:$M$144,K$34,FALSE)</f>
        <v>47.2</v>
      </c>
      <c r="L15" s="79">
        <f>VLOOKUP($C15,T12cData!$D$9:$M$144,L$34,FALSE)</f>
        <v>12.1</v>
      </c>
    </row>
    <row r="16" spans="1:12" x14ac:dyDescent="0.2">
      <c r="A16" s="96"/>
      <c r="B16" s="38" t="s">
        <v>32</v>
      </c>
      <c r="C16" s="96" t="str">
        <f>CONCATENATE($B$5,".",$A$13,".",B16)</f>
        <v>19 in 2013.Maths.School Action +</v>
      </c>
      <c r="D16" s="106">
        <f>VLOOKUP($C16,T12cData!$D$9:$M$144,D$34,FALSE)</f>
        <v>41747</v>
      </c>
      <c r="E16" s="106"/>
      <c r="F16" s="79">
        <f>VLOOKUP($C16,T12cData!$D$9:$M$144,F$34,FALSE)</f>
        <v>24.8</v>
      </c>
      <c r="G16" s="79">
        <f>VLOOKUP($C16,T12cData!$D$9:$M$144,G$34,FALSE)</f>
        <v>27.1</v>
      </c>
      <c r="H16" s="79">
        <f>VLOOKUP($C16,T12cData!$D$9:$M$144,H$34,FALSE)</f>
        <v>3.1</v>
      </c>
      <c r="I16" s="79"/>
      <c r="J16" s="79">
        <f>VLOOKUP($C16,T12cData!$D$9:$M$144,J$34,FALSE)</f>
        <v>29.5</v>
      </c>
      <c r="K16" s="79">
        <f>VLOOKUP($C16,T12cData!$D$9:$M$144,K$34,FALSE)</f>
        <v>35.299999999999997</v>
      </c>
      <c r="L16" s="79">
        <f>VLOOKUP($C16,T12cData!$D$9:$M$144,L$34,FALSE)</f>
        <v>8.1999999999999993</v>
      </c>
    </row>
    <row r="17" spans="1:12" x14ac:dyDescent="0.2">
      <c r="A17" s="96"/>
      <c r="B17" s="38" t="s">
        <v>33</v>
      </c>
      <c r="C17" s="96" t="str">
        <f>CONCATENATE($B$5,".",$A$13,".",B17)</f>
        <v>19 in 2013.Maths.Statement of SEN</v>
      </c>
      <c r="D17" s="106">
        <f>VLOOKUP($C17,T12cData!$D$9:$M$144,D$34,FALSE)</f>
        <v>22376</v>
      </c>
      <c r="E17" s="106"/>
      <c r="F17" s="79">
        <f>VLOOKUP($C17,T12cData!$D$9:$M$144,F$34,FALSE)</f>
        <v>11.5</v>
      </c>
      <c r="G17" s="79">
        <f>VLOOKUP($C17,T12cData!$D$9:$M$144,G$34,FALSE)</f>
        <v>13.4</v>
      </c>
      <c r="H17" s="79">
        <f>VLOOKUP($C17,T12cData!$D$9:$M$144,H$34,FALSE)</f>
        <v>2.2000000000000002</v>
      </c>
      <c r="I17" s="79"/>
      <c r="J17" s="79">
        <f>VLOOKUP($C17,T12cData!$D$9:$M$144,J$34,FALSE)</f>
        <v>13.2</v>
      </c>
      <c r="K17" s="79">
        <f>VLOOKUP($C17,T12cData!$D$9:$M$144,K$34,FALSE)</f>
        <v>17.2</v>
      </c>
      <c r="L17" s="79">
        <f>VLOOKUP($C17,T12cData!$D$9:$M$144,L$34,FALSE)</f>
        <v>4.5999999999999996</v>
      </c>
    </row>
    <row r="18" spans="1:12" x14ac:dyDescent="0.2">
      <c r="A18" s="96"/>
      <c r="B18" s="96" t="s">
        <v>939</v>
      </c>
      <c r="C18" s="96" t="str">
        <f>CONCATENATE($B$5,".",$A$13,".",B18)</f>
        <v>19 in 2013.Maths.Any SEN</v>
      </c>
      <c r="D18" s="106">
        <f>VLOOKUP($C18,T12cData!$D$9:$M$144,D$34,FALSE)</f>
        <v>144102</v>
      </c>
      <c r="E18" s="106"/>
      <c r="F18" s="79">
        <f>VLOOKUP($C18,T12cData!$D$9:$M$144,F$34,FALSE)</f>
        <v>28.7</v>
      </c>
      <c r="G18" s="79">
        <f>VLOOKUP($C18,T12cData!$D$9:$M$144,G$34,FALSE)</f>
        <v>31.6</v>
      </c>
      <c r="H18" s="79">
        <f>VLOOKUP($C18,T12cData!$D$9:$M$144,H$34,FALSE)</f>
        <v>4</v>
      </c>
      <c r="I18" s="79"/>
      <c r="J18" s="79">
        <f>VLOOKUP($C18,T12cData!$D$9:$M$144,J$34,FALSE)</f>
        <v>32.799999999999997</v>
      </c>
      <c r="K18" s="79">
        <f>VLOOKUP($C18,T12cData!$D$9:$M$144,K$34,FALSE)</f>
        <v>39.1</v>
      </c>
      <c r="L18" s="79">
        <f>VLOOKUP($C18,T12cData!$D$9:$M$144,L$34,FALSE)</f>
        <v>9.4</v>
      </c>
    </row>
    <row r="19" spans="1:12" x14ac:dyDescent="0.2">
      <c r="A19" s="96"/>
      <c r="B19" s="96"/>
      <c r="C19" s="96"/>
      <c r="D19" s="106"/>
      <c r="E19" s="106"/>
      <c r="F19" s="79"/>
      <c r="G19" s="79"/>
      <c r="H19" s="79"/>
      <c r="I19" s="79"/>
      <c r="J19" s="79"/>
      <c r="K19" s="79"/>
      <c r="L19" s="79"/>
    </row>
    <row r="20" spans="1:12" x14ac:dyDescent="0.2">
      <c r="A20" s="68" t="s">
        <v>77</v>
      </c>
      <c r="B20" s="96"/>
      <c r="C20" s="96"/>
      <c r="D20" s="106"/>
      <c r="E20" s="106"/>
      <c r="F20" s="79"/>
      <c r="G20" s="79"/>
      <c r="H20" s="79"/>
      <c r="I20" s="79"/>
      <c r="J20" s="79"/>
      <c r="K20" s="79"/>
      <c r="L20" s="79"/>
    </row>
    <row r="21" spans="1:12" x14ac:dyDescent="0.2">
      <c r="A21" s="96"/>
      <c r="B21" s="38" t="s">
        <v>30</v>
      </c>
      <c r="C21" s="96" t="str">
        <f>CONCATENATE($B$5,".",$A$20,".",B21)</f>
        <v>19 in 2013.English and maths.No Identified SEN</v>
      </c>
      <c r="D21" s="106">
        <f>VLOOKUP($C21,T12cData!$D$9:$M$144,D$34,FALSE)</f>
        <v>435889</v>
      </c>
      <c r="E21" s="106"/>
      <c r="F21" s="79">
        <f>VLOOKUP($C21,T12cData!$D$9:$M$144,F$34,FALSE)</f>
        <v>66.7</v>
      </c>
      <c r="G21" s="79">
        <f>VLOOKUP($C21,T12cData!$D$9:$M$144,G$34,FALSE)</f>
        <v>71.2</v>
      </c>
      <c r="H21" s="79">
        <f>VLOOKUP($C21,T12cData!$D$9:$M$144,H$34,FALSE)</f>
        <v>13.4</v>
      </c>
      <c r="I21" s="79"/>
      <c r="J21" s="79">
        <f>VLOOKUP($C21,T12cData!$D$9:$M$144,J$34,FALSE)</f>
        <v>70.2</v>
      </c>
      <c r="K21" s="79">
        <f>VLOOKUP($C21,T12cData!$D$9:$M$144,K$34,FALSE)</f>
        <v>76.8</v>
      </c>
      <c r="L21" s="79">
        <f>VLOOKUP($C21,T12cData!$D$9:$M$144,L$34,FALSE)</f>
        <v>22.2</v>
      </c>
    </row>
    <row r="22" spans="1:12" x14ac:dyDescent="0.2">
      <c r="A22" s="96"/>
      <c r="B22" s="38" t="s">
        <v>31</v>
      </c>
      <c r="C22" s="96" t="str">
        <f>CONCATENATE($B$5,".",$A$20,".",B22)</f>
        <v>19 in 2013.English and maths.School Action</v>
      </c>
      <c r="D22" s="106">
        <f>VLOOKUP($C22,T12cData!$D$9:$M$144,D$34,FALSE)</f>
        <v>79979</v>
      </c>
      <c r="E22" s="106"/>
      <c r="F22" s="79">
        <f>VLOOKUP($C22,T12cData!$D$9:$M$144,F$34,FALSE)</f>
        <v>26.1</v>
      </c>
      <c r="G22" s="79">
        <f>VLOOKUP($C22,T12cData!$D$9:$M$144,G$34,FALSE)</f>
        <v>30.6</v>
      </c>
      <c r="H22" s="79">
        <f>VLOOKUP($C22,T12cData!$D$9:$M$144,H$34,FALSE)</f>
        <v>6.1</v>
      </c>
      <c r="I22" s="79"/>
      <c r="J22" s="79">
        <f>VLOOKUP($C22,T12cData!$D$9:$M$144,J$34,FALSE)</f>
        <v>31.3</v>
      </c>
      <c r="K22" s="79">
        <f>VLOOKUP($C22,T12cData!$D$9:$M$144,K$34,FALSE)</f>
        <v>39.5</v>
      </c>
      <c r="L22" s="79">
        <f>VLOOKUP($C22,T12cData!$D$9:$M$144,L$34,FALSE)</f>
        <v>12</v>
      </c>
    </row>
    <row r="23" spans="1:12" x14ac:dyDescent="0.2">
      <c r="A23" s="96"/>
      <c r="B23" s="38" t="s">
        <v>32</v>
      </c>
      <c r="C23" s="96" t="str">
        <f>CONCATENATE($B$5,".",$A$20,".",B23)</f>
        <v>19 in 2013.English and maths.School Action +</v>
      </c>
      <c r="D23" s="106">
        <f>VLOOKUP($C23,T12cData!$D$9:$M$144,D$34,FALSE)</f>
        <v>41747</v>
      </c>
      <c r="E23" s="106"/>
      <c r="F23" s="79">
        <f>VLOOKUP($C23,T12cData!$D$9:$M$144,F$34,FALSE)</f>
        <v>17.5</v>
      </c>
      <c r="G23" s="79">
        <f>VLOOKUP($C23,T12cData!$D$9:$M$144,G$34,FALSE)</f>
        <v>20.5</v>
      </c>
      <c r="H23" s="79">
        <f>VLOOKUP($C23,T12cData!$D$9:$M$144,H$34,FALSE)</f>
        <v>3.6</v>
      </c>
      <c r="I23" s="79"/>
      <c r="J23" s="79">
        <f>VLOOKUP($C23,T12cData!$D$9:$M$144,J$34,FALSE)</f>
        <v>22.5</v>
      </c>
      <c r="K23" s="79">
        <f>VLOOKUP($C23,T12cData!$D$9:$M$144,K$34,FALSE)</f>
        <v>28.5</v>
      </c>
      <c r="L23" s="79">
        <f>VLOOKUP($C23,T12cData!$D$9:$M$144,L$34,FALSE)</f>
        <v>7.7</v>
      </c>
    </row>
    <row r="24" spans="1:12" x14ac:dyDescent="0.2">
      <c r="A24" s="96"/>
      <c r="B24" s="38" t="s">
        <v>33</v>
      </c>
      <c r="C24" s="96" t="str">
        <f>CONCATENATE($B$5,".",$A$20,".",B24)</f>
        <v>19 in 2013.English and maths.Statement of SEN</v>
      </c>
      <c r="D24" s="106">
        <f>VLOOKUP($C24,T12cData!$D$9:$M$144,D$34,FALSE)</f>
        <v>22376</v>
      </c>
      <c r="E24" s="106"/>
      <c r="F24" s="79">
        <f>VLOOKUP($C24,T12cData!$D$9:$M$144,F$34,FALSE)</f>
        <v>7.2</v>
      </c>
      <c r="G24" s="79">
        <f>VLOOKUP($C24,T12cData!$D$9:$M$144,G$34,FALSE)</f>
        <v>9.3000000000000007</v>
      </c>
      <c r="H24" s="79">
        <f>VLOOKUP($C24,T12cData!$D$9:$M$144,H$34,FALSE)</f>
        <v>2.2000000000000002</v>
      </c>
      <c r="I24" s="79"/>
      <c r="J24" s="79">
        <f>VLOOKUP($C24,T12cData!$D$9:$M$144,J$34,FALSE)</f>
        <v>9.1</v>
      </c>
      <c r="K24" s="79">
        <f>VLOOKUP($C24,T12cData!$D$9:$M$144,K$34,FALSE)</f>
        <v>12.8</v>
      </c>
      <c r="L24" s="79">
        <f>VLOOKUP($C24,T12cData!$D$9:$M$144,L$34,FALSE)</f>
        <v>4.0999999999999996</v>
      </c>
    </row>
    <row r="25" spans="1:12" x14ac:dyDescent="0.2">
      <c r="A25" s="110"/>
      <c r="B25" s="110" t="s">
        <v>939</v>
      </c>
      <c r="C25" s="110" t="str">
        <f>CONCATENATE($B$5,".",$A$20,".",B25)</f>
        <v>19 in 2013.English and maths.Any SEN</v>
      </c>
      <c r="D25" s="111">
        <f>VLOOKUP($C25,T12cData!$D$9:$M$144,D$34,FALSE)</f>
        <v>144102</v>
      </c>
      <c r="E25" s="111"/>
      <c r="F25" s="112">
        <f>VLOOKUP($C25,T12cData!$D$9:$M$144,F$34,FALSE)</f>
        <v>20.7</v>
      </c>
      <c r="G25" s="112">
        <f>VLOOKUP($C25,T12cData!$D$9:$M$144,G$34,FALSE)</f>
        <v>24.4</v>
      </c>
      <c r="H25" s="112">
        <f>VLOOKUP($C25,T12cData!$D$9:$M$144,H$34,FALSE)</f>
        <v>4.7</v>
      </c>
      <c r="I25" s="112"/>
      <c r="J25" s="112">
        <f>VLOOKUP($C25,T12cData!$D$9:$M$144,J$34,FALSE)</f>
        <v>25.3</v>
      </c>
      <c r="K25" s="112">
        <f>VLOOKUP($C25,T12cData!$D$9:$M$144,K$34,FALSE)</f>
        <v>32.200000000000003</v>
      </c>
      <c r="L25" s="112">
        <f>VLOOKUP($C25,T12cData!$D$9:$M$144,L$34,FALSE)</f>
        <v>9.1999999999999993</v>
      </c>
    </row>
    <row r="26" spans="1:12" ht="3.75" customHeight="1" x14ac:dyDescent="0.2">
      <c r="A26" s="96"/>
      <c r="B26" s="55"/>
      <c r="C26" s="55"/>
      <c r="D26" s="106"/>
      <c r="E26" s="96"/>
      <c r="F26" s="79"/>
      <c r="G26" s="79"/>
      <c r="H26" s="79"/>
      <c r="I26" s="79"/>
      <c r="J26" s="79"/>
      <c r="K26" s="79"/>
      <c r="L26" s="79"/>
    </row>
    <row r="27" spans="1:12" x14ac:dyDescent="0.2">
      <c r="A27" s="78" t="s">
        <v>8</v>
      </c>
      <c r="F27" s="107"/>
      <c r="G27" s="107"/>
      <c r="H27" s="107"/>
      <c r="I27" s="107"/>
      <c r="J27" s="107"/>
      <c r="K27" s="107"/>
      <c r="L27" s="107"/>
    </row>
    <row r="28" spans="1:12" x14ac:dyDescent="0.2">
      <c r="A28" s="78" t="s">
        <v>9</v>
      </c>
      <c r="F28" s="107"/>
      <c r="G28" s="107"/>
      <c r="H28" s="107"/>
      <c r="I28" s="107"/>
      <c r="J28" s="107"/>
      <c r="K28" s="107"/>
      <c r="L28" s="107"/>
    </row>
    <row r="29" spans="1:12" ht="12.75" customHeight="1" x14ac:dyDescent="0.2">
      <c r="A29" s="275" t="s">
        <v>10</v>
      </c>
      <c r="B29" s="275"/>
      <c r="C29" s="275"/>
      <c r="D29" s="275"/>
      <c r="E29" s="275"/>
      <c r="F29" s="275"/>
      <c r="G29" s="275"/>
      <c r="H29" s="275"/>
      <c r="I29" s="275"/>
      <c r="J29" s="275"/>
      <c r="K29" s="107"/>
      <c r="L29" s="107"/>
    </row>
    <row r="30" spans="1:12" x14ac:dyDescent="0.2">
      <c r="A30" s="255" t="s">
        <v>163</v>
      </c>
      <c r="B30" s="78"/>
      <c r="C30" s="78"/>
      <c r="D30" s="78"/>
      <c r="E30" s="78"/>
      <c r="F30" s="78"/>
      <c r="G30" s="78"/>
      <c r="H30" s="78"/>
      <c r="I30" s="78"/>
      <c r="J30" s="81"/>
      <c r="K30" s="107"/>
      <c r="L30" s="107"/>
    </row>
    <row r="31" spans="1:12" x14ac:dyDescent="0.2">
      <c r="F31" s="107"/>
      <c r="G31" s="107"/>
      <c r="H31" s="107"/>
      <c r="I31" s="107"/>
      <c r="J31" s="107"/>
      <c r="K31" s="107"/>
      <c r="L31" s="107"/>
    </row>
    <row r="32" spans="1:12" x14ac:dyDescent="0.2">
      <c r="F32" s="107"/>
      <c r="G32" s="107"/>
      <c r="H32" s="107"/>
      <c r="I32" s="107"/>
      <c r="J32" s="107"/>
      <c r="K32" s="107"/>
      <c r="L32" s="107"/>
    </row>
    <row r="33" spans="4:12" x14ac:dyDescent="0.2">
      <c r="F33" s="107"/>
      <c r="G33" s="107"/>
      <c r="H33" s="107"/>
      <c r="I33" s="107"/>
      <c r="J33" s="107"/>
      <c r="K33" s="107"/>
      <c r="L33" s="107"/>
    </row>
    <row r="34" spans="4:12" hidden="1" x14ac:dyDescent="0.2">
      <c r="D34" s="94">
        <v>2</v>
      </c>
      <c r="E34" s="94">
        <v>3</v>
      </c>
      <c r="F34" s="107">
        <v>4</v>
      </c>
      <c r="G34" s="107">
        <v>5</v>
      </c>
      <c r="H34" s="107">
        <v>6</v>
      </c>
      <c r="I34" s="107">
        <v>7</v>
      </c>
      <c r="J34" s="107">
        <v>8</v>
      </c>
      <c r="K34" s="107">
        <v>9</v>
      </c>
      <c r="L34" s="107">
        <v>10</v>
      </c>
    </row>
    <row r="35" spans="4:12" hidden="1" x14ac:dyDescent="0.2">
      <c r="F35" s="107"/>
      <c r="G35" s="107"/>
      <c r="H35" s="107"/>
      <c r="I35" s="107"/>
      <c r="J35" s="107"/>
      <c r="K35" s="107"/>
      <c r="L35" s="107"/>
    </row>
    <row r="36" spans="4:12" hidden="1" x14ac:dyDescent="0.2">
      <c r="D36" s="94" t="s">
        <v>164</v>
      </c>
      <c r="F36" s="107"/>
      <c r="G36" s="107"/>
      <c r="H36" s="107"/>
      <c r="I36" s="107"/>
      <c r="J36" s="107"/>
      <c r="K36" s="107"/>
      <c r="L36" s="107"/>
    </row>
    <row r="37" spans="4:12" hidden="1" x14ac:dyDescent="0.2">
      <c r="D37" s="94" t="s">
        <v>165</v>
      </c>
      <c r="F37" s="107"/>
      <c r="G37" s="107"/>
      <c r="H37" s="107"/>
      <c r="I37" s="107"/>
      <c r="J37" s="107"/>
      <c r="K37" s="107"/>
      <c r="L37" s="107"/>
    </row>
    <row r="38" spans="4:12" hidden="1" x14ac:dyDescent="0.2">
      <c r="D38" s="94" t="s">
        <v>166</v>
      </c>
      <c r="F38" s="107"/>
      <c r="G38" s="107"/>
      <c r="H38" s="107"/>
      <c r="I38" s="107"/>
      <c r="J38" s="107"/>
      <c r="K38" s="107"/>
      <c r="L38" s="107"/>
    </row>
    <row r="39" spans="4:12" hidden="1" x14ac:dyDescent="0.2">
      <c r="D39" s="94" t="s">
        <v>167</v>
      </c>
      <c r="F39" s="107"/>
      <c r="G39" s="107"/>
      <c r="H39" s="107"/>
      <c r="I39" s="107"/>
      <c r="J39" s="107"/>
      <c r="K39" s="107"/>
      <c r="L39" s="107"/>
    </row>
    <row r="40" spans="4:12" hidden="1" x14ac:dyDescent="0.2">
      <c r="D40" s="94" t="s">
        <v>168</v>
      </c>
      <c r="F40" s="107"/>
      <c r="G40" s="107"/>
      <c r="H40" s="107"/>
      <c r="I40" s="107"/>
      <c r="J40" s="107"/>
      <c r="K40" s="107"/>
      <c r="L40" s="107"/>
    </row>
    <row r="41" spans="4:12" hidden="1" x14ac:dyDescent="0.2">
      <c r="D41" s="94" t="s">
        <v>169</v>
      </c>
      <c r="F41" s="107"/>
      <c r="G41" s="107"/>
      <c r="H41" s="107"/>
      <c r="I41" s="107"/>
      <c r="J41" s="107"/>
      <c r="K41" s="107"/>
      <c r="L41" s="107"/>
    </row>
    <row r="42" spans="4:12" hidden="1" x14ac:dyDescent="0.2">
      <c r="D42" s="94" t="s">
        <v>170</v>
      </c>
      <c r="F42" s="107"/>
      <c r="G42" s="107"/>
      <c r="H42" s="107"/>
      <c r="I42" s="107"/>
      <c r="J42" s="107"/>
      <c r="K42" s="107"/>
      <c r="L42" s="107"/>
    </row>
    <row r="43" spans="4:12" hidden="1" x14ac:dyDescent="0.2">
      <c r="D43" s="94" t="s">
        <v>162</v>
      </c>
      <c r="F43" s="107"/>
      <c r="G43" s="107"/>
      <c r="H43" s="107"/>
      <c r="I43" s="107"/>
      <c r="J43" s="107"/>
      <c r="K43" s="107"/>
      <c r="L43" s="107"/>
    </row>
    <row r="44" spans="4:12" x14ac:dyDescent="0.2">
      <c r="F44" s="107"/>
      <c r="G44" s="107"/>
      <c r="H44" s="107"/>
      <c r="I44" s="107"/>
      <c r="J44" s="107"/>
      <c r="K44" s="107"/>
      <c r="L44" s="107"/>
    </row>
  </sheetData>
  <mergeCells count="11">
    <mergeCell ref="A29:J29"/>
    <mergeCell ref="A2:L2"/>
    <mergeCell ref="D4:D5"/>
    <mergeCell ref="E4:E5"/>
    <mergeCell ref="F4:F5"/>
    <mergeCell ref="G4:G5"/>
    <mergeCell ref="H4:H5"/>
    <mergeCell ref="I4:I5"/>
    <mergeCell ref="J4:J5"/>
    <mergeCell ref="K4:K5"/>
    <mergeCell ref="L4:L5"/>
  </mergeCells>
  <dataValidations count="1">
    <dataValidation type="list" allowBlank="1" showInputMessage="1" showErrorMessage="1" sqref="B5">
      <formula1>$D$36:$D$43</formula1>
    </dataValidation>
  </dataValidations>
  <hyperlinks>
    <hyperlink ref="A30" r:id="rId1"/>
  </hyperlinks>
  <pageMargins left="0.75" right="0.75" top="1" bottom="1" header="0.5" footer="0.5"/>
  <pageSetup paperSize="9"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5"/>
  <sheetViews>
    <sheetView workbookViewId="0">
      <selection activeCell="A2" sqref="A2:M2"/>
    </sheetView>
  </sheetViews>
  <sheetFormatPr defaultRowHeight="12.75" x14ac:dyDescent="0.2"/>
  <cols>
    <col min="1" max="1" width="12.28515625" style="96" customWidth="1"/>
    <col min="2" max="2" width="14" style="96" customWidth="1"/>
    <col min="3" max="3" width="25.5703125" style="96" bestFit="1" customWidth="1"/>
    <col min="4" max="4" width="37.42578125" style="224" hidden="1" customWidth="1"/>
    <col min="5" max="5" width="9.7109375" style="96" customWidth="1"/>
    <col min="6" max="6" width="2.85546875" style="96" customWidth="1"/>
    <col min="7" max="7" width="10.5703125" style="96" customWidth="1"/>
    <col min="8" max="8" width="11.28515625" style="96" customWidth="1"/>
    <col min="9" max="9" width="10.5703125" style="96" customWidth="1"/>
    <col min="10" max="10" width="3.28515625" style="96" customWidth="1"/>
    <col min="11" max="12" width="10.5703125" style="96" customWidth="1"/>
    <col min="13" max="13" width="10.7109375" style="96" customWidth="1"/>
    <col min="14" max="16384" width="9.140625" style="96"/>
  </cols>
  <sheetData>
    <row r="1" spans="1:13" x14ac:dyDescent="0.2">
      <c r="A1" s="95" t="s">
        <v>938</v>
      </c>
    </row>
    <row r="2" spans="1:13" ht="12.75" customHeight="1" x14ac:dyDescent="0.2">
      <c r="A2" s="269" t="s">
        <v>1</v>
      </c>
      <c r="B2" s="269"/>
      <c r="C2" s="269"/>
      <c r="D2" s="269"/>
      <c r="E2" s="269"/>
      <c r="F2" s="269"/>
      <c r="G2" s="269"/>
      <c r="H2" s="269"/>
      <c r="I2" s="269"/>
      <c r="J2" s="269"/>
      <c r="K2" s="269"/>
      <c r="L2" s="269"/>
      <c r="M2" s="269"/>
    </row>
    <row r="3" spans="1:13" x14ac:dyDescent="0.2">
      <c r="G3" s="95"/>
      <c r="K3" s="95"/>
    </row>
    <row r="4" spans="1:13" ht="89.25" x14ac:dyDescent="0.2">
      <c r="B4" s="108" t="s">
        <v>4</v>
      </c>
      <c r="C4" s="108"/>
      <c r="D4" s="225"/>
      <c r="E4" s="108" t="s">
        <v>2</v>
      </c>
      <c r="G4" s="226" t="s">
        <v>69</v>
      </c>
      <c r="H4" s="226" t="s">
        <v>70</v>
      </c>
      <c r="I4" s="227" t="s">
        <v>71</v>
      </c>
      <c r="J4" s="224"/>
      <c r="K4" s="226" t="s">
        <v>72</v>
      </c>
      <c r="L4" s="226" t="s">
        <v>73</v>
      </c>
      <c r="M4" s="227" t="s">
        <v>74</v>
      </c>
    </row>
    <row r="5" spans="1:13" x14ac:dyDescent="0.2">
      <c r="A5" s="96" t="s">
        <v>75</v>
      </c>
      <c r="B5" s="108"/>
      <c r="C5" s="108"/>
      <c r="D5" s="225"/>
      <c r="E5" s="108"/>
      <c r="G5" s="226"/>
      <c r="H5" s="226"/>
      <c r="I5" s="227"/>
      <c r="J5" s="224"/>
      <c r="K5" s="226"/>
      <c r="L5" s="226"/>
      <c r="M5" s="227"/>
    </row>
    <row r="6" spans="1:13" x14ac:dyDescent="0.2">
      <c r="B6" s="228" t="s">
        <v>774</v>
      </c>
      <c r="C6" s="38" t="s">
        <v>30</v>
      </c>
      <c r="D6" s="224" t="s">
        <v>940</v>
      </c>
      <c r="E6" s="108"/>
      <c r="G6" s="210" t="s">
        <v>1205</v>
      </c>
      <c r="H6" s="210" t="s">
        <v>1205</v>
      </c>
      <c r="I6" s="210" t="s">
        <v>1205</v>
      </c>
      <c r="J6" s="210" t="s">
        <v>1205</v>
      </c>
      <c r="K6" s="210" t="s">
        <v>1205</v>
      </c>
      <c r="L6" s="210" t="s">
        <v>1205</v>
      </c>
      <c r="M6" s="210" t="s">
        <v>1205</v>
      </c>
    </row>
    <row r="7" spans="1:13" x14ac:dyDescent="0.2">
      <c r="B7" s="228" t="s">
        <v>774</v>
      </c>
      <c r="C7" s="38" t="s">
        <v>31</v>
      </c>
      <c r="D7" s="224" t="s">
        <v>941</v>
      </c>
      <c r="E7" s="108"/>
      <c r="G7" s="226" t="s">
        <v>1205</v>
      </c>
      <c r="H7" s="226" t="s">
        <v>1205</v>
      </c>
      <c r="I7" s="227" t="s">
        <v>1205</v>
      </c>
      <c r="J7" s="224" t="s">
        <v>1205</v>
      </c>
      <c r="K7" s="226" t="s">
        <v>1205</v>
      </c>
      <c r="L7" s="226" t="s">
        <v>1205</v>
      </c>
      <c r="M7" s="227" t="s">
        <v>1205</v>
      </c>
    </row>
    <row r="8" spans="1:13" x14ac:dyDescent="0.2">
      <c r="B8" s="228" t="s">
        <v>774</v>
      </c>
      <c r="C8" s="38" t="s">
        <v>32</v>
      </c>
      <c r="D8" s="224" t="s">
        <v>942</v>
      </c>
      <c r="E8" s="108"/>
      <c r="G8" s="226" t="s">
        <v>1205</v>
      </c>
      <c r="H8" s="226" t="s">
        <v>1205</v>
      </c>
      <c r="I8" s="227" t="s">
        <v>1205</v>
      </c>
      <c r="J8" s="224" t="s">
        <v>1205</v>
      </c>
      <c r="K8" s="226" t="s">
        <v>1205</v>
      </c>
      <c r="L8" s="226" t="s">
        <v>1205</v>
      </c>
      <c r="M8" s="227" t="s">
        <v>1205</v>
      </c>
    </row>
    <row r="9" spans="1:13" x14ac:dyDescent="0.2">
      <c r="B9" s="228" t="s">
        <v>774</v>
      </c>
      <c r="C9" s="38" t="s">
        <v>33</v>
      </c>
      <c r="D9" s="224" t="s">
        <v>943</v>
      </c>
      <c r="E9" s="108"/>
      <c r="G9" s="226" t="s">
        <v>1205</v>
      </c>
      <c r="H9" s="226" t="s">
        <v>1205</v>
      </c>
      <c r="I9" s="210" t="s">
        <v>1205</v>
      </c>
      <c r="J9" s="79" t="s">
        <v>1205</v>
      </c>
      <c r="K9" s="210" t="s">
        <v>1205</v>
      </c>
      <c r="L9" s="210" t="s">
        <v>1205</v>
      </c>
      <c r="M9" s="210" t="s">
        <v>1205</v>
      </c>
    </row>
    <row r="10" spans="1:13" x14ac:dyDescent="0.2">
      <c r="B10" s="229" t="s">
        <v>774</v>
      </c>
      <c r="C10" s="110" t="s">
        <v>939</v>
      </c>
      <c r="D10" s="230" t="s">
        <v>944</v>
      </c>
      <c r="E10" s="114"/>
      <c r="F10" s="110"/>
      <c r="G10" s="115" t="s">
        <v>1205</v>
      </c>
      <c r="H10" s="115" t="s">
        <v>1205</v>
      </c>
      <c r="I10" s="211" t="s">
        <v>1205</v>
      </c>
      <c r="J10" s="112" t="s">
        <v>1205</v>
      </c>
      <c r="K10" s="211" t="s">
        <v>1205</v>
      </c>
      <c r="L10" s="211" t="s">
        <v>1205</v>
      </c>
      <c r="M10" s="211" t="s">
        <v>1205</v>
      </c>
    </row>
    <row r="11" spans="1:13" x14ac:dyDescent="0.2">
      <c r="B11" s="228" t="s">
        <v>164</v>
      </c>
      <c r="C11" s="38" t="s">
        <v>30</v>
      </c>
      <c r="D11" s="224" t="s">
        <v>945</v>
      </c>
      <c r="E11" s="231">
        <v>481919</v>
      </c>
      <c r="G11" s="232">
        <v>62</v>
      </c>
      <c r="H11" s="232">
        <v>65</v>
      </c>
      <c r="I11" s="233">
        <v>7.9</v>
      </c>
      <c r="J11" s="234" t="s">
        <v>1205</v>
      </c>
      <c r="K11" s="232">
        <v>62.1</v>
      </c>
      <c r="L11" s="232">
        <v>69.3</v>
      </c>
      <c r="M11" s="233">
        <v>18.899999999999999</v>
      </c>
    </row>
    <row r="12" spans="1:13" x14ac:dyDescent="0.2">
      <c r="B12" s="228" t="s">
        <v>164</v>
      </c>
      <c r="C12" s="38" t="s">
        <v>31</v>
      </c>
      <c r="D12" s="224" t="s">
        <v>946</v>
      </c>
      <c r="E12" s="231">
        <v>47914</v>
      </c>
      <c r="G12" s="232">
        <v>14.9</v>
      </c>
      <c r="H12" s="232">
        <v>17.7</v>
      </c>
      <c r="I12" s="233">
        <v>3.3</v>
      </c>
      <c r="J12" s="234" t="s">
        <v>1205</v>
      </c>
      <c r="K12" s="232">
        <v>15</v>
      </c>
      <c r="L12" s="232">
        <v>23.3</v>
      </c>
      <c r="M12" s="233">
        <v>9.8000000000000007</v>
      </c>
    </row>
    <row r="13" spans="1:13" x14ac:dyDescent="0.2">
      <c r="B13" s="228" t="s">
        <v>164</v>
      </c>
      <c r="C13" s="38" t="s">
        <v>32</v>
      </c>
      <c r="D13" s="224" t="s">
        <v>947</v>
      </c>
      <c r="E13" s="231">
        <v>20456</v>
      </c>
      <c r="G13" s="232">
        <v>11.9</v>
      </c>
      <c r="H13" s="232">
        <v>13.7</v>
      </c>
      <c r="I13" s="233">
        <v>2.1</v>
      </c>
      <c r="J13" s="234" t="s">
        <v>1205</v>
      </c>
      <c r="K13" s="232">
        <v>12</v>
      </c>
      <c r="L13" s="232">
        <v>18.100000000000001</v>
      </c>
      <c r="M13" s="233">
        <v>7</v>
      </c>
    </row>
    <row r="14" spans="1:13" x14ac:dyDescent="0.2">
      <c r="B14" s="228" t="s">
        <v>164</v>
      </c>
      <c r="C14" s="38" t="s">
        <v>33</v>
      </c>
      <c r="D14" s="224" t="s">
        <v>948</v>
      </c>
      <c r="E14" s="231">
        <v>24752</v>
      </c>
      <c r="G14" s="232">
        <v>5.3</v>
      </c>
      <c r="H14" s="232">
        <v>6.8</v>
      </c>
      <c r="I14" s="210">
        <v>1.7</v>
      </c>
      <c r="J14" s="210" t="s">
        <v>1205</v>
      </c>
      <c r="K14" s="210">
        <v>5.3</v>
      </c>
      <c r="L14" s="210">
        <v>9.8000000000000007</v>
      </c>
      <c r="M14" s="210">
        <v>4.8</v>
      </c>
    </row>
    <row r="15" spans="1:13" x14ac:dyDescent="0.2">
      <c r="B15" s="229" t="s">
        <v>164</v>
      </c>
      <c r="C15" s="110" t="s">
        <v>939</v>
      </c>
      <c r="D15" s="230" t="s">
        <v>949</v>
      </c>
      <c r="E15" s="235">
        <v>93122</v>
      </c>
      <c r="F15" s="110"/>
      <c r="G15" s="236">
        <v>11.7</v>
      </c>
      <c r="H15" s="236">
        <v>13.9</v>
      </c>
      <c r="I15" s="211">
        <v>2.6</v>
      </c>
      <c r="J15" s="211" t="s">
        <v>1205</v>
      </c>
      <c r="K15" s="211">
        <v>11.7</v>
      </c>
      <c r="L15" s="211">
        <v>18.600000000000001</v>
      </c>
      <c r="M15" s="211">
        <v>7.8</v>
      </c>
    </row>
    <row r="16" spans="1:13" x14ac:dyDescent="0.2">
      <c r="B16" s="228" t="s">
        <v>165</v>
      </c>
      <c r="C16" s="38" t="s">
        <v>30</v>
      </c>
      <c r="D16" s="224" t="s">
        <v>950</v>
      </c>
      <c r="E16" s="231">
        <v>494522</v>
      </c>
      <c r="G16" s="232">
        <v>62.4</v>
      </c>
      <c r="H16" s="232">
        <v>65.8</v>
      </c>
      <c r="I16" s="233">
        <v>9.1999999999999993</v>
      </c>
      <c r="J16" s="234" t="s">
        <v>1205</v>
      </c>
      <c r="K16" s="232">
        <v>62.5</v>
      </c>
      <c r="L16" s="232">
        <v>70.8</v>
      </c>
      <c r="M16" s="233">
        <v>22.2</v>
      </c>
    </row>
    <row r="17" spans="1:13" x14ac:dyDescent="0.2">
      <c r="B17" s="228" t="s">
        <v>165</v>
      </c>
      <c r="C17" s="38" t="s">
        <v>31</v>
      </c>
      <c r="D17" s="224" t="s">
        <v>951</v>
      </c>
      <c r="E17" s="231">
        <v>51167</v>
      </c>
      <c r="G17" s="232">
        <v>15.2</v>
      </c>
      <c r="H17" s="232">
        <v>18.399999999999999</v>
      </c>
      <c r="I17" s="233">
        <v>3.8</v>
      </c>
      <c r="J17" s="234" t="s">
        <v>1205</v>
      </c>
      <c r="K17" s="232">
        <v>15.3</v>
      </c>
      <c r="L17" s="232">
        <v>25.2</v>
      </c>
      <c r="M17" s="233">
        <v>11.7</v>
      </c>
    </row>
    <row r="18" spans="1:13" x14ac:dyDescent="0.2">
      <c r="B18" s="228" t="s">
        <v>165</v>
      </c>
      <c r="C18" s="38" t="s">
        <v>32</v>
      </c>
      <c r="D18" s="224" t="s">
        <v>952</v>
      </c>
      <c r="E18" s="231">
        <v>22244</v>
      </c>
      <c r="G18" s="232">
        <v>12.2</v>
      </c>
      <c r="H18" s="232">
        <v>14.5</v>
      </c>
      <c r="I18" s="233">
        <v>2.6</v>
      </c>
      <c r="J18" s="234" t="s">
        <v>1205</v>
      </c>
      <c r="K18" s="232">
        <v>12.4</v>
      </c>
      <c r="L18" s="232">
        <v>20.2</v>
      </c>
      <c r="M18" s="233">
        <v>9</v>
      </c>
    </row>
    <row r="19" spans="1:13" x14ac:dyDescent="0.2">
      <c r="B19" s="228" t="s">
        <v>165</v>
      </c>
      <c r="C19" s="38" t="s">
        <v>33</v>
      </c>
      <c r="D19" s="224" t="s">
        <v>953</v>
      </c>
      <c r="E19" s="231">
        <v>25185</v>
      </c>
      <c r="G19" s="232">
        <v>5.3</v>
      </c>
      <c r="H19" s="232">
        <v>6.9</v>
      </c>
      <c r="I19" s="210">
        <v>1.7</v>
      </c>
      <c r="J19" s="210" t="s">
        <v>1205</v>
      </c>
      <c r="K19" s="210">
        <v>5.4</v>
      </c>
      <c r="L19" s="210">
        <v>10.5</v>
      </c>
      <c r="M19" s="210">
        <v>5.4</v>
      </c>
    </row>
    <row r="20" spans="1:13" x14ac:dyDescent="0.2">
      <c r="B20" s="229" t="s">
        <v>165</v>
      </c>
      <c r="C20" s="110" t="s">
        <v>939</v>
      </c>
      <c r="D20" s="230" t="s">
        <v>954</v>
      </c>
      <c r="E20" s="235">
        <v>98596</v>
      </c>
      <c r="F20" s="110"/>
      <c r="G20" s="236">
        <v>12</v>
      </c>
      <c r="H20" s="236">
        <v>14.6</v>
      </c>
      <c r="I20" s="211">
        <v>3</v>
      </c>
      <c r="J20" s="211" t="s">
        <v>1205</v>
      </c>
      <c r="K20" s="211">
        <v>12.1</v>
      </c>
      <c r="L20" s="211">
        <v>20.3</v>
      </c>
      <c r="M20" s="211">
        <v>9.4</v>
      </c>
    </row>
    <row r="21" spans="1:13" x14ac:dyDescent="0.2">
      <c r="B21" s="228" t="s">
        <v>166</v>
      </c>
      <c r="C21" s="38" t="s">
        <v>30</v>
      </c>
      <c r="D21" s="224" t="s">
        <v>955</v>
      </c>
      <c r="E21" s="231">
        <v>483959</v>
      </c>
      <c r="G21" s="232">
        <v>64.3</v>
      </c>
      <c r="H21" s="232">
        <v>67.8</v>
      </c>
      <c r="I21" s="233">
        <v>9.6999999999999993</v>
      </c>
      <c r="J21" s="234" t="s">
        <v>1205</v>
      </c>
      <c r="K21" s="232">
        <v>64.599999999999994</v>
      </c>
      <c r="L21" s="232">
        <v>73.2</v>
      </c>
      <c r="M21" s="233">
        <v>24.1</v>
      </c>
    </row>
    <row r="22" spans="1:13" x14ac:dyDescent="0.2">
      <c r="B22" s="228" t="s">
        <v>166</v>
      </c>
      <c r="C22" s="38" t="s">
        <v>31</v>
      </c>
      <c r="D22" s="224" t="s">
        <v>956</v>
      </c>
      <c r="E22" s="231">
        <v>53344</v>
      </c>
      <c r="G22" s="232">
        <v>17.600000000000001</v>
      </c>
      <c r="H22" s="232">
        <v>21.2</v>
      </c>
      <c r="I22" s="233">
        <v>4.3</v>
      </c>
      <c r="J22" s="234" t="s">
        <v>1205</v>
      </c>
      <c r="K22" s="232">
        <v>17.899999999999999</v>
      </c>
      <c r="L22" s="232">
        <v>28.9</v>
      </c>
      <c r="M22" s="233">
        <v>13.3</v>
      </c>
    </row>
    <row r="23" spans="1:13" x14ac:dyDescent="0.2">
      <c r="B23" s="228" t="s">
        <v>166</v>
      </c>
      <c r="C23" s="38" t="s">
        <v>32</v>
      </c>
      <c r="D23" s="224" t="s">
        <v>957</v>
      </c>
      <c r="E23" s="231">
        <v>23997</v>
      </c>
      <c r="G23" s="232">
        <v>12.8</v>
      </c>
      <c r="H23" s="232">
        <v>15.2</v>
      </c>
      <c r="I23" s="233">
        <v>2.7</v>
      </c>
      <c r="J23" s="234" t="s">
        <v>1205</v>
      </c>
      <c r="K23" s="232">
        <v>13.2</v>
      </c>
      <c r="L23" s="232">
        <v>22</v>
      </c>
      <c r="M23" s="233">
        <v>10.199999999999999</v>
      </c>
    </row>
    <row r="24" spans="1:13" x14ac:dyDescent="0.2">
      <c r="B24" s="228" t="s">
        <v>166</v>
      </c>
      <c r="C24" s="38" t="s">
        <v>33</v>
      </c>
      <c r="D24" s="224" t="s">
        <v>958</v>
      </c>
      <c r="E24" s="231">
        <v>24596</v>
      </c>
      <c r="G24" s="232">
        <v>5.8</v>
      </c>
      <c r="H24" s="232">
        <v>7.6</v>
      </c>
      <c r="I24" s="210">
        <v>1.9</v>
      </c>
      <c r="J24" s="210" t="s">
        <v>1205</v>
      </c>
      <c r="K24" s="210">
        <v>5.9</v>
      </c>
      <c r="L24" s="210">
        <v>11.7</v>
      </c>
      <c r="M24" s="210">
        <v>6.2</v>
      </c>
    </row>
    <row r="25" spans="1:13" x14ac:dyDescent="0.2">
      <c r="B25" s="229" t="s">
        <v>166</v>
      </c>
      <c r="C25" s="110" t="s">
        <v>939</v>
      </c>
      <c r="D25" s="230" t="s">
        <v>959</v>
      </c>
      <c r="E25" s="235">
        <v>101937</v>
      </c>
      <c r="F25" s="110"/>
      <c r="G25" s="236">
        <v>13.6</v>
      </c>
      <c r="H25" s="236">
        <v>16.5</v>
      </c>
      <c r="I25" s="211">
        <v>3.3</v>
      </c>
      <c r="J25" s="211" t="s">
        <v>1205</v>
      </c>
      <c r="K25" s="211">
        <v>13.9</v>
      </c>
      <c r="L25" s="211">
        <v>23.1</v>
      </c>
      <c r="M25" s="211">
        <v>10.7</v>
      </c>
    </row>
    <row r="26" spans="1:13" x14ac:dyDescent="0.2">
      <c r="B26" s="228" t="s">
        <v>167</v>
      </c>
      <c r="C26" s="38" t="s">
        <v>30</v>
      </c>
      <c r="D26" s="224" t="s">
        <v>960</v>
      </c>
      <c r="E26" s="231">
        <v>486567</v>
      </c>
      <c r="G26" s="232">
        <v>65.8</v>
      </c>
      <c r="H26" s="232">
        <v>69.400000000000006</v>
      </c>
      <c r="I26" s="233">
        <v>10.5</v>
      </c>
      <c r="J26" s="234" t="s">
        <v>1205</v>
      </c>
      <c r="K26" s="232">
        <v>67</v>
      </c>
      <c r="L26" s="232">
        <v>75.7</v>
      </c>
      <c r="M26" s="233">
        <v>26.5</v>
      </c>
    </row>
    <row r="27" spans="1:13" x14ac:dyDescent="0.2">
      <c r="B27" s="228" t="s">
        <v>167</v>
      </c>
      <c r="C27" s="38" t="s">
        <v>31</v>
      </c>
      <c r="D27" s="224" t="s">
        <v>961</v>
      </c>
      <c r="E27" s="231">
        <v>58235</v>
      </c>
      <c r="G27" s="232">
        <v>19.5</v>
      </c>
      <c r="H27" s="232">
        <v>23.3</v>
      </c>
      <c r="I27" s="233">
        <v>4.7</v>
      </c>
      <c r="J27" s="234" t="s">
        <v>1205</v>
      </c>
      <c r="K27" s="232">
        <v>20.6</v>
      </c>
      <c r="L27" s="232">
        <v>32.700000000000003</v>
      </c>
      <c r="M27" s="233">
        <v>15.2</v>
      </c>
    </row>
    <row r="28" spans="1:13" x14ac:dyDescent="0.2">
      <c r="B28" s="228" t="s">
        <v>167</v>
      </c>
      <c r="C28" s="38" t="s">
        <v>32</v>
      </c>
      <c r="D28" s="224" t="s">
        <v>962</v>
      </c>
      <c r="E28" s="231">
        <v>26723</v>
      </c>
      <c r="G28" s="232">
        <v>14.6</v>
      </c>
      <c r="H28" s="232">
        <v>17.2</v>
      </c>
      <c r="I28" s="233">
        <v>3</v>
      </c>
      <c r="J28" s="234" t="s">
        <v>1205</v>
      </c>
      <c r="K28" s="232">
        <v>15.6</v>
      </c>
      <c r="L28" s="232">
        <v>24.8</v>
      </c>
      <c r="M28" s="233">
        <v>10.9</v>
      </c>
    </row>
    <row r="29" spans="1:13" x14ac:dyDescent="0.2">
      <c r="B29" s="228" t="s">
        <v>167</v>
      </c>
      <c r="C29" s="38" t="s">
        <v>33</v>
      </c>
      <c r="D29" s="224" t="s">
        <v>963</v>
      </c>
      <c r="E29" s="231">
        <v>24500</v>
      </c>
      <c r="G29" s="232">
        <v>7</v>
      </c>
      <c r="H29" s="232">
        <v>9.1</v>
      </c>
      <c r="I29" s="210">
        <v>2.2000000000000002</v>
      </c>
      <c r="J29" s="210" t="s">
        <v>1205</v>
      </c>
      <c r="K29" s="210">
        <v>7.3</v>
      </c>
      <c r="L29" s="210">
        <v>13.8</v>
      </c>
      <c r="M29" s="210">
        <v>6.9</v>
      </c>
    </row>
    <row r="30" spans="1:13" x14ac:dyDescent="0.2">
      <c r="B30" s="229" t="s">
        <v>167</v>
      </c>
      <c r="C30" s="110" t="s">
        <v>939</v>
      </c>
      <c r="D30" s="230" t="s">
        <v>964</v>
      </c>
      <c r="E30" s="235">
        <v>109458</v>
      </c>
      <c r="F30" s="110"/>
      <c r="G30" s="236">
        <v>15.5</v>
      </c>
      <c r="H30" s="236">
        <v>18.600000000000001</v>
      </c>
      <c r="I30" s="211">
        <v>3.7</v>
      </c>
      <c r="J30" s="211" t="s">
        <v>1205</v>
      </c>
      <c r="K30" s="211">
        <v>16.399999999999999</v>
      </c>
      <c r="L30" s="211">
        <v>26.5</v>
      </c>
      <c r="M30" s="211">
        <v>12.1</v>
      </c>
    </row>
    <row r="31" spans="1:13" x14ac:dyDescent="0.2">
      <c r="A31" s="108"/>
      <c r="B31" s="228" t="s">
        <v>168</v>
      </c>
      <c r="C31" s="38" t="s">
        <v>30</v>
      </c>
      <c r="D31" s="224" t="s">
        <v>965</v>
      </c>
      <c r="E31" s="231">
        <v>485115</v>
      </c>
      <c r="G31" s="232">
        <v>67.400000000000006</v>
      </c>
      <c r="H31" s="232">
        <v>71</v>
      </c>
      <c r="I31" s="233">
        <v>11.2</v>
      </c>
      <c r="J31" s="234" t="s">
        <v>1205</v>
      </c>
      <c r="K31" s="232">
        <v>69.7</v>
      </c>
      <c r="L31" s="232">
        <v>78.599999999999994</v>
      </c>
      <c r="M31" s="233">
        <v>29.4</v>
      </c>
    </row>
    <row r="32" spans="1:13" x14ac:dyDescent="0.2">
      <c r="A32" s="108"/>
      <c r="B32" s="228" t="s">
        <v>168</v>
      </c>
      <c r="C32" s="38" t="s">
        <v>31</v>
      </c>
      <c r="D32" s="224" t="s">
        <v>966</v>
      </c>
      <c r="E32" s="231">
        <v>63034</v>
      </c>
      <c r="G32" s="232">
        <v>22.1</v>
      </c>
      <c r="H32" s="232">
        <v>26.4</v>
      </c>
      <c r="I32" s="233">
        <v>5.5</v>
      </c>
      <c r="J32" s="234" t="s">
        <v>1205</v>
      </c>
      <c r="K32" s="232">
        <v>24.8</v>
      </c>
      <c r="L32" s="232">
        <v>38.5</v>
      </c>
      <c r="M32" s="233">
        <v>18.2</v>
      </c>
    </row>
    <row r="33" spans="1:13" x14ac:dyDescent="0.2">
      <c r="A33" s="108"/>
      <c r="B33" s="228" t="s">
        <v>168</v>
      </c>
      <c r="C33" s="38" t="s">
        <v>32</v>
      </c>
      <c r="D33" s="224" t="s">
        <v>967</v>
      </c>
      <c r="E33" s="231">
        <v>30646</v>
      </c>
      <c r="G33" s="232">
        <v>15.8</v>
      </c>
      <c r="H33" s="232">
        <v>18.5</v>
      </c>
      <c r="I33" s="233">
        <v>3.2</v>
      </c>
      <c r="J33" s="234" t="s">
        <v>1205</v>
      </c>
      <c r="K33" s="232">
        <v>18.100000000000001</v>
      </c>
      <c r="L33" s="232">
        <v>28.6</v>
      </c>
      <c r="M33" s="233">
        <v>12.9</v>
      </c>
    </row>
    <row r="34" spans="1:13" x14ac:dyDescent="0.2">
      <c r="A34" s="108"/>
      <c r="B34" s="228" t="s">
        <v>168</v>
      </c>
      <c r="C34" s="38" t="s">
        <v>33</v>
      </c>
      <c r="D34" s="224" t="s">
        <v>968</v>
      </c>
      <c r="E34" s="231">
        <v>24178</v>
      </c>
      <c r="G34" s="232">
        <v>7.3</v>
      </c>
      <c r="H34" s="232">
        <v>9.5</v>
      </c>
      <c r="I34" s="210">
        <v>2.2999999999999998</v>
      </c>
      <c r="J34" s="210" t="s">
        <v>1205</v>
      </c>
      <c r="K34" s="210">
        <v>8.1</v>
      </c>
      <c r="L34" s="210">
        <v>15.3</v>
      </c>
      <c r="M34" s="210">
        <v>7.9</v>
      </c>
    </row>
    <row r="35" spans="1:13" x14ac:dyDescent="0.2">
      <c r="A35" s="108"/>
      <c r="B35" s="229" t="s">
        <v>168</v>
      </c>
      <c r="C35" s="110" t="s">
        <v>939</v>
      </c>
      <c r="D35" s="230" t="s">
        <v>969</v>
      </c>
      <c r="E35" s="235">
        <v>117858</v>
      </c>
      <c r="F35" s="110"/>
      <c r="G35" s="236">
        <v>17.399999999999999</v>
      </c>
      <c r="H35" s="236">
        <v>20.9</v>
      </c>
      <c r="I35" s="211">
        <v>4.2</v>
      </c>
      <c r="J35" s="211" t="s">
        <v>1205</v>
      </c>
      <c r="K35" s="211">
        <v>19.600000000000001</v>
      </c>
      <c r="L35" s="211">
        <v>31.2</v>
      </c>
      <c r="M35" s="211">
        <v>14.4</v>
      </c>
    </row>
    <row r="36" spans="1:13" x14ac:dyDescent="0.2">
      <c r="A36" s="108"/>
      <c r="B36" s="228" t="s">
        <v>169</v>
      </c>
      <c r="C36" s="38" t="s">
        <v>30</v>
      </c>
      <c r="D36" s="224" t="s">
        <v>970</v>
      </c>
      <c r="E36" s="231">
        <v>470034</v>
      </c>
      <c r="G36" s="232">
        <v>70</v>
      </c>
      <c r="H36" s="232">
        <v>73.8</v>
      </c>
      <c r="I36" s="233">
        <v>12.6</v>
      </c>
      <c r="J36" s="234" t="s">
        <v>1205</v>
      </c>
      <c r="K36" s="232">
        <v>73.3</v>
      </c>
      <c r="L36" s="232">
        <v>81.5</v>
      </c>
      <c r="M36" s="233">
        <v>30.5</v>
      </c>
    </row>
    <row r="37" spans="1:13" x14ac:dyDescent="0.2">
      <c r="A37" s="108"/>
      <c r="B37" s="228" t="s">
        <v>169</v>
      </c>
      <c r="C37" s="38" t="s">
        <v>31</v>
      </c>
      <c r="D37" s="224" t="s">
        <v>971</v>
      </c>
      <c r="E37" s="231">
        <v>71042</v>
      </c>
      <c r="G37" s="232">
        <v>26.5</v>
      </c>
      <c r="H37" s="232">
        <v>31.2</v>
      </c>
      <c r="I37" s="233">
        <v>6.5</v>
      </c>
      <c r="J37" s="234" t="s">
        <v>1205</v>
      </c>
      <c r="K37" s="232">
        <v>31.2</v>
      </c>
      <c r="L37" s="232">
        <v>44</v>
      </c>
      <c r="M37" s="233">
        <v>18.7</v>
      </c>
    </row>
    <row r="38" spans="1:13" x14ac:dyDescent="0.2">
      <c r="A38" s="108"/>
      <c r="B38" s="228" t="s">
        <v>169</v>
      </c>
      <c r="C38" s="38" t="s">
        <v>32</v>
      </c>
      <c r="D38" s="224" t="s">
        <v>972</v>
      </c>
      <c r="E38" s="231">
        <v>35426</v>
      </c>
      <c r="G38" s="232">
        <v>18</v>
      </c>
      <c r="H38" s="232">
        <v>21.2</v>
      </c>
      <c r="I38" s="233">
        <v>3.9</v>
      </c>
      <c r="J38" s="234" t="s">
        <v>1205</v>
      </c>
      <c r="K38" s="232">
        <v>22.4</v>
      </c>
      <c r="L38" s="232">
        <v>32.700000000000003</v>
      </c>
      <c r="M38" s="233">
        <v>13.3</v>
      </c>
    </row>
    <row r="39" spans="1:13" x14ac:dyDescent="0.2">
      <c r="A39" s="108"/>
      <c r="B39" s="228" t="s">
        <v>169</v>
      </c>
      <c r="C39" s="38" t="s">
        <v>33</v>
      </c>
      <c r="D39" s="224" t="s">
        <v>973</v>
      </c>
      <c r="E39" s="231">
        <v>23685</v>
      </c>
      <c r="G39" s="232">
        <v>8.1999999999999993</v>
      </c>
      <c r="H39" s="232">
        <v>10.6</v>
      </c>
      <c r="I39" s="210">
        <v>2.6</v>
      </c>
      <c r="J39" s="210" t="s">
        <v>1205</v>
      </c>
      <c r="K39" s="210">
        <v>9.8000000000000007</v>
      </c>
      <c r="L39" s="210">
        <v>16.600000000000001</v>
      </c>
      <c r="M39" s="210">
        <v>7.5</v>
      </c>
    </row>
    <row r="40" spans="1:13" x14ac:dyDescent="0.2">
      <c r="A40" s="108"/>
      <c r="B40" s="229" t="s">
        <v>169</v>
      </c>
      <c r="C40" s="110" t="s">
        <v>939</v>
      </c>
      <c r="D40" s="230" t="s">
        <v>974</v>
      </c>
      <c r="E40" s="235">
        <v>130153</v>
      </c>
      <c r="F40" s="110"/>
      <c r="G40" s="236">
        <v>20.8</v>
      </c>
      <c r="H40" s="236">
        <v>24.7</v>
      </c>
      <c r="I40" s="211">
        <v>4.9000000000000004</v>
      </c>
      <c r="J40" s="211" t="s">
        <v>1205</v>
      </c>
      <c r="K40" s="211">
        <v>24.9</v>
      </c>
      <c r="L40" s="211">
        <v>36</v>
      </c>
      <c r="M40" s="211">
        <v>14.7</v>
      </c>
    </row>
    <row r="41" spans="1:13" x14ac:dyDescent="0.2">
      <c r="A41" s="108"/>
      <c r="B41" s="228" t="s">
        <v>170</v>
      </c>
      <c r="C41" s="38" t="s">
        <v>30</v>
      </c>
      <c r="D41" s="224" t="s">
        <v>975</v>
      </c>
      <c r="E41" s="231">
        <v>441987</v>
      </c>
      <c r="G41" s="232">
        <v>72.900000000000006</v>
      </c>
      <c r="H41" s="232">
        <v>76.7</v>
      </c>
      <c r="I41" s="233">
        <v>14.1</v>
      </c>
      <c r="J41" s="234" t="s">
        <v>1205</v>
      </c>
      <c r="K41" s="232">
        <v>76.099999999999994</v>
      </c>
      <c r="L41" s="232">
        <v>83</v>
      </c>
      <c r="M41" s="233">
        <v>29.2</v>
      </c>
    </row>
    <row r="42" spans="1:13" x14ac:dyDescent="0.2">
      <c r="A42" s="108"/>
      <c r="B42" s="228" t="s">
        <v>170</v>
      </c>
      <c r="C42" s="38" t="s">
        <v>31</v>
      </c>
      <c r="D42" s="224" t="s">
        <v>976</v>
      </c>
      <c r="E42" s="231">
        <v>76014</v>
      </c>
      <c r="G42" s="232">
        <v>31.7</v>
      </c>
      <c r="H42" s="232">
        <v>36.799999999999997</v>
      </c>
      <c r="I42" s="233">
        <v>7.5</v>
      </c>
      <c r="J42" s="234" t="s">
        <v>1205</v>
      </c>
      <c r="K42" s="232">
        <v>36.799999999999997</v>
      </c>
      <c r="L42" s="232">
        <v>47.9</v>
      </c>
      <c r="M42" s="233">
        <v>17.5</v>
      </c>
    </row>
    <row r="43" spans="1:13" x14ac:dyDescent="0.2">
      <c r="A43" s="108"/>
      <c r="B43" s="228" t="s">
        <v>170</v>
      </c>
      <c r="C43" s="38" t="s">
        <v>32</v>
      </c>
      <c r="D43" s="224" t="s">
        <v>977</v>
      </c>
      <c r="E43" s="231">
        <v>39180</v>
      </c>
      <c r="G43" s="232">
        <v>21.1</v>
      </c>
      <c r="H43" s="232">
        <v>24.5</v>
      </c>
      <c r="I43" s="233">
        <v>4.3</v>
      </c>
      <c r="J43" s="234" t="s">
        <v>1205</v>
      </c>
      <c r="K43" s="232">
        <v>26.4</v>
      </c>
      <c r="L43" s="232">
        <v>35.1</v>
      </c>
      <c r="M43" s="233">
        <v>11.9</v>
      </c>
    </row>
    <row r="44" spans="1:13" x14ac:dyDescent="0.2">
      <c r="A44" s="108"/>
      <c r="B44" s="228" t="s">
        <v>170</v>
      </c>
      <c r="C44" s="38" t="s">
        <v>33</v>
      </c>
      <c r="D44" s="224" t="s">
        <v>978</v>
      </c>
      <c r="E44" s="231">
        <v>22966</v>
      </c>
      <c r="G44" s="232">
        <v>9.1999999999999993</v>
      </c>
      <c r="H44" s="232">
        <v>11.7</v>
      </c>
      <c r="I44" s="210">
        <v>2.8</v>
      </c>
      <c r="J44" s="210" t="s">
        <v>1205</v>
      </c>
      <c r="K44" s="210">
        <v>11.2</v>
      </c>
      <c r="L44" s="210">
        <v>17</v>
      </c>
      <c r="M44" s="210">
        <v>6.5</v>
      </c>
    </row>
    <row r="45" spans="1:13" x14ac:dyDescent="0.2">
      <c r="A45" s="108"/>
      <c r="B45" s="229" t="s">
        <v>170</v>
      </c>
      <c r="C45" s="110" t="s">
        <v>939</v>
      </c>
      <c r="D45" s="230" t="s">
        <v>979</v>
      </c>
      <c r="E45" s="235">
        <v>138160</v>
      </c>
      <c r="F45" s="110"/>
      <c r="G45" s="236">
        <v>24.9</v>
      </c>
      <c r="H45" s="236">
        <v>29.1</v>
      </c>
      <c r="I45" s="211">
        <v>5.6</v>
      </c>
      <c r="J45" s="211" t="s">
        <v>1205</v>
      </c>
      <c r="K45" s="211">
        <v>29.6</v>
      </c>
      <c r="L45" s="211">
        <v>39.1</v>
      </c>
      <c r="M45" s="211">
        <v>13.6</v>
      </c>
    </row>
    <row r="46" spans="1:13" x14ac:dyDescent="0.2">
      <c r="A46" s="108"/>
      <c r="B46" s="228" t="s">
        <v>162</v>
      </c>
      <c r="C46" s="38" t="s">
        <v>30</v>
      </c>
      <c r="D46" s="224" t="s">
        <v>980</v>
      </c>
      <c r="E46" s="231">
        <v>435889</v>
      </c>
      <c r="G46" s="232">
        <v>77.599999999999994</v>
      </c>
      <c r="H46" s="232">
        <v>80.599999999999994</v>
      </c>
      <c r="I46" s="233">
        <v>13.4</v>
      </c>
      <c r="J46" s="234" t="s">
        <v>1205</v>
      </c>
      <c r="K46" s="232">
        <v>80.400000000000006</v>
      </c>
      <c r="L46" s="232">
        <v>85.3</v>
      </c>
      <c r="M46" s="233">
        <v>24.9</v>
      </c>
    </row>
    <row r="47" spans="1:13" x14ac:dyDescent="0.2">
      <c r="A47" s="108"/>
      <c r="B47" s="228" t="s">
        <v>162</v>
      </c>
      <c r="C47" s="38" t="s">
        <v>31</v>
      </c>
      <c r="D47" s="224" t="s">
        <v>981</v>
      </c>
      <c r="E47" s="231">
        <v>79979</v>
      </c>
      <c r="G47" s="232">
        <v>37.700000000000003</v>
      </c>
      <c r="H47" s="232">
        <v>42.1</v>
      </c>
      <c r="I47" s="233">
        <v>7.1</v>
      </c>
      <c r="J47" s="234" t="s">
        <v>1205</v>
      </c>
      <c r="K47" s="232">
        <v>42.7</v>
      </c>
      <c r="L47" s="232">
        <v>51.3</v>
      </c>
      <c r="M47" s="233">
        <v>15.1</v>
      </c>
    </row>
    <row r="48" spans="1:13" x14ac:dyDescent="0.2">
      <c r="A48" s="108"/>
      <c r="B48" s="228" t="s">
        <v>162</v>
      </c>
      <c r="C48" s="38" t="s">
        <v>32</v>
      </c>
      <c r="D48" s="224" t="s">
        <v>982</v>
      </c>
      <c r="E48" s="231">
        <v>41747</v>
      </c>
      <c r="G48" s="232">
        <v>25.9</v>
      </c>
      <c r="H48" s="232">
        <v>28.9</v>
      </c>
      <c r="I48" s="233">
        <v>4</v>
      </c>
      <c r="J48" s="234" t="s">
        <v>1205</v>
      </c>
      <c r="K48" s="232">
        <v>31.5</v>
      </c>
      <c r="L48" s="232">
        <v>38.200000000000003</v>
      </c>
      <c r="M48" s="233">
        <v>9.8000000000000007</v>
      </c>
    </row>
    <row r="49" spans="1:13" x14ac:dyDescent="0.2">
      <c r="A49" s="108"/>
      <c r="B49" s="228" t="s">
        <v>162</v>
      </c>
      <c r="C49" s="38" t="s">
        <v>33</v>
      </c>
      <c r="D49" s="224" t="s">
        <v>983</v>
      </c>
      <c r="E49" s="231">
        <v>22376</v>
      </c>
      <c r="G49" s="232">
        <v>10.7</v>
      </c>
      <c r="H49" s="232">
        <v>13.1</v>
      </c>
      <c r="I49" s="210">
        <v>2.7</v>
      </c>
      <c r="J49" s="210" t="s">
        <v>1205</v>
      </c>
      <c r="K49" s="210">
        <v>12.9</v>
      </c>
      <c r="L49" s="210">
        <v>17.899999999999999</v>
      </c>
      <c r="M49" s="210">
        <v>5.7</v>
      </c>
    </row>
    <row r="50" spans="1:13" x14ac:dyDescent="0.2">
      <c r="A50" s="108"/>
      <c r="B50" s="229" t="s">
        <v>162</v>
      </c>
      <c r="C50" s="110" t="s">
        <v>939</v>
      </c>
      <c r="D50" s="230" t="s">
        <v>984</v>
      </c>
      <c r="E50" s="235">
        <v>144102</v>
      </c>
      <c r="F50" s="110"/>
      <c r="G50" s="236">
        <v>30.1</v>
      </c>
      <c r="H50" s="236">
        <v>33.799999999999997</v>
      </c>
      <c r="I50" s="211">
        <v>5.3</v>
      </c>
      <c r="J50" s="211" t="s">
        <v>1205</v>
      </c>
      <c r="K50" s="211">
        <v>34.799999999999997</v>
      </c>
      <c r="L50" s="211">
        <v>42.3</v>
      </c>
      <c r="M50" s="211">
        <v>11.5</v>
      </c>
    </row>
    <row r="51" spans="1:13" x14ac:dyDescent="0.2">
      <c r="A51" s="108"/>
      <c r="B51" s="228"/>
      <c r="E51" s="201"/>
      <c r="G51" s="210" t="s">
        <v>1205</v>
      </c>
      <c r="H51" s="210" t="s">
        <v>1205</v>
      </c>
      <c r="I51" s="210" t="s">
        <v>1205</v>
      </c>
      <c r="J51" s="210" t="s">
        <v>1205</v>
      </c>
      <c r="K51" s="210" t="s">
        <v>1205</v>
      </c>
      <c r="L51" s="210" t="s">
        <v>1205</v>
      </c>
      <c r="M51" s="210" t="s">
        <v>1205</v>
      </c>
    </row>
    <row r="52" spans="1:13" x14ac:dyDescent="0.2">
      <c r="A52" s="96" t="s">
        <v>76</v>
      </c>
      <c r="E52" s="201"/>
      <c r="G52" s="210" t="s">
        <v>1205</v>
      </c>
      <c r="H52" s="210" t="s">
        <v>1205</v>
      </c>
      <c r="I52" s="210" t="s">
        <v>1205</v>
      </c>
      <c r="J52" s="210" t="s">
        <v>1205</v>
      </c>
      <c r="K52" s="210" t="s">
        <v>1205</v>
      </c>
      <c r="L52" s="210" t="s">
        <v>1205</v>
      </c>
      <c r="M52" s="210" t="s">
        <v>1205</v>
      </c>
    </row>
    <row r="53" spans="1:13" x14ac:dyDescent="0.2">
      <c r="B53" s="228" t="s">
        <v>774</v>
      </c>
      <c r="C53" s="38" t="s">
        <v>30</v>
      </c>
      <c r="D53" s="224" t="s">
        <v>985</v>
      </c>
      <c r="E53" s="231"/>
      <c r="G53" s="232" t="s">
        <v>1205</v>
      </c>
      <c r="H53" s="232" t="s">
        <v>1205</v>
      </c>
      <c r="I53" s="233" t="s">
        <v>1205</v>
      </c>
      <c r="J53" s="234" t="s">
        <v>1205</v>
      </c>
      <c r="K53" s="232" t="s">
        <v>1205</v>
      </c>
      <c r="L53" s="232" t="s">
        <v>1205</v>
      </c>
      <c r="M53" s="233" t="s">
        <v>1205</v>
      </c>
    </row>
    <row r="54" spans="1:13" x14ac:dyDescent="0.2">
      <c r="B54" s="228" t="s">
        <v>774</v>
      </c>
      <c r="C54" s="38" t="s">
        <v>31</v>
      </c>
      <c r="D54" s="224" t="s">
        <v>986</v>
      </c>
      <c r="E54" s="231"/>
      <c r="G54" s="232" t="s">
        <v>1205</v>
      </c>
      <c r="H54" s="232" t="s">
        <v>1205</v>
      </c>
      <c r="I54" s="233" t="s">
        <v>1205</v>
      </c>
      <c r="J54" s="234" t="s">
        <v>1205</v>
      </c>
      <c r="K54" s="232" t="s">
        <v>1205</v>
      </c>
      <c r="L54" s="232" t="s">
        <v>1205</v>
      </c>
      <c r="M54" s="233" t="s">
        <v>1205</v>
      </c>
    </row>
    <row r="55" spans="1:13" x14ac:dyDescent="0.2">
      <c r="B55" s="228" t="s">
        <v>774</v>
      </c>
      <c r="C55" s="38" t="s">
        <v>32</v>
      </c>
      <c r="D55" s="224" t="s">
        <v>987</v>
      </c>
      <c r="E55" s="231"/>
      <c r="G55" s="232" t="s">
        <v>1205</v>
      </c>
      <c r="H55" s="232" t="s">
        <v>1205</v>
      </c>
      <c r="I55" s="233" t="s">
        <v>1205</v>
      </c>
      <c r="J55" s="234" t="s">
        <v>1205</v>
      </c>
      <c r="K55" s="232" t="s">
        <v>1205</v>
      </c>
      <c r="L55" s="232" t="s">
        <v>1205</v>
      </c>
      <c r="M55" s="233" t="s">
        <v>1205</v>
      </c>
    </row>
    <row r="56" spans="1:13" x14ac:dyDescent="0.2">
      <c r="B56" s="228" t="s">
        <v>774</v>
      </c>
      <c r="C56" s="38" t="s">
        <v>33</v>
      </c>
      <c r="D56" s="224" t="s">
        <v>988</v>
      </c>
      <c r="E56" s="231"/>
      <c r="G56" s="232" t="s">
        <v>1205</v>
      </c>
      <c r="H56" s="232" t="s">
        <v>1205</v>
      </c>
      <c r="I56" s="210" t="s">
        <v>1205</v>
      </c>
      <c r="J56" s="210" t="s">
        <v>1205</v>
      </c>
      <c r="K56" s="210" t="s">
        <v>1205</v>
      </c>
      <c r="L56" s="210" t="s">
        <v>1205</v>
      </c>
      <c r="M56" s="210" t="s">
        <v>1205</v>
      </c>
    </row>
    <row r="57" spans="1:13" x14ac:dyDescent="0.2">
      <c r="B57" s="229" t="s">
        <v>774</v>
      </c>
      <c r="C57" s="110" t="s">
        <v>939</v>
      </c>
      <c r="D57" s="230" t="s">
        <v>989</v>
      </c>
      <c r="E57" s="235"/>
      <c r="F57" s="110"/>
      <c r="G57" s="236" t="s">
        <v>1205</v>
      </c>
      <c r="H57" s="236" t="s">
        <v>1205</v>
      </c>
      <c r="I57" s="211" t="s">
        <v>1205</v>
      </c>
      <c r="J57" s="211" t="s">
        <v>1205</v>
      </c>
      <c r="K57" s="211" t="s">
        <v>1205</v>
      </c>
      <c r="L57" s="211" t="s">
        <v>1205</v>
      </c>
      <c r="M57" s="211" t="s">
        <v>1205</v>
      </c>
    </row>
    <row r="58" spans="1:13" x14ac:dyDescent="0.2">
      <c r="B58" s="228" t="s">
        <v>164</v>
      </c>
      <c r="C58" s="38" t="s">
        <v>30</v>
      </c>
      <c r="D58" s="224" t="s">
        <v>990</v>
      </c>
      <c r="E58" s="231">
        <v>481919</v>
      </c>
      <c r="G58" s="232">
        <v>52.4</v>
      </c>
      <c r="H58" s="232">
        <v>55.8</v>
      </c>
      <c r="I58" s="233">
        <v>7.1</v>
      </c>
      <c r="J58" s="234" t="s">
        <v>1205</v>
      </c>
      <c r="K58" s="232">
        <v>52.4</v>
      </c>
      <c r="L58" s="232">
        <v>58.6</v>
      </c>
      <c r="M58" s="233">
        <v>13</v>
      </c>
    </row>
    <row r="59" spans="1:13" x14ac:dyDescent="0.2">
      <c r="B59" s="228" t="s">
        <v>164</v>
      </c>
      <c r="C59" s="38" t="s">
        <v>31</v>
      </c>
      <c r="D59" s="224" t="s">
        <v>991</v>
      </c>
      <c r="E59" s="231">
        <v>47914</v>
      </c>
      <c r="G59" s="232">
        <v>12.6</v>
      </c>
      <c r="H59" s="232">
        <v>14.7</v>
      </c>
      <c r="I59" s="233">
        <v>2.4</v>
      </c>
      <c r="J59" s="234" t="s">
        <v>1205</v>
      </c>
      <c r="K59" s="232">
        <v>12.7</v>
      </c>
      <c r="L59" s="232">
        <v>17.899999999999999</v>
      </c>
      <c r="M59" s="233">
        <v>6</v>
      </c>
    </row>
    <row r="60" spans="1:13" x14ac:dyDescent="0.2">
      <c r="B60" s="228" t="s">
        <v>164</v>
      </c>
      <c r="C60" s="38" t="s">
        <v>32</v>
      </c>
      <c r="D60" s="224" t="s">
        <v>992</v>
      </c>
      <c r="E60" s="231">
        <v>20456</v>
      </c>
      <c r="G60" s="232">
        <v>9.8000000000000007</v>
      </c>
      <c r="H60" s="232">
        <v>11.4</v>
      </c>
      <c r="I60" s="233">
        <v>1.8</v>
      </c>
      <c r="J60" s="234" t="s">
        <v>1205</v>
      </c>
      <c r="K60" s="232">
        <v>9.9</v>
      </c>
      <c r="L60" s="232">
        <v>14.2</v>
      </c>
      <c r="M60" s="233">
        <v>4.8</v>
      </c>
    </row>
    <row r="61" spans="1:13" x14ac:dyDescent="0.2">
      <c r="A61" s="68"/>
      <c r="B61" s="228" t="s">
        <v>164</v>
      </c>
      <c r="C61" s="38" t="s">
        <v>33</v>
      </c>
      <c r="D61" s="224" t="s">
        <v>993</v>
      </c>
      <c r="E61" s="231">
        <v>24752</v>
      </c>
      <c r="G61" s="232">
        <v>5.3</v>
      </c>
      <c r="H61" s="232">
        <v>6.4</v>
      </c>
      <c r="I61" s="210">
        <v>1.2</v>
      </c>
      <c r="J61" s="210" t="s">
        <v>1205</v>
      </c>
      <c r="K61" s="210">
        <v>5.3</v>
      </c>
      <c r="L61" s="210">
        <v>8.1999999999999993</v>
      </c>
      <c r="M61" s="210">
        <v>3</v>
      </c>
    </row>
    <row r="62" spans="1:13" x14ac:dyDescent="0.2">
      <c r="B62" s="229" t="s">
        <v>164</v>
      </c>
      <c r="C62" s="110" t="s">
        <v>939</v>
      </c>
      <c r="D62" s="230" t="s">
        <v>994</v>
      </c>
      <c r="E62" s="235">
        <v>93122</v>
      </c>
      <c r="F62" s="110"/>
      <c r="G62" s="236">
        <v>10.1</v>
      </c>
      <c r="H62" s="236">
        <v>11.8</v>
      </c>
      <c r="I62" s="211">
        <v>1.9</v>
      </c>
      <c r="J62" s="211" t="s">
        <v>1205</v>
      </c>
      <c r="K62" s="211">
        <v>10.1</v>
      </c>
      <c r="L62" s="211">
        <v>14.5</v>
      </c>
      <c r="M62" s="211">
        <v>4.9000000000000004</v>
      </c>
    </row>
    <row r="63" spans="1:13" x14ac:dyDescent="0.2">
      <c r="B63" s="228" t="s">
        <v>165</v>
      </c>
      <c r="C63" s="38" t="s">
        <v>30</v>
      </c>
      <c r="D63" s="224" t="s">
        <v>995</v>
      </c>
      <c r="E63" s="231">
        <v>494522</v>
      </c>
      <c r="G63" s="232">
        <v>54.4</v>
      </c>
      <c r="H63" s="232">
        <v>58</v>
      </c>
      <c r="I63" s="233">
        <v>7.9</v>
      </c>
      <c r="J63" s="234" t="s">
        <v>1205</v>
      </c>
      <c r="K63" s="232">
        <v>54.5</v>
      </c>
      <c r="L63" s="232">
        <v>61.4</v>
      </c>
      <c r="M63" s="233">
        <v>15.2</v>
      </c>
    </row>
    <row r="64" spans="1:13" x14ac:dyDescent="0.2">
      <c r="B64" s="228" t="s">
        <v>165</v>
      </c>
      <c r="C64" s="38" t="s">
        <v>31</v>
      </c>
      <c r="D64" s="224" t="s">
        <v>996</v>
      </c>
      <c r="E64" s="231">
        <v>51167</v>
      </c>
      <c r="G64" s="232">
        <v>13.6</v>
      </c>
      <c r="H64" s="232">
        <v>15.8</v>
      </c>
      <c r="I64" s="233">
        <v>2.5</v>
      </c>
      <c r="J64" s="234" t="s">
        <v>1205</v>
      </c>
      <c r="K64" s="232">
        <v>13.7</v>
      </c>
      <c r="L64" s="232">
        <v>20</v>
      </c>
      <c r="M64" s="233">
        <v>7.3</v>
      </c>
    </row>
    <row r="65" spans="1:13" x14ac:dyDescent="0.2">
      <c r="B65" s="228" t="s">
        <v>165</v>
      </c>
      <c r="C65" s="38" t="s">
        <v>32</v>
      </c>
      <c r="D65" s="224" t="s">
        <v>997</v>
      </c>
      <c r="E65" s="231">
        <v>22244</v>
      </c>
      <c r="G65" s="232">
        <v>10.8</v>
      </c>
      <c r="H65" s="232">
        <v>12.5</v>
      </c>
      <c r="I65" s="233">
        <v>1.9</v>
      </c>
      <c r="J65" s="234" t="s">
        <v>1205</v>
      </c>
      <c r="K65" s="232">
        <v>11</v>
      </c>
      <c r="L65" s="232">
        <v>16</v>
      </c>
      <c r="M65" s="233">
        <v>5.6</v>
      </c>
    </row>
    <row r="66" spans="1:13" x14ac:dyDescent="0.2">
      <c r="B66" s="228" t="s">
        <v>165</v>
      </c>
      <c r="C66" s="38" t="s">
        <v>33</v>
      </c>
      <c r="D66" s="224" t="s">
        <v>998</v>
      </c>
      <c r="E66" s="231">
        <v>25185</v>
      </c>
      <c r="G66" s="232">
        <v>5.5</v>
      </c>
      <c r="H66" s="232">
        <v>6.8</v>
      </c>
      <c r="I66" s="210">
        <v>1.4</v>
      </c>
      <c r="J66" s="210" t="s">
        <v>1205</v>
      </c>
      <c r="K66" s="210">
        <v>5.6</v>
      </c>
      <c r="L66" s="210">
        <v>8.9</v>
      </c>
      <c r="M66" s="210">
        <v>3.5</v>
      </c>
    </row>
    <row r="67" spans="1:13" x14ac:dyDescent="0.2">
      <c r="B67" s="229" t="s">
        <v>165</v>
      </c>
      <c r="C67" s="110" t="s">
        <v>939</v>
      </c>
      <c r="D67" s="230" t="s">
        <v>999</v>
      </c>
      <c r="E67" s="235">
        <v>98596</v>
      </c>
      <c r="F67" s="110"/>
      <c r="G67" s="236">
        <v>10.9</v>
      </c>
      <c r="H67" s="236">
        <v>12.8</v>
      </c>
      <c r="I67" s="211">
        <v>2.1</v>
      </c>
      <c r="J67" s="211" t="s">
        <v>1205</v>
      </c>
      <c r="K67" s="211">
        <v>11</v>
      </c>
      <c r="L67" s="211">
        <v>16.3</v>
      </c>
      <c r="M67" s="211">
        <v>5.9</v>
      </c>
    </row>
    <row r="68" spans="1:13" x14ac:dyDescent="0.2">
      <c r="B68" s="228" t="s">
        <v>166</v>
      </c>
      <c r="C68" s="38" t="s">
        <v>30</v>
      </c>
      <c r="D68" s="224" t="s">
        <v>1000</v>
      </c>
      <c r="E68" s="231">
        <v>483959</v>
      </c>
      <c r="G68" s="232">
        <v>57.4</v>
      </c>
      <c r="H68" s="232">
        <v>60.7</v>
      </c>
      <c r="I68" s="233">
        <v>7.9</v>
      </c>
      <c r="J68" s="234" t="s">
        <v>1205</v>
      </c>
      <c r="K68" s="232">
        <v>57.7</v>
      </c>
      <c r="L68" s="232">
        <v>64.599999999999994</v>
      </c>
      <c r="M68" s="233">
        <v>16.5</v>
      </c>
    </row>
    <row r="69" spans="1:13" x14ac:dyDescent="0.2">
      <c r="B69" s="228" t="s">
        <v>166</v>
      </c>
      <c r="C69" s="38" t="s">
        <v>31</v>
      </c>
      <c r="D69" s="224" t="s">
        <v>1001</v>
      </c>
      <c r="E69" s="231">
        <v>53344</v>
      </c>
      <c r="G69" s="232">
        <v>16.399999999999999</v>
      </c>
      <c r="H69" s="232">
        <v>18.8</v>
      </c>
      <c r="I69" s="233">
        <v>2.9</v>
      </c>
      <c r="J69" s="234" t="s">
        <v>1205</v>
      </c>
      <c r="K69" s="232">
        <v>16.600000000000001</v>
      </c>
      <c r="L69" s="232">
        <v>23.6</v>
      </c>
      <c r="M69" s="233">
        <v>8.4</v>
      </c>
    </row>
    <row r="70" spans="1:13" x14ac:dyDescent="0.2">
      <c r="A70" s="237"/>
      <c r="B70" s="228" t="s">
        <v>166</v>
      </c>
      <c r="C70" s="38" t="s">
        <v>32</v>
      </c>
      <c r="D70" s="224" t="s">
        <v>1002</v>
      </c>
      <c r="E70" s="231">
        <v>23997</v>
      </c>
      <c r="G70" s="232">
        <v>11.9</v>
      </c>
      <c r="H70" s="232">
        <v>13.6</v>
      </c>
      <c r="I70" s="233">
        <v>2</v>
      </c>
      <c r="J70" s="234" t="s">
        <v>1205</v>
      </c>
      <c r="K70" s="232">
        <v>12.1</v>
      </c>
      <c r="L70" s="232">
        <v>17.8</v>
      </c>
      <c r="M70" s="233">
        <v>6.4</v>
      </c>
    </row>
    <row r="71" spans="1:13" x14ac:dyDescent="0.2">
      <c r="A71" s="237"/>
      <c r="B71" s="228" t="s">
        <v>166</v>
      </c>
      <c r="C71" s="38" t="s">
        <v>33</v>
      </c>
      <c r="D71" s="224" t="s">
        <v>1003</v>
      </c>
      <c r="E71" s="231">
        <v>24596</v>
      </c>
      <c r="G71" s="232">
        <v>5.9</v>
      </c>
      <c r="H71" s="232">
        <v>7.2</v>
      </c>
      <c r="I71" s="210">
        <v>1.4</v>
      </c>
      <c r="J71" s="210" t="s">
        <v>1205</v>
      </c>
      <c r="K71" s="210">
        <v>6</v>
      </c>
      <c r="L71" s="210">
        <v>9.6999999999999993</v>
      </c>
      <c r="M71" s="210">
        <v>4</v>
      </c>
    </row>
    <row r="72" spans="1:13" x14ac:dyDescent="0.2">
      <c r="A72" s="238"/>
      <c r="B72" s="229" t="s">
        <v>166</v>
      </c>
      <c r="C72" s="110" t="s">
        <v>939</v>
      </c>
      <c r="D72" s="230" t="s">
        <v>1004</v>
      </c>
      <c r="E72" s="235">
        <v>101937</v>
      </c>
      <c r="F72" s="110"/>
      <c r="G72" s="236">
        <v>12.8</v>
      </c>
      <c r="H72" s="236">
        <v>14.8</v>
      </c>
      <c r="I72" s="211">
        <v>2.2999999999999998</v>
      </c>
      <c r="J72" s="211" t="s">
        <v>1205</v>
      </c>
      <c r="K72" s="211">
        <v>13</v>
      </c>
      <c r="L72" s="211">
        <v>18.899999999999999</v>
      </c>
      <c r="M72" s="211">
        <v>6.8</v>
      </c>
    </row>
    <row r="73" spans="1:13" x14ac:dyDescent="0.2">
      <c r="B73" s="228" t="s">
        <v>167</v>
      </c>
      <c r="C73" s="38" t="s">
        <v>30</v>
      </c>
      <c r="D73" s="224" t="s">
        <v>1005</v>
      </c>
      <c r="E73" s="231">
        <v>486567</v>
      </c>
      <c r="G73" s="232">
        <v>59.7</v>
      </c>
      <c r="H73" s="232">
        <v>63.2</v>
      </c>
      <c r="I73" s="233">
        <v>8.6</v>
      </c>
      <c r="J73" s="234" t="s">
        <v>1205</v>
      </c>
      <c r="K73" s="232">
        <v>60.8</v>
      </c>
      <c r="L73" s="232">
        <v>68</v>
      </c>
      <c r="M73" s="233">
        <v>18.3</v>
      </c>
    </row>
    <row r="74" spans="1:13" x14ac:dyDescent="0.2">
      <c r="B74" s="228" t="s">
        <v>167</v>
      </c>
      <c r="C74" s="38" t="s">
        <v>31</v>
      </c>
      <c r="D74" s="224" t="s">
        <v>1006</v>
      </c>
      <c r="E74" s="231">
        <v>58235</v>
      </c>
      <c r="G74" s="232">
        <v>17.899999999999999</v>
      </c>
      <c r="H74" s="232">
        <v>20.5</v>
      </c>
      <c r="I74" s="233">
        <v>3.1</v>
      </c>
      <c r="J74" s="234" t="s">
        <v>1205</v>
      </c>
      <c r="K74" s="232">
        <v>18.899999999999999</v>
      </c>
      <c r="L74" s="232">
        <v>26.6</v>
      </c>
      <c r="M74" s="233">
        <v>9.6</v>
      </c>
    </row>
    <row r="75" spans="1:13" x14ac:dyDescent="0.2">
      <c r="B75" s="228" t="s">
        <v>167</v>
      </c>
      <c r="C75" s="38" t="s">
        <v>32</v>
      </c>
      <c r="D75" s="224" t="s">
        <v>1007</v>
      </c>
      <c r="E75" s="231">
        <v>26723</v>
      </c>
      <c r="G75" s="232">
        <v>13.1</v>
      </c>
      <c r="H75" s="232">
        <v>15</v>
      </c>
      <c r="I75" s="233">
        <v>2.2000000000000002</v>
      </c>
      <c r="J75" s="234" t="s">
        <v>1205</v>
      </c>
      <c r="K75" s="232">
        <v>14</v>
      </c>
      <c r="L75" s="232">
        <v>20.2</v>
      </c>
      <c r="M75" s="233">
        <v>7.3</v>
      </c>
    </row>
    <row r="76" spans="1:13" x14ac:dyDescent="0.2">
      <c r="B76" s="228" t="s">
        <v>167</v>
      </c>
      <c r="C76" s="38" t="s">
        <v>33</v>
      </c>
      <c r="D76" s="224" t="s">
        <v>1008</v>
      </c>
      <c r="E76" s="231">
        <v>24500</v>
      </c>
      <c r="G76" s="232">
        <v>7</v>
      </c>
      <c r="H76" s="232">
        <v>8.4</v>
      </c>
      <c r="I76" s="210">
        <v>1.6</v>
      </c>
      <c r="J76" s="210" t="s">
        <v>1205</v>
      </c>
      <c r="K76" s="210">
        <v>7.2</v>
      </c>
      <c r="L76" s="210">
        <v>11.4</v>
      </c>
      <c r="M76" s="210">
        <v>4.5</v>
      </c>
    </row>
    <row r="77" spans="1:13" x14ac:dyDescent="0.2">
      <c r="B77" s="229" t="s">
        <v>167</v>
      </c>
      <c r="C77" s="110" t="s">
        <v>939</v>
      </c>
      <c r="D77" s="230" t="s">
        <v>1009</v>
      </c>
      <c r="E77" s="235">
        <v>109458</v>
      </c>
      <c r="F77" s="110"/>
      <c r="G77" s="236">
        <v>14.3</v>
      </c>
      <c r="H77" s="236">
        <v>16.399999999999999</v>
      </c>
      <c r="I77" s="211">
        <v>2.5</v>
      </c>
      <c r="J77" s="211" t="s">
        <v>1205</v>
      </c>
      <c r="K77" s="211">
        <v>15.1</v>
      </c>
      <c r="L77" s="211">
        <v>21.7</v>
      </c>
      <c r="M77" s="211">
        <v>7.8</v>
      </c>
    </row>
    <row r="78" spans="1:13" x14ac:dyDescent="0.2">
      <c r="B78" s="228" t="s">
        <v>168</v>
      </c>
      <c r="C78" s="38" t="s">
        <v>30</v>
      </c>
      <c r="D78" s="224" t="s">
        <v>1010</v>
      </c>
      <c r="E78" s="231">
        <v>485115</v>
      </c>
      <c r="G78" s="232">
        <v>62.2</v>
      </c>
      <c r="H78" s="232">
        <v>65.7</v>
      </c>
      <c r="I78" s="233">
        <v>9</v>
      </c>
      <c r="J78" s="234" t="s">
        <v>1205</v>
      </c>
      <c r="K78" s="232">
        <v>64.3</v>
      </c>
      <c r="L78" s="232">
        <v>71.7</v>
      </c>
      <c r="M78" s="233">
        <v>20.6</v>
      </c>
    </row>
    <row r="79" spans="1:13" x14ac:dyDescent="0.2">
      <c r="B79" s="228" t="s">
        <v>168</v>
      </c>
      <c r="C79" s="38" t="s">
        <v>31</v>
      </c>
      <c r="D79" s="224" t="s">
        <v>1011</v>
      </c>
      <c r="E79" s="231">
        <v>63034</v>
      </c>
      <c r="G79" s="232">
        <v>21.3</v>
      </c>
      <c r="H79" s="232">
        <v>23.8</v>
      </c>
      <c r="I79" s="233">
        <v>3.2</v>
      </c>
      <c r="J79" s="234" t="s">
        <v>1205</v>
      </c>
      <c r="K79" s="232">
        <v>23.6</v>
      </c>
      <c r="L79" s="232">
        <v>32.299999999999997</v>
      </c>
      <c r="M79" s="233">
        <v>11.4</v>
      </c>
    </row>
    <row r="80" spans="1:13" x14ac:dyDescent="0.2">
      <c r="B80" s="228" t="s">
        <v>168</v>
      </c>
      <c r="C80" s="38" t="s">
        <v>32</v>
      </c>
      <c r="D80" s="224" t="s">
        <v>1012</v>
      </c>
      <c r="E80" s="231">
        <v>30646</v>
      </c>
      <c r="G80" s="232">
        <v>14.7</v>
      </c>
      <c r="H80" s="232">
        <v>16.600000000000001</v>
      </c>
      <c r="I80" s="233">
        <v>2.2000000000000002</v>
      </c>
      <c r="J80" s="234" t="s">
        <v>1205</v>
      </c>
      <c r="K80" s="232">
        <v>16.7</v>
      </c>
      <c r="L80" s="232">
        <v>23.5</v>
      </c>
      <c r="M80" s="233">
        <v>8.1999999999999993</v>
      </c>
    </row>
    <row r="81" spans="1:13" x14ac:dyDescent="0.2">
      <c r="B81" s="228" t="s">
        <v>168</v>
      </c>
      <c r="C81" s="38" t="s">
        <v>33</v>
      </c>
      <c r="D81" s="224" t="s">
        <v>1013</v>
      </c>
      <c r="E81" s="231">
        <v>24178</v>
      </c>
      <c r="G81" s="232">
        <v>7.4</v>
      </c>
      <c r="H81" s="232">
        <v>8.9</v>
      </c>
      <c r="I81" s="210">
        <v>1.6</v>
      </c>
      <c r="J81" s="210" t="s">
        <v>1205</v>
      </c>
      <c r="K81" s="210">
        <v>8</v>
      </c>
      <c r="L81" s="210">
        <v>12.8</v>
      </c>
      <c r="M81" s="210">
        <v>5.3</v>
      </c>
    </row>
    <row r="82" spans="1:13" x14ac:dyDescent="0.2">
      <c r="B82" s="229" t="s">
        <v>168</v>
      </c>
      <c r="C82" s="110" t="s">
        <v>939</v>
      </c>
      <c r="D82" s="230" t="s">
        <v>1014</v>
      </c>
      <c r="E82" s="235">
        <v>117858</v>
      </c>
      <c r="F82" s="110"/>
      <c r="G82" s="236">
        <v>16.7</v>
      </c>
      <c r="H82" s="236">
        <v>18.899999999999999</v>
      </c>
      <c r="I82" s="211">
        <v>2.6</v>
      </c>
      <c r="J82" s="211" t="s">
        <v>1205</v>
      </c>
      <c r="K82" s="211">
        <v>18.600000000000001</v>
      </c>
      <c r="L82" s="211">
        <v>26</v>
      </c>
      <c r="M82" s="211">
        <v>9.1</v>
      </c>
    </row>
    <row r="83" spans="1:13" x14ac:dyDescent="0.2">
      <c r="B83" s="228" t="s">
        <v>169</v>
      </c>
      <c r="C83" s="38" t="s">
        <v>30</v>
      </c>
      <c r="D83" s="224" t="s">
        <v>1015</v>
      </c>
      <c r="E83" s="231">
        <v>470034</v>
      </c>
      <c r="G83" s="232">
        <v>65.400000000000006</v>
      </c>
      <c r="H83" s="232">
        <v>69.2</v>
      </c>
      <c r="I83" s="233">
        <v>10.8</v>
      </c>
      <c r="J83" s="234" t="s">
        <v>1205</v>
      </c>
      <c r="K83" s="232">
        <v>68.5</v>
      </c>
      <c r="L83" s="232">
        <v>75.5</v>
      </c>
      <c r="M83" s="233">
        <v>22.4</v>
      </c>
    </row>
    <row r="84" spans="1:13" x14ac:dyDescent="0.2">
      <c r="A84" s="68"/>
      <c r="B84" s="228" t="s">
        <v>169</v>
      </c>
      <c r="C84" s="38" t="s">
        <v>31</v>
      </c>
      <c r="D84" s="224" t="s">
        <v>1016</v>
      </c>
      <c r="E84" s="231">
        <v>71042</v>
      </c>
      <c r="G84" s="232">
        <v>25.7</v>
      </c>
      <c r="H84" s="232">
        <v>28.8</v>
      </c>
      <c r="I84" s="233">
        <v>4.0999999999999996</v>
      </c>
      <c r="J84" s="234" t="s">
        <v>1205</v>
      </c>
      <c r="K84" s="232">
        <v>29.7</v>
      </c>
      <c r="L84" s="232">
        <v>38.4</v>
      </c>
      <c r="M84" s="233">
        <v>12.4</v>
      </c>
    </row>
    <row r="85" spans="1:13" x14ac:dyDescent="0.2">
      <c r="B85" s="228" t="s">
        <v>169</v>
      </c>
      <c r="C85" s="38" t="s">
        <v>32</v>
      </c>
      <c r="D85" s="224" t="s">
        <v>1017</v>
      </c>
      <c r="E85" s="231">
        <v>35426</v>
      </c>
      <c r="G85" s="232">
        <v>17.600000000000001</v>
      </c>
      <c r="H85" s="232">
        <v>19.7</v>
      </c>
      <c r="I85" s="233">
        <v>2.6</v>
      </c>
      <c r="J85" s="234" t="s">
        <v>1205</v>
      </c>
      <c r="K85" s="232">
        <v>21.4</v>
      </c>
      <c r="L85" s="232">
        <v>28.5</v>
      </c>
      <c r="M85" s="233">
        <v>9</v>
      </c>
    </row>
    <row r="86" spans="1:13" x14ac:dyDescent="0.2">
      <c r="B86" s="228" t="s">
        <v>169</v>
      </c>
      <c r="C86" s="38" t="s">
        <v>33</v>
      </c>
      <c r="D86" s="224" t="s">
        <v>1018</v>
      </c>
      <c r="E86" s="231">
        <v>23685</v>
      </c>
      <c r="G86" s="232">
        <v>8.6999999999999993</v>
      </c>
      <c r="H86" s="232">
        <v>10.5</v>
      </c>
      <c r="I86" s="210">
        <v>2</v>
      </c>
      <c r="J86" s="210" t="s">
        <v>1205</v>
      </c>
      <c r="K86" s="210">
        <v>10</v>
      </c>
      <c r="L86" s="210">
        <v>14.8</v>
      </c>
      <c r="M86" s="210">
        <v>5.3</v>
      </c>
    </row>
    <row r="87" spans="1:13" x14ac:dyDescent="0.2">
      <c r="B87" s="229" t="s">
        <v>169</v>
      </c>
      <c r="C87" s="110" t="s">
        <v>939</v>
      </c>
      <c r="D87" s="230" t="s">
        <v>1019</v>
      </c>
      <c r="E87" s="235">
        <v>130153</v>
      </c>
      <c r="F87" s="110"/>
      <c r="G87" s="236">
        <v>20.399999999999999</v>
      </c>
      <c r="H87" s="236">
        <v>23</v>
      </c>
      <c r="I87" s="211">
        <v>3.2</v>
      </c>
      <c r="J87" s="211" t="s">
        <v>1205</v>
      </c>
      <c r="K87" s="211">
        <v>23.9</v>
      </c>
      <c r="L87" s="211">
        <v>31.4</v>
      </c>
      <c r="M87" s="211">
        <v>9.9</v>
      </c>
    </row>
    <row r="88" spans="1:13" x14ac:dyDescent="0.2">
      <c r="B88" s="228" t="s">
        <v>170</v>
      </c>
      <c r="C88" s="38" t="s">
        <v>30</v>
      </c>
      <c r="D88" s="224" t="s">
        <v>1020</v>
      </c>
      <c r="E88" s="231">
        <v>441987</v>
      </c>
      <c r="G88" s="232">
        <v>68.900000000000006</v>
      </c>
      <c r="H88" s="232">
        <v>72.599999999999994</v>
      </c>
      <c r="I88" s="233">
        <v>12.1</v>
      </c>
      <c r="J88" s="234" t="s">
        <v>1205</v>
      </c>
      <c r="K88" s="232">
        <v>72</v>
      </c>
      <c r="L88" s="232">
        <v>78.2</v>
      </c>
      <c r="M88" s="233">
        <v>22.2</v>
      </c>
    </row>
    <row r="89" spans="1:13" x14ac:dyDescent="0.2">
      <c r="B89" s="228" t="s">
        <v>170</v>
      </c>
      <c r="C89" s="38" t="s">
        <v>31</v>
      </c>
      <c r="D89" s="224" t="s">
        <v>1021</v>
      </c>
      <c r="E89" s="231">
        <v>76014</v>
      </c>
      <c r="G89" s="232">
        <v>30.8</v>
      </c>
      <c r="H89" s="232">
        <v>34.4</v>
      </c>
      <c r="I89" s="233">
        <v>5.0999999999999996</v>
      </c>
      <c r="J89" s="234" t="s">
        <v>1205</v>
      </c>
      <c r="K89" s="232">
        <v>35.4</v>
      </c>
      <c r="L89" s="232">
        <v>43.6</v>
      </c>
      <c r="M89" s="233">
        <v>12.7</v>
      </c>
    </row>
    <row r="90" spans="1:13" x14ac:dyDescent="0.2">
      <c r="B90" s="228" t="s">
        <v>170</v>
      </c>
      <c r="C90" s="38" t="s">
        <v>32</v>
      </c>
      <c r="D90" s="224" t="s">
        <v>1022</v>
      </c>
      <c r="E90" s="231">
        <v>39180</v>
      </c>
      <c r="G90" s="232">
        <v>20.6</v>
      </c>
      <c r="H90" s="232">
        <v>23.1</v>
      </c>
      <c r="I90" s="233">
        <v>3.2</v>
      </c>
      <c r="J90" s="234" t="s">
        <v>1205</v>
      </c>
      <c r="K90" s="232">
        <v>25.3</v>
      </c>
      <c r="L90" s="232">
        <v>31.7</v>
      </c>
      <c r="M90" s="233">
        <v>8.5</v>
      </c>
    </row>
    <row r="91" spans="1:13" x14ac:dyDescent="0.2">
      <c r="B91" s="228" t="s">
        <v>170</v>
      </c>
      <c r="C91" s="38" t="s">
        <v>33</v>
      </c>
      <c r="D91" s="224" t="s">
        <v>1023</v>
      </c>
      <c r="E91" s="231">
        <v>22966</v>
      </c>
      <c r="G91" s="232">
        <v>10.1</v>
      </c>
      <c r="H91" s="232">
        <v>12.2</v>
      </c>
      <c r="I91" s="210">
        <v>2.2999999999999998</v>
      </c>
      <c r="J91" s="210" t="s">
        <v>1205</v>
      </c>
      <c r="K91" s="210">
        <v>11.7</v>
      </c>
      <c r="L91" s="210">
        <v>16.100000000000001</v>
      </c>
      <c r="M91" s="210">
        <v>5</v>
      </c>
    </row>
    <row r="92" spans="1:13" x14ac:dyDescent="0.2">
      <c r="B92" s="229" t="s">
        <v>170</v>
      </c>
      <c r="C92" s="110" t="s">
        <v>939</v>
      </c>
      <c r="D92" s="230" t="s">
        <v>1024</v>
      </c>
      <c r="E92" s="235">
        <v>138160</v>
      </c>
      <c r="F92" s="110"/>
      <c r="G92" s="236">
        <v>24.5</v>
      </c>
      <c r="H92" s="236">
        <v>27.5</v>
      </c>
      <c r="I92" s="211">
        <v>4</v>
      </c>
      <c r="J92" s="211" t="s">
        <v>1205</v>
      </c>
      <c r="K92" s="211">
        <v>28.6</v>
      </c>
      <c r="L92" s="211">
        <v>35.6</v>
      </c>
      <c r="M92" s="211">
        <v>9.9</v>
      </c>
    </row>
    <row r="93" spans="1:13" x14ac:dyDescent="0.2">
      <c r="A93" s="237"/>
      <c r="B93" s="228" t="s">
        <v>162</v>
      </c>
      <c r="C93" s="38" t="s">
        <v>30</v>
      </c>
      <c r="D93" s="224" t="s">
        <v>1025</v>
      </c>
      <c r="E93" s="231">
        <v>435889</v>
      </c>
      <c r="G93" s="232">
        <v>73.099999999999994</v>
      </c>
      <c r="H93" s="232">
        <v>76.3</v>
      </c>
      <c r="I93" s="233">
        <v>12.1</v>
      </c>
      <c r="J93" s="234" t="s">
        <v>1205</v>
      </c>
      <c r="K93" s="232">
        <v>75.7</v>
      </c>
      <c r="L93" s="232">
        <v>80.900000000000006</v>
      </c>
      <c r="M93" s="233">
        <v>21.2</v>
      </c>
    </row>
    <row r="94" spans="1:13" x14ac:dyDescent="0.2">
      <c r="A94" s="237"/>
      <c r="B94" s="228" t="s">
        <v>162</v>
      </c>
      <c r="C94" s="38" t="s">
        <v>31</v>
      </c>
      <c r="D94" s="224" t="s">
        <v>1026</v>
      </c>
      <c r="E94" s="231">
        <v>79979</v>
      </c>
      <c r="G94" s="232">
        <v>35.6</v>
      </c>
      <c r="H94" s="232">
        <v>39</v>
      </c>
      <c r="I94" s="233">
        <v>5.3</v>
      </c>
      <c r="J94" s="234" t="s">
        <v>1205</v>
      </c>
      <c r="K94" s="232">
        <v>40</v>
      </c>
      <c r="L94" s="232">
        <v>47.2</v>
      </c>
      <c r="M94" s="233">
        <v>12.1</v>
      </c>
    </row>
    <row r="95" spans="1:13" x14ac:dyDescent="0.2">
      <c r="A95" s="238"/>
      <c r="B95" s="228" t="s">
        <v>162</v>
      </c>
      <c r="C95" s="38" t="s">
        <v>32</v>
      </c>
      <c r="D95" s="224" t="s">
        <v>1027</v>
      </c>
      <c r="E95" s="231">
        <v>41747</v>
      </c>
      <c r="G95" s="232">
        <v>24.8</v>
      </c>
      <c r="H95" s="232">
        <v>27.1</v>
      </c>
      <c r="I95" s="233">
        <v>3.1</v>
      </c>
      <c r="J95" s="234" t="s">
        <v>1205</v>
      </c>
      <c r="K95" s="232">
        <v>29.5</v>
      </c>
      <c r="L95" s="232">
        <v>35.299999999999997</v>
      </c>
      <c r="M95" s="233">
        <v>8.1999999999999993</v>
      </c>
    </row>
    <row r="96" spans="1:13" x14ac:dyDescent="0.2">
      <c r="B96" s="228" t="s">
        <v>162</v>
      </c>
      <c r="C96" s="38" t="s">
        <v>33</v>
      </c>
      <c r="D96" s="224" t="s">
        <v>1028</v>
      </c>
      <c r="E96" s="231">
        <v>22376</v>
      </c>
      <c r="G96" s="232">
        <v>11.5</v>
      </c>
      <c r="H96" s="232">
        <v>13.4</v>
      </c>
      <c r="I96" s="210">
        <v>2.2000000000000002</v>
      </c>
      <c r="J96" s="210" t="s">
        <v>1205</v>
      </c>
      <c r="K96" s="210">
        <v>13.2</v>
      </c>
      <c r="L96" s="210">
        <v>17.2</v>
      </c>
      <c r="M96" s="210">
        <v>4.5999999999999996</v>
      </c>
    </row>
    <row r="97" spans="1:13" x14ac:dyDescent="0.2">
      <c r="B97" s="229" t="s">
        <v>162</v>
      </c>
      <c r="C97" s="110" t="s">
        <v>939</v>
      </c>
      <c r="D97" s="230" t="s">
        <v>1029</v>
      </c>
      <c r="E97" s="235">
        <v>144102</v>
      </c>
      <c r="F97" s="110"/>
      <c r="G97" s="236">
        <v>28.7</v>
      </c>
      <c r="H97" s="236">
        <v>31.6</v>
      </c>
      <c r="I97" s="211">
        <v>4</v>
      </c>
      <c r="J97" s="211" t="s">
        <v>1205</v>
      </c>
      <c r="K97" s="211">
        <v>32.799999999999997</v>
      </c>
      <c r="L97" s="211">
        <v>39.1</v>
      </c>
      <c r="M97" s="211">
        <v>9.4</v>
      </c>
    </row>
    <row r="98" spans="1:13" x14ac:dyDescent="0.2">
      <c r="B98" s="228"/>
      <c r="E98" s="201"/>
      <c r="G98" s="210" t="s">
        <v>1205</v>
      </c>
      <c r="H98" s="210" t="s">
        <v>1205</v>
      </c>
      <c r="I98" s="210" t="s">
        <v>1205</v>
      </c>
      <c r="J98" s="210" t="s">
        <v>1205</v>
      </c>
      <c r="K98" s="210" t="s">
        <v>1205</v>
      </c>
      <c r="L98" s="210" t="s">
        <v>1205</v>
      </c>
      <c r="M98" s="210" t="s">
        <v>1205</v>
      </c>
    </row>
    <row r="99" spans="1:13" x14ac:dyDescent="0.2">
      <c r="A99" s="96" t="s">
        <v>77</v>
      </c>
      <c r="E99" s="201"/>
      <c r="G99" s="210" t="s">
        <v>1205</v>
      </c>
      <c r="H99" s="210" t="s">
        <v>1205</v>
      </c>
      <c r="I99" s="210" t="s">
        <v>1205</v>
      </c>
      <c r="J99" s="210" t="s">
        <v>1205</v>
      </c>
      <c r="K99" s="210" t="s">
        <v>1205</v>
      </c>
      <c r="L99" s="210" t="s">
        <v>1205</v>
      </c>
      <c r="M99" s="210" t="s">
        <v>1205</v>
      </c>
    </row>
    <row r="100" spans="1:13" x14ac:dyDescent="0.2">
      <c r="B100" s="228" t="s">
        <v>774</v>
      </c>
      <c r="C100" s="38" t="s">
        <v>30</v>
      </c>
      <c r="D100" s="224" t="s">
        <v>1030</v>
      </c>
      <c r="E100" s="231"/>
      <c r="G100" s="232" t="s">
        <v>1205</v>
      </c>
      <c r="H100" s="232" t="s">
        <v>1205</v>
      </c>
      <c r="I100" s="233" t="s">
        <v>1205</v>
      </c>
      <c r="J100" s="234" t="s">
        <v>1205</v>
      </c>
      <c r="K100" s="232" t="s">
        <v>1205</v>
      </c>
      <c r="L100" s="232" t="s">
        <v>1205</v>
      </c>
      <c r="M100" s="233" t="s">
        <v>1205</v>
      </c>
    </row>
    <row r="101" spans="1:13" x14ac:dyDescent="0.2">
      <c r="B101" s="228" t="s">
        <v>774</v>
      </c>
      <c r="C101" s="38" t="s">
        <v>31</v>
      </c>
      <c r="D101" s="224" t="s">
        <v>1031</v>
      </c>
      <c r="E101" s="231"/>
      <c r="G101" s="232" t="s">
        <v>1205</v>
      </c>
      <c r="H101" s="232" t="s">
        <v>1205</v>
      </c>
      <c r="I101" s="233" t="s">
        <v>1205</v>
      </c>
      <c r="J101" s="234" t="s">
        <v>1205</v>
      </c>
      <c r="K101" s="232" t="s">
        <v>1205</v>
      </c>
      <c r="L101" s="232" t="s">
        <v>1205</v>
      </c>
      <c r="M101" s="233" t="s">
        <v>1205</v>
      </c>
    </row>
    <row r="102" spans="1:13" x14ac:dyDescent="0.2">
      <c r="B102" s="228" t="s">
        <v>774</v>
      </c>
      <c r="C102" s="38" t="s">
        <v>32</v>
      </c>
      <c r="D102" s="224" t="s">
        <v>1032</v>
      </c>
      <c r="E102" s="231"/>
      <c r="G102" s="232" t="s">
        <v>1205</v>
      </c>
      <c r="H102" s="232" t="s">
        <v>1205</v>
      </c>
      <c r="I102" s="233" t="s">
        <v>1205</v>
      </c>
      <c r="J102" s="234" t="s">
        <v>1205</v>
      </c>
      <c r="K102" s="232" t="s">
        <v>1205</v>
      </c>
      <c r="L102" s="232" t="s">
        <v>1205</v>
      </c>
      <c r="M102" s="233" t="s">
        <v>1205</v>
      </c>
    </row>
    <row r="103" spans="1:13" x14ac:dyDescent="0.2">
      <c r="B103" s="228" t="s">
        <v>774</v>
      </c>
      <c r="C103" s="38" t="s">
        <v>33</v>
      </c>
      <c r="D103" s="224" t="s">
        <v>1033</v>
      </c>
      <c r="E103" s="231"/>
      <c r="G103" s="232" t="s">
        <v>1205</v>
      </c>
      <c r="H103" s="232" t="s">
        <v>1205</v>
      </c>
      <c r="I103" s="210" t="s">
        <v>1205</v>
      </c>
      <c r="J103" s="210" t="s">
        <v>1205</v>
      </c>
      <c r="K103" s="210" t="s">
        <v>1205</v>
      </c>
      <c r="L103" s="210" t="s">
        <v>1205</v>
      </c>
      <c r="M103" s="210" t="s">
        <v>1205</v>
      </c>
    </row>
    <row r="104" spans="1:13" x14ac:dyDescent="0.2">
      <c r="B104" s="229" t="s">
        <v>774</v>
      </c>
      <c r="C104" s="110" t="s">
        <v>939</v>
      </c>
      <c r="D104" s="230" t="s">
        <v>1034</v>
      </c>
      <c r="E104" s="235"/>
      <c r="F104" s="110"/>
      <c r="G104" s="236" t="s">
        <v>1205</v>
      </c>
      <c r="H104" s="236" t="s">
        <v>1205</v>
      </c>
      <c r="I104" s="211" t="s">
        <v>1205</v>
      </c>
      <c r="J104" s="211" t="s">
        <v>1205</v>
      </c>
      <c r="K104" s="211" t="s">
        <v>1205</v>
      </c>
      <c r="L104" s="211" t="s">
        <v>1205</v>
      </c>
      <c r="M104" s="211" t="s">
        <v>1205</v>
      </c>
    </row>
    <row r="105" spans="1:13" x14ac:dyDescent="0.2">
      <c r="B105" s="228" t="s">
        <v>164</v>
      </c>
      <c r="C105" s="38" t="s">
        <v>30</v>
      </c>
      <c r="D105" s="224" t="s">
        <v>1035</v>
      </c>
      <c r="E105" s="231">
        <v>481919</v>
      </c>
      <c r="G105" s="232">
        <v>46.8</v>
      </c>
      <c r="H105" s="232">
        <v>50.9</v>
      </c>
      <c r="I105" s="233">
        <v>7.7</v>
      </c>
      <c r="J105" s="234" t="s">
        <v>1205</v>
      </c>
      <c r="K105" s="232">
        <v>46.9</v>
      </c>
      <c r="L105" s="232">
        <v>54.2</v>
      </c>
      <c r="M105" s="233">
        <v>13.8</v>
      </c>
    </row>
    <row r="106" spans="1:13" x14ac:dyDescent="0.2">
      <c r="B106" s="228" t="s">
        <v>164</v>
      </c>
      <c r="C106" s="38" t="s">
        <v>31</v>
      </c>
      <c r="D106" s="224" t="s">
        <v>1036</v>
      </c>
      <c r="E106" s="231">
        <v>47914</v>
      </c>
      <c r="G106" s="232">
        <v>8.1999999999999993</v>
      </c>
      <c r="H106" s="232">
        <v>10.5</v>
      </c>
      <c r="I106" s="233">
        <v>2.5</v>
      </c>
      <c r="J106" s="234" t="s">
        <v>1205</v>
      </c>
      <c r="K106" s="232">
        <v>8.1999999999999993</v>
      </c>
      <c r="L106" s="232">
        <v>13.5</v>
      </c>
      <c r="M106" s="233">
        <v>5.8</v>
      </c>
    </row>
    <row r="107" spans="1:13" x14ac:dyDescent="0.2">
      <c r="B107" s="228" t="s">
        <v>164</v>
      </c>
      <c r="C107" s="38" t="s">
        <v>32</v>
      </c>
      <c r="D107" s="224" t="s">
        <v>1037</v>
      </c>
      <c r="E107" s="231">
        <v>20456</v>
      </c>
      <c r="G107" s="232">
        <v>6.5</v>
      </c>
      <c r="H107" s="232">
        <v>8.1999999999999993</v>
      </c>
      <c r="I107" s="233">
        <v>1.8</v>
      </c>
      <c r="J107" s="234" t="s">
        <v>1205</v>
      </c>
      <c r="K107" s="232">
        <v>6.5</v>
      </c>
      <c r="L107" s="232">
        <v>10.6</v>
      </c>
      <c r="M107" s="233">
        <v>4.3</v>
      </c>
    </row>
    <row r="108" spans="1:13" x14ac:dyDescent="0.2">
      <c r="A108" s="68"/>
      <c r="B108" s="228" t="s">
        <v>164</v>
      </c>
      <c r="C108" s="38" t="s">
        <v>33</v>
      </c>
      <c r="D108" s="224" t="s">
        <v>1038</v>
      </c>
      <c r="E108" s="231">
        <v>24752</v>
      </c>
      <c r="G108" s="232">
        <v>3.1</v>
      </c>
      <c r="H108" s="232">
        <v>4.3</v>
      </c>
      <c r="I108" s="210">
        <v>1.2</v>
      </c>
      <c r="J108" s="210" t="s">
        <v>1205</v>
      </c>
      <c r="K108" s="210">
        <v>3.2</v>
      </c>
      <c r="L108" s="210">
        <v>5.8</v>
      </c>
      <c r="M108" s="210">
        <v>2.8</v>
      </c>
    </row>
    <row r="109" spans="1:13" x14ac:dyDescent="0.2">
      <c r="B109" s="229" t="s">
        <v>164</v>
      </c>
      <c r="C109" s="110" t="s">
        <v>939</v>
      </c>
      <c r="D109" s="230" t="s">
        <v>1039</v>
      </c>
      <c r="E109" s="235">
        <v>93122</v>
      </c>
      <c r="F109" s="110"/>
      <c r="G109" s="236">
        <v>6.5</v>
      </c>
      <c r="H109" s="236">
        <v>8.3000000000000007</v>
      </c>
      <c r="I109" s="211">
        <v>2</v>
      </c>
      <c r="J109" s="211" t="s">
        <v>1205</v>
      </c>
      <c r="K109" s="211">
        <v>6.5</v>
      </c>
      <c r="L109" s="211">
        <v>10.8</v>
      </c>
      <c r="M109" s="211">
        <v>4.5999999999999996</v>
      </c>
    </row>
    <row r="110" spans="1:13" x14ac:dyDescent="0.2">
      <c r="B110" s="228" t="s">
        <v>165</v>
      </c>
      <c r="C110" s="38" t="s">
        <v>30</v>
      </c>
      <c r="D110" s="224" t="s">
        <v>1040</v>
      </c>
      <c r="E110" s="231">
        <v>494522</v>
      </c>
      <c r="G110" s="232">
        <v>48.2</v>
      </c>
      <c r="H110" s="232">
        <v>52.7</v>
      </c>
      <c r="I110" s="233">
        <v>8.8000000000000007</v>
      </c>
      <c r="J110" s="234" t="s">
        <v>1205</v>
      </c>
      <c r="K110" s="232">
        <v>48.3</v>
      </c>
      <c r="L110" s="232">
        <v>56.9</v>
      </c>
      <c r="M110" s="233">
        <v>16.7</v>
      </c>
    </row>
    <row r="111" spans="1:13" x14ac:dyDescent="0.2">
      <c r="B111" s="228" t="s">
        <v>165</v>
      </c>
      <c r="C111" s="38" t="s">
        <v>31</v>
      </c>
      <c r="D111" s="224" t="s">
        <v>1041</v>
      </c>
      <c r="E111" s="231">
        <v>51167</v>
      </c>
      <c r="G111" s="232">
        <v>8.5</v>
      </c>
      <c r="H111" s="232">
        <v>11</v>
      </c>
      <c r="I111" s="233">
        <v>2.8</v>
      </c>
      <c r="J111" s="234" t="s">
        <v>1205</v>
      </c>
      <c r="K111" s="232">
        <v>8.5</v>
      </c>
      <c r="L111" s="232">
        <v>15.1</v>
      </c>
      <c r="M111" s="233">
        <v>7.2</v>
      </c>
    </row>
    <row r="112" spans="1:13" x14ac:dyDescent="0.2">
      <c r="B112" s="228" t="s">
        <v>165</v>
      </c>
      <c r="C112" s="38" t="s">
        <v>32</v>
      </c>
      <c r="D112" s="224" t="s">
        <v>1042</v>
      </c>
      <c r="E112" s="231">
        <v>22244</v>
      </c>
      <c r="G112" s="232">
        <v>7.2</v>
      </c>
      <c r="H112" s="232">
        <v>8.9</v>
      </c>
      <c r="I112" s="233">
        <v>1.9</v>
      </c>
      <c r="J112" s="234" t="s">
        <v>1205</v>
      </c>
      <c r="K112" s="232">
        <v>7.3</v>
      </c>
      <c r="L112" s="232">
        <v>12.2</v>
      </c>
      <c r="M112" s="233">
        <v>5.3</v>
      </c>
    </row>
    <row r="113" spans="1:13" x14ac:dyDescent="0.2">
      <c r="B113" s="228" t="s">
        <v>165</v>
      </c>
      <c r="C113" s="38" t="s">
        <v>33</v>
      </c>
      <c r="D113" s="224" t="s">
        <v>1043</v>
      </c>
      <c r="E113" s="231">
        <v>25185</v>
      </c>
      <c r="G113" s="232">
        <v>3.2</v>
      </c>
      <c r="H113" s="232">
        <v>4.4000000000000004</v>
      </c>
      <c r="I113" s="210">
        <v>1.3</v>
      </c>
      <c r="J113" s="210" t="s">
        <v>1205</v>
      </c>
      <c r="K113" s="210">
        <v>3.2</v>
      </c>
      <c r="L113" s="210">
        <v>6.2</v>
      </c>
      <c r="M113" s="210">
        <v>3.1</v>
      </c>
    </row>
    <row r="114" spans="1:13" x14ac:dyDescent="0.2">
      <c r="B114" s="229" t="s">
        <v>165</v>
      </c>
      <c r="C114" s="110" t="s">
        <v>939</v>
      </c>
      <c r="D114" s="230" t="s">
        <v>1044</v>
      </c>
      <c r="E114" s="235">
        <v>98596</v>
      </c>
      <c r="F114" s="110"/>
      <c r="G114" s="236">
        <v>6.8</v>
      </c>
      <c r="H114" s="236">
        <v>8.9</v>
      </c>
      <c r="I114" s="211">
        <v>2.2000000000000002</v>
      </c>
      <c r="J114" s="211" t="s">
        <v>1205</v>
      </c>
      <c r="K114" s="211">
        <v>6.9</v>
      </c>
      <c r="L114" s="211">
        <v>12.2</v>
      </c>
      <c r="M114" s="211">
        <v>5.7</v>
      </c>
    </row>
    <row r="115" spans="1:13" x14ac:dyDescent="0.2">
      <c r="B115" s="228" t="s">
        <v>166</v>
      </c>
      <c r="C115" s="38" t="s">
        <v>30</v>
      </c>
      <c r="D115" s="224" t="s">
        <v>1045</v>
      </c>
      <c r="E115" s="231">
        <v>483959</v>
      </c>
      <c r="G115" s="232">
        <v>50.8</v>
      </c>
      <c r="H115" s="232">
        <v>55.2</v>
      </c>
      <c r="I115" s="233">
        <v>9.1</v>
      </c>
      <c r="J115" s="234" t="s">
        <v>1205</v>
      </c>
      <c r="K115" s="232">
        <v>51.1</v>
      </c>
      <c r="L115" s="232">
        <v>60</v>
      </c>
      <c r="M115" s="233">
        <v>18.2</v>
      </c>
    </row>
    <row r="116" spans="1:13" x14ac:dyDescent="0.2">
      <c r="B116" s="228" t="s">
        <v>166</v>
      </c>
      <c r="C116" s="38" t="s">
        <v>31</v>
      </c>
      <c r="D116" s="224" t="s">
        <v>1046</v>
      </c>
      <c r="E116" s="231">
        <v>53344</v>
      </c>
      <c r="G116" s="232">
        <v>10.4</v>
      </c>
      <c r="H116" s="232">
        <v>13.3</v>
      </c>
      <c r="I116" s="233">
        <v>3.3</v>
      </c>
      <c r="J116" s="234" t="s">
        <v>1205</v>
      </c>
      <c r="K116" s="232">
        <v>10.6</v>
      </c>
      <c r="L116" s="232">
        <v>18.100000000000001</v>
      </c>
      <c r="M116" s="233">
        <v>8.4</v>
      </c>
    </row>
    <row r="117" spans="1:13" x14ac:dyDescent="0.2">
      <c r="A117" s="237"/>
      <c r="B117" s="228" t="s">
        <v>166</v>
      </c>
      <c r="C117" s="38" t="s">
        <v>32</v>
      </c>
      <c r="D117" s="224" t="s">
        <v>1047</v>
      </c>
      <c r="E117" s="231">
        <v>23997</v>
      </c>
      <c r="G117" s="232">
        <v>7.5</v>
      </c>
      <c r="H117" s="232">
        <v>9.5</v>
      </c>
      <c r="I117" s="233">
        <v>2.1</v>
      </c>
      <c r="J117" s="234" t="s">
        <v>1205</v>
      </c>
      <c r="K117" s="232">
        <v>7.8</v>
      </c>
      <c r="L117" s="232">
        <v>13.5</v>
      </c>
      <c r="M117" s="233">
        <v>6.2</v>
      </c>
    </row>
    <row r="118" spans="1:13" x14ac:dyDescent="0.2">
      <c r="A118" s="237"/>
      <c r="B118" s="228" t="s">
        <v>166</v>
      </c>
      <c r="C118" s="38" t="s">
        <v>33</v>
      </c>
      <c r="D118" s="224" t="s">
        <v>1048</v>
      </c>
      <c r="E118" s="231">
        <v>24596</v>
      </c>
      <c r="G118" s="232">
        <v>3.5</v>
      </c>
      <c r="H118" s="232">
        <v>4.9000000000000004</v>
      </c>
      <c r="I118" s="210">
        <v>1.5</v>
      </c>
      <c r="J118" s="210" t="s">
        <v>1205</v>
      </c>
      <c r="K118" s="210">
        <v>3.6</v>
      </c>
      <c r="L118" s="210">
        <v>7.1</v>
      </c>
      <c r="M118" s="210">
        <v>3.7</v>
      </c>
    </row>
    <row r="119" spans="1:13" x14ac:dyDescent="0.2">
      <c r="A119" s="238"/>
      <c r="B119" s="229" t="s">
        <v>166</v>
      </c>
      <c r="C119" s="110" t="s">
        <v>939</v>
      </c>
      <c r="D119" s="230" t="s">
        <v>1049</v>
      </c>
      <c r="E119" s="235">
        <v>101937</v>
      </c>
      <c r="F119" s="110"/>
      <c r="G119" s="236">
        <v>8.1</v>
      </c>
      <c r="H119" s="236">
        <v>10.4</v>
      </c>
      <c r="I119" s="211">
        <v>2.5</v>
      </c>
      <c r="J119" s="211" t="s">
        <v>1205</v>
      </c>
      <c r="K119" s="211">
        <v>8.3000000000000007</v>
      </c>
      <c r="L119" s="211">
        <v>14.4</v>
      </c>
      <c r="M119" s="211">
        <v>6.7</v>
      </c>
    </row>
    <row r="120" spans="1:13" x14ac:dyDescent="0.2">
      <c r="B120" s="228" t="s">
        <v>167</v>
      </c>
      <c r="C120" s="38" t="s">
        <v>30</v>
      </c>
      <c r="D120" s="224" t="s">
        <v>1050</v>
      </c>
      <c r="E120" s="231">
        <v>486567</v>
      </c>
      <c r="G120" s="232">
        <v>52.9</v>
      </c>
      <c r="H120" s="232">
        <v>57.6</v>
      </c>
      <c r="I120" s="233">
        <v>9.9</v>
      </c>
      <c r="J120" s="234" t="s">
        <v>1205</v>
      </c>
      <c r="K120" s="232">
        <v>54.3</v>
      </c>
      <c r="L120" s="232">
        <v>63.5</v>
      </c>
      <c r="M120" s="233">
        <v>20.2</v>
      </c>
    </row>
    <row r="121" spans="1:13" x14ac:dyDescent="0.2">
      <c r="B121" s="228" t="s">
        <v>167</v>
      </c>
      <c r="C121" s="38" t="s">
        <v>31</v>
      </c>
      <c r="D121" s="224" t="s">
        <v>1051</v>
      </c>
      <c r="E121" s="231">
        <v>58235</v>
      </c>
      <c r="G121" s="232">
        <v>11.5</v>
      </c>
      <c r="H121" s="232">
        <v>14.7</v>
      </c>
      <c r="I121" s="233">
        <v>3.6</v>
      </c>
      <c r="J121" s="234" t="s">
        <v>1205</v>
      </c>
      <c r="K121" s="232">
        <v>12.5</v>
      </c>
      <c r="L121" s="232">
        <v>21.1</v>
      </c>
      <c r="M121" s="233">
        <v>9.8000000000000007</v>
      </c>
    </row>
    <row r="122" spans="1:13" x14ac:dyDescent="0.2">
      <c r="B122" s="228" t="s">
        <v>167</v>
      </c>
      <c r="C122" s="38" t="s">
        <v>32</v>
      </c>
      <c r="D122" s="224" t="s">
        <v>1052</v>
      </c>
      <c r="E122" s="231">
        <v>26723</v>
      </c>
      <c r="G122" s="232">
        <v>8.5</v>
      </c>
      <c r="H122" s="232">
        <v>10.8</v>
      </c>
      <c r="I122" s="233">
        <v>2.5</v>
      </c>
      <c r="J122" s="234" t="s">
        <v>1205</v>
      </c>
      <c r="K122" s="232">
        <v>9.4</v>
      </c>
      <c r="L122" s="232">
        <v>15.8</v>
      </c>
      <c r="M122" s="233">
        <v>7.1</v>
      </c>
    </row>
    <row r="123" spans="1:13" x14ac:dyDescent="0.2">
      <c r="B123" s="228" t="s">
        <v>167</v>
      </c>
      <c r="C123" s="38" t="s">
        <v>33</v>
      </c>
      <c r="D123" s="224" t="s">
        <v>1053</v>
      </c>
      <c r="E123" s="231">
        <v>24500</v>
      </c>
      <c r="G123" s="232">
        <v>4.4000000000000004</v>
      </c>
      <c r="H123" s="232">
        <v>6</v>
      </c>
      <c r="I123" s="210">
        <v>1.7</v>
      </c>
      <c r="J123" s="210" t="s">
        <v>1205</v>
      </c>
      <c r="K123" s="210">
        <v>4.5999999999999996</v>
      </c>
      <c r="L123" s="210">
        <v>8.6999999999999993</v>
      </c>
      <c r="M123" s="210">
        <v>4.3</v>
      </c>
    </row>
    <row r="124" spans="1:13" x14ac:dyDescent="0.2">
      <c r="B124" s="229" t="s">
        <v>167</v>
      </c>
      <c r="C124" s="110" t="s">
        <v>939</v>
      </c>
      <c r="D124" s="230" t="s">
        <v>1054</v>
      </c>
      <c r="E124" s="235">
        <v>109458</v>
      </c>
      <c r="F124" s="110"/>
      <c r="G124" s="236">
        <v>9.1999999999999993</v>
      </c>
      <c r="H124" s="236">
        <v>11.8</v>
      </c>
      <c r="I124" s="211">
        <v>2.9</v>
      </c>
      <c r="J124" s="211" t="s">
        <v>1205</v>
      </c>
      <c r="K124" s="211">
        <v>10</v>
      </c>
      <c r="L124" s="211">
        <v>17</v>
      </c>
      <c r="M124" s="211">
        <v>7.8</v>
      </c>
    </row>
    <row r="125" spans="1:13" x14ac:dyDescent="0.2">
      <c r="B125" s="228" t="s">
        <v>168</v>
      </c>
      <c r="C125" s="38" t="s">
        <v>30</v>
      </c>
      <c r="D125" s="224" t="s">
        <v>1055</v>
      </c>
      <c r="E125" s="231">
        <v>485115</v>
      </c>
      <c r="G125" s="232">
        <v>55.1</v>
      </c>
      <c r="H125" s="232">
        <v>59.8</v>
      </c>
      <c r="I125" s="233">
        <v>10.5</v>
      </c>
      <c r="J125" s="234" t="s">
        <v>1205</v>
      </c>
      <c r="K125" s="232">
        <v>57.8</v>
      </c>
      <c r="L125" s="232">
        <v>67.3</v>
      </c>
      <c r="M125" s="233">
        <v>22.5</v>
      </c>
    </row>
    <row r="126" spans="1:13" x14ac:dyDescent="0.2">
      <c r="B126" s="228" t="s">
        <v>168</v>
      </c>
      <c r="C126" s="38" t="s">
        <v>31</v>
      </c>
      <c r="D126" s="224" t="s">
        <v>1056</v>
      </c>
      <c r="E126" s="231">
        <v>63034</v>
      </c>
      <c r="G126" s="232">
        <v>13.7</v>
      </c>
      <c r="H126" s="232">
        <v>17.2</v>
      </c>
      <c r="I126" s="233">
        <v>4.0999999999999996</v>
      </c>
      <c r="J126" s="234" t="s">
        <v>1205</v>
      </c>
      <c r="K126" s="232">
        <v>16.3</v>
      </c>
      <c r="L126" s="232">
        <v>26.1</v>
      </c>
      <c r="M126" s="233">
        <v>11.7</v>
      </c>
    </row>
    <row r="127" spans="1:13" x14ac:dyDescent="0.2">
      <c r="B127" s="228" t="s">
        <v>168</v>
      </c>
      <c r="C127" s="38" t="s">
        <v>32</v>
      </c>
      <c r="D127" s="224" t="s">
        <v>1057</v>
      </c>
      <c r="E127" s="231">
        <v>30646</v>
      </c>
      <c r="G127" s="232">
        <v>9.6</v>
      </c>
      <c r="H127" s="232">
        <v>11.8</v>
      </c>
      <c r="I127" s="233">
        <v>2.5</v>
      </c>
      <c r="J127" s="234" t="s">
        <v>1205</v>
      </c>
      <c r="K127" s="232">
        <v>11.6</v>
      </c>
      <c r="L127" s="232">
        <v>18.600000000000001</v>
      </c>
      <c r="M127" s="233">
        <v>8</v>
      </c>
    </row>
    <row r="128" spans="1:13" x14ac:dyDescent="0.2">
      <c r="B128" s="228" t="s">
        <v>168</v>
      </c>
      <c r="C128" s="38" t="s">
        <v>33</v>
      </c>
      <c r="D128" s="224" t="s">
        <v>1058</v>
      </c>
      <c r="E128" s="231">
        <v>24178</v>
      </c>
      <c r="G128" s="232">
        <v>4.5</v>
      </c>
      <c r="H128" s="232">
        <v>6.3</v>
      </c>
      <c r="I128" s="210">
        <v>1.8</v>
      </c>
      <c r="J128" s="210" t="s">
        <v>1205</v>
      </c>
      <c r="K128" s="210">
        <v>5.0999999999999996</v>
      </c>
      <c r="L128" s="210">
        <v>9.6999999999999993</v>
      </c>
      <c r="M128" s="210">
        <v>4.9000000000000004</v>
      </c>
    </row>
    <row r="129" spans="1:13" x14ac:dyDescent="0.2">
      <c r="B129" s="229" t="s">
        <v>168</v>
      </c>
      <c r="C129" s="110" t="s">
        <v>939</v>
      </c>
      <c r="D129" s="230" t="s">
        <v>1059</v>
      </c>
      <c r="E129" s="235">
        <v>117858</v>
      </c>
      <c r="F129" s="110"/>
      <c r="G129" s="236">
        <v>10.7</v>
      </c>
      <c r="H129" s="236">
        <v>13.6</v>
      </c>
      <c r="I129" s="211">
        <v>3.2</v>
      </c>
      <c r="J129" s="211" t="s">
        <v>1205</v>
      </c>
      <c r="K129" s="211">
        <v>12.8</v>
      </c>
      <c r="L129" s="211">
        <v>20.8</v>
      </c>
      <c r="M129" s="211">
        <v>9.1999999999999993</v>
      </c>
    </row>
    <row r="130" spans="1:13" x14ac:dyDescent="0.2">
      <c r="B130" s="228" t="s">
        <v>169</v>
      </c>
      <c r="C130" s="38" t="s">
        <v>30</v>
      </c>
      <c r="D130" s="224" t="s">
        <v>1060</v>
      </c>
      <c r="E130" s="231">
        <v>470034</v>
      </c>
      <c r="G130" s="232">
        <v>58.1</v>
      </c>
      <c r="H130" s="232">
        <v>63.2</v>
      </c>
      <c r="I130" s="233">
        <v>12.2</v>
      </c>
      <c r="J130" s="234" t="s">
        <v>1205</v>
      </c>
      <c r="K130" s="232">
        <v>62.2</v>
      </c>
      <c r="L130" s="232">
        <v>71.400000000000006</v>
      </c>
      <c r="M130" s="233">
        <v>24.3</v>
      </c>
    </row>
    <row r="131" spans="1:13" x14ac:dyDescent="0.2">
      <c r="A131" s="68"/>
      <c r="B131" s="228" t="s">
        <v>169</v>
      </c>
      <c r="C131" s="38" t="s">
        <v>31</v>
      </c>
      <c r="D131" s="224" t="s">
        <v>1061</v>
      </c>
      <c r="E131" s="231">
        <v>71042</v>
      </c>
      <c r="G131" s="232">
        <v>17.3</v>
      </c>
      <c r="H131" s="232">
        <v>21.4</v>
      </c>
      <c r="I131" s="233">
        <v>5</v>
      </c>
      <c r="J131" s="234" t="s">
        <v>1205</v>
      </c>
      <c r="K131" s="232">
        <v>21.9</v>
      </c>
      <c r="L131" s="232">
        <v>31.7</v>
      </c>
      <c r="M131" s="233">
        <v>12.6</v>
      </c>
    </row>
    <row r="132" spans="1:13" x14ac:dyDescent="0.2">
      <c r="B132" s="228" t="s">
        <v>169</v>
      </c>
      <c r="C132" s="38" t="s">
        <v>32</v>
      </c>
      <c r="D132" s="224" t="s">
        <v>1062</v>
      </c>
      <c r="E132" s="231">
        <v>35426</v>
      </c>
      <c r="G132" s="232">
        <v>11.5</v>
      </c>
      <c r="H132" s="232">
        <v>14.3</v>
      </c>
      <c r="I132" s="233">
        <v>3.1</v>
      </c>
      <c r="J132" s="234" t="s">
        <v>1205</v>
      </c>
      <c r="K132" s="232">
        <v>15.6</v>
      </c>
      <c r="L132" s="232">
        <v>23.1</v>
      </c>
      <c r="M132" s="233">
        <v>8.8000000000000007</v>
      </c>
    </row>
    <row r="133" spans="1:13" x14ac:dyDescent="0.2">
      <c r="B133" s="228" t="s">
        <v>169</v>
      </c>
      <c r="C133" s="38" t="s">
        <v>33</v>
      </c>
      <c r="D133" s="224" t="s">
        <v>1063</v>
      </c>
      <c r="E133" s="231">
        <v>23685</v>
      </c>
      <c r="G133" s="232">
        <v>5.4</v>
      </c>
      <c r="H133" s="232">
        <v>7.3</v>
      </c>
      <c r="I133" s="210">
        <v>2</v>
      </c>
      <c r="J133" s="210" t="s">
        <v>1205</v>
      </c>
      <c r="K133" s="210">
        <v>6.8</v>
      </c>
      <c r="L133" s="210">
        <v>11.4</v>
      </c>
      <c r="M133" s="210">
        <v>4.9000000000000004</v>
      </c>
    </row>
    <row r="134" spans="1:13" x14ac:dyDescent="0.2">
      <c r="B134" s="229" t="s">
        <v>169</v>
      </c>
      <c r="C134" s="110" t="s">
        <v>939</v>
      </c>
      <c r="D134" s="230" t="s">
        <v>1064</v>
      </c>
      <c r="E134" s="235">
        <v>130153</v>
      </c>
      <c r="F134" s="110"/>
      <c r="G134" s="236">
        <v>13.5</v>
      </c>
      <c r="H134" s="236">
        <v>16.899999999999999</v>
      </c>
      <c r="I134" s="211">
        <v>3.9</v>
      </c>
      <c r="J134" s="211" t="s">
        <v>1205</v>
      </c>
      <c r="K134" s="211">
        <v>17.399999999999999</v>
      </c>
      <c r="L134" s="211">
        <v>25.7</v>
      </c>
      <c r="M134" s="211">
        <v>10</v>
      </c>
    </row>
    <row r="135" spans="1:13" x14ac:dyDescent="0.2">
      <c r="B135" s="228" t="s">
        <v>170</v>
      </c>
      <c r="C135" s="38" t="s">
        <v>30</v>
      </c>
      <c r="D135" s="224" t="s">
        <v>1065</v>
      </c>
      <c r="E135" s="231">
        <v>441987</v>
      </c>
      <c r="G135" s="232">
        <v>61.6</v>
      </c>
      <c r="H135" s="232">
        <v>66.900000000000006</v>
      </c>
      <c r="I135" s="233">
        <v>13.8</v>
      </c>
      <c r="J135" s="234" t="s">
        <v>1205</v>
      </c>
      <c r="K135" s="232">
        <v>65.599999999999994</v>
      </c>
      <c r="L135" s="232">
        <v>74</v>
      </c>
      <c r="M135" s="233">
        <v>24.3</v>
      </c>
    </row>
    <row r="136" spans="1:13" x14ac:dyDescent="0.2">
      <c r="B136" s="228" t="s">
        <v>170</v>
      </c>
      <c r="C136" s="38" t="s">
        <v>31</v>
      </c>
      <c r="D136" s="224" t="s">
        <v>1066</v>
      </c>
      <c r="E136" s="231">
        <v>76014</v>
      </c>
      <c r="G136" s="232">
        <v>21.5</v>
      </c>
      <c r="H136" s="232">
        <v>26.4</v>
      </c>
      <c r="I136" s="233">
        <v>6.2</v>
      </c>
      <c r="J136" s="234" t="s">
        <v>1205</v>
      </c>
      <c r="K136" s="232">
        <v>26.8</v>
      </c>
      <c r="L136" s="232">
        <v>36.4</v>
      </c>
      <c r="M136" s="233">
        <v>13.2</v>
      </c>
    </row>
    <row r="137" spans="1:13" x14ac:dyDescent="0.2">
      <c r="B137" s="228" t="s">
        <v>170</v>
      </c>
      <c r="C137" s="38" t="s">
        <v>32</v>
      </c>
      <c r="D137" s="224" t="s">
        <v>1067</v>
      </c>
      <c r="E137" s="231">
        <v>39180</v>
      </c>
      <c r="G137" s="232">
        <v>13.8</v>
      </c>
      <c r="H137" s="232">
        <v>17</v>
      </c>
      <c r="I137" s="233">
        <v>3.7</v>
      </c>
      <c r="J137" s="234" t="s">
        <v>1205</v>
      </c>
      <c r="K137" s="232">
        <v>18.7</v>
      </c>
      <c r="L137" s="232">
        <v>25.6</v>
      </c>
      <c r="M137" s="233">
        <v>8.5</v>
      </c>
    </row>
    <row r="138" spans="1:13" x14ac:dyDescent="0.2">
      <c r="B138" s="228" t="s">
        <v>170</v>
      </c>
      <c r="C138" s="38" t="s">
        <v>33</v>
      </c>
      <c r="D138" s="224" t="s">
        <v>1068</v>
      </c>
      <c r="E138" s="231">
        <v>22966</v>
      </c>
      <c r="G138" s="232">
        <v>6.1</v>
      </c>
      <c r="H138" s="232">
        <v>8.3000000000000007</v>
      </c>
      <c r="I138" s="210">
        <v>2.4</v>
      </c>
      <c r="J138" s="210" t="s">
        <v>1205</v>
      </c>
      <c r="K138" s="210">
        <v>7.8</v>
      </c>
      <c r="L138" s="210">
        <v>12.1</v>
      </c>
      <c r="M138" s="210">
        <v>4.7</v>
      </c>
    </row>
    <row r="139" spans="1:13" x14ac:dyDescent="0.2">
      <c r="B139" s="229" t="s">
        <v>170</v>
      </c>
      <c r="C139" s="110" t="s">
        <v>939</v>
      </c>
      <c r="D139" s="230" t="s">
        <v>1069</v>
      </c>
      <c r="E139" s="235">
        <v>138160</v>
      </c>
      <c r="F139" s="110"/>
      <c r="G139" s="236">
        <v>16.8</v>
      </c>
      <c r="H139" s="236">
        <v>20.7</v>
      </c>
      <c r="I139" s="211">
        <v>4.7</v>
      </c>
      <c r="J139" s="211" t="s">
        <v>1205</v>
      </c>
      <c r="K139" s="211">
        <v>21.3</v>
      </c>
      <c r="L139" s="211">
        <v>29.3</v>
      </c>
      <c r="M139" s="211">
        <v>10.199999999999999</v>
      </c>
    </row>
    <row r="140" spans="1:13" x14ac:dyDescent="0.2">
      <c r="A140" s="237"/>
      <c r="B140" s="228" t="s">
        <v>162</v>
      </c>
      <c r="C140" s="38" t="s">
        <v>30</v>
      </c>
      <c r="D140" s="224" t="s">
        <v>1070</v>
      </c>
      <c r="E140" s="231">
        <v>435889</v>
      </c>
      <c r="G140" s="232">
        <v>66.7</v>
      </c>
      <c r="H140" s="232">
        <v>71.2</v>
      </c>
      <c r="I140" s="233">
        <v>13.4</v>
      </c>
      <c r="J140" s="234" t="s">
        <v>1205</v>
      </c>
      <c r="K140" s="232">
        <v>70.2</v>
      </c>
      <c r="L140" s="232">
        <v>76.8</v>
      </c>
      <c r="M140" s="233">
        <v>22.2</v>
      </c>
    </row>
    <row r="141" spans="1:13" x14ac:dyDescent="0.2">
      <c r="A141" s="237"/>
      <c r="B141" s="228" t="s">
        <v>162</v>
      </c>
      <c r="C141" s="38" t="s">
        <v>31</v>
      </c>
      <c r="D141" s="224" t="s">
        <v>1071</v>
      </c>
      <c r="E141" s="231">
        <v>79979</v>
      </c>
      <c r="G141" s="232">
        <v>26.1</v>
      </c>
      <c r="H141" s="232">
        <v>30.6</v>
      </c>
      <c r="I141" s="233">
        <v>6.1</v>
      </c>
      <c r="J141" s="234" t="s">
        <v>1205</v>
      </c>
      <c r="K141" s="232">
        <v>31.3</v>
      </c>
      <c r="L141" s="232">
        <v>39.5</v>
      </c>
      <c r="M141" s="233">
        <v>12</v>
      </c>
    </row>
    <row r="142" spans="1:13" x14ac:dyDescent="0.2">
      <c r="A142" s="238"/>
      <c r="B142" s="228" t="s">
        <v>162</v>
      </c>
      <c r="C142" s="38" t="s">
        <v>32</v>
      </c>
      <c r="D142" s="224" t="s">
        <v>1072</v>
      </c>
      <c r="E142" s="231">
        <v>41747</v>
      </c>
      <c r="G142" s="232">
        <v>17.5</v>
      </c>
      <c r="H142" s="232">
        <v>20.5</v>
      </c>
      <c r="I142" s="233">
        <v>3.6</v>
      </c>
      <c r="J142" s="234" t="s">
        <v>1205</v>
      </c>
      <c r="K142" s="232">
        <v>22.5</v>
      </c>
      <c r="L142" s="232">
        <v>28.5</v>
      </c>
      <c r="M142" s="233">
        <v>7.7</v>
      </c>
    </row>
    <row r="143" spans="1:13" x14ac:dyDescent="0.2">
      <c r="B143" s="228" t="s">
        <v>162</v>
      </c>
      <c r="C143" s="38" t="s">
        <v>33</v>
      </c>
      <c r="D143" s="224" t="s">
        <v>1073</v>
      </c>
      <c r="E143" s="231">
        <v>22376</v>
      </c>
      <c r="G143" s="232">
        <v>7.2</v>
      </c>
      <c r="H143" s="232">
        <v>9.3000000000000007</v>
      </c>
      <c r="I143" s="210">
        <v>2.2000000000000002</v>
      </c>
      <c r="J143" s="210" t="s">
        <v>1205</v>
      </c>
      <c r="K143" s="210">
        <v>9.1</v>
      </c>
      <c r="L143" s="210">
        <v>12.8</v>
      </c>
      <c r="M143" s="210">
        <v>4.0999999999999996</v>
      </c>
    </row>
    <row r="144" spans="1:13" x14ac:dyDescent="0.2">
      <c r="B144" s="229" t="s">
        <v>162</v>
      </c>
      <c r="C144" s="110" t="s">
        <v>939</v>
      </c>
      <c r="D144" s="230" t="s">
        <v>1074</v>
      </c>
      <c r="E144" s="235">
        <v>144102</v>
      </c>
      <c r="F144" s="110"/>
      <c r="G144" s="236">
        <v>20.7</v>
      </c>
      <c r="H144" s="236">
        <v>24.4</v>
      </c>
      <c r="I144" s="211">
        <v>4.7</v>
      </c>
      <c r="J144" s="211" t="s">
        <v>1205</v>
      </c>
      <c r="K144" s="211">
        <v>25.3</v>
      </c>
      <c r="L144" s="211">
        <v>32.200000000000003</v>
      </c>
      <c r="M144" s="211">
        <v>9.1999999999999993</v>
      </c>
    </row>
    <row r="145" spans="5:5" x14ac:dyDescent="0.2">
      <c r="E145" s="239"/>
    </row>
  </sheetData>
  <mergeCells count="1">
    <mergeCell ref="A2:M2"/>
  </mergeCells>
  <pageMargins left="0.75" right="0.75" top="1" bottom="1" header="0.5" footer="0.5"/>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workbookViewId="0"/>
  </sheetViews>
  <sheetFormatPr defaultRowHeight="12.75" x14ac:dyDescent="0.2"/>
  <cols>
    <col min="1" max="1" width="16.5703125" style="94" customWidth="1"/>
    <col min="2" max="2" width="30.28515625" style="94" customWidth="1"/>
    <col min="3" max="3" width="25.5703125" style="94" hidden="1" customWidth="1"/>
    <col min="4" max="4" width="9.7109375" style="94" customWidth="1"/>
    <col min="5" max="5" width="2.85546875" style="94" customWidth="1"/>
    <col min="6" max="6" width="10.5703125" style="94" customWidth="1"/>
    <col min="7" max="7" width="11.28515625" style="94" customWidth="1"/>
    <col min="8" max="8" width="10.5703125" style="94" customWidth="1"/>
    <col min="9" max="9" width="3.28515625" style="94" customWidth="1"/>
    <col min="10" max="11" width="10.5703125" style="94" customWidth="1"/>
    <col min="12" max="12" width="10.7109375" style="94" customWidth="1"/>
    <col min="13" max="248" width="9.140625" style="94"/>
    <col min="249" max="249" width="12.28515625" style="94" customWidth="1"/>
    <col min="250" max="250" width="14" style="94" customWidth="1"/>
    <col min="251" max="251" width="9.7109375" style="94" customWidth="1"/>
    <col min="252" max="252" width="2.85546875" style="94" customWidth="1"/>
    <col min="253" max="253" width="10.5703125" style="94" customWidth="1"/>
    <col min="254" max="254" width="11.28515625" style="94" customWidth="1"/>
    <col min="255" max="255" width="10.5703125" style="94" customWidth="1"/>
    <col min="256" max="256" width="3.28515625" style="94" customWidth="1"/>
    <col min="257" max="258" width="10.5703125" style="94" customWidth="1"/>
    <col min="259" max="259" width="10.7109375" style="94" customWidth="1"/>
    <col min="260" max="260" width="7.5703125" style="94" customWidth="1"/>
    <col min="261" max="504" width="9.140625" style="94"/>
    <col min="505" max="505" width="12.28515625" style="94" customWidth="1"/>
    <col min="506" max="506" width="14" style="94" customWidth="1"/>
    <col min="507" max="507" width="9.7109375" style="94" customWidth="1"/>
    <col min="508" max="508" width="2.85546875" style="94" customWidth="1"/>
    <col min="509" max="509" width="10.5703125" style="94" customWidth="1"/>
    <col min="510" max="510" width="11.28515625" style="94" customWidth="1"/>
    <col min="511" max="511" width="10.5703125" style="94" customWidth="1"/>
    <col min="512" max="512" width="3.28515625" style="94" customWidth="1"/>
    <col min="513" max="514" width="10.5703125" style="94" customWidth="1"/>
    <col min="515" max="515" width="10.7109375" style="94" customWidth="1"/>
    <col min="516" max="516" width="7.5703125" style="94" customWidth="1"/>
    <col min="517" max="760" width="9.140625" style="94"/>
    <col min="761" max="761" width="12.28515625" style="94" customWidth="1"/>
    <col min="762" max="762" width="14" style="94" customWidth="1"/>
    <col min="763" max="763" width="9.7109375" style="94" customWidth="1"/>
    <col min="764" max="764" width="2.85546875" style="94" customWidth="1"/>
    <col min="765" max="765" width="10.5703125" style="94" customWidth="1"/>
    <col min="766" max="766" width="11.28515625" style="94" customWidth="1"/>
    <col min="767" max="767" width="10.5703125" style="94" customWidth="1"/>
    <col min="768" max="768" width="3.28515625" style="94" customWidth="1"/>
    <col min="769" max="770" width="10.5703125" style="94" customWidth="1"/>
    <col min="771" max="771" width="10.7109375" style="94" customWidth="1"/>
    <col min="772" max="772" width="7.5703125" style="94" customWidth="1"/>
    <col min="773" max="1016" width="9.140625" style="94"/>
    <col min="1017" max="1017" width="12.28515625" style="94" customWidth="1"/>
    <col min="1018" max="1018" width="14" style="94" customWidth="1"/>
    <col min="1019" max="1019" width="9.7109375" style="94" customWidth="1"/>
    <col min="1020" max="1020" width="2.85546875" style="94" customWidth="1"/>
    <col min="1021" max="1021" width="10.5703125" style="94" customWidth="1"/>
    <col min="1022" max="1022" width="11.28515625" style="94" customWidth="1"/>
    <col min="1023" max="1023" width="10.5703125" style="94" customWidth="1"/>
    <col min="1024" max="1024" width="3.28515625" style="94" customWidth="1"/>
    <col min="1025" max="1026" width="10.5703125" style="94" customWidth="1"/>
    <col min="1027" max="1027" width="10.7109375" style="94" customWidth="1"/>
    <col min="1028" max="1028" width="7.5703125" style="94" customWidth="1"/>
    <col min="1029" max="1272" width="9.140625" style="94"/>
    <col min="1273" max="1273" width="12.28515625" style="94" customWidth="1"/>
    <col min="1274" max="1274" width="14" style="94" customWidth="1"/>
    <col min="1275" max="1275" width="9.7109375" style="94" customWidth="1"/>
    <col min="1276" max="1276" width="2.85546875" style="94" customWidth="1"/>
    <col min="1277" max="1277" width="10.5703125" style="94" customWidth="1"/>
    <col min="1278" max="1278" width="11.28515625" style="94" customWidth="1"/>
    <col min="1279" max="1279" width="10.5703125" style="94" customWidth="1"/>
    <col min="1280" max="1280" width="3.28515625" style="94" customWidth="1"/>
    <col min="1281" max="1282" width="10.5703125" style="94" customWidth="1"/>
    <col min="1283" max="1283" width="10.7109375" style="94" customWidth="1"/>
    <col min="1284" max="1284" width="7.5703125" style="94" customWidth="1"/>
    <col min="1285" max="1528" width="9.140625" style="94"/>
    <col min="1529" max="1529" width="12.28515625" style="94" customWidth="1"/>
    <col min="1530" max="1530" width="14" style="94" customWidth="1"/>
    <col min="1531" max="1531" width="9.7109375" style="94" customWidth="1"/>
    <col min="1532" max="1532" width="2.85546875" style="94" customWidth="1"/>
    <col min="1533" max="1533" width="10.5703125" style="94" customWidth="1"/>
    <col min="1534" max="1534" width="11.28515625" style="94" customWidth="1"/>
    <col min="1535" max="1535" width="10.5703125" style="94" customWidth="1"/>
    <col min="1536" max="1536" width="3.28515625" style="94" customWidth="1"/>
    <col min="1537" max="1538" width="10.5703125" style="94" customWidth="1"/>
    <col min="1539" max="1539" width="10.7109375" style="94" customWidth="1"/>
    <col min="1540" max="1540" width="7.5703125" style="94" customWidth="1"/>
    <col min="1541" max="1784" width="9.140625" style="94"/>
    <col min="1785" max="1785" width="12.28515625" style="94" customWidth="1"/>
    <col min="1786" max="1786" width="14" style="94" customWidth="1"/>
    <col min="1787" max="1787" width="9.7109375" style="94" customWidth="1"/>
    <col min="1788" max="1788" width="2.85546875" style="94" customWidth="1"/>
    <col min="1789" max="1789" width="10.5703125" style="94" customWidth="1"/>
    <col min="1790" max="1790" width="11.28515625" style="94" customWidth="1"/>
    <col min="1791" max="1791" width="10.5703125" style="94" customWidth="1"/>
    <col min="1792" max="1792" width="3.28515625" style="94" customWidth="1"/>
    <col min="1793" max="1794" width="10.5703125" style="94" customWidth="1"/>
    <col min="1795" max="1795" width="10.7109375" style="94" customWidth="1"/>
    <col min="1796" max="1796" width="7.5703125" style="94" customWidth="1"/>
    <col min="1797" max="2040" width="9.140625" style="94"/>
    <col min="2041" max="2041" width="12.28515625" style="94" customWidth="1"/>
    <col min="2042" max="2042" width="14" style="94" customWidth="1"/>
    <col min="2043" max="2043" width="9.7109375" style="94" customWidth="1"/>
    <col min="2044" max="2044" width="2.85546875" style="94" customWidth="1"/>
    <col min="2045" max="2045" width="10.5703125" style="94" customWidth="1"/>
    <col min="2046" max="2046" width="11.28515625" style="94" customWidth="1"/>
    <col min="2047" max="2047" width="10.5703125" style="94" customWidth="1"/>
    <col min="2048" max="2048" width="3.28515625" style="94" customWidth="1"/>
    <col min="2049" max="2050" width="10.5703125" style="94" customWidth="1"/>
    <col min="2051" max="2051" width="10.7109375" style="94" customWidth="1"/>
    <col min="2052" max="2052" width="7.5703125" style="94" customWidth="1"/>
    <col min="2053" max="2296" width="9.140625" style="94"/>
    <col min="2297" max="2297" width="12.28515625" style="94" customWidth="1"/>
    <col min="2298" max="2298" width="14" style="94" customWidth="1"/>
    <col min="2299" max="2299" width="9.7109375" style="94" customWidth="1"/>
    <col min="2300" max="2300" width="2.85546875" style="94" customWidth="1"/>
    <col min="2301" max="2301" width="10.5703125" style="94" customWidth="1"/>
    <col min="2302" max="2302" width="11.28515625" style="94" customWidth="1"/>
    <col min="2303" max="2303" width="10.5703125" style="94" customWidth="1"/>
    <col min="2304" max="2304" width="3.28515625" style="94" customWidth="1"/>
    <col min="2305" max="2306" width="10.5703125" style="94" customWidth="1"/>
    <col min="2307" max="2307" width="10.7109375" style="94" customWidth="1"/>
    <col min="2308" max="2308" width="7.5703125" style="94" customWidth="1"/>
    <col min="2309" max="2552" width="9.140625" style="94"/>
    <col min="2553" max="2553" width="12.28515625" style="94" customWidth="1"/>
    <col min="2554" max="2554" width="14" style="94" customWidth="1"/>
    <col min="2555" max="2555" width="9.7109375" style="94" customWidth="1"/>
    <col min="2556" max="2556" width="2.85546875" style="94" customWidth="1"/>
    <col min="2557" max="2557" width="10.5703125" style="94" customWidth="1"/>
    <col min="2558" max="2558" width="11.28515625" style="94" customWidth="1"/>
    <col min="2559" max="2559" width="10.5703125" style="94" customWidth="1"/>
    <col min="2560" max="2560" width="3.28515625" style="94" customWidth="1"/>
    <col min="2561" max="2562" width="10.5703125" style="94" customWidth="1"/>
    <col min="2563" max="2563" width="10.7109375" style="94" customWidth="1"/>
    <col min="2564" max="2564" width="7.5703125" style="94" customWidth="1"/>
    <col min="2565" max="2808" width="9.140625" style="94"/>
    <col min="2809" max="2809" width="12.28515625" style="94" customWidth="1"/>
    <col min="2810" max="2810" width="14" style="94" customWidth="1"/>
    <col min="2811" max="2811" width="9.7109375" style="94" customWidth="1"/>
    <col min="2812" max="2812" width="2.85546875" style="94" customWidth="1"/>
    <col min="2813" max="2813" width="10.5703125" style="94" customWidth="1"/>
    <col min="2814" max="2814" width="11.28515625" style="94" customWidth="1"/>
    <col min="2815" max="2815" width="10.5703125" style="94" customWidth="1"/>
    <col min="2816" max="2816" width="3.28515625" style="94" customWidth="1"/>
    <col min="2817" max="2818" width="10.5703125" style="94" customWidth="1"/>
    <col min="2819" max="2819" width="10.7109375" style="94" customWidth="1"/>
    <col min="2820" max="2820" width="7.5703125" style="94" customWidth="1"/>
    <col min="2821" max="3064" width="9.140625" style="94"/>
    <col min="3065" max="3065" width="12.28515625" style="94" customWidth="1"/>
    <col min="3066" max="3066" width="14" style="94" customWidth="1"/>
    <col min="3067" max="3067" width="9.7109375" style="94" customWidth="1"/>
    <col min="3068" max="3068" width="2.85546875" style="94" customWidth="1"/>
    <col min="3069" max="3069" width="10.5703125" style="94" customWidth="1"/>
    <col min="3070" max="3070" width="11.28515625" style="94" customWidth="1"/>
    <col min="3071" max="3071" width="10.5703125" style="94" customWidth="1"/>
    <col min="3072" max="3072" width="3.28515625" style="94" customWidth="1"/>
    <col min="3073" max="3074" width="10.5703125" style="94" customWidth="1"/>
    <col min="3075" max="3075" width="10.7109375" style="94" customWidth="1"/>
    <col min="3076" max="3076" width="7.5703125" style="94" customWidth="1"/>
    <col min="3077" max="3320" width="9.140625" style="94"/>
    <col min="3321" max="3321" width="12.28515625" style="94" customWidth="1"/>
    <col min="3322" max="3322" width="14" style="94" customWidth="1"/>
    <col min="3323" max="3323" width="9.7109375" style="94" customWidth="1"/>
    <col min="3324" max="3324" width="2.85546875" style="94" customWidth="1"/>
    <col min="3325" max="3325" width="10.5703125" style="94" customWidth="1"/>
    <col min="3326" max="3326" width="11.28515625" style="94" customWidth="1"/>
    <col min="3327" max="3327" width="10.5703125" style="94" customWidth="1"/>
    <col min="3328" max="3328" width="3.28515625" style="94" customWidth="1"/>
    <col min="3329" max="3330" width="10.5703125" style="94" customWidth="1"/>
    <col min="3331" max="3331" width="10.7109375" style="94" customWidth="1"/>
    <col min="3332" max="3332" width="7.5703125" style="94" customWidth="1"/>
    <col min="3333" max="3576" width="9.140625" style="94"/>
    <col min="3577" max="3577" width="12.28515625" style="94" customWidth="1"/>
    <col min="3578" max="3578" width="14" style="94" customWidth="1"/>
    <col min="3579" max="3579" width="9.7109375" style="94" customWidth="1"/>
    <col min="3580" max="3580" width="2.85546875" style="94" customWidth="1"/>
    <col min="3581" max="3581" width="10.5703125" style="94" customWidth="1"/>
    <col min="3582" max="3582" width="11.28515625" style="94" customWidth="1"/>
    <col min="3583" max="3583" width="10.5703125" style="94" customWidth="1"/>
    <col min="3584" max="3584" width="3.28515625" style="94" customWidth="1"/>
    <col min="3585" max="3586" width="10.5703125" style="94" customWidth="1"/>
    <col min="3587" max="3587" width="10.7109375" style="94" customWidth="1"/>
    <col min="3588" max="3588" width="7.5703125" style="94" customWidth="1"/>
    <col min="3589" max="3832" width="9.140625" style="94"/>
    <col min="3833" max="3833" width="12.28515625" style="94" customWidth="1"/>
    <col min="3834" max="3834" width="14" style="94" customWidth="1"/>
    <col min="3835" max="3835" width="9.7109375" style="94" customWidth="1"/>
    <col min="3836" max="3836" width="2.85546875" style="94" customWidth="1"/>
    <col min="3837" max="3837" width="10.5703125" style="94" customWidth="1"/>
    <col min="3838" max="3838" width="11.28515625" style="94" customWidth="1"/>
    <col min="3839" max="3839" width="10.5703125" style="94" customWidth="1"/>
    <col min="3840" max="3840" width="3.28515625" style="94" customWidth="1"/>
    <col min="3841" max="3842" width="10.5703125" style="94" customWidth="1"/>
    <col min="3843" max="3843" width="10.7109375" style="94" customWidth="1"/>
    <col min="3844" max="3844" width="7.5703125" style="94" customWidth="1"/>
    <col min="3845" max="4088" width="9.140625" style="94"/>
    <col min="4089" max="4089" width="12.28515625" style="94" customWidth="1"/>
    <col min="4090" max="4090" width="14" style="94" customWidth="1"/>
    <col min="4091" max="4091" width="9.7109375" style="94" customWidth="1"/>
    <col min="4092" max="4092" width="2.85546875" style="94" customWidth="1"/>
    <col min="4093" max="4093" width="10.5703125" style="94" customWidth="1"/>
    <col min="4094" max="4094" width="11.28515625" style="94" customWidth="1"/>
    <col min="4095" max="4095" width="10.5703125" style="94" customWidth="1"/>
    <col min="4096" max="4096" width="3.28515625" style="94" customWidth="1"/>
    <col min="4097" max="4098" width="10.5703125" style="94" customWidth="1"/>
    <col min="4099" max="4099" width="10.7109375" style="94" customWidth="1"/>
    <col min="4100" max="4100" width="7.5703125" style="94" customWidth="1"/>
    <col min="4101" max="4344" width="9.140625" style="94"/>
    <col min="4345" max="4345" width="12.28515625" style="94" customWidth="1"/>
    <col min="4346" max="4346" width="14" style="94" customWidth="1"/>
    <col min="4347" max="4347" width="9.7109375" style="94" customWidth="1"/>
    <col min="4348" max="4348" width="2.85546875" style="94" customWidth="1"/>
    <col min="4349" max="4349" width="10.5703125" style="94" customWidth="1"/>
    <col min="4350" max="4350" width="11.28515625" style="94" customWidth="1"/>
    <col min="4351" max="4351" width="10.5703125" style="94" customWidth="1"/>
    <col min="4352" max="4352" width="3.28515625" style="94" customWidth="1"/>
    <col min="4353" max="4354" width="10.5703125" style="94" customWidth="1"/>
    <col min="4355" max="4355" width="10.7109375" style="94" customWidth="1"/>
    <col min="4356" max="4356" width="7.5703125" style="94" customWidth="1"/>
    <col min="4357" max="4600" width="9.140625" style="94"/>
    <col min="4601" max="4601" width="12.28515625" style="94" customWidth="1"/>
    <col min="4602" max="4602" width="14" style="94" customWidth="1"/>
    <col min="4603" max="4603" width="9.7109375" style="94" customWidth="1"/>
    <col min="4604" max="4604" width="2.85546875" style="94" customWidth="1"/>
    <col min="4605" max="4605" width="10.5703125" style="94" customWidth="1"/>
    <col min="4606" max="4606" width="11.28515625" style="94" customWidth="1"/>
    <col min="4607" max="4607" width="10.5703125" style="94" customWidth="1"/>
    <col min="4608" max="4608" width="3.28515625" style="94" customWidth="1"/>
    <col min="4609" max="4610" width="10.5703125" style="94" customWidth="1"/>
    <col min="4611" max="4611" width="10.7109375" style="94" customWidth="1"/>
    <col min="4612" max="4612" width="7.5703125" style="94" customWidth="1"/>
    <col min="4613" max="4856" width="9.140625" style="94"/>
    <col min="4857" max="4857" width="12.28515625" style="94" customWidth="1"/>
    <col min="4858" max="4858" width="14" style="94" customWidth="1"/>
    <col min="4859" max="4859" width="9.7109375" style="94" customWidth="1"/>
    <col min="4860" max="4860" width="2.85546875" style="94" customWidth="1"/>
    <col min="4861" max="4861" width="10.5703125" style="94" customWidth="1"/>
    <col min="4862" max="4862" width="11.28515625" style="94" customWidth="1"/>
    <col min="4863" max="4863" width="10.5703125" style="94" customWidth="1"/>
    <col min="4864" max="4864" width="3.28515625" style="94" customWidth="1"/>
    <col min="4865" max="4866" width="10.5703125" style="94" customWidth="1"/>
    <col min="4867" max="4867" width="10.7109375" style="94" customWidth="1"/>
    <col min="4868" max="4868" width="7.5703125" style="94" customWidth="1"/>
    <col min="4869" max="5112" width="9.140625" style="94"/>
    <col min="5113" max="5113" width="12.28515625" style="94" customWidth="1"/>
    <col min="5114" max="5114" width="14" style="94" customWidth="1"/>
    <col min="5115" max="5115" width="9.7109375" style="94" customWidth="1"/>
    <col min="5116" max="5116" width="2.85546875" style="94" customWidth="1"/>
    <col min="5117" max="5117" width="10.5703125" style="94" customWidth="1"/>
    <col min="5118" max="5118" width="11.28515625" style="94" customWidth="1"/>
    <col min="5119" max="5119" width="10.5703125" style="94" customWidth="1"/>
    <col min="5120" max="5120" width="3.28515625" style="94" customWidth="1"/>
    <col min="5121" max="5122" width="10.5703125" style="94" customWidth="1"/>
    <col min="5123" max="5123" width="10.7109375" style="94" customWidth="1"/>
    <col min="5124" max="5124" width="7.5703125" style="94" customWidth="1"/>
    <col min="5125" max="5368" width="9.140625" style="94"/>
    <col min="5369" max="5369" width="12.28515625" style="94" customWidth="1"/>
    <col min="5370" max="5370" width="14" style="94" customWidth="1"/>
    <col min="5371" max="5371" width="9.7109375" style="94" customWidth="1"/>
    <col min="5372" max="5372" width="2.85546875" style="94" customWidth="1"/>
    <col min="5373" max="5373" width="10.5703125" style="94" customWidth="1"/>
    <col min="5374" max="5374" width="11.28515625" style="94" customWidth="1"/>
    <col min="5375" max="5375" width="10.5703125" style="94" customWidth="1"/>
    <col min="5376" max="5376" width="3.28515625" style="94" customWidth="1"/>
    <col min="5377" max="5378" width="10.5703125" style="94" customWidth="1"/>
    <col min="5379" max="5379" width="10.7109375" style="94" customWidth="1"/>
    <col min="5380" max="5380" width="7.5703125" style="94" customWidth="1"/>
    <col min="5381" max="5624" width="9.140625" style="94"/>
    <col min="5625" max="5625" width="12.28515625" style="94" customWidth="1"/>
    <col min="5626" max="5626" width="14" style="94" customWidth="1"/>
    <col min="5627" max="5627" width="9.7109375" style="94" customWidth="1"/>
    <col min="5628" max="5628" width="2.85546875" style="94" customWidth="1"/>
    <col min="5629" max="5629" width="10.5703125" style="94" customWidth="1"/>
    <col min="5630" max="5630" width="11.28515625" style="94" customWidth="1"/>
    <col min="5631" max="5631" width="10.5703125" style="94" customWidth="1"/>
    <col min="5632" max="5632" width="3.28515625" style="94" customWidth="1"/>
    <col min="5633" max="5634" width="10.5703125" style="94" customWidth="1"/>
    <col min="5635" max="5635" width="10.7109375" style="94" customWidth="1"/>
    <col min="5636" max="5636" width="7.5703125" style="94" customWidth="1"/>
    <col min="5637" max="5880" width="9.140625" style="94"/>
    <col min="5881" max="5881" width="12.28515625" style="94" customWidth="1"/>
    <col min="5882" max="5882" width="14" style="94" customWidth="1"/>
    <col min="5883" max="5883" width="9.7109375" style="94" customWidth="1"/>
    <col min="5884" max="5884" width="2.85546875" style="94" customWidth="1"/>
    <col min="5885" max="5885" width="10.5703125" style="94" customWidth="1"/>
    <col min="5886" max="5886" width="11.28515625" style="94" customWidth="1"/>
    <col min="5887" max="5887" width="10.5703125" style="94" customWidth="1"/>
    <col min="5888" max="5888" width="3.28515625" style="94" customWidth="1"/>
    <col min="5889" max="5890" width="10.5703125" style="94" customWidth="1"/>
    <col min="5891" max="5891" width="10.7109375" style="94" customWidth="1"/>
    <col min="5892" max="5892" width="7.5703125" style="94" customWidth="1"/>
    <col min="5893" max="6136" width="9.140625" style="94"/>
    <col min="6137" max="6137" width="12.28515625" style="94" customWidth="1"/>
    <col min="6138" max="6138" width="14" style="94" customWidth="1"/>
    <col min="6139" max="6139" width="9.7109375" style="94" customWidth="1"/>
    <col min="6140" max="6140" width="2.85546875" style="94" customWidth="1"/>
    <col min="6141" max="6141" width="10.5703125" style="94" customWidth="1"/>
    <col min="6142" max="6142" width="11.28515625" style="94" customWidth="1"/>
    <col min="6143" max="6143" width="10.5703125" style="94" customWidth="1"/>
    <col min="6144" max="6144" width="3.28515625" style="94" customWidth="1"/>
    <col min="6145" max="6146" width="10.5703125" style="94" customWidth="1"/>
    <col min="6147" max="6147" width="10.7109375" style="94" customWidth="1"/>
    <col min="6148" max="6148" width="7.5703125" style="94" customWidth="1"/>
    <col min="6149" max="6392" width="9.140625" style="94"/>
    <col min="6393" max="6393" width="12.28515625" style="94" customWidth="1"/>
    <col min="6394" max="6394" width="14" style="94" customWidth="1"/>
    <col min="6395" max="6395" width="9.7109375" style="94" customWidth="1"/>
    <col min="6396" max="6396" width="2.85546875" style="94" customWidth="1"/>
    <col min="6397" max="6397" width="10.5703125" style="94" customWidth="1"/>
    <col min="6398" max="6398" width="11.28515625" style="94" customWidth="1"/>
    <col min="6399" max="6399" width="10.5703125" style="94" customWidth="1"/>
    <col min="6400" max="6400" width="3.28515625" style="94" customWidth="1"/>
    <col min="6401" max="6402" width="10.5703125" style="94" customWidth="1"/>
    <col min="6403" max="6403" width="10.7109375" style="94" customWidth="1"/>
    <col min="6404" max="6404" width="7.5703125" style="94" customWidth="1"/>
    <col min="6405" max="6648" width="9.140625" style="94"/>
    <col min="6649" max="6649" width="12.28515625" style="94" customWidth="1"/>
    <col min="6650" max="6650" width="14" style="94" customWidth="1"/>
    <col min="6651" max="6651" width="9.7109375" style="94" customWidth="1"/>
    <col min="6652" max="6652" width="2.85546875" style="94" customWidth="1"/>
    <col min="6653" max="6653" width="10.5703125" style="94" customWidth="1"/>
    <col min="6654" max="6654" width="11.28515625" style="94" customWidth="1"/>
    <col min="6655" max="6655" width="10.5703125" style="94" customWidth="1"/>
    <col min="6656" max="6656" width="3.28515625" style="94" customWidth="1"/>
    <col min="6657" max="6658" width="10.5703125" style="94" customWidth="1"/>
    <col min="6659" max="6659" width="10.7109375" style="94" customWidth="1"/>
    <col min="6660" max="6660" width="7.5703125" style="94" customWidth="1"/>
    <col min="6661" max="6904" width="9.140625" style="94"/>
    <col min="6905" max="6905" width="12.28515625" style="94" customWidth="1"/>
    <col min="6906" max="6906" width="14" style="94" customWidth="1"/>
    <col min="6907" max="6907" width="9.7109375" style="94" customWidth="1"/>
    <col min="6908" max="6908" width="2.85546875" style="94" customWidth="1"/>
    <col min="6909" max="6909" width="10.5703125" style="94" customWidth="1"/>
    <col min="6910" max="6910" width="11.28515625" style="94" customWidth="1"/>
    <col min="6911" max="6911" width="10.5703125" style="94" customWidth="1"/>
    <col min="6912" max="6912" width="3.28515625" style="94" customWidth="1"/>
    <col min="6913" max="6914" width="10.5703125" style="94" customWidth="1"/>
    <col min="6915" max="6915" width="10.7109375" style="94" customWidth="1"/>
    <col min="6916" max="6916" width="7.5703125" style="94" customWidth="1"/>
    <col min="6917" max="7160" width="9.140625" style="94"/>
    <col min="7161" max="7161" width="12.28515625" style="94" customWidth="1"/>
    <col min="7162" max="7162" width="14" style="94" customWidth="1"/>
    <col min="7163" max="7163" width="9.7109375" style="94" customWidth="1"/>
    <col min="7164" max="7164" width="2.85546875" style="94" customWidth="1"/>
    <col min="7165" max="7165" width="10.5703125" style="94" customWidth="1"/>
    <col min="7166" max="7166" width="11.28515625" style="94" customWidth="1"/>
    <col min="7167" max="7167" width="10.5703125" style="94" customWidth="1"/>
    <col min="7168" max="7168" width="3.28515625" style="94" customWidth="1"/>
    <col min="7169" max="7170" width="10.5703125" style="94" customWidth="1"/>
    <col min="7171" max="7171" width="10.7109375" style="94" customWidth="1"/>
    <col min="7172" max="7172" width="7.5703125" style="94" customWidth="1"/>
    <col min="7173" max="7416" width="9.140625" style="94"/>
    <col min="7417" max="7417" width="12.28515625" style="94" customWidth="1"/>
    <col min="7418" max="7418" width="14" style="94" customWidth="1"/>
    <col min="7419" max="7419" width="9.7109375" style="94" customWidth="1"/>
    <col min="7420" max="7420" width="2.85546875" style="94" customWidth="1"/>
    <col min="7421" max="7421" width="10.5703125" style="94" customWidth="1"/>
    <col min="7422" max="7422" width="11.28515625" style="94" customWidth="1"/>
    <col min="7423" max="7423" width="10.5703125" style="94" customWidth="1"/>
    <col min="7424" max="7424" width="3.28515625" style="94" customWidth="1"/>
    <col min="7425" max="7426" width="10.5703125" style="94" customWidth="1"/>
    <col min="7427" max="7427" width="10.7109375" style="94" customWidth="1"/>
    <col min="7428" max="7428" width="7.5703125" style="94" customWidth="1"/>
    <col min="7429" max="7672" width="9.140625" style="94"/>
    <col min="7673" max="7673" width="12.28515625" style="94" customWidth="1"/>
    <col min="7674" max="7674" width="14" style="94" customWidth="1"/>
    <col min="7675" max="7675" width="9.7109375" style="94" customWidth="1"/>
    <col min="7676" max="7676" width="2.85546875" style="94" customWidth="1"/>
    <col min="7677" max="7677" width="10.5703125" style="94" customWidth="1"/>
    <col min="7678" max="7678" width="11.28515625" style="94" customWidth="1"/>
    <col min="7679" max="7679" width="10.5703125" style="94" customWidth="1"/>
    <col min="7680" max="7680" width="3.28515625" style="94" customWidth="1"/>
    <col min="7681" max="7682" width="10.5703125" style="94" customWidth="1"/>
    <col min="7683" max="7683" width="10.7109375" style="94" customWidth="1"/>
    <col min="7684" max="7684" width="7.5703125" style="94" customWidth="1"/>
    <col min="7685" max="7928" width="9.140625" style="94"/>
    <col min="7929" max="7929" width="12.28515625" style="94" customWidth="1"/>
    <col min="7930" max="7930" width="14" style="94" customWidth="1"/>
    <col min="7931" max="7931" width="9.7109375" style="94" customWidth="1"/>
    <col min="7932" max="7932" width="2.85546875" style="94" customWidth="1"/>
    <col min="7933" max="7933" width="10.5703125" style="94" customWidth="1"/>
    <col min="7934" max="7934" width="11.28515625" style="94" customWidth="1"/>
    <col min="7935" max="7935" width="10.5703125" style="94" customWidth="1"/>
    <col min="7936" max="7936" width="3.28515625" style="94" customWidth="1"/>
    <col min="7937" max="7938" width="10.5703125" style="94" customWidth="1"/>
    <col min="7939" max="7939" width="10.7109375" style="94" customWidth="1"/>
    <col min="7940" max="7940" width="7.5703125" style="94" customWidth="1"/>
    <col min="7941" max="8184" width="9.140625" style="94"/>
    <col min="8185" max="8185" width="12.28515625" style="94" customWidth="1"/>
    <col min="8186" max="8186" width="14" style="94" customWidth="1"/>
    <col min="8187" max="8187" width="9.7109375" style="94" customWidth="1"/>
    <col min="8188" max="8188" width="2.85546875" style="94" customWidth="1"/>
    <col min="8189" max="8189" width="10.5703125" style="94" customWidth="1"/>
    <col min="8190" max="8190" width="11.28515625" style="94" customWidth="1"/>
    <col min="8191" max="8191" width="10.5703125" style="94" customWidth="1"/>
    <col min="8192" max="8192" width="3.28515625" style="94" customWidth="1"/>
    <col min="8193" max="8194" width="10.5703125" style="94" customWidth="1"/>
    <col min="8195" max="8195" width="10.7109375" style="94" customWidth="1"/>
    <col min="8196" max="8196" width="7.5703125" style="94" customWidth="1"/>
    <col min="8197" max="8440" width="9.140625" style="94"/>
    <col min="8441" max="8441" width="12.28515625" style="94" customWidth="1"/>
    <col min="8442" max="8442" width="14" style="94" customWidth="1"/>
    <col min="8443" max="8443" width="9.7109375" style="94" customWidth="1"/>
    <col min="8444" max="8444" width="2.85546875" style="94" customWidth="1"/>
    <col min="8445" max="8445" width="10.5703125" style="94" customWidth="1"/>
    <col min="8446" max="8446" width="11.28515625" style="94" customWidth="1"/>
    <col min="8447" max="8447" width="10.5703125" style="94" customWidth="1"/>
    <col min="8448" max="8448" width="3.28515625" style="94" customWidth="1"/>
    <col min="8449" max="8450" width="10.5703125" style="94" customWidth="1"/>
    <col min="8451" max="8451" width="10.7109375" style="94" customWidth="1"/>
    <col min="8452" max="8452" width="7.5703125" style="94" customWidth="1"/>
    <col min="8453" max="8696" width="9.140625" style="94"/>
    <col min="8697" max="8697" width="12.28515625" style="94" customWidth="1"/>
    <col min="8698" max="8698" width="14" style="94" customWidth="1"/>
    <col min="8699" max="8699" width="9.7109375" style="94" customWidth="1"/>
    <col min="8700" max="8700" width="2.85546875" style="94" customWidth="1"/>
    <col min="8701" max="8701" width="10.5703125" style="94" customWidth="1"/>
    <col min="8702" max="8702" width="11.28515625" style="94" customWidth="1"/>
    <col min="8703" max="8703" width="10.5703125" style="94" customWidth="1"/>
    <col min="8704" max="8704" width="3.28515625" style="94" customWidth="1"/>
    <col min="8705" max="8706" width="10.5703125" style="94" customWidth="1"/>
    <col min="8707" max="8707" width="10.7109375" style="94" customWidth="1"/>
    <col min="8708" max="8708" width="7.5703125" style="94" customWidth="1"/>
    <col min="8709" max="8952" width="9.140625" style="94"/>
    <col min="8953" max="8953" width="12.28515625" style="94" customWidth="1"/>
    <col min="8954" max="8954" width="14" style="94" customWidth="1"/>
    <col min="8955" max="8955" width="9.7109375" style="94" customWidth="1"/>
    <col min="8956" max="8956" width="2.85546875" style="94" customWidth="1"/>
    <col min="8957" max="8957" width="10.5703125" style="94" customWidth="1"/>
    <col min="8958" max="8958" width="11.28515625" style="94" customWidth="1"/>
    <col min="8959" max="8959" width="10.5703125" style="94" customWidth="1"/>
    <col min="8960" max="8960" width="3.28515625" style="94" customWidth="1"/>
    <col min="8961" max="8962" width="10.5703125" style="94" customWidth="1"/>
    <col min="8963" max="8963" width="10.7109375" style="94" customWidth="1"/>
    <col min="8964" max="8964" width="7.5703125" style="94" customWidth="1"/>
    <col min="8965" max="9208" width="9.140625" style="94"/>
    <col min="9209" max="9209" width="12.28515625" style="94" customWidth="1"/>
    <col min="9210" max="9210" width="14" style="94" customWidth="1"/>
    <col min="9211" max="9211" width="9.7109375" style="94" customWidth="1"/>
    <col min="9212" max="9212" width="2.85546875" style="94" customWidth="1"/>
    <col min="9213" max="9213" width="10.5703125" style="94" customWidth="1"/>
    <col min="9214" max="9214" width="11.28515625" style="94" customWidth="1"/>
    <col min="9215" max="9215" width="10.5703125" style="94" customWidth="1"/>
    <col min="9216" max="9216" width="3.28515625" style="94" customWidth="1"/>
    <col min="9217" max="9218" width="10.5703125" style="94" customWidth="1"/>
    <col min="9219" max="9219" width="10.7109375" style="94" customWidth="1"/>
    <col min="9220" max="9220" width="7.5703125" style="94" customWidth="1"/>
    <col min="9221" max="9464" width="9.140625" style="94"/>
    <col min="9465" max="9465" width="12.28515625" style="94" customWidth="1"/>
    <col min="9466" max="9466" width="14" style="94" customWidth="1"/>
    <col min="9467" max="9467" width="9.7109375" style="94" customWidth="1"/>
    <col min="9468" max="9468" width="2.85546875" style="94" customWidth="1"/>
    <col min="9469" max="9469" width="10.5703125" style="94" customWidth="1"/>
    <col min="9470" max="9470" width="11.28515625" style="94" customWidth="1"/>
    <col min="9471" max="9471" width="10.5703125" style="94" customWidth="1"/>
    <col min="9472" max="9472" width="3.28515625" style="94" customWidth="1"/>
    <col min="9473" max="9474" width="10.5703125" style="94" customWidth="1"/>
    <col min="9475" max="9475" width="10.7109375" style="94" customWidth="1"/>
    <col min="9476" max="9476" width="7.5703125" style="94" customWidth="1"/>
    <col min="9477" max="9720" width="9.140625" style="94"/>
    <col min="9721" max="9721" width="12.28515625" style="94" customWidth="1"/>
    <col min="9722" max="9722" width="14" style="94" customWidth="1"/>
    <col min="9723" max="9723" width="9.7109375" style="94" customWidth="1"/>
    <col min="9724" max="9724" width="2.85546875" style="94" customWidth="1"/>
    <col min="9725" max="9725" width="10.5703125" style="94" customWidth="1"/>
    <col min="9726" max="9726" width="11.28515625" style="94" customWidth="1"/>
    <col min="9727" max="9727" width="10.5703125" style="94" customWidth="1"/>
    <col min="9728" max="9728" width="3.28515625" style="94" customWidth="1"/>
    <col min="9729" max="9730" width="10.5703125" style="94" customWidth="1"/>
    <col min="9731" max="9731" width="10.7109375" style="94" customWidth="1"/>
    <col min="9732" max="9732" width="7.5703125" style="94" customWidth="1"/>
    <col min="9733" max="9976" width="9.140625" style="94"/>
    <col min="9977" max="9977" width="12.28515625" style="94" customWidth="1"/>
    <col min="9978" max="9978" width="14" style="94" customWidth="1"/>
    <col min="9979" max="9979" width="9.7109375" style="94" customWidth="1"/>
    <col min="9980" max="9980" width="2.85546875" style="94" customWidth="1"/>
    <col min="9981" max="9981" width="10.5703125" style="94" customWidth="1"/>
    <col min="9982" max="9982" width="11.28515625" style="94" customWidth="1"/>
    <col min="9983" max="9983" width="10.5703125" style="94" customWidth="1"/>
    <col min="9984" max="9984" width="3.28515625" style="94" customWidth="1"/>
    <col min="9985" max="9986" width="10.5703125" style="94" customWidth="1"/>
    <col min="9987" max="9987" width="10.7109375" style="94" customWidth="1"/>
    <col min="9988" max="9988" width="7.5703125" style="94" customWidth="1"/>
    <col min="9989" max="10232" width="9.140625" style="94"/>
    <col min="10233" max="10233" width="12.28515625" style="94" customWidth="1"/>
    <col min="10234" max="10234" width="14" style="94" customWidth="1"/>
    <col min="10235" max="10235" width="9.7109375" style="94" customWidth="1"/>
    <col min="10236" max="10236" width="2.85546875" style="94" customWidth="1"/>
    <col min="10237" max="10237" width="10.5703125" style="94" customWidth="1"/>
    <col min="10238" max="10238" width="11.28515625" style="94" customWidth="1"/>
    <col min="10239" max="10239" width="10.5703125" style="94" customWidth="1"/>
    <col min="10240" max="10240" width="3.28515625" style="94" customWidth="1"/>
    <col min="10241" max="10242" width="10.5703125" style="94" customWidth="1"/>
    <col min="10243" max="10243" width="10.7109375" style="94" customWidth="1"/>
    <col min="10244" max="10244" width="7.5703125" style="94" customWidth="1"/>
    <col min="10245" max="10488" width="9.140625" style="94"/>
    <col min="10489" max="10489" width="12.28515625" style="94" customWidth="1"/>
    <col min="10490" max="10490" width="14" style="94" customWidth="1"/>
    <col min="10491" max="10491" width="9.7109375" style="94" customWidth="1"/>
    <col min="10492" max="10492" width="2.85546875" style="94" customWidth="1"/>
    <col min="10493" max="10493" width="10.5703125" style="94" customWidth="1"/>
    <col min="10494" max="10494" width="11.28515625" style="94" customWidth="1"/>
    <col min="10495" max="10495" width="10.5703125" style="94" customWidth="1"/>
    <col min="10496" max="10496" width="3.28515625" style="94" customWidth="1"/>
    <col min="10497" max="10498" width="10.5703125" style="94" customWidth="1"/>
    <col min="10499" max="10499" width="10.7109375" style="94" customWidth="1"/>
    <col min="10500" max="10500" width="7.5703125" style="94" customWidth="1"/>
    <col min="10501" max="10744" width="9.140625" style="94"/>
    <col min="10745" max="10745" width="12.28515625" style="94" customWidth="1"/>
    <col min="10746" max="10746" width="14" style="94" customWidth="1"/>
    <col min="10747" max="10747" width="9.7109375" style="94" customWidth="1"/>
    <col min="10748" max="10748" width="2.85546875" style="94" customWidth="1"/>
    <col min="10749" max="10749" width="10.5703125" style="94" customWidth="1"/>
    <col min="10750" max="10750" width="11.28515625" style="94" customWidth="1"/>
    <col min="10751" max="10751" width="10.5703125" style="94" customWidth="1"/>
    <col min="10752" max="10752" width="3.28515625" style="94" customWidth="1"/>
    <col min="10753" max="10754" width="10.5703125" style="94" customWidth="1"/>
    <col min="10755" max="10755" width="10.7109375" style="94" customWidth="1"/>
    <col min="10756" max="10756" width="7.5703125" style="94" customWidth="1"/>
    <col min="10757" max="11000" width="9.140625" style="94"/>
    <col min="11001" max="11001" width="12.28515625" style="94" customWidth="1"/>
    <col min="11002" max="11002" width="14" style="94" customWidth="1"/>
    <col min="11003" max="11003" width="9.7109375" style="94" customWidth="1"/>
    <col min="11004" max="11004" width="2.85546875" style="94" customWidth="1"/>
    <col min="11005" max="11005" width="10.5703125" style="94" customWidth="1"/>
    <col min="11006" max="11006" width="11.28515625" style="94" customWidth="1"/>
    <col min="11007" max="11007" width="10.5703125" style="94" customWidth="1"/>
    <col min="11008" max="11008" width="3.28515625" style="94" customWidth="1"/>
    <col min="11009" max="11010" width="10.5703125" style="94" customWidth="1"/>
    <col min="11011" max="11011" width="10.7109375" style="94" customWidth="1"/>
    <col min="11012" max="11012" width="7.5703125" style="94" customWidth="1"/>
    <col min="11013" max="11256" width="9.140625" style="94"/>
    <col min="11257" max="11257" width="12.28515625" style="94" customWidth="1"/>
    <col min="11258" max="11258" width="14" style="94" customWidth="1"/>
    <col min="11259" max="11259" width="9.7109375" style="94" customWidth="1"/>
    <col min="11260" max="11260" width="2.85546875" style="94" customWidth="1"/>
    <col min="11261" max="11261" width="10.5703125" style="94" customWidth="1"/>
    <col min="11262" max="11262" width="11.28515625" style="94" customWidth="1"/>
    <col min="11263" max="11263" width="10.5703125" style="94" customWidth="1"/>
    <col min="11264" max="11264" width="3.28515625" style="94" customWidth="1"/>
    <col min="11265" max="11266" width="10.5703125" style="94" customWidth="1"/>
    <col min="11267" max="11267" width="10.7109375" style="94" customWidth="1"/>
    <col min="11268" max="11268" width="7.5703125" style="94" customWidth="1"/>
    <col min="11269" max="11512" width="9.140625" style="94"/>
    <col min="11513" max="11513" width="12.28515625" style="94" customWidth="1"/>
    <col min="11514" max="11514" width="14" style="94" customWidth="1"/>
    <col min="11515" max="11515" width="9.7109375" style="94" customWidth="1"/>
    <col min="11516" max="11516" width="2.85546875" style="94" customWidth="1"/>
    <col min="11517" max="11517" width="10.5703125" style="94" customWidth="1"/>
    <col min="11518" max="11518" width="11.28515625" style="94" customWidth="1"/>
    <col min="11519" max="11519" width="10.5703125" style="94" customWidth="1"/>
    <col min="11520" max="11520" width="3.28515625" style="94" customWidth="1"/>
    <col min="11521" max="11522" width="10.5703125" style="94" customWidth="1"/>
    <col min="11523" max="11523" width="10.7109375" style="94" customWidth="1"/>
    <col min="11524" max="11524" width="7.5703125" style="94" customWidth="1"/>
    <col min="11525" max="11768" width="9.140625" style="94"/>
    <col min="11769" max="11769" width="12.28515625" style="94" customWidth="1"/>
    <col min="11770" max="11770" width="14" style="94" customWidth="1"/>
    <col min="11771" max="11771" width="9.7109375" style="94" customWidth="1"/>
    <col min="11772" max="11772" width="2.85546875" style="94" customWidth="1"/>
    <col min="11773" max="11773" width="10.5703125" style="94" customWidth="1"/>
    <col min="11774" max="11774" width="11.28515625" style="94" customWidth="1"/>
    <col min="11775" max="11775" width="10.5703125" style="94" customWidth="1"/>
    <col min="11776" max="11776" width="3.28515625" style="94" customWidth="1"/>
    <col min="11777" max="11778" width="10.5703125" style="94" customWidth="1"/>
    <col min="11779" max="11779" width="10.7109375" style="94" customWidth="1"/>
    <col min="11780" max="11780" width="7.5703125" style="94" customWidth="1"/>
    <col min="11781" max="12024" width="9.140625" style="94"/>
    <col min="12025" max="12025" width="12.28515625" style="94" customWidth="1"/>
    <col min="12026" max="12026" width="14" style="94" customWidth="1"/>
    <col min="12027" max="12027" width="9.7109375" style="94" customWidth="1"/>
    <col min="12028" max="12028" width="2.85546875" style="94" customWidth="1"/>
    <col min="12029" max="12029" width="10.5703125" style="94" customWidth="1"/>
    <col min="12030" max="12030" width="11.28515625" style="94" customWidth="1"/>
    <col min="12031" max="12031" width="10.5703125" style="94" customWidth="1"/>
    <col min="12032" max="12032" width="3.28515625" style="94" customWidth="1"/>
    <col min="12033" max="12034" width="10.5703125" style="94" customWidth="1"/>
    <col min="12035" max="12035" width="10.7109375" style="94" customWidth="1"/>
    <col min="12036" max="12036" width="7.5703125" style="94" customWidth="1"/>
    <col min="12037" max="12280" width="9.140625" style="94"/>
    <col min="12281" max="12281" width="12.28515625" style="94" customWidth="1"/>
    <col min="12282" max="12282" width="14" style="94" customWidth="1"/>
    <col min="12283" max="12283" width="9.7109375" style="94" customWidth="1"/>
    <col min="12284" max="12284" width="2.85546875" style="94" customWidth="1"/>
    <col min="12285" max="12285" width="10.5703125" style="94" customWidth="1"/>
    <col min="12286" max="12286" width="11.28515625" style="94" customWidth="1"/>
    <col min="12287" max="12287" width="10.5703125" style="94" customWidth="1"/>
    <col min="12288" max="12288" width="3.28515625" style="94" customWidth="1"/>
    <col min="12289" max="12290" width="10.5703125" style="94" customWidth="1"/>
    <col min="12291" max="12291" width="10.7109375" style="94" customWidth="1"/>
    <col min="12292" max="12292" width="7.5703125" style="94" customWidth="1"/>
    <col min="12293" max="12536" width="9.140625" style="94"/>
    <col min="12537" max="12537" width="12.28515625" style="94" customWidth="1"/>
    <col min="12538" max="12538" width="14" style="94" customWidth="1"/>
    <col min="12539" max="12539" width="9.7109375" style="94" customWidth="1"/>
    <col min="12540" max="12540" width="2.85546875" style="94" customWidth="1"/>
    <col min="12541" max="12541" width="10.5703125" style="94" customWidth="1"/>
    <col min="12542" max="12542" width="11.28515625" style="94" customWidth="1"/>
    <col min="12543" max="12543" width="10.5703125" style="94" customWidth="1"/>
    <col min="12544" max="12544" width="3.28515625" style="94" customWidth="1"/>
    <col min="12545" max="12546" width="10.5703125" style="94" customWidth="1"/>
    <col min="12547" max="12547" width="10.7109375" style="94" customWidth="1"/>
    <col min="12548" max="12548" width="7.5703125" style="94" customWidth="1"/>
    <col min="12549" max="12792" width="9.140625" style="94"/>
    <col min="12793" max="12793" width="12.28515625" style="94" customWidth="1"/>
    <col min="12794" max="12794" width="14" style="94" customWidth="1"/>
    <col min="12795" max="12795" width="9.7109375" style="94" customWidth="1"/>
    <col min="12796" max="12796" width="2.85546875" style="94" customWidth="1"/>
    <col min="12797" max="12797" width="10.5703125" style="94" customWidth="1"/>
    <col min="12798" max="12798" width="11.28515625" style="94" customWidth="1"/>
    <col min="12799" max="12799" width="10.5703125" style="94" customWidth="1"/>
    <col min="12800" max="12800" width="3.28515625" style="94" customWidth="1"/>
    <col min="12801" max="12802" width="10.5703125" style="94" customWidth="1"/>
    <col min="12803" max="12803" width="10.7109375" style="94" customWidth="1"/>
    <col min="12804" max="12804" width="7.5703125" style="94" customWidth="1"/>
    <col min="12805" max="13048" width="9.140625" style="94"/>
    <col min="13049" max="13049" width="12.28515625" style="94" customWidth="1"/>
    <col min="13050" max="13050" width="14" style="94" customWidth="1"/>
    <col min="13051" max="13051" width="9.7109375" style="94" customWidth="1"/>
    <col min="13052" max="13052" width="2.85546875" style="94" customWidth="1"/>
    <col min="13053" max="13053" width="10.5703125" style="94" customWidth="1"/>
    <col min="13054" max="13054" width="11.28515625" style="94" customWidth="1"/>
    <col min="13055" max="13055" width="10.5703125" style="94" customWidth="1"/>
    <col min="13056" max="13056" width="3.28515625" style="94" customWidth="1"/>
    <col min="13057" max="13058" width="10.5703125" style="94" customWidth="1"/>
    <col min="13059" max="13059" width="10.7109375" style="94" customWidth="1"/>
    <col min="13060" max="13060" width="7.5703125" style="94" customWidth="1"/>
    <col min="13061" max="13304" width="9.140625" style="94"/>
    <col min="13305" max="13305" width="12.28515625" style="94" customWidth="1"/>
    <col min="13306" max="13306" width="14" style="94" customWidth="1"/>
    <col min="13307" max="13307" width="9.7109375" style="94" customWidth="1"/>
    <col min="13308" max="13308" width="2.85546875" style="94" customWidth="1"/>
    <col min="13309" max="13309" width="10.5703125" style="94" customWidth="1"/>
    <col min="13310" max="13310" width="11.28515625" style="94" customWidth="1"/>
    <col min="13311" max="13311" width="10.5703125" style="94" customWidth="1"/>
    <col min="13312" max="13312" width="3.28515625" style="94" customWidth="1"/>
    <col min="13313" max="13314" width="10.5703125" style="94" customWidth="1"/>
    <col min="13315" max="13315" width="10.7109375" style="94" customWidth="1"/>
    <col min="13316" max="13316" width="7.5703125" style="94" customWidth="1"/>
    <col min="13317" max="13560" width="9.140625" style="94"/>
    <col min="13561" max="13561" width="12.28515625" style="94" customWidth="1"/>
    <col min="13562" max="13562" width="14" style="94" customWidth="1"/>
    <col min="13563" max="13563" width="9.7109375" style="94" customWidth="1"/>
    <col min="13564" max="13564" width="2.85546875" style="94" customWidth="1"/>
    <col min="13565" max="13565" width="10.5703125" style="94" customWidth="1"/>
    <col min="13566" max="13566" width="11.28515625" style="94" customWidth="1"/>
    <col min="13567" max="13567" width="10.5703125" style="94" customWidth="1"/>
    <col min="13568" max="13568" width="3.28515625" style="94" customWidth="1"/>
    <col min="13569" max="13570" width="10.5703125" style="94" customWidth="1"/>
    <col min="13571" max="13571" width="10.7109375" style="94" customWidth="1"/>
    <col min="13572" max="13572" width="7.5703125" style="94" customWidth="1"/>
    <col min="13573" max="13816" width="9.140625" style="94"/>
    <col min="13817" max="13817" width="12.28515625" style="94" customWidth="1"/>
    <col min="13818" max="13818" width="14" style="94" customWidth="1"/>
    <col min="13819" max="13819" width="9.7109375" style="94" customWidth="1"/>
    <col min="13820" max="13820" width="2.85546875" style="94" customWidth="1"/>
    <col min="13821" max="13821" width="10.5703125" style="94" customWidth="1"/>
    <col min="13822" max="13822" width="11.28515625" style="94" customWidth="1"/>
    <col min="13823" max="13823" width="10.5703125" style="94" customWidth="1"/>
    <col min="13824" max="13824" width="3.28515625" style="94" customWidth="1"/>
    <col min="13825" max="13826" width="10.5703125" style="94" customWidth="1"/>
    <col min="13827" max="13827" width="10.7109375" style="94" customWidth="1"/>
    <col min="13828" max="13828" width="7.5703125" style="94" customWidth="1"/>
    <col min="13829" max="14072" width="9.140625" style="94"/>
    <col min="14073" max="14073" width="12.28515625" style="94" customWidth="1"/>
    <col min="14074" max="14074" width="14" style="94" customWidth="1"/>
    <col min="14075" max="14075" width="9.7109375" style="94" customWidth="1"/>
    <col min="14076" max="14076" width="2.85546875" style="94" customWidth="1"/>
    <col min="14077" max="14077" width="10.5703125" style="94" customWidth="1"/>
    <col min="14078" max="14078" width="11.28515625" style="94" customWidth="1"/>
    <col min="14079" max="14079" width="10.5703125" style="94" customWidth="1"/>
    <col min="14080" max="14080" width="3.28515625" style="94" customWidth="1"/>
    <col min="14081" max="14082" width="10.5703125" style="94" customWidth="1"/>
    <col min="14083" max="14083" width="10.7109375" style="94" customWidth="1"/>
    <col min="14084" max="14084" width="7.5703125" style="94" customWidth="1"/>
    <col min="14085" max="14328" width="9.140625" style="94"/>
    <col min="14329" max="14329" width="12.28515625" style="94" customWidth="1"/>
    <col min="14330" max="14330" width="14" style="94" customWidth="1"/>
    <col min="14331" max="14331" width="9.7109375" style="94" customWidth="1"/>
    <col min="14332" max="14332" width="2.85546875" style="94" customWidth="1"/>
    <col min="14333" max="14333" width="10.5703125" style="94" customWidth="1"/>
    <col min="14334" max="14334" width="11.28515625" style="94" customWidth="1"/>
    <col min="14335" max="14335" width="10.5703125" style="94" customWidth="1"/>
    <col min="14336" max="14336" width="3.28515625" style="94" customWidth="1"/>
    <col min="14337" max="14338" width="10.5703125" style="94" customWidth="1"/>
    <col min="14339" max="14339" width="10.7109375" style="94" customWidth="1"/>
    <col min="14340" max="14340" width="7.5703125" style="94" customWidth="1"/>
    <col min="14341" max="14584" width="9.140625" style="94"/>
    <col min="14585" max="14585" width="12.28515625" style="94" customWidth="1"/>
    <col min="14586" max="14586" width="14" style="94" customWidth="1"/>
    <col min="14587" max="14587" width="9.7109375" style="94" customWidth="1"/>
    <col min="14588" max="14588" width="2.85546875" style="94" customWidth="1"/>
    <col min="14589" max="14589" width="10.5703125" style="94" customWidth="1"/>
    <col min="14590" max="14590" width="11.28515625" style="94" customWidth="1"/>
    <col min="14591" max="14591" width="10.5703125" style="94" customWidth="1"/>
    <col min="14592" max="14592" width="3.28515625" style="94" customWidth="1"/>
    <col min="14593" max="14594" width="10.5703125" style="94" customWidth="1"/>
    <col min="14595" max="14595" width="10.7109375" style="94" customWidth="1"/>
    <col min="14596" max="14596" width="7.5703125" style="94" customWidth="1"/>
    <col min="14597" max="14840" width="9.140625" style="94"/>
    <col min="14841" max="14841" width="12.28515625" style="94" customWidth="1"/>
    <col min="14842" max="14842" width="14" style="94" customWidth="1"/>
    <col min="14843" max="14843" width="9.7109375" style="94" customWidth="1"/>
    <col min="14844" max="14844" width="2.85546875" style="94" customWidth="1"/>
    <col min="14845" max="14845" width="10.5703125" style="94" customWidth="1"/>
    <col min="14846" max="14846" width="11.28515625" style="94" customWidth="1"/>
    <col min="14847" max="14847" width="10.5703125" style="94" customWidth="1"/>
    <col min="14848" max="14848" width="3.28515625" style="94" customWidth="1"/>
    <col min="14849" max="14850" width="10.5703125" style="94" customWidth="1"/>
    <col min="14851" max="14851" width="10.7109375" style="94" customWidth="1"/>
    <col min="14852" max="14852" width="7.5703125" style="94" customWidth="1"/>
    <col min="14853" max="15096" width="9.140625" style="94"/>
    <col min="15097" max="15097" width="12.28515625" style="94" customWidth="1"/>
    <col min="15098" max="15098" width="14" style="94" customWidth="1"/>
    <col min="15099" max="15099" width="9.7109375" style="94" customWidth="1"/>
    <col min="15100" max="15100" width="2.85546875" style="94" customWidth="1"/>
    <col min="15101" max="15101" width="10.5703125" style="94" customWidth="1"/>
    <col min="15102" max="15102" width="11.28515625" style="94" customWidth="1"/>
    <col min="15103" max="15103" width="10.5703125" style="94" customWidth="1"/>
    <col min="15104" max="15104" width="3.28515625" style="94" customWidth="1"/>
    <col min="15105" max="15106" width="10.5703125" style="94" customWidth="1"/>
    <col min="15107" max="15107" width="10.7109375" style="94" customWidth="1"/>
    <col min="15108" max="15108" width="7.5703125" style="94" customWidth="1"/>
    <col min="15109" max="15352" width="9.140625" style="94"/>
    <col min="15353" max="15353" width="12.28515625" style="94" customWidth="1"/>
    <col min="15354" max="15354" width="14" style="94" customWidth="1"/>
    <col min="15355" max="15355" width="9.7109375" style="94" customWidth="1"/>
    <col min="15356" max="15356" width="2.85546875" style="94" customWidth="1"/>
    <col min="15357" max="15357" width="10.5703125" style="94" customWidth="1"/>
    <col min="15358" max="15358" width="11.28515625" style="94" customWidth="1"/>
    <col min="15359" max="15359" width="10.5703125" style="94" customWidth="1"/>
    <col min="15360" max="15360" width="3.28515625" style="94" customWidth="1"/>
    <col min="15361" max="15362" width="10.5703125" style="94" customWidth="1"/>
    <col min="15363" max="15363" width="10.7109375" style="94" customWidth="1"/>
    <col min="15364" max="15364" width="7.5703125" style="94" customWidth="1"/>
    <col min="15365" max="15608" width="9.140625" style="94"/>
    <col min="15609" max="15609" width="12.28515625" style="94" customWidth="1"/>
    <col min="15610" max="15610" width="14" style="94" customWidth="1"/>
    <col min="15611" max="15611" width="9.7109375" style="94" customWidth="1"/>
    <col min="15612" max="15612" width="2.85546875" style="94" customWidth="1"/>
    <col min="15613" max="15613" width="10.5703125" style="94" customWidth="1"/>
    <col min="15614" max="15614" width="11.28515625" style="94" customWidth="1"/>
    <col min="15615" max="15615" width="10.5703125" style="94" customWidth="1"/>
    <col min="15616" max="15616" width="3.28515625" style="94" customWidth="1"/>
    <col min="15617" max="15618" width="10.5703125" style="94" customWidth="1"/>
    <col min="15619" max="15619" width="10.7109375" style="94" customWidth="1"/>
    <col min="15620" max="15620" width="7.5703125" style="94" customWidth="1"/>
    <col min="15621" max="15864" width="9.140625" style="94"/>
    <col min="15865" max="15865" width="12.28515625" style="94" customWidth="1"/>
    <col min="15866" max="15866" width="14" style="94" customWidth="1"/>
    <col min="15867" max="15867" width="9.7109375" style="94" customWidth="1"/>
    <col min="15868" max="15868" width="2.85546875" style="94" customWidth="1"/>
    <col min="15869" max="15869" width="10.5703125" style="94" customWidth="1"/>
    <col min="15870" max="15870" width="11.28515625" style="94" customWidth="1"/>
    <col min="15871" max="15871" width="10.5703125" style="94" customWidth="1"/>
    <col min="15872" max="15872" width="3.28515625" style="94" customWidth="1"/>
    <col min="15873" max="15874" width="10.5703125" style="94" customWidth="1"/>
    <col min="15875" max="15875" width="10.7109375" style="94" customWidth="1"/>
    <col min="15876" max="15876" width="7.5703125" style="94" customWidth="1"/>
    <col min="15877" max="16120" width="9.140625" style="94"/>
    <col min="16121" max="16121" width="12.28515625" style="94" customWidth="1"/>
    <col min="16122" max="16122" width="14" style="94" customWidth="1"/>
    <col min="16123" max="16123" width="9.7109375" style="94" customWidth="1"/>
    <col min="16124" max="16124" width="2.85546875" style="94" customWidth="1"/>
    <col min="16125" max="16125" width="10.5703125" style="94" customWidth="1"/>
    <col min="16126" max="16126" width="11.28515625" style="94" customWidth="1"/>
    <col min="16127" max="16127" width="10.5703125" style="94" customWidth="1"/>
    <col min="16128" max="16128" width="3.28515625" style="94" customWidth="1"/>
    <col min="16129" max="16130" width="10.5703125" style="94" customWidth="1"/>
    <col min="16131" max="16131" width="10.7109375" style="94" customWidth="1"/>
    <col min="16132" max="16132" width="7.5703125" style="94" customWidth="1"/>
    <col min="16133" max="16384" width="9.140625" style="94"/>
  </cols>
  <sheetData>
    <row r="1" spans="1:12" x14ac:dyDescent="0.2">
      <c r="A1" s="95" t="s">
        <v>1075</v>
      </c>
      <c r="B1" s="96"/>
      <c r="C1" s="96"/>
      <c r="D1" s="96"/>
      <c r="E1" s="96"/>
      <c r="F1" s="96"/>
      <c r="G1" s="96"/>
      <c r="H1" s="96"/>
      <c r="I1" s="96"/>
      <c r="J1" s="96"/>
      <c r="K1" s="96"/>
      <c r="L1" s="96"/>
    </row>
    <row r="2" spans="1:12" ht="12.75" customHeight="1" x14ac:dyDescent="0.2">
      <c r="A2" s="269" t="s">
        <v>1</v>
      </c>
      <c r="B2" s="269"/>
      <c r="C2" s="269"/>
      <c r="D2" s="269"/>
      <c r="E2" s="269"/>
      <c r="F2" s="269"/>
      <c r="G2" s="269"/>
      <c r="H2" s="269"/>
      <c r="I2" s="269"/>
      <c r="J2" s="269"/>
      <c r="K2" s="269"/>
      <c r="L2" s="269"/>
    </row>
    <row r="3" spans="1:12" x14ac:dyDescent="0.2">
      <c r="A3" s="110"/>
      <c r="B3" s="110"/>
      <c r="F3" s="97"/>
      <c r="J3" s="97"/>
    </row>
    <row r="4" spans="1:12" ht="89.25" customHeight="1" x14ac:dyDescent="0.2">
      <c r="A4" s="192"/>
      <c r="B4" s="193" t="s">
        <v>161</v>
      </c>
      <c r="C4" s="99"/>
      <c r="D4" s="276" t="s">
        <v>2</v>
      </c>
      <c r="E4" s="278"/>
      <c r="F4" s="280" t="s">
        <v>69</v>
      </c>
      <c r="G4" s="280" t="s">
        <v>70</v>
      </c>
      <c r="H4" s="282" t="s">
        <v>71</v>
      </c>
      <c r="I4" s="278"/>
      <c r="J4" s="280" t="s">
        <v>72</v>
      </c>
      <c r="K4" s="280" t="s">
        <v>73</v>
      </c>
      <c r="L4" s="282" t="s">
        <v>74</v>
      </c>
    </row>
    <row r="5" spans="1:12" x14ac:dyDescent="0.2">
      <c r="A5" s="192"/>
      <c r="B5" s="194" t="s">
        <v>162</v>
      </c>
      <c r="C5" s="104"/>
      <c r="D5" s="277"/>
      <c r="E5" s="279"/>
      <c r="F5" s="281"/>
      <c r="G5" s="281"/>
      <c r="H5" s="283"/>
      <c r="I5" s="279"/>
      <c r="J5" s="281"/>
      <c r="K5" s="281"/>
      <c r="L5" s="283"/>
    </row>
    <row r="6" spans="1:12" x14ac:dyDescent="0.2">
      <c r="A6" s="103" t="s">
        <v>75</v>
      </c>
      <c r="B6" s="103"/>
      <c r="C6" s="103"/>
      <c r="D6" s="104"/>
      <c r="E6" s="103"/>
      <c r="F6" s="103"/>
      <c r="G6" s="103"/>
      <c r="H6" s="105"/>
      <c r="I6" s="103"/>
      <c r="J6" s="103"/>
      <c r="K6" s="103"/>
      <c r="L6" s="105"/>
    </row>
    <row r="7" spans="1:12" x14ac:dyDescent="0.2">
      <c r="A7" s="96"/>
      <c r="B7" s="38" t="s">
        <v>23</v>
      </c>
      <c r="C7" s="96" t="str">
        <f t="shared" ref="C7:C12" si="0">CONCATENATE($B$5,".",$A$6,".",B7)</f>
        <v>19 in 2013.English.25% most deprived</v>
      </c>
      <c r="D7" s="106">
        <f>VLOOKUP($C7,T12dData!$D$6:$M$144,D$37,FALSE)</f>
        <v>144522</v>
      </c>
      <c r="E7" s="106"/>
      <c r="F7" s="240">
        <f>VLOOKUP($C7,T12dData!$D$6:$M$144,F$37,FALSE)</f>
        <v>51.8</v>
      </c>
      <c r="G7" s="240">
        <f>VLOOKUP($C7,T12dData!$D$6:$M$144,G$37,FALSE)</f>
        <v>55.6</v>
      </c>
      <c r="H7" s="240">
        <f>VLOOKUP($C7,T12dData!$D$6:$M$144,H$37,FALSE)</f>
        <v>7.9</v>
      </c>
      <c r="I7" s="240"/>
      <c r="J7" s="240">
        <f>VLOOKUP($C7,T12dData!$D$6:$M$144,J$37,FALSE)</f>
        <v>56.1</v>
      </c>
      <c r="K7" s="240">
        <f>VLOOKUP($C7,T12dData!$D$6:$M$144,K$37,FALSE)</f>
        <v>62.9</v>
      </c>
      <c r="L7" s="240">
        <f>VLOOKUP($C7,T12dData!$D$6:$M$144,L$37,FALSE)</f>
        <v>15.4</v>
      </c>
    </row>
    <row r="8" spans="1:12" x14ac:dyDescent="0.2">
      <c r="A8" s="96"/>
      <c r="B8" s="38" t="s">
        <v>24</v>
      </c>
      <c r="C8" s="96" t="str">
        <f t="shared" si="0"/>
        <v>19 in 2013.English.Lower middle</v>
      </c>
      <c r="D8" s="106">
        <f>VLOOKUP($C8,T12dData!$D$6:$M$144,D$37,FALSE)</f>
        <v>144491</v>
      </c>
      <c r="E8" s="106"/>
      <c r="F8" s="79">
        <f>VLOOKUP($C8,T12dData!$D$6:$M$144,F$37,FALSE)</f>
        <v>60.8</v>
      </c>
      <c r="G8" s="79">
        <f>VLOOKUP($C8,T12dData!$D$6:$M$144,G$37,FALSE)</f>
        <v>64</v>
      </c>
      <c r="H8" s="79">
        <f>VLOOKUP($C8,T12dData!$D$6:$M$144,H$37,FALSE)</f>
        <v>8.1</v>
      </c>
      <c r="I8" s="79"/>
      <c r="J8" s="79">
        <f>VLOOKUP($C8,T12dData!$D$6:$M$144,J$37,FALSE)</f>
        <v>64.5</v>
      </c>
      <c r="K8" s="79">
        <f>VLOOKUP($C8,T12dData!$D$6:$M$144,K$37,FALSE)</f>
        <v>70.3</v>
      </c>
      <c r="L8" s="79">
        <f>VLOOKUP($C8,T12dData!$D$6:$M$144,L$37,FALSE)</f>
        <v>16.3</v>
      </c>
    </row>
    <row r="9" spans="1:12" x14ac:dyDescent="0.2">
      <c r="A9" s="96"/>
      <c r="B9" s="38" t="s">
        <v>25</v>
      </c>
      <c r="C9" s="96" t="str">
        <f t="shared" si="0"/>
        <v>19 in 2013.English.Upper middle</v>
      </c>
      <c r="D9" s="106">
        <f>VLOOKUP($C9,T12dData!$D$6:$M$144,D$37,FALSE)</f>
        <v>144508</v>
      </c>
      <c r="E9" s="106"/>
      <c r="F9" s="79">
        <f>VLOOKUP($C9,T12dData!$D$6:$M$144,F$37,FALSE)</f>
        <v>71.099999999999994</v>
      </c>
      <c r="G9" s="79">
        <f>VLOOKUP($C9,T12dData!$D$6:$M$144,G$37,FALSE)</f>
        <v>74.099999999999994</v>
      </c>
      <c r="H9" s="79">
        <f>VLOOKUP($C9,T12dData!$D$6:$M$144,H$37,FALSE)</f>
        <v>10.4</v>
      </c>
      <c r="I9" s="79"/>
      <c r="J9" s="79">
        <f>VLOOKUP($C9,T12dData!$D$6:$M$144,J$37,FALSE)</f>
        <v>73.900000000000006</v>
      </c>
      <c r="K9" s="79">
        <f>VLOOKUP($C9,T12dData!$D$6:$M$144,K$37,FALSE)</f>
        <v>79.2</v>
      </c>
      <c r="L9" s="79">
        <f>VLOOKUP($C9,T12dData!$D$6:$M$144,L$37,FALSE)</f>
        <v>20.399999999999999</v>
      </c>
    </row>
    <row r="10" spans="1:12" x14ac:dyDescent="0.2">
      <c r="A10" s="96"/>
      <c r="B10" s="38" t="s">
        <v>26</v>
      </c>
      <c r="C10" s="96" t="str">
        <f t="shared" si="0"/>
        <v>19 in 2013.English.25% least deprived</v>
      </c>
      <c r="D10" s="106">
        <f>VLOOKUP($C10,T12dData!$D$6:$M$144,D$37,FALSE)</f>
        <v>144505</v>
      </c>
      <c r="E10" s="106"/>
      <c r="F10" s="79">
        <f>VLOOKUP($C10,T12dData!$D$6:$M$144,F$37,FALSE)</f>
        <v>79.8</v>
      </c>
      <c r="G10" s="79">
        <f>VLOOKUP($C10,T12dData!$D$6:$M$144,G$37,FALSE)</f>
        <v>82.4</v>
      </c>
      <c r="H10" s="79">
        <f>VLOOKUP($C10,T12dData!$D$6:$M$144,H$37,FALSE)</f>
        <v>13.1</v>
      </c>
      <c r="I10" s="79"/>
      <c r="J10" s="79">
        <f>VLOOKUP($C10,T12dData!$D$6:$M$144,J$37,FALSE)</f>
        <v>81.8</v>
      </c>
      <c r="K10" s="79">
        <f>VLOOKUP($C10,T12dData!$D$6:$M$144,K$37,FALSE)</f>
        <v>86.1</v>
      </c>
      <c r="L10" s="79">
        <f>VLOOKUP($C10,T12dData!$D$6:$M$144,L$37,FALSE)</f>
        <v>23.5</v>
      </c>
    </row>
    <row r="11" spans="1:12" x14ac:dyDescent="0.2">
      <c r="A11" s="96"/>
      <c r="B11" s="96" t="s">
        <v>27</v>
      </c>
      <c r="C11" s="96" t="str">
        <f t="shared" si="0"/>
        <v>19 in 2013.English.All known</v>
      </c>
      <c r="D11" s="106">
        <f>VLOOKUP($C11,T12dData!$D$6:$M$144,D$37,FALSE)</f>
        <v>578026</v>
      </c>
      <c r="E11" s="106"/>
      <c r="F11" s="79">
        <f>VLOOKUP($C11,T12dData!$D$6:$M$144,F$37,FALSE)</f>
        <v>65.900000000000006</v>
      </c>
      <c r="G11" s="79">
        <f>VLOOKUP($C11,T12dData!$D$6:$M$144,G$37,FALSE)</f>
        <v>69</v>
      </c>
      <c r="H11" s="79">
        <f>VLOOKUP($C11,T12dData!$D$6:$M$144,H$37,FALSE)</f>
        <v>9.3000000000000007</v>
      </c>
      <c r="I11" s="79"/>
      <c r="J11" s="79">
        <f>VLOOKUP($C11,T12dData!$D$6:$M$144,J$37,FALSE)</f>
        <v>69.099999999999994</v>
      </c>
      <c r="K11" s="79">
        <f>VLOOKUP($C11,T12dData!$D$6:$M$144,K$37,FALSE)</f>
        <v>74.599999999999994</v>
      </c>
      <c r="L11" s="79">
        <f>VLOOKUP($C11,T12dData!$D$6:$M$144,L$37,FALSE)</f>
        <v>17.899999999999999</v>
      </c>
    </row>
    <row r="12" spans="1:12" ht="25.5" customHeight="1" x14ac:dyDescent="0.2">
      <c r="A12" s="96"/>
      <c r="B12" s="226" t="s">
        <v>28</v>
      </c>
      <c r="C12" s="96" t="str">
        <f t="shared" si="0"/>
        <v>19 in 2013.English.Gap between the least and the most deprived (percentage points)</v>
      </c>
      <c r="D12" s="106"/>
      <c r="E12" s="106"/>
      <c r="F12" s="79">
        <f>F10-F7</f>
        <v>28</v>
      </c>
      <c r="G12" s="79">
        <f>G10-G7</f>
        <v>26.800000000000004</v>
      </c>
      <c r="H12" s="79"/>
      <c r="I12" s="79"/>
      <c r="J12" s="79">
        <f>J10-J7</f>
        <v>25.699999999999996</v>
      </c>
      <c r="K12" s="79">
        <f>K10-K7</f>
        <v>23.199999999999996</v>
      </c>
      <c r="L12" s="79"/>
    </row>
    <row r="13" spans="1:12" x14ac:dyDescent="0.2">
      <c r="A13" s="96"/>
      <c r="B13" s="96"/>
      <c r="C13" s="96"/>
      <c r="D13" s="106"/>
      <c r="E13" s="106"/>
      <c r="F13" s="79"/>
      <c r="G13" s="79"/>
      <c r="H13" s="79"/>
      <c r="I13" s="79"/>
      <c r="J13" s="79"/>
      <c r="K13" s="79"/>
      <c r="L13" s="79"/>
    </row>
    <row r="14" spans="1:12" x14ac:dyDescent="0.2">
      <c r="A14" s="108" t="s">
        <v>76</v>
      </c>
      <c r="B14" s="96"/>
      <c r="C14" s="96"/>
      <c r="D14" s="106"/>
      <c r="E14" s="106"/>
      <c r="F14" s="79"/>
      <c r="G14" s="79"/>
      <c r="H14" s="79"/>
      <c r="I14" s="79"/>
      <c r="J14" s="79"/>
      <c r="K14" s="79"/>
      <c r="L14" s="79"/>
    </row>
    <row r="15" spans="1:12" x14ac:dyDescent="0.2">
      <c r="A15" s="96"/>
      <c r="B15" s="38" t="s">
        <v>23</v>
      </c>
      <c r="C15" s="96" t="str">
        <f>CONCATENATE($B$5,".",$A$14,".",B15)</f>
        <v>19 in 2013.Maths.25% most deprived</v>
      </c>
      <c r="D15" s="106">
        <f>VLOOKUP($C15,T12dData!$D$6:$M$144,D$37,FALSE)</f>
        <v>144522</v>
      </c>
      <c r="E15" s="106"/>
      <c r="F15" s="79">
        <f>VLOOKUP($C15,T12dData!$D$6:$M$144,F$37,FALSE)</f>
        <v>48.2</v>
      </c>
      <c r="G15" s="79">
        <f>VLOOKUP($C15,T12dData!$D$6:$M$144,G$37,FALSE)</f>
        <v>51.4</v>
      </c>
      <c r="H15" s="79">
        <f>VLOOKUP($C15,T12dData!$D$6:$M$144,H$37,FALSE)</f>
        <v>6.1</v>
      </c>
      <c r="I15" s="79"/>
      <c r="J15" s="79">
        <f>VLOOKUP($C15,T12dData!$D$6:$M$144,J$37,FALSE)</f>
        <v>52.3</v>
      </c>
      <c r="K15" s="79">
        <f>VLOOKUP($C15,T12dData!$D$6:$M$144,K$37,FALSE)</f>
        <v>58.2</v>
      </c>
      <c r="L15" s="79">
        <f>VLOOKUP($C15,T12dData!$D$6:$M$144,L$37,FALSE)</f>
        <v>12.3</v>
      </c>
    </row>
    <row r="16" spans="1:12" x14ac:dyDescent="0.2">
      <c r="A16" s="96"/>
      <c r="B16" s="38" t="s">
        <v>24</v>
      </c>
      <c r="C16" s="96" t="str">
        <f>CONCATENATE($B$5,".",$A$14,".",B16)</f>
        <v>19 in 2013.Maths.Lower middle</v>
      </c>
      <c r="D16" s="106">
        <f>VLOOKUP($C16,T12dData!$D$6:$M$144,D$37,FALSE)</f>
        <v>144491</v>
      </c>
      <c r="E16" s="106"/>
      <c r="F16" s="79">
        <f>VLOOKUP($C16,T12dData!$D$6:$M$144,F$37,FALSE)</f>
        <v>56.7</v>
      </c>
      <c r="G16" s="79">
        <f>VLOOKUP($C16,T12dData!$D$6:$M$144,G$37,FALSE)</f>
        <v>59.9</v>
      </c>
      <c r="H16" s="79">
        <f>VLOOKUP($C16,T12dData!$D$6:$M$144,H$37,FALSE)</f>
        <v>7.2</v>
      </c>
      <c r="I16" s="79"/>
      <c r="J16" s="79">
        <f>VLOOKUP($C16,T12dData!$D$6:$M$144,J$37,FALSE)</f>
        <v>60.1</v>
      </c>
      <c r="K16" s="79">
        <f>VLOOKUP($C16,T12dData!$D$6:$M$144,K$37,FALSE)</f>
        <v>65.8</v>
      </c>
      <c r="L16" s="79">
        <f>VLOOKUP($C16,T12dData!$D$6:$M$144,L$37,FALSE)</f>
        <v>14.2</v>
      </c>
    </row>
    <row r="17" spans="1:12" x14ac:dyDescent="0.2">
      <c r="A17" s="96"/>
      <c r="B17" s="38" t="s">
        <v>25</v>
      </c>
      <c r="C17" s="96" t="str">
        <f>CONCATENATE($B$5,".",$A$14,".",B17)</f>
        <v>19 in 2013.Maths.Upper middle</v>
      </c>
      <c r="D17" s="106">
        <f>VLOOKUP($C17,T12dData!$D$6:$M$144,D$37,FALSE)</f>
        <v>144508</v>
      </c>
      <c r="E17" s="106"/>
      <c r="F17" s="79">
        <f>VLOOKUP($C17,T12dData!$D$6:$M$144,F$37,FALSE)</f>
        <v>67.3</v>
      </c>
      <c r="G17" s="79">
        <f>VLOOKUP($C17,T12dData!$D$6:$M$144,G$37,FALSE)</f>
        <v>70.400000000000006</v>
      </c>
      <c r="H17" s="79">
        <f>VLOOKUP($C17,T12dData!$D$6:$M$144,H$37,FALSE)</f>
        <v>9.8000000000000007</v>
      </c>
      <c r="I17" s="79"/>
      <c r="J17" s="79">
        <f>VLOOKUP($C17,T12dData!$D$6:$M$144,J$37,FALSE)</f>
        <v>69.900000000000006</v>
      </c>
      <c r="K17" s="79">
        <f>VLOOKUP($C17,T12dData!$D$6:$M$144,K$37,FALSE)</f>
        <v>75.3</v>
      </c>
      <c r="L17" s="79">
        <f>VLOOKUP($C17,T12dData!$D$6:$M$144,L$37,FALSE)</f>
        <v>17.899999999999999</v>
      </c>
    </row>
    <row r="18" spans="1:12" x14ac:dyDescent="0.2">
      <c r="A18" s="96"/>
      <c r="B18" s="38" t="s">
        <v>26</v>
      </c>
      <c r="C18" s="96" t="str">
        <f>CONCATENATE($B$5,".",$A$14,".",B18)</f>
        <v>19 in 2013.Maths.25% least deprived</v>
      </c>
      <c r="D18" s="106">
        <f>VLOOKUP($C18,T12dData!$D$6:$M$144,D$37,FALSE)</f>
        <v>144505</v>
      </c>
      <c r="E18" s="106"/>
      <c r="F18" s="79">
        <f>VLOOKUP($C18,T12dData!$D$6:$M$144,F$37,FALSE)</f>
        <v>76.099999999999994</v>
      </c>
      <c r="G18" s="79">
        <f>VLOOKUP($C18,T12dData!$D$6:$M$144,G$37,FALSE)</f>
        <v>79.2</v>
      </c>
      <c r="H18" s="79">
        <f>VLOOKUP($C18,T12dData!$D$6:$M$144,H$37,FALSE)</f>
        <v>13</v>
      </c>
      <c r="I18" s="79"/>
      <c r="J18" s="79">
        <f>VLOOKUP($C18,T12dData!$D$6:$M$144,J$37,FALSE)</f>
        <v>78.099999999999994</v>
      </c>
      <c r="K18" s="79">
        <f>VLOOKUP($C18,T12dData!$D$6:$M$144,K$37,FALSE)</f>
        <v>83</v>
      </c>
      <c r="L18" s="79">
        <f>VLOOKUP($C18,T12dData!$D$6:$M$144,L$37,FALSE)</f>
        <v>22.2</v>
      </c>
    </row>
    <row r="19" spans="1:12" x14ac:dyDescent="0.2">
      <c r="A19" s="96"/>
      <c r="B19" s="96" t="s">
        <v>27</v>
      </c>
      <c r="C19" s="96" t="str">
        <f>CONCATENATE($B$5,".",$A$14,".",B19)</f>
        <v>19 in 2013.Maths.All known</v>
      </c>
      <c r="D19" s="106">
        <f>VLOOKUP($C19,T12dData!$D$6:$M$144,D$37,FALSE)</f>
        <v>578026</v>
      </c>
      <c r="E19" s="106"/>
      <c r="F19" s="79">
        <f>VLOOKUP($C19,T12dData!$D$6:$M$144,F$37,FALSE)</f>
        <v>62.1</v>
      </c>
      <c r="G19" s="79">
        <f>VLOOKUP($C19,T12dData!$D$6:$M$144,G$37,FALSE)</f>
        <v>65.2</v>
      </c>
      <c r="H19" s="79">
        <f>VLOOKUP($C19,T12dData!$D$6:$M$144,H$37,FALSE)</f>
        <v>8.3000000000000007</v>
      </c>
      <c r="I19" s="79"/>
      <c r="J19" s="79">
        <f>VLOOKUP($C19,T12dData!$D$6:$M$144,J$37,FALSE)</f>
        <v>65.099999999999994</v>
      </c>
      <c r="K19" s="79">
        <f>VLOOKUP($C19,T12dData!$D$6:$M$144,K$37,FALSE)</f>
        <v>70.599999999999994</v>
      </c>
      <c r="L19" s="79">
        <f>VLOOKUP($C19,T12dData!$D$6:$M$144,L$37,FALSE)</f>
        <v>15.6</v>
      </c>
    </row>
    <row r="20" spans="1:12" ht="25.5" x14ac:dyDescent="0.2">
      <c r="A20" s="96"/>
      <c r="B20" s="226" t="s">
        <v>28</v>
      </c>
      <c r="C20" s="96"/>
      <c r="D20" s="106"/>
      <c r="E20" s="106"/>
      <c r="F20" s="79">
        <f>F18-F15</f>
        <v>27.899999999999991</v>
      </c>
      <c r="G20" s="79">
        <f>G18-G15</f>
        <v>27.800000000000004</v>
      </c>
      <c r="H20" s="79"/>
      <c r="I20" s="79"/>
      <c r="J20" s="79">
        <f>J18-J15</f>
        <v>25.799999999999997</v>
      </c>
      <c r="K20" s="79">
        <f>K18-K15</f>
        <v>24.799999999999997</v>
      </c>
      <c r="L20" s="79"/>
    </row>
    <row r="21" spans="1:12" x14ac:dyDescent="0.2">
      <c r="A21" s="96"/>
      <c r="B21" s="96"/>
      <c r="C21" s="96"/>
      <c r="D21" s="106"/>
      <c r="E21" s="106"/>
      <c r="F21" s="79"/>
      <c r="G21" s="79"/>
      <c r="H21" s="79"/>
      <c r="I21" s="79"/>
      <c r="J21" s="79"/>
      <c r="K21" s="79"/>
      <c r="L21" s="79"/>
    </row>
    <row r="22" spans="1:12" x14ac:dyDescent="0.2">
      <c r="A22" s="68" t="s">
        <v>77</v>
      </c>
      <c r="B22" s="96"/>
      <c r="C22" s="96"/>
      <c r="D22" s="106"/>
      <c r="E22" s="106"/>
      <c r="F22" s="79"/>
      <c r="G22" s="79"/>
      <c r="H22" s="79"/>
      <c r="I22" s="79"/>
      <c r="J22" s="79"/>
      <c r="K22" s="79"/>
      <c r="L22" s="79"/>
    </row>
    <row r="23" spans="1:12" x14ac:dyDescent="0.2">
      <c r="A23" s="96"/>
      <c r="B23" s="38" t="s">
        <v>23</v>
      </c>
      <c r="C23" s="96" t="str">
        <f>CONCATENATE($B$5,".",$A$22,".",B23)</f>
        <v>19 in 2013.English and maths.25% most deprived</v>
      </c>
      <c r="D23" s="106">
        <f>VLOOKUP($C23,T12dData!$D$6:$M$144,D$37,FALSE)</f>
        <v>144522</v>
      </c>
      <c r="E23" s="106"/>
      <c r="F23" s="79">
        <f>VLOOKUP($C23,T12dData!$D$6:$M$144,F$37,FALSE)</f>
        <v>40.299999999999997</v>
      </c>
      <c r="G23" s="79">
        <f>VLOOKUP($C23,T12dData!$D$6:$M$144,G$37,FALSE)</f>
        <v>44.7</v>
      </c>
      <c r="H23" s="79">
        <f>VLOOKUP($C23,T12dData!$D$6:$M$144,H$37,FALSE)</f>
        <v>7.3</v>
      </c>
      <c r="I23" s="79"/>
      <c r="J23" s="79">
        <f>VLOOKUP($C23,T12dData!$D$6:$M$144,J$37,FALSE)</f>
        <v>45.3</v>
      </c>
      <c r="K23" s="79">
        <f>VLOOKUP($C23,T12dData!$D$6:$M$144,K$37,FALSE)</f>
        <v>52.4</v>
      </c>
      <c r="L23" s="79">
        <f>VLOOKUP($C23,T12dData!$D$6:$M$144,L$37,FALSE)</f>
        <v>12.9</v>
      </c>
    </row>
    <row r="24" spans="1:12" x14ac:dyDescent="0.2">
      <c r="A24" s="96"/>
      <c r="B24" s="38" t="s">
        <v>24</v>
      </c>
      <c r="C24" s="96" t="str">
        <f>CONCATENATE($B$5,".",$A$22,".",B24)</f>
        <v>19 in 2013.English and maths.Lower middle</v>
      </c>
      <c r="D24" s="106">
        <f>VLOOKUP($C24,T12dData!$D$6:$M$144,D$37,FALSE)</f>
        <v>144491</v>
      </c>
      <c r="E24" s="106"/>
      <c r="F24" s="79">
        <f>VLOOKUP($C24,T12dData!$D$6:$M$144,F$37,FALSE)</f>
        <v>49.4</v>
      </c>
      <c r="G24" s="79">
        <f>VLOOKUP($C24,T12dData!$D$6:$M$144,G$37,FALSE)</f>
        <v>53.6</v>
      </c>
      <c r="H24" s="79">
        <f>VLOOKUP($C24,T12dData!$D$6:$M$144,H$37,FALSE)</f>
        <v>8.3000000000000007</v>
      </c>
      <c r="I24" s="79"/>
      <c r="J24" s="79">
        <f>VLOOKUP($C24,T12dData!$D$6:$M$144,J$37,FALSE)</f>
        <v>53.6</v>
      </c>
      <c r="K24" s="79">
        <f>VLOOKUP($C24,T12dData!$D$6:$M$144,K$37,FALSE)</f>
        <v>60.4</v>
      </c>
      <c r="L24" s="79">
        <f>VLOOKUP($C24,T12dData!$D$6:$M$144,L$37,FALSE)</f>
        <v>14.7</v>
      </c>
    </row>
    <row r="25" spans="1:12" x14ac:dyDescent="0.2">
      <c r="A25" s="96"/>
      <c r="B25" s="38" t="s">
        <v>25</v>
      </c>
      <c r="C25" s="96" t="str">
        <f>CONCATENATE($B$5,".",$A$22,".",B25)</f>
        <v>19 in 2013.English and maths.Upper middle</v>
      </c>
      <c r="D25" s="106">
        <f>VLOOKUP($C25,T12dData!$D$6:$M$144,D$37,FALSE)</f>
        <v>144508</v>
      </c>
      <c r="E25" s="106"/>
      <c r="F25" s="79">
        <f>VLOOKUP($C25,T12dData!$D$6:$M$144,F$37,FALSE)</f>
        <v>60.7</v>
      </c>
      <c r="G25" s="79">
        <f>VLOOKUP($C25,T12dData!$D$6:$M$144,G$37,FALSE)</f>
        <v>65</v>
      </c>
      <c r="H25" s="79">
        <f>VLOOKUP($C25,T12dData!$D$6:$M$144,H$37,FALSE)</f>
        <v>11</v>
      </c>
      <c r="I25" s="79"/>
      <c r="J25" s="79">
        <f>VLOOKUP($C25,T12dData!$D$6:$M$144,J$37,FALSE)</f>
        <v>64.099999999999994</v>
      </c>
      <c r="K25" s="79">
        <f>VLOOKUP($C25,T12dData!$D$6:$M$144,K$37,FALSE)</f>
        <v>70.900000000000006</v>
      </c>
      <c r="L25" s="79">
        <f>VLOOKUP($C25,T12dData!$D$6:$M$144,L$37,FALSE)</f>
        <v>18.899999999999999</v>
      </c>
    </row>
    <row r="26" spans="1:12" x14ac:dyDescent="0.2">
      <c r="A26" s="96"/>
      <c r="B26" s="38" t="s">
        <v>26</v>
      </c>
      <c r="C26" s="96" t="str">
        <f>CONCATENATE($B$5,".",$A$22,".",B26)</f>
        <v>19 in 2013.English and maths.25% least deprived</v>
      </c>
      <c r="D26" s="106">
        <f>VLOOKUP($C26,T12dData!$D$6:$M$144,D$37,FALSE)</f>
        <v>144505</v>
      </c>
      <c r="E26" s="106"/>
      <c r="F26" s="79">
        <f>VLOOKUP($C26,T12dData!$D$6:$M$144,F$37,FALSE)</f>
        <v>70.900000000000006</v>
      </c>
      <c r="G26" s="79">
        <f>VLOOKUP($C26,T12dData!$D$6:$M$144,G$37,FALSE)</f>
        <v>75</v>
      </c>
      <c r="H26" s="79">
        <f>VLOOKUP($C26,T12dData!$D$6:$M$144,H$37,FALSE)</f>
        <v>14.2</v>
      </c>
      <c r="I26" s="79"/>
      <c r="J26" s="79">
        <f>VLOOKUP($C26,T12dData!$D$6:$M$144,J$37,FALSE)</f>
        <v>73.5</v>
      </c>
      <c r="K26" s="79">
        <f>VLOOKUP($C26,T12dData!$D$6:$M$144,K$37,FALSE)</f>
        <v>79.599999999999994</v>
      </c>
      <c r="L26" s="79">
        <f>VLOOKUP($C26,T12dData!$D$6:$M$144,L$37,FALSE)</f>
        <v>23</v>
      </c>
    </row>
    <row r="27" spans="1:12" x14ac:dyDescent="0.2">
      <c r="A27" s="96"/>
      <c r="B27" s="96" t="s">
        <v>27</v>
      </c>
      <c r="C27" s="96" t="str">
        <f>CONCATENATE($B$5,".",$A$22,".",B27)</f>
        <v>19 in 2013.English and maths.All known</v>
      </c>
      <c r="D27" s="106">
        <f>VLOOKUP($C27,T12dData!$D$6:$M$144,D$37,FALSE)</f>
        <v>578026</v>
      </c>
      <c r="E27" s="106"/>
      <c r="F27" s="79">
        <f>VLOOKUP($C27,T12dData!$D$6:$M$144,F$37,FALSE)</f>
        <v>55.3</v>
      </c>
      <c r="G27" s="79">
        <f>VLOOKUP($C27,T12dData!$D$6:$M$144,G$37,FALSE)</f>
        <v>59.6</v>
      </c>
      <c r="H27" s="79">
        <f>VLOOKUP($C27,T12dData!$D$6:$M$144,H$37,FALSE)</f>
        <v>9.5</v>
      </c>
      <c r="I27" s="79"/>
      <c r="J27" s="79">
        <f>VLOOKUP($C27,T12dData!$D$6:$M$144,J$37,FALSE)</f>
        <v>59.1</v>
      </c>
      <c r="K27" s="79">
        <f>VLOOKUP($C27,T12dData!$D$6:$M$144,K$37,FALSE)</f>
        <v>65.8</v>
      </c>
      <c r="L27" s="79">
        <f>VLOOKUP($C27,T12dData!$D$6:$M$144,L$37,FALSE)</f>
        <v>16.399999999999999</v>
      </c>
    </row>
    <row r="28" spans="1:12" ht="25.5" x14ac:dyDescent="0.2">
      <c r="A28" s="110"/>
      <c r="B28" s="115" t="s">
        <v>28</v>
      </c>
      <c r="C28" s="110"/>
      <c r="D28" s="111"/>
      <c r="E28" s="111"/>
      <c r="F28" s="112">
        <f>F26-F23</f>
        <v>30.600000000000009</v>
      </c>
      <c r="G28" s="112">
        <f>G26-G23</f>
        <v>30.299999999999997</v>
      </c>
      <c r="H28" s="112"/>
      <c r="I28" s="112"/>
      <c r="J28" s="112">
        <f>J26-J23</f>
        <v>28.200000000000003</v>
      </c>
      <c r="K28" s="112">
        <f>K26-K23</f>
        <v>27.199999999999996</v>
      </c>
      <c r="L28" s="112"/>
    </row>
    <row r="29" spans="1:12" ht="3.75" customHeight="1" x14ac:dyDescent="0.2">
      <c r="A29" s="96"/>
      <c r="B29" s="55"/>
      <c r="C29" s="55"/>
      <c r="D29" s="106"/>
      <c r="E29" s="96"/>
      <c r="F29" s="79"/>
      <c r="G29" s="79"/>
      <c r="H29" s="79"/>
      <c r="I29" s="79"/>
      <c r="J29" s="79"/>
      <c r="K29" s="79"/>
      <c r="L29" s="79"/>
    </row>
    <row r="30" spans="1:12" x14ac:dyDescent="0.2">
      <c r="A30" s="78" t="s">
        <v>8</v>
      </c>
      <c r="F30" s="107"/>
      <c r="G30" s="107"/>
      <c r="H30" s="107"/>
      <c r="I30" s="107"/>
      <c r="J30" s="107"/>
      <c r="K30" s="107"/>
      <c r="L30" s="107"/>
    </row>
    <row r="31" spans="1:12" x14ac:dyDescent="0.2">
      <c r="A31" s="78" t="s">
        <v>9</v>
      </c>
      <c r="F31" s="107"/>
      <c r="G31" s="107"/>
      <c r="H31" s="107"/>
      <c r="I31" s="107"/>
      <c r="J31" s="107"/>
      <c r="K31" s="107"/>
      <c r="L31" s="107"/>
    </row>
    <row r="32" spans="1:12" ht="12.75" customHeight="1" x14ac:dyDescent="0.2">
      <c r="A32" s="275" t="s">
        <v>10</v>
      </c>
      <c r="B32" s="275"/>
      <c r="C32" s="275"/>
      <c r="D32" s="275"/>
      <c r="E32" s="275"/>
      <c r="F32" s="275"/>
      <c r="G32" s="275"/>
      <c r="H32" s="275"/>
      <c r="I32" s="275"/>
      <c r="J32" s="275"/>
      <c r="K32" s="107"/>
      <c r="L32" s="107"/>
    </row>
    <row r="33" spans="1:12" x14ac:dyDescent="0.2">
      <c r="A33" s="255" t="s">
        <v>163</v>
      </c>
      <c r="B33" s="78"/>
      <c r="C33" s="78"/>
      <c r="D33" s="78"/>
      <c r="E33" s="78"/>
      <c r="F33" s="78"/>
      <c r="G33" s="78"/>
      <c r="H33" s="78"/>
      <c r="I33" s="78"/>
      <c r="J33" s="81"/>
      <c r="K33" s="107"/>
      <c r="L33" s="107"/>
    </row>
    <row r="34" spans="1:12" x14ac:dyDescent="0.2">
      <c r="F34" s="107"/>
      <c r="G34" s="107"/>
      <c r="H34" s="107"/>
      <c r="I34" s="107"/>
      <c r="J34" s="107"/>
      <c r="K34" s="107"/>
      <c r="L34" s="107"/>
    </row>
    <row r="35" spans="1:12" x14ac:dyDescent="0.2">
      <c r="F35" s="107"/>
      <c r="G35" s="107"/>
      <c r="H35" s="107"/>
      <c r="I35" s="107"/>
      <c r="J35" s="107"/>
      <c r="K35" s="107"/>
      <c r="L35" s="107"/>
    </row>
    <row r="36" spans="1:12" x14ac:dyDescent="0.2">
      <c r="F36" s="107"/>
      <c r="G36" s="107"/>
      <c r="H36" s="107"/>
      <c r="I36" s="107"/>
      <c r="J36" s="107"/>
      <c r="K36" s="107"/>
      <c r="L36" s="107"/>
    </row>
    <row r="37" spans="1:12" hidden="1" x14ac:dyDescent="0.2">
      <c r="D37" s="94">
        <v>2</v>
      </c>
      <c r="E37" s="94">
        <v>3</v>
      </c>
      <c r="F37" s="107">
        <v>4</v>
      </c>
      <c r="G37" s="107">
        <v>5</v>
      </c>
      <c r="H37" s="107">
        <v>6</v>
      </c>
      <c r="I37" s="107">
        <v>7</v>
      </c>
      <c r="J37" s="107">
        <v>8</v>
      </c>
      <c r="K37" s="107">
        <v>9</v>
      </c>
      <c r="L37" s="107">
        <v>10</v>
      </c>
    </row>
    <row r="38" spans="1:12" hidden="1" x14ac:dyDescent="0.2">
      <c r="D38" s="94" t="s">
        <v>774</v>
      </c>
      <c r="F38" s="107"/>
      <c r="G38" s="107"/>
      <c r="H38" s="107"/>
      <c r="I38" s="107"/>
      <c r="J38" s="107"/>
      <c r="K38" s="107"/>
      <c r="L38" s="107"/>
    </row>
    <row r="39" spans="1:12" hidden="1" x14ac:dyDescent="0.2">
      <c r="D39" s="94" t="s">
        <v>164</v>
      </c>
      <c r="F39" s="107"/>
      <c r="G39" s="107"/>
      <c r="H39" s="107"/>
      <c r="I39" s="107"/>
      <c r="J39" s="107"/>
      <c r="K39" s="107"/>
      <c r="L39" s="107"/>
    </row>
    <row r="40" spans="1:12" hidden="1" x14ac:dyDescent="0.2">
      <c r="D40" s="94" t="s">
        <v>165</v>
      </c>
      <c r="F40" s="107"/>
      <c r="G40" s="107"/>
      <c r="H40" s="107"/>
      <c r="I40" s="107"/>
      <c r="J40" s="107"/>
      <c r="K40" s="107"/>
      <c r="L40" s="107"/>
    </row>
    <row r="41" spans="1:12" hidden="1" x14ac:dyDescent="0.2">
      <c r="D41" s="94" t="s">
        <v>166</v>
      </c>
      <c r="F41" s="107"/>
      <c r="G41" s="107"/>
      <c r="H41" s="107"/>
      <c r="I41" s="107"/>
      <c r="J41" s="107"/>
      <c r="K41" s="107"/>
      <c r="L41" s="107"/>
    </row>
    <row r="42" spans="1:12" hidden="1" x14ac:dyDescent="0.2">
      <c r="D42" s="94" t="s">
        <v>167</v>
      </c>
      <c r="F42" s="107"/>
      <c r="G42" s="107"/>
      <c r="H42" s="107"/>
      <c r="I42" s="107"/>
      <c r="J42" s="107"/>
      <c r="K42" s="107"/>
      <c r="L42" s="107"/>
    </row>
    <row r="43" spans="1:12" hidden="1" x14ac:dyDescent="0.2">
      <c r="D43" s="94" t="s">
        <v>168</v>
      </c>
      <c r="F43" s="107"/>
      <c r="G43" s="107"/>
      <c r="H43" s="107"/>
      <c r="I43" s="107"/>
      <c r="J43" s="107"/>
      <c r="K43" s="107"/>
      <c r="L43" s="107"/>
    </row>
    <row r="44" spans="1:12" hidden="1" x14ac:dyDescent="0.2">
      <c r="D44" s="94" t="s">
        <v>169</v>
      </c>
      <c r="F44" s="107"/>
      <c r="G44" s="107"/>
      <c r="H44" s="107"/>
      <c r="I44" s="107"/>
      <c r="J44" s="107"/>
      <c r="K44" s="107"/>
      <c r="L44" s="107"/>
    </row>
    <row r="45" spans="1:12" hidden="1" x14ac:dyDescent="0.2">
      <c r="D45" s="94" t="s">
        <v>170</v>
      </c>
      <c r="F45" s="107"/>
      <c r="G45" s="107"/>
      <c r="H45" s="107"/>
      <c r="I45" s="107"/>
      <c r="J45" s="107"/>
      <c r="K45" s="107"/>
      <c r="L45" s="107"/>
    </row>
    <row r="46" spans="1:12" hidden="1" x14ac:dyDescent="0.2">
      <c r="D46" s="94" t="s">
        <v>162</v>
      </c>
      <c r="F46" s="107"/>
      <c r="G46" s="107"/>
      <c r="H46" s="107"/>
      <c r="I46" s="107"/>
      <c r="J46" s="107"/>
      <c r="K46" s="107"/>
      <c r="L46" s="107"/>
    </row>
    <row r="47" spans="1:12" x14ac:dyDescent="0.2">
      <c r="F47" s="107"/>
      <c r="G47" s="107"/>
      <c r="H47" s="107"/>
      <c r="I47" s="107"/>
      <c r="J47" s="107"/>
      <c r="K47" s="107"/>
      <c r="L47" s="107"/>
    </row>
  </sheetData>
  <mergeCells count="11">
    <mergeCell ref="A32:J32"/>
    <mergeCell ref="A2:L2"/>
    <mergeCell ref="D4:D5"/>
    <mergeCell ref="E4:E5"/>
    <mergeCell ref="F4:F5"/>
    <mergeCell ref="G4:G5"/>
    <mergeCell ref="H4:H5"/>
    <mergeCell ref="I4:I5"/>
    <mergeCell ref="J4:J5"/>
    <mergeCell ref="K4:K5"/>
    <mergeCell ref="L4:L5"/>
  </mergeCells>
  <dataValidations count="1">
    <dataValidation type="list" allowBlank="1" showInputMessage="1" showErrorMessage="1" sqref="B5">
      <formula1>$D$38:$D$46</formula1>
    </dataValidation>
  </dataValidations>
  <hyperlinks>
    <hyperlink ref="A33" r:id="rId1"/>
  </hyperlinks>
  <pageMargins left="0.75" right="0.75" top="1" bottom="1" header="0.5" footer="0.5"/>
  <pageSetup paperSize="9" scale="88"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5"/>
  <sheetViews>
    <sheetView workbookViewId="0"/>
  </sheetViews>
  <sheetFormatPr defaultRowHeight="12.75" x14ac:dyDescent="0.2"/>
  <cols>
    <col min="1" max="1" width="12.28515625" style="96" customWidth="1"/>
    <col min="2" max="2" width="14" style="96" customWidth="1"/>
    <col min="3" max="3" width="25.5703125" style="96" bestFit="1" customWidth="1"/>
    <col min="4" max="4" width="37.42578125" style="224" hidden="1" customWidth="1"/>
    <col min="5" max="5" width="9.7109375" style="96" customWidth="1"/>
    <col min="6" max="6" width="2.85546875" style="96" customWidth="1"/>
    <col min="7" max="7" width="10.5703125" style="96" customWidth="1"/>
    <col min="8" max="8" width="11.28515625" style="96" customWidth="1"/>
    <col min="9" max="9" width="10.5703125" style="96" customWidth="1"/>
    <col min="10" max="10" width="3.28515625" style="96" customWidth="1"/>
    <col min="11" max="12" width="10.5703125" style="96" customWidth="1"/>
    <col min="13" max="13" width="10.7109375" style="96" customWidth="1"/>
    <col min="14" max="16384" width="9.140625" style="96"/>
  </cols>
  <sheetData>
    <row r="1" spans="1:13" x14ac:dyDescent="0.2">
      <c r="A1" s="95" t="s">
        <v>1075</v>
      </c>
    </row>
    <row r="2" spans="1:13" ht="12.75" customHeight="1" x14ac:dyDescent="0.2">
      <c r="A2" s="269" t="s">
        <v>1</v>
      </c>
      <c r="B2" s="269"/>
      <c r="C2" s="269"/>
      <c r="D2" s="269"/>
      <c r="E2" s="269"/>
      <c r="F2" s="269"/>
      <c r="G2" s="269"/>
      <c r="H2" s="269"/>
      <c r="I2" s="269"/>
      <c r="J2" s="269"/>
      <c r="K2" s="269"/>
      <c r="L2" s="269"/>
      <c r="M2" s="269"/>
    </row>
    <row r="3" spans="1:13" x14ac:dyDescent="0.2">
      <c r="G3" s="95"/>
      <c r="K3" s="95"/>
    </row>
    <row r="4" spans="1:13" ht="89.25" x14ac:dyDescent="0.2">
      <c r="B4" s="108" t="s">
        <v>4</v>
      </c>
      <c r="C4" s="108"/>
      <c r="D4" s="225"/>
      <c r="E4" s="108" t="s">
        <v>2</v>
      </c>
      <c r="G4" s="226" t="s">
        <v>69</v>
      </c>
      <c r="H4" s="226" t="s">
        <v>70</v>
      </c>
      <c r="I4" s="227" t="s">
        <v>71</v>
      </c>
      <c r="J4" s="224"/>
      <c r="K4" s="226" t="s">
        <v>72</v>
      </c>
      <c r="L4" s="226" t="s">
        <v>73</v>
      </c>
      <c r="M4" s="227" t="s">
        <v>74</v>
      </c>
    </row>
    <row r="5" spans="1:13" x14ac:dyDescent="0.2">
      <c r="A5" s="96" t="s">
        <v>75</v>
      </c>
      <c r="B5" s="108"/>
      <c r="C5" s="108"/>
      <c r="D5" s="225"/>
      <c r="E5" s="108"/>
      <c r="G5" s="226"/>
      <c r="H5" s="226"/>
      <c r="I5" s="227"/>
      <c r="J5" s="224"/>
      <c r="K5" s="226"/>
      <c r="L5" s="226"/>
      <c r="M5" s="227"/>
    </row>
    <row r="6" spans="1:13" x14ac:dyDescent="0.2">
      <c r="B6" s="228" t="s">
        <v>774</v>
      </c>
      <c r="C6" s="43" t="s">
        <v>23</v>
      </c>
      <c r="D6" s="224" t="s">
        <v>1088</v>
      </c>
      <c r="E6" s="231">
        <v>138032</v>
      </c>
      <c r="G6" s="210">
        <v>33.5</v>
      </c>
      <c r="H6" s="210">
        <v>36.5</v>
      </c>
      <c r="I6" s="210">
        <v>4.5999999999999996</v>
      </c>
      <c r="J6" s="210" t="s">
        <v>1205</v>
      </c>
      <c r="K6" s="210">
        <v>33.5</v>
      </c>
      <c r="L6" s="210">
        <v>40.799999999999997</v>
      </c>
      <c r="M6" s="210">
        <v>11</v>
      </c>
    </row>
    <row r="7" spans="1:13" x14ac:dyDescent="0.2">
      <c r="B7" s="228" t="s">
        <v>774</v>
      </c>
      <c r="C7" s="43" t="s">
        <v>24</v>
      </c>
      <c r="D7" s="224" t="s">
        <v>1089</v>
      </c>
      <c r="E7" s="231">
        <v>138028</v>
      </c>
      <c r="G7" s="232">
        <v>47.4</v>
      </c>
      <c r="H7" s="232">
        <v>50.3</v>
      </c>
      <c r="I7" s="233">
        <v>5.4</v>
      </c>
      <c r="J7" s="234" t="s">
        <v>1205</v>
      </c>
      <c r="K7" s="232">
        <v>47.4</v>
      </c>
      <c r="L7" s="232">
        <v>54.3</v>
      </c>
      <c r="M7" s="233">
        <v>13.2</v>
      </c>
    </row>
    <row r="8" spans="1:13" x14ac:dyDescent="0.2">
      <c r="B8" s="228" t="s">
        <v>774</v>
      </c>
      <c r="C8" s="43" t="s">
        <v>25</v>
      </c>
      <c r="D8" s="224" t="s">
        <v>1090</v>
      </c>
      <c r="E8" s="231">
        <v>138030</v>
      </c>
      <c r="G8" s="232">
        <v>60.5</v>
      </c>
      <c r="H8" s="232">
        <v>63.3</v>
      </c>
      <c r="I8" s="233">
        <v>7.1</v>
      </c>
      <c r="J8" s="234" t="s">
        <v>1205</v>
      </c>
      <c r="K8" s="232">
        <v>60.5</v>
      </c>
      <c r="L8" s="232">
        <v>67</v>
      </c>
      <c r="M8" s="233">
        <v>16.5</v>
      </c>
    </row>
    <row r="9" spans="1:13" x14ac:dyDescent="0.2">
      <c r="B9" s="228" t="s">
        <v>774</v>
      </c>
      <c r="C9" s="43" t="s">
        <v>26</v>
      </c>
      <c r="D9" s="224" t="s">
        <v>1091</v>
      </c>
      <c r="E9" s="231">
        <v>138026</v>
      </c>
      <c r="G9" s="232">
        <v>71.5</v>
      </c>
      <c r="H9" s="232">
        <v>74.2</v>
      </c>
      <c r="I9" s="210">
        <v>9.6</v>
      </c>
      <c r="J9" s="210" t="s">
        <v>1205</v>
      </c>
      <c r="K9" s="210">
        <v>71.5</v>
      </c>
      <c r="L9" s="210">
        <v>77.099999999999994</v>
      </c>
      <c r="M9" s="210">
        <v>19.8</v>
      </c>
    </row>
    <row r="10" spans="1:13" x14ac:dyDescent="0.2">
      <c r="B10" s="229" t="s">
        <v>774</v>
      </c>
      <c r="C10" s="34" t="s">
        <v>27</v>
      </c>
      <c r="D10" s="230" t="s">
        <v>1092</v>
      </c>
      <c r="E10" s="235">
        <v>552116</v>
      </c>
      <c r="F10" s="110"/>
      <c r="G10" s="236">
        <v>53.2</v>
      </c>
      <c r="H10" s="236">
        <v>56.1</v>
      </c>
      <c r="I10" s="211">
        <v>6.1</v>
      </c>
      <c r="J10" s="211" t="s">
        <v>1205</v>
      </c>
      <c r="K10" s="211">
        <v>53.2</v>
      </c>
      <c r="L10" s="211">
        <v>59.8</v>
      </c>
      <c r="M10" s="211">
        <v>14.1</v>
      </c>
    </row>
    <row r="11" spans="1:13" x14ac:dyDescent="0.2">
      <c r="B11" s="228" t="s">
        <v>164</v>
      </c>
      <c r="C11" s="43" t="s">
        <v>23</v>
      </c>
      <c r="D11" s="224" t="s">
        <v>1093</v>
      </c>
      <c r="E11" s="231">
        <v>142966</v>
      </c>
      <c r="G11" s="232">
        <v>34.200000000000003</v>
      </c>
      <c r="H11" s="232">
        <v>37.5</v>
      </c>
      <c r="I11" s="233">
        <v>5</v>
      </c>
      <c r="J11" s="234" t="s">
        <v>1205</v>
      </c>
      <c r="K11" s="232">
        <v>34.299999999999997</v>
      </c>
      <c r="L11" s="232">
        <v>42.5</v>
      </c>
      <c r="M11" s="233">
        <v>12.4</v>
      </c>
    </row>
    <row r="12" spans="1:13" x14ac:dyDescent="0.2">
      <c r="B12" s="228" t="s">
        <v>164</v>
      </c>
      <c r="C12" s="43" t="s">
        <v>24</v>
      </c>
      <c r="D12" s="224" t="s">
        <v>1094</v>
      </c>
      <c r="E12" s="231">
        <v>142963</v>
      </c>
      <c r="G12" s="232">
        <v>48.1</v>
      </c>
      <c r="H12" s="232">
        <v>51.1</v>
      </c>
      <c r="I12" s="233">
        <v>5.7</v>
      </c>
      <c r="J12" s="234" t="s">
        <v>1205</v>
      </c>
      <c r="K12" s="232">
        <v>48.2</v>
      </c>
      <c r="L12" s="232">
        <v>55.7</v>
      </c>
      <c r="M12" s="233">
        <v>14.6</v>
      </c>
    </row>
    <row r="13" spans="1:13" x14ac:dyDescent="0.2">
      <c r="B13" s="228" t="s">
        <v>164</v>
      </c>
      <c r="C13" s="43" t="s">
        <v>25</v>
      </c>
      <c r="D13" s="224" t="s">
        <v>1095</v>
      </c>
      <c r="E13" s="231">
        <v>142946</v>
      </c>
      <c r="G13" s="232">
        <v>61.1</v>
      </c>
      <c r="H13" s="232">
        <v>63.9</v>
      </c>
      <c r="I13" s="233">
        <v>7.2</v>
      </c>
      <c r="J13" s="234" t="s">
        <v>1205</v>
      </c>
      <c r="K13" s="232">
        <v>61.2</v>
      </c>
      <c r="L13" s="232">
        <v>68.099999999999994</v>
      </c>
      <c r="M13" s="233">
        <v>17.899999999999999</v>
      </c>
    </row>
    <row r="14" spans="1:13" x14ac:dyDescent="0.2">
      <c r="B14" s="228" t="s">
        <v>164</v>
      </c>
      <c r="C14" s="43" t="s">
        <v>26</v>
      </c>
      <c r="D14" s="224" t="s">
        <v>1096</v>
      </c>
      <c r="E14" s="231">
        <v>142952</v>
      </c>
      <c r="G14" s="232">
        <v>72.3</v>
      </c>
      <c r="H14" s="232">
        <v>74.8</v>
      </c>
      <c r="I14" s="210">
        <v>9.1999999999999993</v>
      </c>
      <c r="J14" s="210" t="s">
        <v>1205</v>
      </c>
      <c r="K14" s="210">
        <v>72.3</v>
      </c>
      <c r="L14" s="210">
        <v>78.2</v>
      </c>
      <c r="M14" s="210">
        <v>21.2</v>
      </c>
    </row>
    <row r="15" spans="1:13" x14ac:dyDescent="0.2">
      <c r="B15" s="229" t="s">
        <v>164</v>
      </c>
      <c r="C15" s="34" t="s">
        <v>27</v>
      </c>
      <c r="D15" s="230" t="s">
        <v>197</v>
      </c>
      <c r="E15" s="235">
        <v>571827</v>
      </c>
      <c r="F15" s="110"/>
      <c r="G15" s="236">
        <v>53.9</v>
      </c>
      <c r="H15" s="236">
        <v>56.8</v>
      </c>
      <c r="I15" s="211">
        <v>6.3</v>
      </c>
      <c r="J15" s="211" t="s">
        <v>1205</v>
      </c>
      <c r="K15" s="211">
        <v>54</v>
      </c>
      <c r="L15" s="211">
        <v>61.1</v>
      </c>
      <c r="M15" s="211">
        <v>15.5</v>
      </c>
    </row>
    <row r="16" spans="1:13" x14ac:dyDescent="0.2">
      <c r="B16" s="228" t="s">
        <v>165</v>
      </c>
      <c r="C16" s="43" t="s">
        <v>23</v>
      </c>
      <c r="D16" s="224" t="s">
        <v>1097</v>
      </c>
      <c r="E16" s="231">
        <v>147568</v>
      </c>
      <c r="G16" s="232">
        <v>34.9</v>
      </c>
      <c r="H16" s="232">
        <v>38.700000000000003</v>
      </c>
      <c r="I16" s="233">
        <v>5.8</v>
      </c>
      <c r="J16" s="234" t="s">
        <v>1205</v>
      </c>
      <c r="K16" s="232">
        <v>35.1</v>
      </c>
      <c r="L16" s="232">
        <v>44.6</v>
      </c>
      <c r="M16" s="233">
        <v>14.7</v>
      </c>
    </row>
    <row r="17" spans="1:13" x14ac:dyDescent="0.2">
      <c r="B17" s="228" t="s">
        <v>165</v>
      </c>
      <c r="C17" s="43" t="s">
        <v>24</v>
      </c>
      <c r="D17" s="224" t="s">
        <v>1098</v>
      </c>
      <c r="E17" s="231">
        <v>147567</v>
      </c>
      <c r="G17" s="232">
        <v>48.3</v>
      </c>
      <c r="H17" s="232">
        <v>51.8</v>
      </c>
      <c r="I17" s="233">
        <v>6.7</v>
      </c>
      <c r="J17" s="234" t="s">
        <v>1205</v>
      </c>
      <c r="K17" s="232">
        <v>48.4</v>
      </c>
      <c r="L17" s="232">
        <v>57.3</v>
      </c>
      <c r="M17" s="233">
        <v>17.3</v>
      </c>
    </row>
    <row r="18" spans="1:13" x14ac:dyDescent="0.2">
      <c r="B18" s="228" t="s">
        <v>165</v>
      </c>
      <c r="C18" s="43" t="s">
        <v>25</v>
      </c>
      <c r="D18" s="224" t="s">
        <v>1099</v>
      </c>
      <c r="E18" s="231">
        <v>147581</v>
      </c>
      <c r="G18" s="232">
        <v>61.3</v>
      </c>
      <c r="H18" s="232">
        <v>64.400000000000006</v>
      </c>
      <c r="I18" s="233">
        <v>8</v>
      </c>
      <c r="J18" s="234" t="s">
        <v>1205</v>
      </c>
      <c r="K18" s="232">
        <v>61.4</v>
      </c>
      <c r="L18" s="232">
        <v>69.3</v>
      </c>
      <c r="M18" s="233">
        <v>20.3</v>
      </c>
    </row>
    <row r="19" spans="1:13" x14ac:dyDescent="0.2">
      <c r="B19" s="228" t="s">
        <v>165</v>
      </c>
      <c r="C19" s="43" t="s">
        <v>26</v>
      </c>
      <c r="D19" s="224" t="s">
        <v>1100</v>
      </c>
      <c r="E19" s="231">
        <v>147549</v>
      </c>
      <c r="G19" s="232">
        <v>71.599999999999994</v>
      </c>
      <c r="H19" s="232">
        <v>74.599999999999994</v>
      </c>
      <c r="I19" s="210">
        <v>10.3</v>
      </c>
      <c r="J19" s="210" t="s">
        <v>1205</v>
      </c>
      <c r="K19" s="210">
        <v>71.7</v>
      </c>
      <c r="L19" s="210">
        <v>78.599999999999994</v>
      </c>
      <c r="M19" s="210">
        <v>24.3</v>
      </c>
    </row>
    <row r="20" spans="1:13" x14ac:dyDescent="0.2">
      <c r="B20" s="229" t="s">
        <v>165</v>
      </c>
      <c r="C20" s="34" t="s">
        <v>27</v>
      </c>
      <c r="D20" s="230" t="s">
        <v>222</v>
      </c>
      <c r="E20" s="235">
        <v>590265</v>
      </c>
      <c r="F20" s="110"/>
      <c r="G20" s="236">
        <v>54</v>
      </c>
      <c r="H20" s="236">
        <v>57.4</v>
      </c>
      <c r="I20" s="211">
        <v>7.2</v>
      </c>
      <c r="J20" s="211" t="s">
        <v>1205</v>
      </c>
      <c r="K20" s="211">
        <v>54.1</v>
      </c>
      <c r="L20" s="211">
        <v>62.5</v>
      </c>
      <c r="M20" s="211">
        <v>18.100000000000001</v>
      </c>
    </row>
    <row r="21" spans="1:13" x14ac:dyDescent="0.2">
      <c r="B21" s="228" t="s">
        <v>166</v>
      </c>
      <c r="C21" s="43" t="s">
        <v>23</v>
      </c>
      <c r="D21" s="224" t="s">
        <v>1101</v>
      </c>
      <c r="E21" s="231">
        <v>145879</v>
      </c>
      <c r="G21" s="232">
        <v>36.700000000000003</v>
      </c>
      <c r="H21" s="232">
        <v>40.6</v>
      </c>
      <c r="I21" s="233">
        <v>6.2</v>
      </c>
      <c r="J21" s="234" t="s">
        <v>1205</v>
      </c>
      <c r="K21" s="232">
        <v>37.299999999999997</v>
      </c>
      <c r="L21" s="232">
        <v>47.5</v>
      </c>
      <c r="M21" s="233">
        <v>16.2</v>
      </c>
    </row>
    <row r="22" spans="1:13" x14ac:dyDescent="0.2">
      <c r="B22" s="228" t="s">
        <v>166</v>
      </c>
      <c r="C22" s="43" t="s">
        <v>24</v>
      </c>
      <c r="D22" s="224" t="s">
        <v>1102</v>
      </c>
      <c r="E22" s="231">
        <v>145879</v>
      </c>
      <c r="G22" s="232">
        <v>49.9</v>
      </c>
      <c r="H22" s="232">
        <v>53.4</v>
      </c>
      <c r="I22" s="233">
        <v>7</v>
      </c>
      <c r="J22" s="234" t="s">
        <v>1205</v>
      </c>
      <c r="K22" s="232">
        <v>50.2</v>
      </c>
      <c r="L22" s="232">
        <v>59.6</v>
      </c>
      <c r="M22" s="233">
        <v>18.8</v>
      </c>
    </row>
    <row r="23" spans="1:13" x14ac:dyDescent="0.2">
      <c r="B23" s="228" t="s">
        <v>166</v>
      </c>
      <c r="C23" s="43" t="s">
        <v>25</v>
      </c>
      <c r="D23" s="224" t="s">
        <v>1103</v>
      </c>
      <c r="E23" s="231">
        <v>145868</v>
      </c>
      <c r="G23" s="232">
        <v>62.6</v>
      </c>
      <c r="H23" s="232">
        <v>65.7</v>
      </c>
      <c r="I23" s="233">
        <v>8.1999999999999993</v>
      </c>
      <c r="J23" s="234" t="s">
        <v>1205</v>
      </c>
      <c r="K23" s="232">
        <v>62.8</v>
      </c>
      <c r="L23" s="232">
        <v>70.900000000000006</v>
      </c>
      <c r="M23" s="233">
        <v>21.8</v>
      </c>
    </row>
    <row r="24" spans="1:13" x14ac:dyDescent="0.2">
      <c r="B24" s="228" t="s">
        <v>166</v>
      </c>
      <c r="C24" s="43" t="s">
        <v>26</v>
      </c>
      <c r="D24" s="224" t="s">
        <v>1104</v>
      </c>
      <c r="E24" s="231">
        <v>145871</v>
      </c>
      <c r="G24" s="232">
        <v>73</v>
      </c>
      <c r="H24" s="232">
        <v>76</v>
      </c>
      <c r="I24" s="210">
        <v>10.9</v>
      </c>
      <c r="J24" s="210" t="s">
        <v>1205</v>
      </c>
      <c r="K24" s="210">
        <v>73.2</v>
      </c>
      <c r="L24" s="210">
        <v>80.099999999999994</v>
      </c>
      <c r="M24" s="210">
        <v>25.9</v>
      </c>
    </row>
    <row r="25" spans="1:13" x14ac:dyDescent="0.2">
      <c r="B25" s="229" t="s">
        <v>166</v>
      </c>
      <c r="C25" s="34" t="s">
        <v>27</v>
      </c>
      <c r="D25" s="230" t="s">
        <v>247</v>
      </c>
      <c r="E25" s="235">
        <v>583497</v>
      </c>
      <c r="F25" s="110"/>
      <c r="G25" s="236">
        <v>55.6</v>
      </c>
      <c r="H25" s="236">
        <v>58.9</v>
      </c>
      <c r="I25" s="211">
        <v>7.6</v>
      </c>
      <c r="J25" s="211" t="s">
        <v>1205</v>
      </c>
      <c r="K25" s="211">
        <v>55.9</v>
      </c>
      <c r="L25" s="211">
        <v>64.5</v>
      </c>
      <c r="M25" s="211">
        <v>19.600000000000001</v>
      </c>
    </row>
    <row r="26" spans="1:13" x14ac:dyDescent="0.2">
      <c r="B26" s="228" t="s">
        <v>167</v>
      </c>
      <c r="C26" s="43" t="s">
        <v>23</v>
      </c>
      <c r="D26" s="224" t="s">
        <v>1105</v>
      </c>
      <c r="E26" s="231">
        <v>148366</v>
      </c>
      <c r="G26" s="232">
        <v>38.1</v>
      </c>
      <c r="H26" s="232">
        <v>42.3</v>
      </c>
      <c r="I26" s="233">
        <v>6.7</v>
      </c>
      <c r="J26" s="234" t="s">
        <v>1205</v>
      </c>
      <c r="K26" s="232">
        <v>40</v>
      </c>
      <c r="L26" s="232">
        <v>50.7</v>
      </c>
      <c r="M26" s="233">
        <v>17.8</v>
      </c>
    </row>
    <row r="27" spans="1:13" x14ac:dyDescent="0.2">
      <c r="B27" s="228" t="s">
        <v>167</v>
      </c>
      <c r="C27" s="43" t="s">
        <v>24</v>
      </c>
      <c r="D27" s="224" t="s">
        <v>1106</v>
      </c>
      <c r="E27" s="231">
        <v>148336</v>
      </c>
      <c r="G27" s="232">
        <v>51.1</v>
      </c>
      <c r="H27" s="232">
        <v>54.7</v>
      </c>
      <c r="I27" s="233">
        <v>7.4</v>
      </c>
      <c r="J27" s="234" t="s">
        <v>1205</v>
      </c>
      <c r="K27" s="232">
        <v>52.3</v>
      </c>
      <c r="L27" s="232">
        <v>62</v>
      </c>
      <c r="M27" s="233">
        <v>20.3</v>
      </c>
    </row>
    <row r="28" spans="1:13" x14ac:dyDescent="0.2">
      <c r="B28" s="228" t="s">
        <v>167</v>
      </c>
      <c r="C28" s="43" t="s">
        <v>25</v>
      </c>
      <c r="D28" s="224" t="s">
        <v>1107</v>
      </c>
      <c r="E28" s="231">
        <v>148344</v>
      </c>
      <c r="G28" s="232">
        <v>63.4</v>
      </c>
      <c r="H28" s="232">
        <v>66.599999999999994</v>
      </c>
      <c r="I28" s="233">
        <v>8.6</v>
      </c>
      <c r="J28" s="234" t="s">
        <v>1205</v>
      </c>
      <c r="K28" s="232">
        <v>64.3</v>
      </c>
      <c r="L28" s="232">
        <v>72.7</v>
      </c>
      <c r="M28" s="233">
        <v>23.6</v>
      </c>
    </row>
    <row r="29" spans="1:13" x14ac:dyDescent="0.2">
      <c r="B29" s="228" t="s">
        <v>167</v>
      </c>
      <c r="C29" s="43" t="s">
        <v>26</v>
      </c>
      <c r="D29" s="224" t="s">
        <v>1108</v>
      </c>
      <c r="E29" s="231">
        <v>148336</v>
      </c>
      <c r="G29" s="232">
        <v>73.8</v>
      </c>
      <c r="H29" s="232">
        <v>76.900000000000006</v>
      </c>
      <c r="I29" s="210">
        <v>11.7</v>
      </c>
      <c r="J29" s="210" t="s">
        <v>1205</v>
      </c>
      <c r="K29" s="210">
        <v>74.3</v>
      </c>
      <c r="L29" s="210">
        <v>81.599999999999994</v>
      </c>
      <c r="M29" s="210">
        <v>28.2</v>
      </c>
    </row>
    <row r="30" spans="1:13" x14ac:dyDescent="0.2">
      <c r="B30" s="229" t="s">
        <v>167</v>
      </c>
      <c r="C30" s="34" t="s">
        <v>27</v>
      </c>
      <c r="D30" s="230" t="s">
        <v>272</v>
      </c>
      <c r="E30" s="235">
        <v>593382</v>
      </c>
      <c r="F30" s="110"/>
      <c r="G30" s="236">
        <v>56.6</v>
      </c>
      <c r="H30" s="236">
        <v>60.1</v>
      </c>
      <c r="I30" s="211">
        <v>8.1</v>
      </c>
      <c r="J30" s="211" t="s">
        <v>1205</v>
      </c>
      <c r="K30" s="211">
        <v>57.7</v>
      </c>
      <c r="L30" s="211">
        <v>66.7</v>
      </c>
      <c r="M30" s="211">
        <v>21.3</v>
      </c>
    </row>
    <row r="31" spans="1:13" x14ac:dyDescent="0.2">
      <c r="A31" s="108"/>
      <c r="B31" s="228" t="s">
        <v>168</v>
      </c>
      <c r="C31" s="43" t="s">
        <v>23</v>
      </c>
      <c r="D31" s="224" t="s">
        <v>1109</v>
      </c>
      <c r="E31" s="231">
        <v>150085</v>
      </c>
      <c r="G31" s="232">
        <v>40.1</v>
      </c>
      <c r="H31" s="232">
        <v>44.4</v>
      </c>
      <c r="I31" s="233">
        <v>7.1</v>
      </c>
      <c r="J31" s="234" t="s">
        <v>1205</v>
      </c>
      <c r="K31" s="232">
        <v>43.7</v>
      </c>
      <c r="L31" s="232">
        <v>54.9</v>
      </c>
      <c r="M31" s="233">
        <v>20</v>
      </c>
    </row>
    <row r="32" spans="1:13" x14ac:dyDescent="0.2">
      <c r="A32" s="108"/>
      <c r="B32" s="228" t="s">
        <v>168</v>
      </c>
      <c r="C32" s="43" t="s">
        <v>24</v>
      </c>
      <c r="D32" s="224" t="s">
        <v>1110</v>
      </c>
      <c r="E32" s="231">
        <v>150066</v>
      </c>
      <c r="G32" s="232">
        <v>51.9</v>
      </c>
      <c r="H32" s="232">
        <v>55.6</v>
      </c>
      <c r="I32" s="233">
        <v>7.7</v>
      </c>
      <c r="J32" s="234" t="s">
        <v>1205</v>
      </c>
      <c r="K32" s="232">
        <v>54.4</v>
      </c>
      <c r="L32" s="232">
        <v>64.7</v>
      </c>
      <c r="M32" s="233">
        <v>22.5</v>
      </c>
    </row>
    <row r="33" spans="1:13" x14ac:dyDescent="0.2">
      <c r="A33" s="108"/>
      <c r="B33" s="228" t="s">
        <v>168</v>
      </c>
      <c r="C33" s="43" t="s">
        <v>25</v>
      </c>
      <c r="D33" s="224" t="s">
        <v>1111</v>
      </c>
      <c r="E33" s="231">
        <v>150063</v>
      </c>
      <c r="G33" s="232">
        <v>64.2</v>
      </c>
      <c r="H33" s="232">
        <v>67.599999999999994</v>
      </c>
      <c r="I33" s="233">
        <v>9.5</v>
      </c>
      <c r="J33" s="234" t="s">
        <v>1205</v>
      </c>
      <c r="K33" s="232">
        <v>66.099999999999994</v>
      </c>
      <c r="L33" s="232">
        <v>74.900000000000006</v>
      </c>
      <c r="M33" s="233">
        <v>26</v>
      </c>
    </row>
    <row r="34" spans="1:13" x14ac:dyDescent="0.2">
      <c r="A34" s="108"/>
      <c r="B34" s="228" t="s">
        <v>168</v>
      </c>
      <c r="C34" s="43" t="s">
        <v>26</v>
      </c>
      <c r="D34" s="224" t="s">
        <v>1112</v>
      </c>
      <c r="E34" s="231">
        <v>150067</v>
      </c>
      <c r="G34" s="232">
        <v>74.5</v>
      </c>
      <c r="H34" s="232">
        <v>77.5</v>
      </c>
      <c r="I34" s="210">
        <v>11.9</v>
      </c>
      <c r="J34" s="210" t="s">
        <v>1205</v>
      </c>
      <c r="K34" s="210">
        <v>75.599999999999994</v>
      </c>
      <c r="L34" s="210">
        <v>83</v>
      </c>
      <c r="M34" s="210">
        <v>30</v>
      </c>
    </row>
    <row r="35" spans="1:13" x14ac:dyDescent="0.2">
      <c r="A35" s="108"/>
      <c r="B35" s="229" t="s">
        <v>168</v>
      </c>
      <c r="C35" s="34" t="s">
        <v>27</v>
      </c>
      <c r="D35" s="230" t="s">
        <v>297</v>
      </c>
      <c r="E35" s="235">
        <v>600281</v>
      </c>
      <c r="F35" s="110"/>
      <c r="G35" s="236">
        <v>57.7</v>
      </c>
      <c r="H35" s="236">
        <v>61.3</v>
      </c>
      <c r="I35" s="211">
        <v>8.5</v>
      </c>
      <c r="J35" s="211" t="s">
        <v>1205</v>
      </c>
      <c r="K35" s="211">
        <v>60</v>
      </c>
      <c r="L35" s="211">
        <v>69.400000000000006</v>
      </c>
      <c r="M35" s="211">
        <v>23.5</v>
      </c>
    </row>
    <row r="36" spans="1:13" x14ac:dyDescent="0.2">
      <c r="A36" s="108"/>
      <c r="B36" s="228" t="s">
        <v>169</v>
      </c>
      <c r="C36" s="43" t="s">
        <v>23</v>
      </c>
      <c r="D36" s="224" t="s">
        <v>1113</v>
      </c>
      <c r="E36" s="231">
        <v>149470</v>
      </c>
      <c r="G36" s="232">
        <v>42.6</v>
      </c>
      <c r="H36" s="232">
        <v>47.6</v>
      </c>
      <c r="I36" s="233">
        <v>8.6</v>
      </c>
      <c r="J36" s="234" t="s">
        <v>1205</v>
      </c>
      <c r="K36" s="232">
        <v>47.6</v>
      </c>
      <c r="L36" s="232">
        <v>58.3</v>
      </c>
      <c r="M36" s="233">
        <v>20.5</v>
      </c>
    </row>
    <row r="37" spans="1:13" x14ac:dyDescent="0.2">
      <c r="A37" s="108"/>
      <c r="B37" s="228" t="s">
        <v>169</v>
      </c>
      <c r="C37" s="43" t="s">
        <v>24</v>
      </c>
      <c r="D37" s="224" t="s">
        <v>1114</v>
      </c>
      <c r="E37" s="231">
        <v>149462</v>
      </c>
      <c r="G37" s="232">
        <v>53.8</v>
      </c>
      <c r="H37" s="232">
        <v>57.6</v>
      </c>
      <c r="I37" s="233">
        <v>8.3000000000000007</v>
      </c>
      <c r="J37" s="234" t="s">
        <v>1205</v>
      </c>
      <c r="K37" s="232">
        <v>57.8</v>
      </c>
      <c r="L37" s="232">
        <v>67.2</v>
      </c>
      <c r="M37" s="233">
        <v>22.4</v>
      </c>
    </row>
    <row r="38" spans="1:13" x14ac:dyDescent="0.2">
      <c r="A38" s="108"/>
      <c r="B38" s="228" t="s">
        <v>169</v>
      </c>
      <c r="C38" s="43" t="s">
        <v>25</v>
      </c>
      <c r="D38" s="224" t="s">
        <v>1115</v>
      </c>
      <c r="E38" s="231">
        <v>149455</v>
      </c>
      <c r="G38" s="232">
        <v>65.599999999999994</v>
      </c>
      <c r="H38" s="232">
        <v>69</v>
      </c>
      <c r="I38" s="233">
        <v>9.9</v>
      </c>
      <c r="J38" s="234" t="s">
        <v>1205</v>
      </c>
      <c r="K38" s="232">
        <v>68.400000000000006</v>
      </c>
      <c r="L38" s="232">
        <v>76.599999999999994</v>
      </c>
      <c r="M38" s="233">
        <v>25.8</v>
      </c>
    </row>
    <row r="39" spans="1:13" x14ac:dyDescent="0.2">
      <c r="A39" s="108"/>
      <c r="B39" s="228" t="s">
        <v>169</v>
      </c>
      <c r="C39" s="43" t="s">
        <v>26</v>
      </c>
      <c r="D39" s="224" t="s">
        <v>1116</v>
      </c>
      <c r="E39" s="231">
        <v>149460</v>
      </c>
      <c r="G39" s="232">
        <v>75.7</v>
      </c>
      <c r="H39" s="232">
        <v>78.7</v>
      </c>
      <c r="I39" s="210">
        <v>12.7</v>
      </c>
      <c r="J39" s="210" t="s">
        <v>1205</v>
      </c>
      <c r="K39" s="210">
        <v>77.7</v>
      </c>
      <c r="L39" s="210">
        <v>84.4</v>
      </c>
      <c r="M39" s="210">
        <v>30.2</v>
      </c>
    </row>
    <row r="40" spans="1:13" x14ac:dyDescent="0.2">
      <c r="A40" s="108"/>
      <c r="B40" s="229" t="s">
        <v>169</v>
      </c>
      <c r="C40" s="34" t="s">
        <v>27</v>
      </c>
      <c r="D40" s="230" t="s">
        <v>322</v>
      </c>
      <c r="E40" s="235">
        <v>597847</v>
      </c>
      <c r="F40" s="110"/>
      <c r="G40" s="236">
        <v>59.4</v>
      </c>
      <c r="H40" s="236">
        <v>63.2</v>
      </c>
      <c r="I40" s="211">
        <v>9.4</v>
      </c>
      <c r="J40" s="211" t="s">
        <v>1205</v>
      </c>
      <c r="K40" s="211">
        <v>62.9</v>
      </c>
      <c r="L40" s="211">
        <v>71.599999999999994</v>
      </c>
      <c r="M40" s="211">
        <v>23.6</v>
      </c>
    </row>
    <row r="41" spans="1:13" x14ac:dyDescent="0.2">
      <c r="A41" s="108"/>
      <c r="B41" s="228" t="s">
        <v>170</v>
      </c>
      <c r="C41" s="43" t="s">
        <v>23</v>
      </c>
      <c r="D41" s="224" t="s">
        <v>1117</v>
      </c>
      <c r="E41" s="231">
        <v>144536</v>
      </c>
      <c r="G41" s="232">
        <v>45.9</v>
      </c>
      <c r="H41" s="232">
        <v>50.8</v>
      </c>
      <c r="I41" s="233">
        <v>9.1</v>
      </c>
      <c r="J41" s="234" t="s">
        <v>1205</v>
      </c>
      <c r="K41" s="232">
        <v>50.7</v>
      </c>
      <c r="L41" s="232">
        <v>60</v>
      </c>
      <c r="M41" s="233">
        <v>18.899999999999999</v>
      </c>
    </row>
    <row r="42" spans="1:13" x14ac:dyDescent="0.2">
      <c r="A42" s="108"/>
      <c r="B42" s="228" t="s">
        <v>170</v>
      </c>
      <c r="C42" s="43" t="s">
        <v>24</v>
      </c>
      <c r="D42" s="224" t="s">
        <v>1118</v>
      </c>
      <c r="E42" s="231">
        <v>144491</v>
      </c>
      <c r="G42" s="232">
        <v>56.1</v>
      </c>
      <c r="H42" s="232">
        <v>60</v>
      </c>
      <c r="I42" s="233">
        <v>9</v>
      </c>
      <c r="J42" s="234" t="s">
        <v>1205</v>
      </c>
      <c r="K42" s="232">
        <v>60</v>
      </c>
      <c r="L42" s="232">
        <v>68.099999999999994</v>
      </c>
      <c r="M42" s="233">
        <v>20.3</v>
      </c>
    </row>
    <row r="43" spans="1:13" x14ac:dyDescent="0.2">
      <c r="A43" s="108"/>
      <c r="B43" s="228" t="s">
        <v>170</v>
      </c>
      <c r="C43" s="43" t="s">
        <v>25</v>
      </c>
      <c r="D43" s="224" t="s">
        <v>1119</v>
      </c>
      <c r="E43" s="231">
        <v>144543</v>
      </c>
      <c r="G43" s="232">
        <v>67.3</v>
      </c>
      <c r="H43" s="232">
        <v>70.8</v>
      </c>
      <c r="I43" s="233">
        <v>10.8</v>
      </c>
      <c r="J43" s="234" t="s">
        <v>1205</v>
      </c>
      <c r="K43" s="232">
        <v>70.3</v>
      </c>
      <c r="L43" s="232">
        <v>77.3</v>
      </c>
      <c r="M43" s="233">
        <v>23.5</v>
      </c>
    </row>
    <row r="44" spans="1:13" x14ac:dyDescent="0.2">
      <c r="A44" s="108"/>
      <c r="B44" s="228" t="s">
        <v>170</v>
      </c>
      <c r="C44" s="43" t="s">
        <v>26</v>
      </c>
      <c r="D44" s="224" t="s">
        <v>1120</v>
      </c>
      <c r="E44" s="231">
        <v>144461</v>
      </c>
      <c r="G44" s="232">
        <v>76.900000000000006</v>
      </c>
      <c r="H44" s="232">
        <v>80.099999999999994</v>
      </c>
      <c r="I44" s="210">
        <v>13.9</v>
      </c>
      <c r="J44" s="210" t="s">
        <v>1205</v>
      </c>
      <c r="K44" s="210">
        <v>79.099999999999994</v>
      </c>
      <c r="L44" s="210">
        <v>85.1</v>
      </c>
      <c r="M44" s="210">
        <v>28.4</v>
      </c>
    </row>
    <row r="45" spans="1:13" x14ac:dyDescent="0.2">
      <c r="A45" s="108"/>
      <c r="B45" s="229" t="s">
        <v>170</v>
      </c>
      <c r="C45" s="34" t="s">
        <v>27</v>
      </c>
      <c r="D45" s="230" t="s">
        <v>347</v>
      </c>
      <c r="E45" s="235">
        <v>578031</v>
      </c>
      <c r="F45" s="110"/>
      <c r="G45" s="236">
        <v>61.5</v>
      </c>
      <c r="H45" s="236">
        <v>65.400000000000006</v>
      </c>
      <c r="I45" s="211">
        <v>10.199999999999999</v>
      </c>
      <c r="J45" s="211" t="s">
        <v>1205</v>
      </c>
      <c r="K45" s="211">
        <v>65</v>
      </c>
      <c r="L45" s="211">
        <v>72.599999999999994</v>
      </c>
      <c r="M45" s="211">
        <v>21.7</v>
      </c>
    </row>
    <row r="46" spans="1:13" x14ac:dyDescent="0.2">
      <c r="A46" s="108"/>
      <c r="B46" s="228" t="s">
        <v>162</v>
      </c>
      <c r="C46" s="43" t="s">
        <v>23</v>
      </c>
      <c r="D46" s="224" t="s">
        <v>1076</v>
      </c>
      <c r="E46" s="231">
        <v>144522</v>
      </c>
      <c r="G46" s="232">
        <v>51.8</v>
      </c>
      <c r="H46" s="232">
        <v>55.6</v>
      </c>
      <c r="I46" s="233">
        <v>7.9</v>
      </c>
      <c r="J46" s="234" t="s">
        <v>1205</v>
      </c>
      <c r="K46" s="232">
        <v>56.1</v>
      </c>
      <c r="L46" s="232">
        <v>62.9</v>
      </c>
      <c r="M46" s="233">
        <v>15.4</v>
      </c>
    </row>
    <row r="47" spans="1:13" x14ac:dyDescent="0.2">
      <c r="A47" s="108"/>
      <c r="B47" s="228" t="s">
        <v>162</v>
      </c>
      <c r="C47" s="43" t="s">
        <v>24</v>
      </c>
      <c r="D47" s="224" t="s">
        <v>1077</v>
      </c>
      <c r="E47" s="231">
        <v>144491</v>
      </c>
      <c r="G47" s="232">
        <v>60.8</v>
      </c>
      <c r="H47" s="232">
        <v>64</v>
      </c>
      <c r="I47" s="233">
        <v>8.1</v>
      </c>
      <c r="J47" s="234" t="s">
        <v>1205</v>
      </c>
      <c r="K47" s="232">
        <v>64.5</v>
      </c>
      <c r="L47" s="232">
        <v>70.3</v>
      </c>
      <c r="M47" s="233">
        <v>16.3</v>
      </c>
    </row>
    <row r="48" spans="1:13" x14ac:dyDescent="0.2">
      <c r="A48" s="108"/>
      <c r="B48" s="228" t="s">
        <v>162</v>
      </c>
      <c r="C48" s="43" t="s">
        <v>25</v>
      </c>
      <c r="D48" s="224" t="s">
        <v>1078</v>
      </c>
      <c r="E48" s="231">
        <v>144508</v>
      </c>
      <c r="G48" s="232">
        <v>71.099999999999994</v>
      </c>
      <c r="H48" s="232">
        <v>74.099999999999994</v>
      </c>
      <c r="I48" s="233">
        <v>10.4</v>
      </c>
      <c r="J48" s="234" t="s">
        <v>1205</v>
      </c>
      <c r="K48" s="232">
        <v>73.900000000000006</v>
      </c>
      <c r="L48" s="232">
        <v>79.2</v>
      </c>
      <c r="M48" s="233">
        <v>20.399999999999999</v>
      </c>
    </row>
    <row r="49" spans="1:13" x14ac:dyDescent="0.2">
      <c r="A49" s="108"/>
      <c r="B49" s="228" t="s">
        <v>162</v>
      </c>
      <c r="C49" s="43" t="s">
        <v>26</v>
      </c>
      <c r="D49" s="224" t="s">
        <v>1079</v>
      </c>
      <c r="E49" s="231">
        <v>144505</v>
      </c>
      <c r="G49" s="232">
        <v>79.8</v>
      </c>
      <c r="H49" s="232">
        <v>82.4</v>
      </c>
      <c r="I49" s="210">
        <v>13.1</v>
      </c>
      <c r="J49" s="210" t="s">
        <v>1205</v>
      </c>
      <c r="K49" s="210">
        <v>81.8</v>
      </c>
      <c r="L49" s="210">
        <v>86.1</v>
      </c>
      <c r="M49" s="210">
        <v>23.5</v>
      </c>
    </row>
    <row r="50" spans="1:13" x14ac:dyDescent="0.2">
      <c r="A50" s="108"/>
      <c r="B50" s="229" t="s">
        <v>162</v>
      </c>
      <c r="C50" s="34" t="s">
        <v>27</v>
      </c>
      <c r="D50" s="230" t="s">
        <v>372</v>
      </c>
      <c r="E50" s="235">
        <v>578026</v>
      </c>
      <c r="F50" s="110"/>
      <c r="G50" s="236">
        <v>65.900000000000006</v>
      </c>
      <c r="H50" s="236">
        <v>69</v>
      </c>
      <c r="I50" s="211">
        <v>9.3000000000000007</v>
      </c>
      <c r="J50" s="211" t="s">
        <v>1205</v>
      </c>
      <c r="K50" s="211">
        <v>69.099999999999994</v>
      </c>
      <c r="L50" s="211">
        <v>74.599999999999994</v>
      </c>
      <c r="M50" s="211">
        <v>17.899999999999999</v>
      </c>
    </row>
    <row r="51" spans="1:13" x14ac:dyDescent="0.2">
      <c r="A51" s="108"/>
      <c r="B51" s="228"/>
      <c r="E51" s="201"/>
      <c r="G51" s="210" t="s">
        <v>1205</v>
      </c>
      <c r="H51" s="210" t="s">
        <v>1205</v>
      </c>
      <c r="I51" s="210" t="s">
        <v>1205</v>
      </c>
      <c r="J51" s="210" t="s">
        <v>1205</v>
      </c>
      <c r="K51" s="210" t="s">
        <v>1205</v>
      </c>
      <c r="L51" s="210" t="s">
        <v>1205</v>
      </c>
      <c r="M51" s="210" t="s">
        <v>1205</v>
      </c>
    </row>
    <row r="52" spans="1:13" x14ac:dyDescent="0.2">
      <c r="A52" s="96" t="s">
        <v>76</v>
      </c>
      <c r="E52" s="201"/>
      <c r="G52" s="210" t="s">
        <v>1205</v>
      </c>
      <c r="H52" s="210" t="s">
        <v>1205</v>
      </c>
      <c r="I52" s="210" t="s">
        <v>1205</v>
      </c>
      <c r="J52" s="210" t="s">
        <v>1205</v>
      </c>
      <c r="K52" s="210" t="s">
        <v>1205</v>
      </c>
      <c r="L52" s="210" t="s">
        <v>1205</v>
      </c>
      <c r="M52" s="210" t="s">
        <v>1205</v>
      </c>
    </row>
    <row r="53" spans="1:13" x14ac:dyDescent="0.2">
      <c r="B53" s="228" t="s">
        <v>774</v>
      </c>
      <c r="C53" s="43" t="s">
        <v>23</v>
      </c>
      <c r="D53" s="224" t="s">
        <v>1121</v>
      </c>
      <c r="E53" s="231">
        <v>138032</v>
      </c>
      <c r="G53" s="232">
        <v>27.4</v>
      </c>
      <c r="H53" s="232">
        <v>30</v>
      </c>
      <c r="I53" s="233">
        <v>3.5</v>
      </c>
      <c r="J53" s="234" t="s">
        <v>1205</v>
      </c>
      <c r="K53" s="232">
        <v>27.4</v>
      </c>
      <c r="L53" s="232">
        <v>32.299999999999997</v>
      </c>
      <c r="M53" s="233">
        <v>6.7</v>
      </c>
    </row>
    <row r="54" spans="1:13" x14ac:dyDescent="0.2">
      <c r="B54" s="228" t="s">
        <v>774</v>
      </c>
      <c r="C54" s="43" t="s">
        <v>24</v>
      </c>
      <c r="D54" s="224" t="s">
        <v>1122</v>
      </c>
      <c r="E54" s="231">
        <v>138028</v>
      </c>
      <c r="G54" s="232">
        <v>40.4</v>
      </c>
      <c r="H54" s="232">
        <v>43.2</v>
      </c>
      <c r="I54" s="233">
        <v>4.5999999999999996</v>
      </c>
      <c r="J54" s="234" t="s">
        <v>1205</v>
      </c>
      <c r="K54" s="232">
        <v>40.4</v>
      </c>
      <c r="L54" s="232">
        <v>45.5</v>
      </c>
      <c r="M54" s="233">
        <v>8.4</v>
      </c>
    </row>
    <row r="55" spans="1:13" x14ac:dyDescent="0.2">
      <c r="B55" s="228" t="s">
        <v>774</v>
      </c>
      <c r="C55" s="43" t="s">
        <v>25</v>
      </c>
      <c r="D55" s="224" t="s">
        <v>1123</v>
      </c>
      <c r="E55" s="231">
        <v>138030</v>
      </c>
      <c r="G55" s="232">
        <v>53.5</v>
      </c>
      <c r="H55" s="232">
        <v>56.4</v>
      </c>
      <c r="I55" s="233">
        <v>6.2</v>
      </c>
      <c r="J55" s="234" t="s">
        <v>1205</v>
      </c>
      <c r="K55" s="232">
        <v>53.5</v>
      </c>
      <c r="L55" s="232">
        <v>58.5</v>
      </c>
      <c r="M55" s="233">
        <v>10.8</v>
      </c>
    </row>
    <row r="56" spans="1:13" x14ac:dyDescent="0.2">
      <c r="B56" s="228" t="s">
        <v>774</v>
      </c>
      <c r="C56" s="43" t="s">
        <v>26</v>
      </c>
      <c r="D56" s="224" t="s">
        <v>1124</v>
      </c>
      <c r="E56" s="231">
        <v>138026</v>
      </c>
      <c r="G56" s="232">
        <v>65.3</v>
      </c>
      <c r="H56" s="232">
        <v>68.400000000000006</v>
      </c>
      <c r="I56" s="210">
        <v>8.8000000000000007</v>
      </c>
      <c r="J56" s="210" t="s">
        <v>1205</v>
      </c>
      <c r="K56" s="210">
        <v>65.3</v>
      </c>
      <c r="L56" s="210">
        <v>70.2</v>
      </c>
      <c r="M56" s="210">
        <v>13.9</v>
      </c>
    </row>
    <row r="57" spans="1:13" x14ac:dyDescent="0.2">
      <c r="B57" s="229" t="s">
        <v>774</v>
      </c>
      <c r="C57" s="34" t="s">
        <v>27</v>
      </c>
      <c r="D57" s="230" t="s">
        <v>1125</v>
      </c>
      <c r="E57" s="235">
        <v>552116</v>
      </c>
      <c r="F57" s="110"/>
      <c r="G57" s="236">
        <v>46.7</v>
      </c>
      <c r="H57" s="236">
        <v>49.5</v>
      </c>
      <c r="I57" s="211">
        <v>5.3</v>
      </c>
      <c r="J57" s="211" t="s">
        <v>1205</v>
      </c>
      <c r="K57" s="211">
        <v>46.7</v>
      </c>
      <c r="L57" s="211">
        <v>51.6</v>
      </c>
      <c r="M57" s="211">
        <v>9.1999999999999993</v>
      </c>
    </row>
    <row r="58" spans="1:13" x14ac:dyDescent="0.2">
      <c r="B58" s="228" t="s">
        <v>164</v>
      </c>
      <c r="C58" s="43" t="s">
        <v>23</v>
      </c>
      <c r="D58" s="224" t="s">
        <v>1126</v>
      </c>
      <c r="E58" s="231">
        <v>142966</v>
      </c>
      <c r="G58" s="232">
        <v>26.5</v>
      </c>
      <c r="H58" s="232">
        <v>29.5</v>
      </c>
      <c r="I58" s="233">
        <v>4.0999999999999996</v>
      </c>
      <c r="J58" s="234" t="s">
        <v>1205</v>
      </c>
      <c r="K58" s="232">
        <v>26.6</v>
      </c>
      <c r="L58" s="232">
        <v>32.5</v>
      </c>
      <c r="M58" s="233">
        <v>8.1</v>
      </c>
    </row>
    <row r="59" spans="1:13" x14ac:dyDescent="0.2">
      <c r="B59" s="228" t="s">
        <v>164</v>
      </c>
      <c r="C59" s="43" t="s">
        <v>24</v>
      </c>
      <c r="D59" s="224" t="s">
        <v>1127</v>
      </c>
      <c r="E59" s="231">
        <v>142963</v>
      </c>
      <c r="G59" s="232">
        <v>39.4</v>
      </c>
      <c r="H59" s="232">
        <v>42.5</v>
      </c>
      <c r="I59" s="233">
        <v>5.0999999999999996</v>
      </c>
      <c r="J59" s="234" t="s">
        <v>1205</v>
      </c>
      <c r="K59" s="232">
        <v>39.5</v>
      </c>
      <c r="L59" s="232">
        <v>45.5</v>
      </c>
      <c r="M59" s="233">
        <v>10</v>
      </c>
    </row>
    <row r="60" spans="1:13" x14ac:dyDescent="0.2">
      <c r="B60" s="228" t="s">
        <v>164</v>
      </c>
      <c r="C60" s="43" t="s">
        <v>25</v>
      </c>
      <c r="D60" s="224" t="s">
        <v>1128</v>
      </c>
      <c r="E60" s="231">
        <v>142946</v>
      </c>
      <c r="G60" s="232">
        <v>52.2</v>
      </c>
      <c r="H60" s="232">
        <v>55.4</v>
      </c>
      <c r="I60" s="233">
        <v>6.7</v>
      </c>
      <c r="J60" s="234" t="s">
        <v>1205</v>
      </c>
      <c r="K60" s="232">
        <v>52.2</v>
      </c>
      <c r="L60" s="232">
        <v>58.3</v>
      </c>
      <c r="M60" s="233">
        <v>12.7</v>
      </c>
    </row>
    <row r="61" spans="1:13" x14ac:dyDescent="0.2">
      <c r="A61" s="68"/>
      <c r="B61" s="228" t="s">
        <v>164</v>
      </c>
      <c r="C61" s="43" t="s">
        <v>26</v>
      </c>
      <c r="D61" s="224" t="s">
        <v>1129</v>
      </c>
      <c r="E61" s="231">
        <v>142952</v>
      </c>
      <c r="G61" s="232">
        <v>64.099999999999994</v>
      </c>
      <c r="H61" s="232">
        <v>67.400000000000006</v>
      </c>
      <c r="I61" s="210">
        <v>9</v>
      </c>
      <c r="J61" s="210" t="s">
        <v>1205</v>
      </c>
      <c r="K61" s="210">
        <v>64.2</v>
      </c>
      <c r="L61" s="210">
        <v>69.8</v>
      </c>
      <c r="M61" s="210">
        <v>15.6</v>
      </c>
    </row>
    <row r="62" spans="1:13" x14ac:dyDescent="0.2">
      <c r="B62" s="229" t="s">
        <v>164</v>
      </c>
      <c r="C62" s="34" t="s">
        <v>27</v>
      </c>
      <c r="D62" s="230" t="s">
        <v>397</v>
      </c>
      <c r="E62" s="235">
        <v>571827</v>
      </c>
      <c r="F62" s="110"/>
      <c r="G62" s="236">
        <v>45.6</v>
      </c>
      <c r="H62" s="236">
        <v>48.7</v>
      </c>
      <c r="I62" s="211">
        <v>5.7</v>
      </c>
      <c r="J62" s="211" t="s">
        <v>1205</v>
      </c>
      <c r="K62" s="211">
        <v>45.6</v>
      </c>
      <c r="L62" s="211">
        <v>51.5</v>
      </c>
      <c r="M62" s="211">
        <v>10.9</v>
      </c>
    </row>
    <row r="63" spans="1:13" x14ac:dyDescent="0.2">
      <c r="B63" s="228" t="s">
        <v>165</v>
      </c>
      <c r="C63" s="43" t="s">
        <v>23</v>
      </c>
      <c r="D63" s="224" t="s">
        <v>1130</v>
      </c>
      <c r="E63" s="231">
        <v>147568</v>
      </c>
      <c r="G63" s="232">
        <v>28.4</v>
      </c>
      <c r="H63" s="232">
        <v>31.8</v>
      </c>
      <c r="I63" s="233">
        <v>4.7</v>
      </c>
      <c r="J63" s="234" t="s">
        <v>1205</v>
      </c>
      <c r="K63" s="232">
        <v>28.5</v>
      </c>
      <c r="L63" s="232">
        <v>35.5</v>
      </c>
      <c r="M63" s="233">
        <v>9.6999999999999993</v>
      </c>
    </row>
    <row r="64" spans="1:13" x14ac:dyDescent="0.2">
      <c r="B64" s="228" t="s">
        <v>165</v>
      </c>
      <c r="C64" s="43" t="s">
        <v>24</v>
      </c>
      <c r="D64" s="224" t="s">
        <v>1131</v>
      </c>
      <c r="E64" s="231">
        <v>147567</v>
      </c>
      <c r="G64" s="232">
        <v>41.1</v>
      </c>
      <c r="H64" s="232">
        <v>44.4</v>
      </c>
      <c r="I64" s="233">
        <v>5.5</v>
      </c>
      <c r="J64" s="234" t="s">
        <v>1205</v>
      </c>
      <c r="K64" s="232">
        <v>41.3</v>
      </c>
      <c r="L64" s="232">
        <v>48.1</v>
      </c>
      <c r="M64" s="233">
        <v>11.7</v>
      </c>
    </row>
    <row r="65" spans="1:13" x14ac:dyDescent="0.2">
      <c r="B65" s="228" t="s">
        <v>165</v>
      </c>
      <c r="C65" s="43" t="s">
        <v>25</v>
      </c>
      <c r="D65" s="224" t="s">
        <v>1132</v>
      </c>
      <c r="E65" s="231">
        <v>147581</v>
      </c>
      <c r="G65" s="232">
        <v>54</v>
      </c>
      <c r="H65" s="232">
        <v>57.2</v>
      </c>
      <c r="I65" s="233">
        <v>7</v>
      </c>
      <c r="J65" s="234" t="s">
        <v>1205</v>
      </c>
      <c r="K65" s="232">
        <v>54.1</v>
      </c>
      <c r="L65" s="232">
        <v>60.7</v>
      </c>
      <c r="M65" s="233">
        <v>14.4</v>
      </c>
    </row>
    <row r="66" spans="1:13" x14ac:dyDescent="0.2">
      <c r="B66" s="228" t="s">
        <v>165</v>
      </c>
      <c r="C66" s="43" t="s">
        <v>26</v>
      </c>
      <c r="D66" s="224" t="s">
        <v>1133</v>
      </c>
      <c r="E66" s="231">
        <v>147549</v>
      </c>
      <c r="G66" s="232">
        <v>65.3</v>
      </c>
      <c r="H66" s="232">
        <v>68.599999999999994</v>
      </c>
      <c r="I66" s="210">
        <v>9.6999999999999993</v>
      </c>
      <c r="J66" s="210" t="s">
        <v>1205</v>
      </c>
      <c r="K66" s="210">
        <v>65.3</v>
      </c>
      <c r="L66" s="210">
        <v>71.5</v>
      </c>
      <c r="M66" s="210">
        <v>17.7</v>
      </c>
    </row>
    <row r="67" spans="1:13" x14ac:dyDescent="0.2">
      <c r="B67" s="229" t="s">
        <v>165</v>
      </c>
      <c r="C67" s="34" t="s">
        <v>27</v>
      </c>
      <c r="D67" s="230" t="s">
        <v>422</v>
      </c>
      <c r="E67" s="235">
        <v>590265</v>
      </c>
      <c r="F67" s="110"/>
      <c r="G67" s="236">
        <v>47.2</v>
      </c>
      <c r="H67" s="236">
        <v>50.5</v>
      </c>
      <c r="I67" s="211">
        <v>6.2</v>
      </c>
      <c r="J67" s="211" t="s">
        <v>1205</v>
      </c>
      <c r="K67" s="211">
        <v>47.3</v>
      </c>
      <c r="L67" s="211">
        <v>54</v>
      </c>
      <c r="M67" s="211">
        <v>12.6</v>
      </c>
    </row>
    <row r="68" spans="1:13" x14ac:dyDescent="0.2">
      <c r="B68" s="228" t="s">
        <v>166</v>
      </c>
      <c r="C68" s="43" t="s">
        <v>23</v>
      </c>
      <c r="D68" s="224" t="s">
        <v>1134</v>
      </c>
      <c r="E68" s="231">
        <v>145879</v>
      </c>
      <c r="G68" s="232">
        <v>31.1</v>
      </c>
      <c r="H68" s="232">
        <v>34.299999999999997</v>
      </c>
      <c r="I68" s="233">
        <v>4.7</v>
      </c>
      <c r="J68" s="234" t="s">
        <v>1205</v>
      </c>
      <c r="K68" s="232">
        <v>31.7</v>
      </c>
      <c r="L68" s="232">
        <v>39</v>
      </c>
      <c r="M68" s="233">
        <v>10.7</v>
      </c>
    </row>
    <row r="69" spans="1:13" x14ac:dyDescent="0.2">
      <c r="B69" s="228" t="s">
        <v>166</v>
      </c>
      <c r="C69" s="43" t="s">
        <v>24</v>
      </c>
      <c r="D69" s="224" t="s">
        <v>1135</v>
      </c>
      <c r="E69" s="231">
        <v>145879</v>
      </c>
      <c r="G69" s="232">
        <v>43.8</v>
      </c>
      <c r="H69" s="232">
        <v>46.8</v>
      </c>
      <c r="I69" s="233">
        <v>5.5</v>
      </c>
      <c r="J69" s="234" t="s">
        <v>1205</v>
      </c>
      <c r="K69" s="232">
        <v>44</v>
      </c>
      <c r="L69" s="232">
        <v>51</v>
      </c>
      <c r="M69" s="233">
        <v>12.5</v>
      </c>
    </row>
    <row r="70" spans="1:13" x14ac:dyDescent="0.2">
      <c r="A70" s="237"/>
      <c r="B70" s="228" t="s">
        <v>166</v>
      </c>
      <c r="C70" s="43" t="s">
        <v>25</v>
      </c>
      <c r="D70" s="224" t="s">
        <v>1136</v>
      </c>
      <c r="E70" s="231">
        <v>145868</v>
      </c>
      <c r="G70" s="232">
        <v>56.4</v>
      </c>
      <c r="H70" s="232">
        <v>59.4</v>
      </c>
      <c r="I70" s="233">
        <v>6.9</v>
      </c>
      <c r="J70" s="234" t="s">
        <v>1205</v>
      </c>
      <c r="K70" s="232">
        <v>56.6</v>
      </c>
      <c r="L70" s="232">
        <v>63.2</v>
      </c>
      <c r="M70" s="233">
        <v>15.2</v>
      </c>
    </row>
    <row r="71" spans="1:13" x14ac:dyDescent="0.2">
      <c r="A71" s="237"/>
      <c r="B71" s="228" t="s">
        <v>166</v>
      </c>
      <c r="C71" s="43" t="s">
        <v>26</v>
      </c>
      <c r="D71" s="224" t="s">
        <v>1137</v>
      </c>
      <c r="E71" s="231">
        <v>145871</v>
      </c>
      <c r="G71" s="232">
        <v>67.400000000000006</v>
      </c>
      <c r="H71" s="232">
        <v>70.599999999999994</v>
      </c>
      <c r="I71" s="210">
        <v>9.9</v>
      </c>
      <c r="J71" s="210" t="s">
        <v>1205</v>
      </c>
      <c r="K71" s="210">
        <v>67.5</v>
      </c>
      <c r="L71" s="210">
        <v>73.7</v>
      </c>
      <c r="M71" s="210">
        <v>19</v>
      </c>
    </row>
    <row r="72" spans="1:13" x14ac:dyDescent="0.2">
      <c r="A72" s="238"/>
      <c r="B72" s="229" t="s">
        <v>166</v>
      </c>
      <c r="C72" s="34" t="s">
        <v>27</v>
      </c>
      <c r="D72" s="230" t="s">
        <v>447</v>
      </c>
      <c r="E72" s="235">
        <v>583497</v>
      </c>
      <c r="F72" s="110"/>
      <c r="G72" s="236">
        <v>49.7</v>
      </c>
      <c r="H72" s="236">
        <v>52.8</v>
      </c>
      <c r="I72" s="211">
        <v>6.2</v>
      </c>
      <c r="J72" s="211" t="s">
        <v>1205</v>
      </c>
      <c r="K72" s="211">
        <v>49.9</v>
      </c>
      <c r="L72" s="211">
        <v>56.7</v>
      </c>
      <c r="M72" s="211">
        <v>13.5</v>
      </c>
    </row>
    <row r="73" spans="1:13" x14ac:dyDescent="0.2">
      <c r="B73" s="228" t="s">
        <v>167</v>
      </c>
      <c r="C73" s="43" t="s">
        <v>23</v>
      </c>
      <c r="D73" s="224" t="s">
        <v>1138</v>
      </c>
      <c r="E73" s="231">
        <v>148366</v>
      </c>
      <c r="G73" s="232">
        <v>33.4</v>
      </c>
      <c r="H73" s="232">
        <v>36.6</v>
      </c>
      <c r="I73" s="233">
        <v>4.9000000000000004</v>
      </c>
      <c r="J73" s="234" t="s">
        <v>1205</v>
      </c>
      <c r="K73" s="232">
        <v>35.1</v>
      </c>
      <c r="L73" s="232">
        <v>42.7</v>
      </c>
      <c r="M73" s="233">
        <v>11.7</v>
      </c>
    </row>
    <row r="74" spans="1:13" x14ac:dyDescent="0.2">
      <c r="B74" s="228" t="s">
        <v>167</v>
      </c>
      <c r="C74" s="43" t="s">
        <v>24</v>
      </c>
      <c r="D74" s="224" t="s">
        <v>1139</v>
      </c>
      <c r="E74" s="231">
        <v>148336</v>
      </c>
      <c r="G74" s="232">
        <v>45.6</v>
      </c>
      <c r="H74" s="232">
        <v>48.8</v>
      </c>
      <c r="I74" s="233">
        <v>6</v>
      </c>
      <c r="J74" s="234" t="s">
        <v>1205</v>
      </c>
      <c r="K74" s="232">
        <v>46.7</v>
      </c>
      <c r="L74" s="232">
        <v>54.1</v>
      </c>
      <c r="M74" s="233">
        <v>14</v>
      </c>
    </row>
    <row r="75" spans="1:13" x14ac:dyDescent="0.2">
      <c r="B75" s="228" t="s">
        <v>167</v>
      </c>
      <c r="C75" s="43" t="s">
        <v>25</v>
      </c>
      <c r="D75" s="224" t="s">
        <v>1140</v>
      </c>
      <c r="E75" s="231">
        <v>148344</v>
      </c>
      <c r="G75" s="232">
        <v>57.8</v>
      </c>
      <c r="H75" s="232">
        <v>61</v>
      </c>
      <c r="I75" s="233">
        <v>7.5</v>
      </c>
      <c r="J75" s="234" t="s">
        <v>1205</v>
      </c>
      <c r="K75" s="232">
        <v>58.6</v>
      </c>
      <c r="L75" s="232">
        <v>65.7</v>
      </c>
      <c r="M75" s="233">
        <v>17</v>
      </c>
    </row>
    <row r="76" spans="1:13" x14ac:dyDescent="0.2">
      <c r="B76" s="228" t="s">
        <v>167</v>
      </c>
      <c r="C76" s="43" t="s">
        <v>26</v>
      </c>
      <c r="D76" s="224" t="s">
        <v>1141</v>
      </c>
      <c r="E76" s="231">
        <v>148336</v>
      </c>
      <c r="G76" s="232">
        <v>68.8</v>
      </c>
      <c r="H76" s="232">
        <v>72.099999999999994</v>
      </c>
      <c r="I76" s="210">
        <v>10.3</v>
      </c>
      <c r="J76" s="210" t="s">
        <v>1205</v>
      </c>
      <c r="K76" s="210">
        <v>69.3</v>
      </c>
      <c r="L76" s="210">
        <v>75.599999999999994</v>
      </c>
      <c r="M76" s="210">
        <v>20.5</v>
      </c>
    </row>
    <row r="77" spans="1:13" x14ac:dyDescent="0.2">
      <c r="B77" s="229" t="s">
        <v>167</v>
      </c>
      <c r="C77" s="34" t="s">
        <v>27</v>
      </c>
      <c r="D77" s="230" t="s">
        <v>472</v>
      </c>
      <c r="E77" s="235">
        <v>593382</v>
      </c>
      <c r="F77" s="110"/>
      <c r="G77" s="236">
        <v>51.4</v>
      </c>
      <c r="H77" s="236">
        <v>54.6</v>
      </c>
      <c r="I77" s="211">
        <v>6.6</v>
      </c>
      <c r="J77" s="211" t="s">
        <v>1205</v>
      </c>
      <c r="K77" s="211">
        <v>52.4</v>
      </c>
      <c r="L77" s="211">
        <v>59.5</v>
      </c>
      <c r="M77" s="211">
        <v>14.9</v>
      </c>
    </row>
    <row r="78" spans="1:13" x14ac:dyDescent="0.2">
      <c r="B78" s="228" t="s">
        <v>168</v>
      </c>
      <c r="C78" s="43" t="s">
        <v>23</v>
      </c>
      <c r="D78" s="224" t="s">
        <v>1142</v>
      </c>
      <c r="E78" s="231">
        <v>150085</v>
      </c>
      <c r="G78" s="232">
        <v>36.1</v>
      </c>
      <c r="H78" s="232">
        <v>39.200000000000003</v>
      </c>
      <c r="I78" s="233">
        <v>4.9000000000000004</v>
      </c>
      <c r="J78" s="234" t="s">
        <v>1205</v>
      </c>
      <c r="K78" s="232">
        <v>39.200000000000003</v>
      </c>
      <c r="L78" s="232">
        <v>47.1</v>
      </c>
      <c r="M78" s="233">
        <v>13.1</v>
      </c>
    </row>
    <row r="79" spans="1:13" x14ac:dyDescent="0.2">
      <c r="B79" s="228" t="s">
        <v>168</v>
      </c>
      <c r="C79" s="43" t="s">
        <v>24</v>
      </c>
      <c r="D79" s="224" t="s">
        <v>1143</v>
      </c>
      <c r="E79" s="231">
        <v>150066</v>
      </c>
      <c r="G79" s="232">
        <v>47.5</v>
      </c>
      <c r="H79" s="232">
        <v>50.7</v>
      </c>
      <c r="I79" s="233">
        <v>6.1</v>
      </c>
      <c r="J79" s="234" t="s">
        <v>1205</v>
      </c>
      <c r="K79" s="232">
        <v>49.8</v>
      </c>
      <c r="L79" s="232">
        <v>57.6</v>
      </c>
      <c r="M79" s="233">
        <v>15.5</v>
      </c>
    </row>
    <row r="80" spans="1:13" x14ac:dyDescent="0.2">
      <c r="B80" s="228" t="s">
        <v>168</v>
      </c>
      <c r="C80" s="43" t="s">
        <v>25</v>
      </c>
      <c r="D80" s="224" t="s">
        <v>1144</v>
      </c>
      <c r="E80" s="231">
        <v>150063</v>
      </c>
      <c r="G80" s="232">
        <v>59.6</v>
      </c>
      <c r="H80" s="232">
        <v>62.7</v>
      </c>
      <c r="I80" s="233">
        <v>7.9</v>
      </c>
      <c r="J80" s="234" t="s">
        <v>1205</v>
      </c>
      <c r="K80" s="232">
        <v>61.3</v>
      </c>
      <c r="L80" s="232">
        <v>68.599999999999994</v>
      </c>
      <c r="M80" s="233">
        <v>18.8</v>
      </c>
    </row>
    <row r="81" spans="1:13" x14ac:dyDescent="0.2">
      <c r="B81" s="228" t="s">
        <v>168</v>
      </c>
      <c r="C81" s="43" t="s">
        <v>26</v>
      </c>
      <c r="D81" s="224" t="s">
        <v>1145</v>
      </c>
      <c r="E81" s="231">
        <v>150067</v>
      </c>
      <c r="G81" s="232">
        <v>70.400000000000006</v>
      </c>
      <c r="H81" s="232">
        <v>73.599999999999994</v>
      </c>
      <c r="I81" s="210">
        <v>10.7</v>
      </c>
      <c r="J81" s="210" t="s">
        <v>1205</v>
      </c>
      <c r="K81" s="210">
        <v>71.599999999999994</v>
      </c>
      <c r="L81" s="210">
        <v>78</v>
      </c>
      <c r="M81" s="210">
        <v>22.5</v>
      </c>
    </row>
    <row r="82" spans="1:13" x14ac:dyDescent="0.2">
      <c r="B82" s="229" t="s">
        <v>168</v>
      </c>
      <c r="C82" s="34" t="s">
        <v>27</v>
      </c>
      <c r="D82" s="230" t="s">
        <v>497</v>
      </c>
      <c r="E82" s="235">
        <v>600281</v>
      </c>
      <c r="F82" s="110"/>
      <c r="G82" s="236">
        <v>53.4</v>
      </c>
      <c r="H82" s="236">
        <v>56.6</v>
      </c>
      <c r="I82" s="211">
        <v>6.8</v>
      </c>
      <c r="J82" s="211" t="s">
        <v>1205</v>
      </c>
      <c r="K82" s="211">
        <v>55.4</v>
      </c>
      <c r="L82" s="211">
        <v>62.8</v>
      </c>
      <c r="M82" s="211">
        <v>16.5</v>
      </c>
    </row>
    <row r="83" spans="1:13" x14ac:dyDescent="0.2">
      <c r="B83" s="228" t="s">
        <v>169</v>
      </c>
      <c r="C83" s="43" t="s">
        <v>23</v>
      </c>
      <c r="D83" s="224" t="s">
        <v>1146</v>
      </c>
      <c r="E83" s="231">
        <v>149470</v>
      </c>
      <c r="G83" s="232">
        <v>39.6</v>
      </c>
      <c r="H83" s="232">
        <v>43.2</v>
      </c>
      <c r="I83" s="233">
        <v>5.9</v>
      </c>
      <c r="J83" s="234" t="s">
        <v>1205</v>
      </c>
      <c r="K83" s="232">
        <v>44.1</v>
      </c>
      <c r="L83" s="232">
        <v>51.9</v>
      </c>
      <c r="M83" s="233">
        <v>13.9</v>
      </c>
    </row>
    <row r="84" spans="1:13" x14ac:dyDescent="0.2">
      <c r="A84" s="68"/>
      <c r="B84" s="228" t="s">
        <v>169</v>
      </c>
      <c r="C84" s="43" t="s">
        <v>24</v>
      </c>
      <c r="D84" s="224" t="s">
        <v>1147</v>
      </c>
      <c r="E84" s="231">
        <v>149462</v>
      </c>
      <c r="G84" s="232">
        <v>49.7</v>
      </c>
      <c r="H84" s="232">
        <v>53.2</v>
      </c>
      <c r="I84" s="233">
        <v>6.8</v>
      </c>
      <c r="J84" s="234" t="s">
        <v>1205</v>
      </c>
      <c r="K84" s="232">
        <v>53.3</v>
      </c>
      <c r="L84" s="232">
        <v>61</v>
      </c>
      <c r="M84" s="233">
        <v>16.399999999999999</v>
      </c>
    </row>
    <row r="85" spans="1:13" x14ac:dyDescent="0.2">
      <c r="B85" s="228" t="s">
        <v>169</v>
      </c>
      <c r="C85" s="43" t="s">
        <v>25</v>
      </c>
      <c r="D85" s="224" t="s">
        <v>1148</v>
      </c>
      <c r="E85" s="231">
        <v>149455</v>
      </c>
      <c r="G85" s="232">
        <v>61.7</v>
      </c>
      <c r="H85" s="232">
        <v>65.2</v>
      </c>
      <c r="I85" s="233">
        <v>9.1</v>
      </c>
      <c r="J85" s="234" t="s">
        <v>1205</v>
      </c>
      <c r="K85" s="232">
        <v>64.3</v>
      </c>
      <c r="L85" s="232">
        <v>71.3</v>
      </c>
      <c r="M85" s="233">
        <v>19.600000000000001</v>
      </c>
    </row>
    <row r="86" spans="1:13" x14ac:dyDescent="0.2">
      <c r="B86" s="228" t="s">
        <v>169</v>
      </c>
      <c r="C86" s="43" t="s">
        <v>26</v>
      </c>
      <c r="D86" s="224" t="s">
        <v>1149</v>
      </c>
      <c r="E86" s="231">
        <v>149460</v>
      </c>
      <c r="G86" s="232">
        <v>71.7</v>
      </c>
      <c r="H86" s="232">
        <v>75.2</v>
      </c>
      <c r="I86" s="210">
        <v>12.3</v>
      </c>
      <c r="J86" s="210" t="s">
        <v>1205</v>
      </c>
      <c r="K86" s="210">
        <v>73.7</v>
      </c>
      <c r="L86" s="210">
        <v>80</v>
      </c>
      <c r="M86" s="210">
        <v>23.7</v>
      </c>
    </row>
    <row r="87" spans="1:13" x14ac:dyDescent="0.2">
      <c r="B87" s="229" t="s">
        <v>169</v>
      </c>
      <c r="C87" s="34" t="s">
        <v>27</v>
      </c>
      <c r="D87" s="230" t="s">
        <v>522</v>
      </c>
      <c r="E87" s="235">
        <v>597847</v>
      </c>
      <c r="F87" s="110"/>
      <c r="G87" s="236">
        <v>55.7</v>
      </c>
      <c r="H87" s="236">
        <v>59.2</v>
      </c>
      <c r="I87" s="211">
        <v>7.9</v>
      </c>
      <c r="J87" s="211" t="s">
        <v>1205</v>
      </c>
      <c r="K87" s="211">
        <v>58.9</v>
      </c>
      <c r="L87" s="211">
        <v>66</v>
      </c>
      <c r="M87" s="211">
        <v>17.399999999999999</v>
      </c>
    </row>
    <row r="88" spans="1:13" x14ac:dyDescent="0.2">
      <c r="B88" s="228" t="s">
        <v>170</v>
      </c>
      <c r="C88" s="43" t="s">
        <v>23</v>
      </c>
      <c r="D88" s="224" t="s">
        <v>1150</v>
      </c>
      <c r="E88" s="231">
        <v>144536</v>
      </c>
      <c r="G88" s="232">
        <v>43.1</v>
      </c>
      <c r="H88" s="232">
        <v>46.9</v>
      </c>
      <c r="I88" s="233">
        <v>6.5</v>
      </c>
      <c r="J88" s="234" t="s">
        <v>1205</v>
      </c>
      <c r="K88" s="232">
        <v>47.7</v>
      </c>
      <c r="L88" s="232">
        <v>54.8</v>
      </c>
      <c r="M88" s="233">
        <v>13.6</v>
      </c>
    </row>
    <row r="89" spans="1:13" x14ac:dyDescent="0.2">
      <c r="B89" s="228" t="s">
        <v>170</v>
      </c>
      <c r="C89" s="43" t="s">
        <v>24</v>
      </c>
      <c r="D89" s="224" t="s">
        <v>1151</v>
      </c>
      <c r="E89" s="231">
        <v>144491</v>
      </c>
      <c r="G89" s="232">
        <v>52.8</v>
      </c>
      <c r="H89" s="232">
        <v>56.3</v>
      </c>
      <c r="I89" s="233">
        <v>7.4</v>
      </c>
      <c r="J89" s="234" t="s">
        <v>1205</v>
      </c>
      <c r="K89" s="232">
        <v>56.6</v>
      </c>
      <c r="L89" s="232">
        <v>63.2</v>
      </c>
      <c r="M89" s="233">
        <v>15.4</v>
      </c>
    </row>
    <row r="90" spans="1:13" x14ac:dyDescent="0.2">
      <c r="B90" s="228" t="s">
        <v>170</v>
      </c>
      <c r="C90" s="43" t="s">
        <v>25</v>
      </c>
      <c r="D90" s="224" t="s">
        <v>1152</v>
      </c>
      <c r="E90" s="231">
        <v>144543</v>
      </c>
      <c r="G90" s="232">
        <v>63.8</v>
      </c>
      <c r="H90" s="232">
        <v>67.400000000000006</v>
      </c>
      <c r="I90" s="233">
        <v>9.9</v>
      </c>
      <c r="J90" s="234" t="s">
        <v>1205</v>
      </c>
      <c r="K90" s="232">
        <v>66.8</v>
      </c>
      <c r="L90" s="232">
        <v>73</v>
      </c>
      <c r="M90" s="233">
        <v>18.899999999999999</v>
      </c>
    </row>
    <row r="91" spans="1:13" x14ac:dyDescent="0.2">
      <c r="B91" s="228" t="s">
        <v>170</v>
      </c>
      <c r="C91" s="43" t="s">
        <v>26</v>
      </c>
      <c r="D91" s="224" t="s">
        <v>1153</v>
      </c>
      <c r="E91" s="231">
        <v>144461</v>
      </c>
      <c r="G91" s="232">
        <v>73.599999999999994</v>
      </c>
      <c r="H91" s="232">
        <v>77.2</v>
      </c>
      <c r="I91" s="210">
        <v>13.5</v>
      </c>
      <c r="J91" s="210" t="s">
        <v>1205</v>
      </c>
      <c r="K91" s="210">
        <v>75.8</v>
      </c>
      <c r="L91" s="210">
        <v>81.400000000000006</v>
      </c>
      <c r="M91" s="210">
        <v>23</v>
      </c>
    </row>
    <row r="92" spans="1:13" x14ac:dyDescent="0.2">
      <c r="B92" s="229" t="s">
        <v>170</v>
      </c>
      <c r="C92" s="34" t="s">
        <v>27</v>
      </c>
      <c r="D92" s="230" t="s">
        <v>547</v>
      </c>
      <c r="E92" s="235">
        <v>578031</v>
      </c>
      <c r="F92" s="110"/>
      <c r="G92" s="236">
        <v>58.3</v>
      </c>
      <c r="H92" s="236">
        <v>61.9</v>
      </c>
      <c r="I92" s="211">
        <v>8.6</v>
      </c>
      <c r="J92" s="211" t="s">
        <v>1205</v>
      </c>
      <c r="K92" s="211">
        <v>61.7</v>
      </c>
      <c r="L92" s="211">
        <v>68.099999999999994</v>
      </c>
      <c r="M92" s="211">
        <v>16.7</v>
      </c>
    </row>
    <row r="93" spans="1:13" x14ac:dyDescent="0.2">
      <c r="A93" s="237"/>
      <c r="B93" s="228" t="s">
        <v>162</v>
      </c>
      <c r="C93" s="43" t="s">
        <v>23</v>
      </c>
      <c r="D93" s="224" t="s">
        <v>1080</v>
      </c>
      <c r="E93" s="231">
        <v>144522</v>
      </c>
      <c r="G93" s="232">
        <v>48.2</v>
      </c>
      <c r="H93" s="232">
        <v>51.4</v>
      </c>
      <c r="I93" s="233">
        <v>6.1</v>
      </c>
      <c r="J93" s="234" t="s">
        <v>1205</v>
      </c>
      <c r="K93" s="232">
        <v>52.3</v>
      </c>
      <c r="L93" s="232">
        <v>58.2</v>
      </c>
      <c r="M93" s="233">
        <v>12.3</v>
      </c>
    </row>
    <row r="94" spans="1:13" x14ac:dyDescent="0.2">
      <c r="A94" s="237"/>
      <c r="B94" s="228" t="s">
        <v>162</v>
      </c>
      <c r="C94" s="43" t="s">
        <v>24</v>
      </c>
      <c r="D94" s="224" t="s">
        <v>1081</v>
      </c>
      <c r="E94" s="231">
        <v>144491</v>
      </c>
      <c r="G94" s="232">
        <v>56.7</v>
      </c>
      <c r="H94" s="232">
        <v>59.9</v>
      </c>
      <c r="I94" s="233">
        <v>7.2</v>
      </c>
      <c r="J94" s="234" t="s">
        <v>1205</v>
      </c>
      <c r="K94" s="232">
        <v>60.1</v>
      </c>
      <c r="L94" s="232">
        <v>65.8</v>
      </c>
      <c r="M94" s="233">
        <v>14.2</v>
      </c>
    </row>
    <row r="95" spans="1:13" x14ac:dyDescent="0.2">
      <c r="A95" s="238"/>
      <c r="B95" s="228" t="s">
        <v>162</v>
      </c>
      <c r="C95" s="43" t="s">
        <v>25</v>
      </c>
      <c r="D95" s="224" t="s">
        <v>1082</v>
      </c>
      <c r="E95" s="231">
        <v>144508</v>
      </c>
      <c r="G95" s="232">
        <v>67.3</v>
      </c>
      <c r="H95" s="232">
        <v>70.400000000000006</v>
      </c>
      <c r="I95" s="233">
        <v>9.8000000000000007</v>
      </c>
      <c r="J95" s="234" t="s">
        <v>1205</v>
      </c>
      <c r="K95" s="232">
        <v>69.900000000000006</v>
      </c>
      <c r="L95" s="232">
        <v>75.3</v>
      </c>
      <c r="M95" s="233">
        <v>17.899999999999999</v>
      </c>
    </row>
    <row r="96" spans="1:13" x14ac:dyDescent="0.2">
      <c r="B96" s="228" t="s">
        <v>162</v>
      </c>
      <c r="C96" s="43" t="s">
        <v>26</v>
      </c>
      <c r="D96" s="224" t="s">
        <v>1083</v>
      </c>
      <c r="E96" s="231">
        <v>144505</v>
      </c>
      <c r="G96" s="232">
        <v>76.099999999999994</v>
      </c>
      <c r="H96" s="232">
        <v>79.2</v>
      </c>
      <c r="I96" s="210">
        <v>13</v>
      </c>
      <c r="J96" s="210" t="s">
        <v>1205</v>
      </c>
      <c r="K96" s="210">
        <v>78.099999999999994</v>
      </c>
      <c r="L96" s="210">
        <v>83</v>
      </c>
      <c r="M96" s="210">
        <v>22.2</v>
      </c>
    </row>
    <row r="97" spans="1:13" x14ac:dyDescent="0.2">
      <c r="B97" s="229" t="s">
        <v>162</v>
      </c>
      <c r="C97" s="34" t="s">
        <v>27</v>
      </c>
      <c r="D97" s="230" t="s">
        <v>572</v>
      </c>
      <c r="E97" s="235">
        <v>578026</v>
      </c>
      <c r="F97" s="110"/>
      <c r="G97" s="236">
        <v>62.1</v>
      </c>
      <c r="H97" s="236">
        <v>65.2</v>
      </c>
      <c r="I97" s="211">
        <v>8.3000000000000007</v>
      </c>
      <c r="J97" s="211" t="s">
        <v>1205</v>
      </c>
      <c r="K97" s="211">
        <v>65.099999999999994</v>
      </c>
      <c r="L97" s="211">
        <v>70.599999999999994</v>
      </c>
      <c r="M97" s="211">
        <v>15.6</v>
      </c>
    </row>
    <row r="98" spans="1:13" x14ac:dyDescent="0.2">
      <c r="B98" s="228"/>
      <c r="E98" s="201"/>
      <c r="G98" s="210" t="s">
        <v>1205</v>
      </c>
      <c r="H98" s="210" t="s">
        <v>1205</v>
      </c>
      <c r="I98" s="210" t="s">
        <v>1205</v>
      </c>
      <c r="J98" s="210" t="s">
        <v>1205</v>
      </c>
      <c r="K98" s="210" t="s">
        <v>1205</v>
      </c>
      <c r="L98" s="210" t="s">
        <v>1205</v>
      </c>
      <c r="M98" s="210" t="s">
        <v>1205</v>
      </c>
    </row>
    <row r="99" spans="1:13" x14ac:dyDescent="0.2">
      <c r="A99" s="96" t="s">
        <v>77</v>
      </c>
      <c r="E99" s="201"/>
      <c r="G99" s="210" t="s">
        <v>1205</v>
      </c>
      <c r="H99" s="210" t="s">
        <v>1205</v>
      </c>
      <c r="I99" s="210" t="s">
        <v>1205</v>
      </c>
      <c r="J99" s="210" t="s">
        <v>1205</v>
      </c>
      <c r="K99" s="210" t="s">
        <v>1205</v>
      </c>
      <c r="L99" s="210" t="s">
        <v>1205</v>
      </c>
      <c r="M99" s="210" t="s">
        <v>1205</v>
      </c>
    </row>
    <row r="100" spans="1:13" x14ac:dyDescent="0.2">
      <c r="B100" s="228" t="s">
        <v>774</v>
      </c>
      <c r="C100" s="43" t="s">
        <v>23</v>
      </c>
      <c r="D100" s="224" t="s">
        <v>1154</v>
      </c>
      <c r="E100" s="231">
        <v>138032</v>
      </c>
      <c r="G100" s="232">
        <v>21.7</v>
      </c>
      <c r="H100" s="232">
        <v>24.8</v>
      </c>
      <c r="I100" s="233">
        <v>4</v>
      </c>
      <c r="J100" s="234" t="s">
        <v>1205</v>
      </c>
      <c r="K100" s="232">
        <v>21.7</v>
      </c>
      <c r="L100" s="232">
        <v>27.3</v>
      </c>
      <c r="M100" s="233">
        <v>7.1</v>
      </c>
    </row>
    <row r="101" spans="1:13" x14ac:dyDescent="0.2">
      <c r="B101" s="228" t="s">
        <v>774</v>
      </c>
      <c r="C101" s="43" t="s">
        <v>24</v>
      </c>
      <c r="D101" s="224" t="s">
        <v>1155</v>
      </c>
      <c r="E101" s="231">
        <v>138028</v>
      </c>
      <c r="G101" s="232">
        <v>34.200000000000003</v>
      </c>
      <c r="H101" s="232">
        <v>37.5</v>
      </c>
      <c r="I101" s="233">
        <v>5.0999999999999996</v>
      </c>
      <c r="J101" s="234" t="s">
        <v>1205</v>
      </c>
      <c r="K101" s="232">
        <v>34.200000000000003</v>
      </c>
      <c r="L101" s="232">
        <v>40.200000000000003</v>
      </c>
      <c r="M101" s="233">
        <v>9.1999999999999993</v>
      </c>
    </row>
    <row r="102" spans="1:13" x14ac:dyDescent="0.2">
      <c r="B102" s="228" t="s">
        <v>774</v>
      </c>
      <c r="C102" s="43" t="s">
        <v>25</v>
      </c>
      <c r="D102" s="224" t="s">
        <v>1156</v>
      </c>
      <c r="E102" s="231">
        <v>138030</v>
      </c>
      <c r="G102" s="232">
        <v>47.2</v>
      </c>
      <c r="H102" s="232">
        <v>50.9</v>
      </c>
      <c r="I102" s="233">
        <v>7</v>
      </c>
      <c r="J102" s="234" t="s">
        <v>1205</v>
      </c>
      <c r="K102" s="232">
        <v>47.2</v>
      </c>
      <c r="L102" s="232">
        <v>53.6</v>
      </c>
      <c r="M102" s="233">
        <v>12.1</v>
      </c>
    </row>
    <row r="103" spans="1:13" x14ac:dyDescent="0.2">
      <c r="B103" s="228" t="s">
        <v>774</v>
      </c>
      <c r="C103" s="43" t="s">
        <v>26</v>
      </c>
      <c r="D103" s="224" t="s">
        <v>1157</v>
      </c>
      <c r="E103" s="231">
        <v>138026</v>
      </c>
      <c r="G103" s="232">
        <v>59.4</v>
      </c>
      <c r="H103" s="232">
        <v>63.4</v>
      </c>
      <c r="I103" s="210">
        <v>9.8000000000000007</v>
      </c>
      <c r="J103" s="210" t="s">
        <v>1205</v>
      </c>
      <c r="K103" s="210">
        <v>59.4</v>
      </c>
      <c r="L103" s="210">
        <v>65.599999999999994</v>
      </c>
      <c r="M103" s="210">
        <v>15.4</v>
      </c>
    </row>
    <row r="104" spans="1:13" x14ac:dyDescent="0.2">
      <c r="B104" s="229" t="s">
        <v>774</v>
      </c>
      <c r="C104" s="34" t="s">
        <v>27</v>
      </c>
      <c r="D104" s="230" t="s">
        <v>1158</v>
      </c>
      <c r="E104" s="235">
        <v>552116</v>
      </c>
      <c r="F104" s="110"/>
      <c r="G104" s="236">
        <v>40.6</v>
      </c>
      <c r="H104" s="236">
        <v>44.2</v>
      </c>
      <c r="I104" s="211">
        <v>6</v>
      </c>
      <c r="J104" s="211" t="s">
        <v>1205</v>
      </c>
      <c r="K104" s="211">
        <v>40.6</v>
      </c>
      <c r="L104" s="211">
        <v>46.7</v>
      </c>
      <c r="M104" s="211">
        <v>10.199999999999999</v>
      </c>
    </row>
    <row r="105" spans="1:13" x14ac:dyDescent="0.2">
      <c r="B105" s="228" t="s">
        <v>164</v>
      </c>
      <c r="C105" s="43" t="s">
        <v>23</v>
      </c>
      <c r="D105" s="224" t="s">
        <v>1159</v>
      </c>
      <c r="E105" s="231">
        <v>142966</v>
      </c>
      <c r="G105" s="232">
        <v>21.6</v>
      </c>
      <c r="H105" s="232">
        <v>25</v>
      </c>
      <c r="I105" s="233">
        <v>4.3</v>
      </c>
      <c r="J105" s="234" t="s">
        <v>1205</v>
      </c>
      <c r="K105" s="232">
        <v>21.7</v>
      </c>
      <c r="L105" s="232">
        <v>28</v>
      </c>
      <c r="M105" s="233">
        <v>8.1</v>
      </c>
    </row>
    <row r="106" spans="1:13" x14ac:dyDescent="0.2">
      <c r="B106" s="228" t="s">
        <v>164</v>
      </c>
      <c r="C106" s="43" t="s">
        <v>24</v>
      </c>
      <c r="D106" s="224" t="s">
        <v>1160</v>
      </c>
      <c r="E106" s="231">
        <v>142963</v>
      </c>
      <c r="G106" s="232">
        <v>33.9</v>
      </c>
      <c r="H106" s="232">
        <v>37.6</v>
      </c>
      <c r="I106" s="233">
        <v>5.5</v>
      </c>
      <c r="J106" s="234" t="s">
        <v>1205</v>
      </c>
      <c r="K106" s="232">
        <v>33.9</v>
      </c>
      <c r="L106" s="232">
        <v>40.9</v>
      </c>
      <c r="M106" s="233">
        <v>10.5</v>
      </c>
    </row>
    <row r="107" spans="1:13" x14ac:dyDescent="0.2">
      <c r="B107" s="228" t="s">
        <v>164</v>
      </c>
      <c r="C107" s="43" t="s">
        <v>25</v>
      </c>
      <c r="D107" s="224" t="s">
        <v>1161</v>
      </c>
      <c r="E107" s="231">
        <v>142946</v>
      </c>
      <c r="G107" s="232">
        <v>46.7</v>
      </c>
      <c r="H107" s="232">
        <v>50.6</v>
      </c>
      <c r="I107" s="233">
        <v>7.3</v>
      </c>
      <c r="J107" s="234" t="s">
        <v>1205</v>
      </c>
      <c r="K107" s="232">
        <v>46.8</v>
      </c>
      <c r="L107" s="232">
        <v>54</v>
      </c>
      <c r="M107" s="233">
        <v>13.6</v>
      </c>
    </row>
    <row r="108" spans="1:13" x14ac:dyDescent="0.2">
      <c r="A108" s="68"/>
      <c r="B108" s="228" t="s">
        <v>164</v>
      </c>
      <c r="C108" s="43" t="s">
        <v>26</v>
      </c>
      <c r="D108" s="224" t="s">
        <v>1162</v>
      </c>
      <c r="E108" s="231">
        <v>142952</v>
      </c>
      <c r="G108" s="232">
        <v>59.2</v>
      </c>
      <c r="H108" s="232">
        <v>63.3</v>
      </c>
      <c r="I108" s="210">
        <v>9.9</v>
      </c>
      <c r="J108" s="210" t="s">
        <v>1205</v>
      </c>
      <c r="K108" s="210">
        <v>59.3</v>
      </c>
      <c r="L108" s="210">
        <v>66.2</v>
      </c>
      <c r="M108" s="210">
        <v>16.899999999999999</v>
      </c>
    </row>
    <row r="109" spans="1:13" x14ac:dyDescent="0.2">
      <c r="B109" s="229" t="s">
        <v>164</v>
      </c>
      <c r="C109" s="34" t="s">
        <v>27</v>
      </c>
      <c r="D109" s="230" t="s">
        <v>597</v>
      </c>
      <c r="E109" s="235">
        <v>571827</v>
      </c>
      <c r="F109" s="110"/>
      <c r="G109" s="236">
        <v>40.4</v>
      </c>
      <c r="H109" s="236">
        <v>44.1</v>
      </c>
      <c r="I109" s="211">
        <v>6.3</v>
      </c>
      <c r="J109" s="211" t="s">
        <v>1205</v>
      </c>
      <c r="K109" s="211">
        <v>40.4</v>
      </c>
      <c r="L109" s="211">
        <v>47.3</v>
      </c>
      <c r="M109" s="211">
        <v>11.5</v>
      </c>
    </row>
    <row r="110" spans="1:13" x14ac:dyDescent="0.2">
      <c r="B110" s="228" t="s">
        <v>165</v>
      </c>
      <c r="C110" s="43" t="s">
        <v>23</v>
      </c>
      <c r="D110" s="224" t="s">
        <v>1163</v>
      </c>
      <c r="E110" s="231">
        <v>147568</v>
      </c>
      <c r="G110" s="232">
        <v>22.8</v>
      </c>
      <c r="H110" s="232">
        <v>26.8</v>
      </c>
      <c r="I110" s="233">
        <v>5.2</v>
      </c>
      <c r="J110" s="234" t="s">
        <v>1205</v>
      </c>
      <c r="K110" s="232">
        <v>22.9</v>
      </c>
      <c r="L110" s="232">
        <v>30.8</v>
      </c>
      <c r="M110" s="233">
        <v>10.199999999999999</v>
      </c>
    </row>
    <row r="111" spans="1:13" x14ac:dyDescent="0.2">
      <c r="B111" s="228" t="s">
        <v>165</v>
      </c>
      <c r="C111" s="43" t="s">
        <v>24</v>
      </c>
      <c r="D111" s="224" t="s">
        <v>1164</v>
      </c>
      <c r="E111" s="231">
        <v>147567</v>
      </c>
      <c r="G111" s="232">
        <v>35</v>
      </c>
      <c r="H111" s="232">
        <v>39.1</v>
      </c>
      <c r="I111" s="233">
        <v>6.3</v>
      </c>
      <c r="J111" s="234" t="s">
        <v>1205</v>
      </c>
      <c r="K111" s="232">
        <v>35.1</v>
      </c>
      <c r="L111" s="232">
        <v>43.3</v>
      </c>
      <c r="M111" s="233">
        <v>12.8</v>
      </c>
    </row>
    <row r="112" spans="1:13" x14ac:dyDescent="0.2">
      <c r="B112" s="228" t="s">
        <v>165</v>
      </c>
      <c r="C112" s="43" t="s">
        <v>25</v>
      </c>
      <c r="D112" s="224" t="s">
        <v>1165</v>
      </c>
      <c r="E112" s="231">
        <v>147581</v>
      </c>
      <c r="G112" s="232">
        <v>48</v>
      </c>
      <c r="H112" s="232">
        <v>52.1</v>
      </c>
      <c r="I112" s="233">
        <v>7.8</v>
      </c>
      <c r="J112" s="234" t="s">
        <v>1205</v>
      </c>
      <c r="K112" s="232">
        <v>48.1</v>
      </c>
      <c r="L112" s="232">
        <v>56.2</v>
      </c>
      <c r="M112" s="233">
        <v>15.7</v>
      </c>
    </row>
    <row r="113" spans="1:13" x14ac:dyDescent="0.2">
      <c r="B113" s="228" t="s">
        <v>165</v>
      </c>
      <c r="C113" s="43" t="s">
        <v>26</v>
      </c>
      <c r="D113" s="224" t="s">
        <v>1166</v>
      </c>
      <c r="E113" s="231">
        <v>147549</v>
      </c>
      <c r="G113" s="232">
        <v>59.7</v>
      </c>
      <c r="H113" s="232">
        <v>64</v>
      </c>
      <c r="I113" s="210">
        <v>10.8</v>
      </c>
      <c r="J113" s="210" t="s">
        <v>1205</v>
      </c>
      <c r="K113" s="210">
        <v>59.7</v>
      </c>
      <c r="L113" s="210">
        <v>67.599999999999994</v>
      </c>
      <c r="M113" s="210">
        <v>19.7</v>
      </c>
    </row>
    <row r="114" spans="1:13" x14ac:dyDescent="0.2">
      <c r="B114" s="229" t="s">
        <v>165</v>
      </c>
      <c r="C114" s="34" t="s">
        <v>27</v>
      </c>
      <c r="D114" s="230" t="s">
        <v>622</v>
      </c>
      <c r="E114" s="235">
        <v>590265</v>
      </c>
      <c r="F114" s="110"/>
      <c r="G114" s="236">
        <v>41.4</v>
      </c>
      <c r="H114" s="236">
        <v>45.5</v>
      </c>
      <c r="I114" s="211">
        <v>7.1</v>
      </c>
      <c r="J114" s="211" t="s">
        <v>1205</v>
      </c>
      <c r="K114" s="211">
        <v>41.4</v>
      </c>
      <c r="L114" s="211">
        <v>49.5</v>
      </c>
      <c r="M114" s="211">
        <v>13.8</v>
      </c>
    </row>
    <row r="115" spans="1:13" x14ac:dyDescent="0.2">
      <c r="B115" s="228" t="s">
        <v>166</v>
      </c>
      <c r="C115" s="43" t="s">
        <v>23</v>
      </c>
      <c r="D115" s="224" t="s">
        <v>1167</v>
      </c>
      <c r="E115" s="231">
        <v>145879</v>
      </c>
      <c r="G115" s="232">
        <v>24.9</v>
      </c>
      <c r="H115" s="232">
        <v>29</v>
      </c>
      <c r="I115" s="233">
        <v>5.4</v>
      </c>
      <c r="J115" s="234" t="s">
        <v>1205</v>
      </c>
      <c r="K115" s="232">
        <v>25.5</v>
      </c>
      <c r="L115" s="232">
        <v>34</v>
      </c>
      <c r="M115" s="233">
        <v>11.4</v>
      </c>
    </row>
    <row r="116" spans="1:13" x14ac:dyDescent="0.2">
      <c r="B116" s="228" t="s">
        <v>166</v>
      </c>
      <c r="C116" s="43" t="s">
        <v>24</v>
      </c>
      <c r="D116" s="224" t="s">
        <v>1168</v>
      </c>
      <c r="E116" s="231">
        <v>145879</v>
      </c>
      <c r="G116" s="232">
        <v>37.1</v>
      </c>
      <c r="H116" s="232">
        <v>41.2</v>
      </c>
      <c r="I116" s="233">
        <v>6.4</v>
      </c>
      <c r="J116" s="234" t="s">
        <v>1205</v>
      </c>
      <c r="K116" s="232">
        <v>37.4</v>
      </c>
      <c r="L116" s="232">
        <v>46</v>
      </c>
      <c r="M116" s="233">
        <v>13.8</v>
      </c>
    </row>
    <row r="117" spans="1:13" x14ac:dyDescent="0.2">
      <c r="A117" s="237"/>
      <c r="B117" s="228" t="s">
        <v>166</v>
      </c>
      <c r="C117" s="43" t="s">
        <v>25</v>
      </c>
      <c r="D117" s="224" t="s">
        <v>1169</v>
      </c>
      <c r="E117" s="231">
        <v>145868</v>
      </c>
      <c r="G117" s="232">
        <v>49.9</v>
      </c>
      <c r="H117" s="232">
        <v>54</v>
      </c>
      <c r="I117" s="233">
        <v>8.1</v>
      </c>
      <c r="J117" s="234" t="s">
        <v>1205</v>
      </c>
      <c r="K117" s="232">
        <v>50.1</v>
      </c>
      <c r="L117" s="232">
        <v>58.6</v>
      </c>
      <c r="M117" s="233">
        <v>17</v>
      </c>
    </row>
    <row r="118" spans="1:13" x14ac:dyDescent="0.2">
      <c r="A118" s="237"/>
      <c r="B118" s="228" t="s">
        <v>166</v>
      </c>
      <c r="C118" s="43" t="s">
        <v>26</v>
      </c>
      <c r="D118" s="224" t="s">
        <v>1170</v>
      </c>
      <c r="E118" s="231">
        <v>145871</v>
      </c>
      <c r="G118" s="232">
        <v>61.6</v>
      </c>
      <c r="H118" s="232">
        <v>65.8</v>
      </c>
      <c r="I118" s="210">
        <v>11.1</v>
      </c>
      <c r="J118" s="210" t="s">
        <v>1205</v>
      </c>
      <c r="K118" s="210">
        <v>61.7</v>
      </c>
      <c r="L118" s="210">
        <v>69.8</v>
      </c>
      <c r="M118" s="210">
        <v>21</v>
      </c>
    </row>
    <row r="119" spans="1:13" x14ac:dyDescent="0.2">
      <c r="A119" s="238"/>
      <c r="B119" s="229" t="s">
        <v>166</v>
      </c>
      <c r="C119" s="34" t="s">
        <v>27</v>
      </c>
      <c r="D119" s="230" t="s">
        <v>647</v>
      </c>
      <c r="E119" s="235">
        <v>583497</v>
      </c>
      <c r="F119" s="110"/>
      <c r="G119" s="236">
        <v>43.4</v>
      </c>
      <c r="H119" s="236">
        <v>47.5</v>
      </c>
      <c r="I119" s="211">
        <v>7.2</v>
      </c>
      <c r="J119" s="211" t="s">
        <v>1205</v>
      </c>
      <c r="K119" s="211">
        <v>43.7</v>
      </c>
      <c r="L119" s="211">
        <v>52.1</v>
      </c>
      <c r="M119" s="211">
        <v>14.9</v>
      </c>
    </row>
    <row r="120" spans="1:13" x14ac:dyDescent="0.2">
      <c r="B120" s="228" t="s">
        <v>167</v>
      </c>
      <c r="C120" s="43" t="s">
        <v>23</v>
      </c>
      <c r="D120" s="224" t="s">
        <v>1171</v>
      </c>
      <c r="E120" s="231">
        <v>148366</v>
      </c>
      <c r="G120" s="232">
        <v>26.6</v>
      </c>
      <c r="H120" s="232">
        <v>30.9</v>
      </c>
      <c r="I120" s="233">
        <v>5.8</v>
      </c>
      <c r="J120" s="234" t="s">
        <v>1205</v>
      </c>
      <c r="K120" s="232">
        <v>28.6</v>
      </c>
      <c r="L120" s="232">
        <v>37.6</v>
      </c>
      <c r="M120" s="233">
        <v>12.5</v>
      </c>
    </row>
    <row r="121" spans="1:13" x14ac:dyDescent="0.2">
      <c r="B121" s="228" t="s">
        <v>167</v>
      </c>
      <c r="C121" s="43" t="s">
        <v>24</v>
      </c>
      <c r="D121" s="224" t="s">
        <v>1172</v>
      </c>
      <c r="E121" s="231">
        <v>148336</v>
      </c>
      <c r="G121" s="232">
        <v>38.700000000000003</v>
      </c>
      <c r="H121" s="232">
        <v>42.9</v>
      </c>
      <c r="I121" s="233">
        <v>6.9</v>
      </c>
      <c r="J121" s="234" t="s">
        <v>1205</v>
      </c>
      <c r="K121" s="232">
        <v>40</v>
      </c>
      <c r="L121" s="232">
        <v>49.1</v>
      </c>
      <c r="M121" s="233">
        <v>15.2</v>
      </c>
    </row>
    <row r="122" spans="1:13" x14ac:dyDescent="0.2">
      <c r="B122" s="228" t="s">
        <v>167</v>
      </c>
      <c r="C122" s="43" t="s">
        <v>25</v>
      </c>
      <c r="D122" s="224" t="s">
        <v>1173</v>
      </c>
      <c r="E122" s="231">
        <v>148344</v>
      </c>
      <c r="G122" s="232">
        <v>51.3</v>
      </c>
      <c r="H122" s="232">
        <v>55.5</v>
      </c>
      <c r="I122" s="233">
        <v>8.6</v>
      </c>
      <c r="J122" s="234" t="s">
        <v>1205</v>
      </c>
      <c r="K122" s="232">
        <v>52.3</v>
      </c>
      <c r="L122" s="232">
        <v>61.3</v>
      </c>
      <c r="M122" s="233">
        <v>18.8</v>
      </c>
    </row>
    <row r="123" spans="1:13" x14ac:dyDescent="0.2">
      <c r="B123" s="228" t="s">
        <v>167</v>
      </c>
      <c r="C123" s="43" t="s">
        <v>26</v>
      </c>
      <c r="D123" s="224" t="s">
        <v>1174</v>
      </c>
      <c r="E123" s="231">
        <v>148336</v>
      </c>
      <c r="G123" s="232">
        <v>63.1</v>
      </c>
      <c r="H123" s="232">
        <v>67.5</v>
      </c>
      <c r="I123" s="210">
        <v>11.9</v>
      </c>
      <c r="J123" s="210" t="s">
        <v>1205</v>
      </c>
      <c r="K123" s="210">
        <v>63.8</v>
      </c>
      <c r="L123" s="210">
        <v>72.099999999999994</v>
      </c>
      <c r="M123" s="210">
        <v>23.1</v>
      </c>
    </row>
    <row r="124" spans="1:13" x14ac:dyDescent="0.2">
      <c r="B124" s="229" t="s">
        <v>167</v>
      </c>
      <c r="C124" s="34" t="s">
        <v>27</v>
      </c>
      <c r="D124" s="230" t="s">
        <v>672</v>
      </c>
      <c r="E124" s="235">
        <v>593382</v>
      </c>
      <c r="F124" s="110"/>
      <c r="G124" s="236">
        <v>44.9</v>
      </c>
      <c r="H124" s="236">
        <v>49.2</v>
      </c>
      <c r="I124" s="211">
        <v>7.8</v>
      </c>
      <c r="J124" s="211" t="s">
        <v>1205</v>
      </c>
      <c r="K124" s="211">
        <v>46.2</v>
      </c>
      <c r="L124" s="211">
        <v>55</v>
      </c>
      <c r="M124" s="211">
        <v>16.399999999999999</v>
      </c>
    </row>
    <row r="125" spans="1:13" x14ac:dyDescent="0.2">
      <c r="B125" s="228" t="s">
        <v>168</v>
      </c>
      <c r="C125" s="43" t="s">
        <v>23</v>
      </c>
      <c r="D125" s="224" t="s">
        <v>1175</v>
      </c>
      <c r="E125" s="231">
        <v>150085</v>
      </c>
      <c r="G125" s="232">
        <v>28.8</v>
      </c>
      <c r="H125" s="232">
        <v>33.1</v>
      </c>
      <c r="I125" s="233">
        <v>6</v>
      </c>
      <c r="J125" s="234" t="s">
        <v>1205</v>
      </c>
      <c r="K125" s="232">
        <v>32.6</v>
      </c>
      <c r="L125" s="232">
        <v>42</v>
      </c>
      <c r="M125" s="233">
        <v>14</v>
      </c>
    </row>
    <row r="126" spans="1:13" x14ac:dyDescent="0.2">
      <c r="B126" s="228" t="s">
        <v>168</v>
      </c>
      <c r="C126" s="43" t="s">
        <v>24</v>
      </c>
      <c r="D126" s="224" t="s">
        <v>1176</v>
      </c>
      <c r="E126" s="231">
        <v>150066</v>
      </c>
      <c r="G126" s="232">
        <v>40.1</v>
      </c>
      <c r="H126" s="232">
        <v>44.4</v>
      </c>
      <c r="I126" s="233">
        <v>7.2</v>
      </c>
      <c r="J126" s="234" t="s">
        <v>1205</v>
      </c>
      <c r="K126" s="232">
        <v>42.9</v>
      </c>
      <c r="L126" s="232">
        <v>52.6</v>
      </c>
      <c r="M126" s="233">
        <v>16.899999999999999</v>
      </c>
    </row>
    <row r="127" spans="1:13" x14ac:dyDescent="0.2">
      <c r="B127" s="228" t="s">
        <v>168</v>
      </c>
      <c r="C127" s="43" t="s">
        <v>25</v>
      </c>
      <c r="D127" s="224" t="s">
        <v>1177</v>
      </c>
      <c r="E127" s="231">
        <v>150063</v>
      </c>
      <c r="G127" s="232">
        <v>52.7</v>
      </c>
      <c r="H127" s="232">
        <v>57</v>
      </c>
      <c r="I127" s="233">
        <v>9.1999999999999993</v>
      </c>
      <c r="J127" s="234" t="s">
        <v>1205</v>
      </c>
      <c r="K127" s="232">
        <v>54.9</v>
      </c>
      <c r="L127" s="232">
        <v>64.2</v>
      </c>
      <c r="M127" s="233">
        <v>20.7</v>
      </c>
    </row>
    <row r="128" spans="1:13" x14ac:dyDescent="0.2">
      <c r="B128" s="228" t="s">
        <v>168</v>
      </c>
      <c r="C128" s="43" t="s">
        <v>26</v>
      </c>
      <c r="D128" s="224" t="s">
        <v>1178</v>
      </c>
      <c r="E128" s="231">
        <v>150067</v>
      </c>
      <c r="G128" s="232">
        <v>64.5</v>
      </c>
      <c r="H128" s="232">
        <v>68.8</v>
      </c>
      <c r="I128" s="210">
        <v>12.2</v>
      </c>
      <c r="J128" s="210" t="s">
        <v>1205</v>
      </c>
      <c r="K128" s="210">
        <v>66</v>
      </c>
      <c r="L128" s="210">
        <v>74.400000000000006</v>
      </c>
      <c r="M128" s="210">
        <v>24.8</v>
      </c>
    </row>
    <row r="129" spans="1:13" x14ac:dyDescent="0.2">
      <c r="B129" s="229" t="s">
        <v>168</v>
      </c>
      <c r="C129" s="34" t="s">
        <v>27</v>
      </c>
      <c r="D129" s="230" t="s">
        <v>697</v>
      </c>
      <c r="E129" s="235">
        <v>600281</v>
      </c>
      <c r="F129" s="110"/>
      <c r="G129" s="236">
        <v>46.5</v>
      </c>
      <c r="H129" s="236">
        <v>50.8</v>
      </c>
      <c r="I129" s="211">
        <v>8.1</v>
      </c>
      <c r="J129" s="211" t="s">
        <v>1205</v>
      </c>
      <c r="K129" s="211">
        <v>49.1</v>
      </c>
      <c r="L129" s="211">
        <v>58.3</v>
      </c>
      <c r="M129" s="211">
        <v>18.100000000000001</v>
      </c>
    </row>
    <row r="130" spans="1:13" x14ac:dyDescent="0.2">
      <c r="B130" s="228" t="s">
        <v>169</v>
      </c>
      <c r="C130" s="43" t="s">
        <v>23</v>
      </c>
      <c r="D130" s="224" t="s">
        <v>1179</v>
      </c>
      <c r="E130" s="231">
        <v>149470</v>
      </c>
      <c r="G130" s="232">
        <v>31.6</v>
      </c>
      <c r="H130" s="232">
        <v>36.700000000000003</v>
      </c>
      <c r="I130" s="233">
        <v>7.4</v>
      </c>
      <c r="J130" s="234" t="s">
        <v>1205</v>
      </c>
      <c r="K130" s="232">
        <v>37</v>
      </c>
      <c r="L130" s="232">
        <v>46.6</v>
      </c>
      <c r="M130" s="233">
        <v>15.1</v>
      </c>
    </row>
    <row r="131" spans="1:13" x14ac:dyDescent="0.2">
      <c r="A131" s="68"/>
      <c r="B131" s="228" t="s">
        <v>169</v>
      </c>
      <c r="C131" s="43" t="s">
        <v>24</v>
      </c>
      <c r="D131" s="224" t="s">
        <v>1180</v>
      </c>
      <c r="E131" s="231">
        <v>149462</v>
      </c>
      <c r="G131" s="232">
        <v>42</v>
      </c>
      <c r="H131" s="232">
        <v>46.7</v>
      </c>
      <c r="I131" s="233">
        <v>8</v>
      </c>
      <c r="J131" s="234" t="s">
        <v>1205</v>
      </c>
      <c r="K131" s="232">
        <v>46.6</v>
      </c>
      <c r="L131" s="232">
        <v>56</v>
      </c>
      <c r="M131" s="233">
        <v>17.5</v>
      </c>
    </row>
    <row r="132" spans="1:13" x14ac:dyDescent="0.2">
      <c r="B132" s="228" t="s">
        <v>169</v>
      </c>
      <c r="C132" s="43" t="s">
        <v>25</v>
      </c>
      <c r="D132" s="224" t="s">
        <v>1181</v>
      </c>
      <c r="E132" s="231">
        <v>149455</v>
      </c>
      <c r="G132" s="232">
        <v>54.6</v>
      </c>
      <c r="H132" s="232">
        <v>59.2</v>
      </c>
      <c r="I132" s="233">
        <v>10.199999999999999</v>
      </c>
      <c r="J132" s="234" t="s">
        <v>1205</v>
      </c>
      <c r="K132" s="232">
        <v>58</v>
      </c>
      <c r="L132" s="232">
        <v>66.900000000000006</v>
      </c>
      <c r="M132" s="233">
        <v>21.3</v>
      </c>
    </row>
    <row r="133" spans="1:13" x14ac:dyDescent="0.2">
      <c r="B133" s="228" t="s">
        <v>169</v>
      </c>
      <c r="C133" s="43" t="s">
        <v>26</v>
      </c>
      <c r="D133" s="224" t="s">
        <v>1182</v>
      </c>
      <c r="E133" s="231">
        <v>149460</v>
      </c>
      <c r="G133" s="232">
        <v>65.8</v>
      </c>
      <c r="H133" s="232">
        <v>70.400000000000006</v>
      </c>
      <c r="I133" s="210">
        <v>13.5</v>
      </c>
      <c r="J133" s="210" t="s">
        <v>1205</v>
      </c>
      <c r="K133" s="210">
        <v>68.5</v>
      </c>
      <c r="L133" s="210">
        <v>76.599999999999994</v>
      </c>
      <c r="M133" s="210">
        <v>25.7</v>
      </c>
    </row>
    <row r="134" spans="1:13" x14ac:dyDescent="0.2">
      <c r="B134" s="229" t="s">
        <v>169</v>
      </c>
      <c r="C134" s="34" t="s">
        <v>27</v>
      </c>
      <c r="D134" s="230" t="s">
        <v>722</v>
      </c>
      <c r="E134" s="235">
        <v>597847</v>
      </c>
      <c r="F134" s="110"/>
      <c r="G134" s="236">
        <v>48.5</v>
      </c>
      <c r="H134" s="236">
        <v>53.2</v>
      </c>
      <c r="I134" s="211">
        <v>9.1999999999999993</v>
      </c>
      <c r="J134" s="211" t="s">
        <v>1205</v>
      </c>
      <c r="K134" s="211">
        <v>52.5</v>
      </c>
      <c r="L134" s="211">
        <v>61.5</v>
      </c>
      <c r="M134" s="211">
        <v>18.899999999999999</v>
      </c>
    </row>
    <row r="135" spans="1:13" x14ac:dyDescent="0.2">
      <c r="B135" s="228" t="s">
        <v>170</v>
      </c>
      <c r="C135" s="43" t="s">
        <v>23</v>
      </c>
      <c r="D135" s="224" t="s">
        <v>1183</v>
      </c>
      <c r="E135" s="231">
        <v>144536</v>
      </c>
      <c r="G135" s="232">
        <v>34.9</v>
      </c>
      <c r="H135" s="232">
        <v>40.1</v>
      </c>
      <c r="I135" s="233">
        <v>8</v>
      </c>
      <c r="J135" s="234" t="s">
        <v>1205</v>
      </c>
      <c r="K135" s="232">
        <v>40.299999999999997</v>
      </c>
      <c r="L135" s="232">
        <v>49.2</v>
      </c>
      <c r="M135" s="233">
        <v>14.9</v>
      </c>
    </row>
    <row r="136" spans="1:13" x14ac:dyDescent="0.2">
      <c r="B136" s="228" t="s">
        <v>170</v>
      </c>
      <c r="C136" s="43" t="s">
        <v>24</v>
      </c>
      <c r="D136" s="224" t="s">
        <v>1184</v>
      </c>
      <c r="E136" s="231">
        <v>144491</v>
      </c>
      <c r="G136" s="232">
        <v>44.8</v>
      </c>
      <c r="H136" s="232">
        <v>49.6</v>
      </c>
      <c r="I136" s="233">
        <v>8.8000000000000007</v>
      </c>
      <c r="J136" s="234" t="s">
        <v>1205</v>
      </c>
      <c r="K136" s="232">
        <v>49.4</v>
      </c>
      <c r="L136" s="232">
        <v>58</v>
      </c>
      <c r="M136" s="233">
        <v>16.899999999999999</v>
      </c>
    </row>
    <row r="137" spans="1:13" x14ac:dyDescent="0.2">
      <c r="B137" s="228" t="s">
        <v>170</v>
      </c>
      <c r="C137" s="43" t="s">
        <v>25</v>
      </c>
      <c r="D137" s="224" t="s">
        <v>1185</v>
      </c>
      <c r="E137" s="231">
        <v>144543</v>
      </c>
      <c r="G137" s="232">
        <v>56.6</v>
      </c>
      <c r="H137" s="232">
        <v>61.5</v>
      </c>
      <c r="I137" s="233">
        <v>11.3</v>
      </c>
      <c r="J137" s="234" t="s">
        <v>1205</v>
      </c>
      <c r="K137" s="232">
        <v>60.3</v>
      </c>
      <c r="L137" s="232">
        <v>68.400000000000006</v>
      </c>
      <c r="M137" s="233">
        <v>20.5</v>
      </c>
    </row>
    <row r="138" spans="1:13" x14ac:dyDescent="0.2">
      <c r="B138" s="228" t="s">
        <v>170</v>
      </c>
      <c r="C138" s="43" t="s">
        <v>26</v>
      </c>
      <c r="D138" s="224" t="s">
        <v>1186</v>
      </c>
      <c r="E138" s="231">
        <v>144461</v>
      </c>
      <c r="G138" s="232">
        <v>67.5</v>
      </c>
      <c r="H138" s="232">
        <v>72.5</v>
      </c>
      <c r="I138" s="210">
        <v>15.2</v>
      </c>
      <c r="J138" s="210" t="s">
        <v>1205</v>
      </c>
      <c r="K138" s="210">
        <v>70.5</v>
      </c>
      <c r="L138" s="210">
        <v>78</v>
      </c>
      <c r="M138" s="210">
        <v>25.4</v>
      </c>
    </row>
    <row r="139" spans="1:13" x14ac:dyDescent="0.2">
      <c r="B139" s="229" t="s">
        <v>170</v>
      </c>
      <c r="C139" s="34" t="s">
        <v>27</v>
      </c>
      <c r="D139" s="230" t="s">
        <v>747</v>
      </c>
      <c r="E139" s="235">
        <v>578031</v>
      </c>
      <c r="F139" s="110"/>
      <c r="G139" s="236">
        <v>51</v>
      </c>
      <c r="H139" s="236">
        <v>55.9</v>
      </c>
      <c r="I139" s="211">
        <v>10.1</v>
      </c>
      <c r="J139" s="211" t="s">
        <v>1205</v>
      </c>
      <c r="K139" s="211">
        <v>55.1</v>
      </c>
      <c r="L139" s="211">
        <v>63.4</v>
      </c>
      <c r="M139" s="211">
        <v>18.399999999999999</v>
      </c>
    </row>
    <row r="140" spans="1:13" x14ac:dyDescent="0.2">
      <c r="A140" s="237"/>
      <c r="B140" s="228" t="s">
        <v>162</v>
      </c>
      <c r="C140" s="43" t="s">
        <v>23</v>
      </c>
      <c r="D140" s="224" t="s">
        <v>1084</v>
      </c>
      <c r="E140" s="231">
        <v>144522</v>
      </c>
      <c r="G140" s="232">
        <v>40.299999999999997</v>
      </c>
      <c r="H140" s="232">
        <v>44.7</v>
      </c>
      <c r="I140" s="233">
        <v>7.3</v>
      </c>
      <c r="J140" s="234" t="s">
        <v>1205</v>
      </c>
      <c r="K140" s="232">
        <v>45.3</v>
      </c>
      <c r="L140" s="232">
        <v>52.4</v>
      </c>
      <c r="M140" s="233">
        <v>12.9</v>
      </c>
    </row>
    <row r="141" spans="1:13" x14ac:dyDescent="0.2">
      <c r="A141" s="237"/>
      <c r="B141" s="228" t="s">
        <v>162</v>
      </c>
      <c r="C141" s="43" t="s">
        <v>24</v>
      </c>
      <c r="D141" s="224" t="s">
        <v>1085</v>
      </c>
      <c r="E141" s="231">
        <v>144491</v>
      </c>
      <c r="G141" s="232">
        <v>49.4</v>
      </c>
      <c r="H141" s="232">
        <v>53.6</v>
      </c>
      <c r="I141" s="233">
        <v>8.3000000000000007</v>
      </c>
      <c r="J141" s="234" t="s">
        <v>1205</v>
      </c>
      <c r="K141" s="232">
        <v>53.6</v>
      </c>
      <c r="L141" s="232">
        <v>60.4</v>
      </c>
      <c r="M141" s="233">
        <v>14.7</v>
      </c>
    </row>
    <row r="142" spans="1:13" x14ac:dyDescent="0.2">
      <c r="A142" s="238"/>
      <c r="B142" s="228" t="s">
        <v>162</v>
      </c>
      <c r="C142" s="43" t="s">
        <v>25</v>
      </c>
      <c r="D142" s="224" t="s">
        <v>1086</v>
      </c>
      <c r="E142" s="231">
        <v>144508</v>
      </c>
      <c r="G142" s="232">
        <v>60.7</v>
      </c>
      <c r="H142" s="232">
        <v>65</v>
      </c>
      <c r="I142" s="233">
        <v>11</v>
      </c>
      <c r="J142" s="234" t="s">
        <v>1205</v>
      </c>
      <c r="K142" s="232">
        <v>64.099999999999994</v>
      </c>
      <c r="L142" s="232">
        <v>70.900000000000006</v>
      </c>
      <c r="M142" s="233">
        <v>18.899999999999999</v>
      </c>
    </row>
    <row r="143" spans="1:13" x14ac:dyDescent="0.2">
      <c r="B143" s="228" t="s">
        <v>162</v>
      </c>
      <c r="C143" s="43" t="s">
        <v>26</v>
      </c>
      <c r="D143" s="224" t="s">
        <v>1087</v>
      </c>
      <c r="E143" s="231">
        <v>144505</v>
      </c>
      <c r="G143" s="232">
        <v>70.900000000000006</v>
      </c>
      <c r="H143" s="232">
        <v>75</v>
      </c>
      <c r="I143" s="210">
        <v>14.2</v>
      </c>
      <c r="J143" s="210" t="s">
        <v>1205</v>
      </c>
      <c r="K143" s="210">
        <v>73.5</v>
      </c>
      <c r="L143" s="210">
        <v>79.599999999999994</v>
      </c>
      <c r="M143" s="210">
        <v>23</v>
      </c>
    </row>
    <row r="144" spans="1:13" x14ac:dyDescent="0.2">
      <c r="B144" s="229" t="s">
        <v>162</v>
      </c>
      <c r="C144" s="34" t="s">
        <v>27</v>
      </c>
      <c r="D144" s="230" t="s">
        <v>772</v>
      </c>
      <c r="E144" s="235">
        <v>578026</v>
      </c>
      <c r="F144" s="110"/>
      <c r="G144" s="236">
        <v>55.3</v>
      </c>
      <c r="H144" s="236">
        <v>59.6</v>
      </c>
      <c r="I144" s="211">
        <v>9.5</v>
      </c>
      <c r="J144" s="211" t="s">
        <v>1205</v>
      </c>
      <c r="K144" s="211">
        <v>59.1</v>
      </c>
      <c r="L144" s="211">
        <v>65.8</v>
      </c>
      <c r="M144" s="211">
        <v>16.399999999999999</v>
      </c>
    </row>
    <row r="145" spans="5:5" x14ac:dyDescent="0.2">
      <c r="E145" s="239"/>
    </row>
  </sheetData>
  <mergeCells count="1">
    <mergeCell ref="A2:M2"/>
  </mergeCells>
  <pageMargins left="0.75" right="0.75" top="1" bottom="1" header="0.5" footer="0.5"/>
  <pageSetup paperSize="9" scale="8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workbookViewId="0"/>
  </sheetViews>
  <sheetFormatPr defaultRowHeight="12.75" x14ac:dyDescent="0.2"/>
  <cols>
    <col min="1" max="1" width="16.5703125" style="94" customWidth="1"/>
    <col min="2" max="2" width="30.140625" style="94" bestFit="1" customWidth="1"/>
    <col min="3" max="3" width="25.5703125" style="94" hidden="1" customWidth="1"/>
    <col min="4" max="4" width="9.7109375" style="94" customWidth="1"/>
    <col min="5" max="5" width="2.85546875" style="94" customWidth="1"/>
    <col min="6" max="6" width="10.5703125" style="94" customWidth="1"/>
    <col min="7" max="7" width="11.28515625" style="94" customWidth="1"/>
    <col min="8" max="8" width="10.5703125" style="94" customWidth="1"/>
    <col min="9" max="9" width="3.28515625" style="94" customWidth="1"/>
    <col min="10" max="11" width="10.5703125" style="94" customWidth="1"/>
    <col min="12" max="12" width="10.7109375" style="94" customWidth="1"/>
    <col min="13" max="248" width="9.140625" style="94"/>
    <col min="249" max="249" width="12.28515625" style="94" customWidth="1"/>
    <col min="250" max="250" width="14" style="94" customWidth="1"/>
    <col min="251" max="251" width="9.7109375" style="94" customWidth="1"/>
    <col min="252" max="252" width="2.85546875" style="94" customWidth="1"/>
    <col min="253" max="253" width="10.5703125" style="94" customWidth="1"/>
    <col min="254" max="254" width="11.28515625" style="94" customWidth="1"/>
    <col min="255" max="255" width="10.5703125" style="94" customWidth="1"/>
    <col min="256" max="256" width="3.28515625" style="94" customWidth="1"/>
    <col min="257" max="258" width="10.5703125" style="94" customWidth="1"/>
    <col min="259" max="259" width="10.7109375" style="94" customWidth="1"/>
    <col min="260" max="260" width="7.5703125" style="94" customWidth="1"/>
    <col min="261" max="504" width="9.140625" style="94"/>
    <col min="505" max="505" width="12.28515625" style="94" customWidth="1"/>
    <col min="506" max="506" width="14" style="94" customWidth="1"/>
    <col min="507" max="507" width="9.7109375" style="94" customWidth="1"/>
    <col min="508" max="508" width="2.85546875" style="94" customWidth="1"/>
    <col min="509" max="509" width="10.5703125" style="94" customWidth="1"/>
    <col min="510" max="510" width="11.28515625" style="94" customWidth="1"/>
    <col min="511" max="511" width="10.5703125" style="94" customWidth="1"/>
    <col min="512" max="512" width="3.28515625" style="94" customWidth="1"/>
    <col min="513" max="514" width="10.5703125" style="94" customWidth="1"/>
    <col min="515" max="515" width="10.7109375" style="94" customWidth="1"/>
    <col min="516" max="516" width="7.5703125" style="94" customWidth="1"/>
    <col min="517" max="760" width="9.140625" style="94"/>
    <col min="761" max="761" width="12.28515625" style="94" customWidth="1"/>
    <col min="762" max="762" width="14" style="94" customWidth="1"/>
    <col min="763" max="763" width="9.7109375" style="94" customWidth="1"/>
    <col min="764" max="764" width="2.85546875" style="94" customWidth="1"/>
    <col min="765" max="765" width="10.5703125" style="94" customWidth="1"/>
    <col min="766" max="766" width="11.28515625" style="94" customWidth="1"/>
    <col min="767" max="767" width="10.5703125" style="94" customWidth="1"/>
    <col min="768" max="768" width="3.28515625" style="94" customWidth="1"/>
    <col min="769" max="770" width="10.5703125" style="94" customWidth="1"/>
    <col min="771" max="771" width="10.7109375" style="94" customWidth="1"/>
    <col min="772" max="772" width="7.5703125" style="94" customWidth="1"/>
    <col min="773" max="1016" width="9.140625" style="94"/>
    <col min="1017" max="1017" width="12.28515625" style="94" customWidth="1"/>
    <col min="1018" max="1018" width="14" style="94" customWidth="1"/>
    <col min="1019" max="1019" width="9.7109375" style="94" customWidth="1"/>
    <col min="1020" max="1020" width="2.85546875" style="94" customWidth="1"/>
    <col min="1021" max="1021" width="10.5703125" style="94" customWidth="1"/>
    <col min="1022" max="1022" width="11.28515625" style="94" customWidth="1"/>
    <col min="1023" max="1023" width="10.5703125" style="94" customWidth="1"/>
    <col min="1024" max="1024" width="3.28515625" style="94" customWidth="1"/>
    <col min="1025" max="1026" width="10.5703125" style="94" customWidth="1"/>
    <col min="1027" max="1027" width="10.7109375" style="94" customWidth="1"/>
    <col min="1028" max="1028" width="7.5703125" style="94" customWidth="1"/>
    <col min="1029" max="1272" width="9.140625" style="94"/>
    <col min="1273" max="1273" width="12.28515625" style="94" customWidth="1"/>
    <col min="1274" max="1274" width="14" style="94" customWidth="1"/>
    <col min="1275" max="1275" width="9.7109375" style="94" customWidth="1"/>
    <col min="1276" max="1276" width="2.85546875" style="94" customWidth="1"/>
    <col min="1277" max="1277" width="10.5703125" style="94" customWidth="1"/>
    <col min="1278" max="1278" width="11.28515625" style="94" customWidth="1"/>
    <col min="1279" max="1279" width="10.5703125" style="94" customWidth="1"/>
    <col min="1280" max="1280" width="3.28515625" style="94" customWidth="1"/>
    <col min="1281" max="1282" width="10.5703125" style="94" customWidth="1"/>
    <col min="1283" max="1283" width="10.7109375" style="94" customWidth="1"/>
    <col min="1284" max="1284" width="7.5703125" style="94" customWidth="1"/>
    <col min="1285" max="1528" width="9.140625" style="94"/>
    <col min="1529" max="1529" width="12.28515625" style="94" customWidth="1"/>
    <col min="1530" max="1530" width="14" style="94" customWidth="1"/>
    <col min="1531" max="1531" width="9.7109375" style="94" customWidth="1"/>
    <col min="1532" max="1532" width="2.85546875" style="94" customWidth="1"/>
    <col min="1533" max="1533" width="10.5703125" style="94" customWidth="1"/>
    <col min="1534" max="1534" width="11.28515625" style="94" customWidth="1"/>
    <col min="1535" max="1535" width="10.5703125" style="94" customWidth="1"/>
    <col min="1536" max="1536" width="3.28515625" style="94" customWidth="1"/>
    <col min="1537" max="1538" width="10.5703125" style="94" customWidth="1"/>
    <col min="1539" max="1539" width="10.7109375" style="94" customWidth="1"/>
    <col min="1540" max="1540" width="7.5703125" style="94" customWidth="1"/>
    <col min="1541" max="1784" width="9.140625" style="94"/>
    <col min="1785" max="1785" width="12.28515625" style="94" customWidth="1"/>
    <col min="1786" max="1786" width="14" style="94" customWidth="1"/>
    <col min="1787" max="1787" width="9.7109375" style="94" customWidth="1"/>
    <col min="1788" max="1788" width="2.85546875" style="94" customWidth="1"/>
    <col min="1789" max="1789" width="10.5703125" style="94" customWidth="1"/>
    <col min="1790" max="1790" width="11.28515625" style="94" customWidth="1"/>
    <col min="1791" max="1791" width="10.5703125" style="94" customWidth="1"/>
    <col min="1792" max="1792" width="3.28515625" style="94" customWidth="1"/>
    <col min="1793" max="1794" width="10.5703125" style="94" customWidth="1"/>
    <col min="1795" max="1795" width="10.7109375" style="94" customWidth="1"/>
    <col min="1796" max="1796" width="7.5703125" style="94" customWidth="1"/>
    <col min="1797" max="2040" width="9.140625" style="94"/>
    <col min="2041" max="2041" width="12.28515625" style="94" customWidth="1"/>
    <col min="2042" max="2042" width="14" style="94" customWidth="1"/>
    <col min="2043" max="2043" width="9.7109375" style="94" customWidth="1"/>
    <col min="2044" max="2044" width="2.85546875" style="94" customWidth="1"/>
    <col min="2045" max="2045" width="10.5703125" style="94" customWidth="1"/>
    <col min="2046" max="2046" width="11.28515625" style="94" customWidth="1"/>
    <col min="2047" max="2047" width="10.5703125" style="94" customWidth="1"/>
    <col min="2048" max="2048" width="3.28515625" style="94" customWidth="1"/>
    <col min="2049" max="2050" width="10.5703125" style="94" customWidth="1"/>
    <col min="2051" max="2051" width="10.7109375" style="94" customWidth="1"/>
    <col min="2052" max="2052" width="7.5703125" style="94" customWidth="1"/>
    <col min="2053" max="2296" width="9.140625" style="94"/>
    <col min="2297" max="2297" width="12.28515625" style="94" customWidth="1"/>
    <col min="2298" max="2298" width="14" style="94" customWidth="1"/>
    <col min="2299" max="2299" width="9.7109375" style="94" customWidth="1"/>
    <col min="2300" max="2300" width="2.85546875" style="94" customWidth="1"/>
    <col min="2301" max="2301" width="10.5703125" style="94" customWidth="1"/>
    <col min="2302" max="2302" width="11.28515625" style="94" customWidth="1"/>
    <col min="2303" max="2303" width="10.5703125" style="94" customWidth="1"/>
    <col min="2304" max="2304" width="3.28515625" style="94" customWidth="1"/>
    <col min="2305" max="2306" width="10.5703125" style="94" customWidth="1"/>
    <col min="2307" max="2307" width="10.7109375" style="94" customWidth="1"/>
    <col min="2308" max="2308" width="7.5703125" style="94" customWidth="1"/>
    <col min="2309" max="2552" width="9.140625" style="94"/>
    <col min="2553" max="2553" width="12.28515625" style="94" customWidth="1"/>
    <col min="2554" max="2554" width="14" style="94" customWidth="1"/>
    <col min="2555" max="2555" width="9.7109375" style="94" customWidth="1"/>
    <col min="2556" max="2556" width="2.85546875" style="94" customWidth="1"/>
    <col min="2557" max="2557" width="10.5703125" style="94" customWidth="1"/>
    <col min="2558" max="2558" width="11.28515625" style="94" customWidth="1"/>
    <col min="2559" max="2559" width="10.5703125" style="94" customWidth="1"/>
    <col min="2560" max="2560" width="3.28515625" style="94" customWidth="1"/>
    <col min="2561" max="2562" width="10.5703125" style="94" customWidth="1"/>
    <col min="2563" max="2563" width="10.7109375" style="94" customWidth="1"/>
    <col min="2564" max="2564" width="7.5703125" style="94" customWidth="1"/>
    <col min="2565" max="2808" width="9.140625" style="94"/>
    <col min="2809" max="2809" width="12.28515625" style="94" customWidth="1"/>
    <col min="2810" max="2810" width="14" style="94" customWidth="1"/>
    <col min="2811" max="2811" width="9.7109375" style="94" customWidth="1"/>
    <col min="2812" max="2812" width="2.85546875" style="94" customWidth="1"/>
    <col min="2813" max="2813" width="10.5703125" style="94" customWidth="1"/>
    <col min="2814" max="2814" width="11.28515625" style="94" customWidth="1"/>
    <col min="2815" max="2815" width="10.5703125" style="94" customWidth="1"/>
    <col min="2816" max="2816" width="3.28515625" style="94" customWidth="1"/>
    <col min="2817" max="2818" width="10.5703125" style="94" customWidth="1"/>
    <col min="2819" max="2819" width="10.7109375" style="94" customWidth="1"/>
    <col min="2820" max="2820" width="7.5703125" style="94" customWidth="1"/>
    <col min="2821" max="3064" width="9.140625" style="94"/>
    <col min="3065" max="3065" width="12.28515625" style="94" customWidth="1"/>
    <col min="3066" max="3066" width="14" style="94" customWidth="1"/>
    <col min="3067" max="3067" width="9.7109375" style="94" customWidth="1"/>
    <col min="3068" max="3068" width="2.85546875" style="94" customWidth="1"/>
    <col min="3069" max="3069" width="10.5703125" style="94" customWidth="1"/>
    <col min="3070" max="3070" width="11.28515625" style="94" customWidth="1"/>
    <col min="3071" max="3071" width="10.5703125" style="94" customWidth="1"/>
    <col min="3072" max="3072" width="3.28515625" style="94" customWidth="1"/>
    <col min="3073" max="3074" width="10.5703125" style="94" customWidth="1"/>
    <col min="3075" max="3075" width="10.7109375" style="94" customWidth="1"/>
    <col min="3076" max="3076" width="7.5703125" style="94" customWidth="1"/>
    <col min="3077" max="3320" width="9.140625" style="94"/>
    <col min="3321" max="3321" width="12.28515625" style="94" customWidth="1"/>
    <col min="3322" max="3322" width="14" style="94" customWidth="1"/>
    <col min="3323" max="3323" width="9.7109375" style="94" customWidth="1"/>
    <col min="3324" max="3324" width="2.85546875" style="94" customWidth="1"/>
    <col min="3325" max="3325" width="10.5703125" style="94" customWidth="1"/>
    <col min="3326" max="3326" width="11.28515625" style="94" customWidth="1"/>
    <col min="3327" max="3327" width="10.5703125" style="94" customWidth="1"/>
    <col min="3328" max="3328" width="3.28515625" style="94" customWidth="1"/>
    <col min="3329" max="3330" width="10.5703125" style="94" customWidth="1"/>
    <col min="3331" max="3331" width="10.7109375" style="94" customWidth="1"/>
    <col min="3332" max="3332" width="7.5703125" style="94" customWidth="1"/>
    <col min="3333" max="3576" width="9.140625" style="94"/>
    <col min="3577" max="3577" width="12.28515625" style="94" customWidth="1"/>
    <col min="3578" max="3578" width="14" style="94" customWidth="1"/>
    <col min="3579" max="3579" width="9.7109375" style="94" customWidth="1"/>
    <col min="3580" max="3580" width="2.85546875" style="94" customWidth="1"/>
    <col min="3581" max="3581" width="10.5703125" style="94" customWidth="1"/>
    <col min="3582" max="3582" width="11.28515625" style="94" customWidth="1"/>
    <col min="3583" max="3583" width="10.5703125" style="94" customWidth="1"/>
    <col min="3584" max="3584" width="3.28515625" style="94" customWidth="1"/>
    <col min="3585" max="3586" width="10.5703125" style="94" customWidth="1"/>
    <col min="3587" max="3587" width="10.7109375" style="94" customWidth="1"/>
    <col min="3588" max="3588" width="7.5703125" style="94" customWidth="1"/>
    <col min="3589" max="3832" width="9.140625" style="94"/>
    <col min="3833" max="3833" width="12.28515625" style="94" customWidth="1"/>
    <col min="3834" max="3834" width="14" style="94" customWidth="1"/>
    <col min="3835" max="3835" width="9.7109375" style="94" customWidth="1"/>
    <col min="3836" max="3836" width="2.85546875" style="94" customWidth="1"/>
    <col min="3837" max="3837" width="10.5703125" style="94" customWidth="1"/>
    <col min="3838" max="3838" width="11.28515625" style="94" customWidth="1"/>
    <col min="3839" max="3839" width="10.5703125" style="94" customWidth="1"/>
    <col min="3840" max="3840" width="3.28515625" style="94" customWidth="1"/>
    <col min="3841" max="3842" width="10.5703125" style="94" customWidth="1"/>
    <col min="3843" max="3843" width="10.7109375" style="94" customWidth="1"/>
    <col min="3844" max="3844" width="7.5703125" style="94" customWidth="1"/>
    <col min="3845" max="4088" width="9.140625" style="94"/>
    <col min="4089" max="4089" width="12.28515625" style="94" customWidth="1"/>
    <col min="4090" max="4090" width="14" style="94" customWidth="1"/>
    <col min="4091" max="4091" width="9.7109375" style="94" customWidth="1"/>
    <col min="4092" max="4092" width="2.85546875" style="94" customWidth="1"/>
    <col min="4093" max="4093" width="10.5703125" style="94" customWidth="1"/>
    <col min="4094" max="4094" width="11.28515625" style="94" customWidth="1"/>
    <col min="4095" max="4095" width="10.5703125" style="94" customWidth="1"/>
    <col min="4096" max="4096" width="3.28515625" style="94" customWidth="1"/>
    <col min="4097" max="4098" width="10.5703125" style="94" customWidth="1"/>
    <col min="4099" max="4099" width="10.7109375" style="94" customWidth="1"/>
    <col min="4100" max="4100" width="7.5703125" style="94" customWidth="1"/>
    <col min="4101" max="4344" width="9.140625" style="94"/>
    <col min="4345" max="4345" width="12.28515625" style="94" customWidth="1"/>
    <col min="4346" max="4346" width="14" style="94" customWidth="1"/>
    <col min="4347" max="4347" width="9.7109375" style="94" customWidth="1"/>
    <col min="4348" max="4348" width="2.85546875" style="94" customWidth="1"/>
    <col min="4349" max="4349" width="10.5703125" style="94" customWidth="1"/>
    <col min="4350" max="4350" width="11.28515625" style="94" customWidth="1"/>
    <col min="4351" max="4351" width="10.5703125" style="94" customWidth="1"/>
    <col min="4352" max="4352" width="3.28515625" style="94" customWidth="1"/>
    <col min="4353" max="4354" width="10.5703125" style="94" customWidth="1"/>
    <col min="4355" max="4355" width="10.7109375" style="94" customWidth="1"/>
    <col min="4356" max="4356" width="7.5703125" style="94" customWidth="1"/>
    <col min="4357" max="4600" width="9.140625" style="94"/>
    <col min="4601" max="4601" width="12.28515625" style="94" customWidth="1"/>
    <col min="4602" max="4602" width="14" style="94" customWidth="1"/>
    <col min="4603" max="4603" width="9.7109375" style="94" customWidth="1"/>
    <col min="4604" max="4604" width="2.85546875" style="94" customWidth="1"/>
    <col min="4605" max="4605" width="10.5703125" style="94" customWidth="1"/>
    <col min="4606" max="4606" width="11.28515625" style="94" customWidth="1"/>
    <col min="4607" max="4607" width="10.5703125" style="94" customWidth="1"/>
    <col min="4608" max="4608" width="3.28515625" style="94" customWidth="1"/>
    <col min="4609" max="4610" width="10.5703125" style="94" customWidth="1"/>
    <col min="4611" max="4611" width="10.7109375" style="94" customWidth="1"/>
    <col min="4612" max="4612" width="7.5703125" style="94" customWidth="1"/>
    <col min="4613" max="4856" width="9.140625" style="94"/>
    <col min="4857" max="4857" width="12.28515625" style="94" customWidth="1"/>
    <col min="4858" max="4858" width="14" style="94" customWidth="1"/>
    <col min="4859" max="4859" width="9.7109375" style="94" customWidth="1"/>
    <col min="4860" max="4860" width="2.85546875" style="94" customWidth="1"/>
    <col min="4861" max="4861" width="10.5703125" style="94" customWidth="1"/>
    <col min="4862" max="4862" width="11.28515625" style="94" customWidth="1"/>
    <col min="4863" max="4863" width="10.5703125" style="94" customWidth="1"/>
    <col min="4864" max="4864" width="3.28515625" style="94" customWidth="1"/>
    <col min="4865" max="4866" width="10.5703125" style="94" customWidth="1"/>
    <col min="4867" max="4867" width="10.7109375" style="94" customWidth="1"/>
    <col min="4868" max="4868" width="7.5703125" style="94" customWidth="1"/>
    <col min="4869" max="5112" width="9.140625" style="94"/>
    <col min="5113" max="5113" width="12.28515625" style="94" customWidth="1"/>
    <col min="5114" max="5114" width="14" style="94" customWidth="1"/>
    <col min="5115" max="5115" width="9.7109375" style="94" customWidth="1"/>
    <col min="5116" max="5116" width="2.85546875" style="94" customWidth="1"/>
    <col min="5117" max="5117" width="10.5703125" style="94" customWidth="1"/>
    <col min="5118" max="5118" width="11.28515625" style="94" customWidth="1"/>
    <col min="5119" max="5119" width="10.5703125" style="94" customWidth="1"/>
    <col min="5120" max="5120" width="3.28515625" style="94" customWidth="1"/>
    <col min="5121" max="5122" width="10.5703125" style="94" customWidth="1"/>
    <col min="5123" max="5123" width="10.7109375" style="94" customWidth="1"/>
    <col min="5124" max="5124" width="7.5703125" style="94" customWidth="1"/>
    <col min="5125" max="5368" width="9.140625" style="94"/>
    <col min="5369" max="5369" width="12.28515625" style="94" customWidth="1"/>
    <col min="5370" max="5370" width="14" style="94" customWidth="1"/>
    <col min="5371" max="5371" width="9.7109375" style="94" customWidth="1"/>
    <col min="5372" max="5372" width="2.85546875" style="94" customWidth="1"/>
    <col min="5373" max="5373" width="10.5703125" style="94" customWidth="1"/>
    <col min="5374" max="5374" width="11.28515625" style="94" customWidth="1"/>
    <col min="5375" max="5375" width="10.5703125" style="94" customWidth="1"/>
    <col min="5376" max="5376" width="3.28515625" style="94" customWidth="1"/>
    <col min="5377" max="5378" width="10.5703125" style="94" customWidth="1"/>
    <col min="5379" max="5379" width="10.7109375" style="94" customWidth="1"/>
    <col min="5380" max="5380" width="7.5703125" style="94" customWidth="1"/>
    <col min="5381" max="5624" width="9.140625" style="94"/>
    <col min="5625" max="5625" width="12.28515625" style="94" customWidth="1"/>
    <col min="5626" max="5626" width="14" style="94" customWidth="1"/>
    <col min="5627" max="5627" width="9.7109375" style="94" customWidth="1"/>
    <col min="5628" max="5628" width="2.85546875" style="94" customWidth="1"/>
    <col min="5629" max="5629" width="10.5703125" style="94" customWidth="1"/>
    <col min="5630" max="5630" width="11.28515625" style="94" customWidth="1"/>
    <col min="5631" max="5631" width="10.5703125" style="94" customWidth="1"/>
    <col min="5632" max="5632" width="3.28515625" style="94" customWidth="1"/>
    <col min="5633" max="5634" width="10.5703125" style="94" customWidth="1"/>
    <col min="5635" max="5635" width="10.7109375" style="94" customWidth="1"/>
    <col min="5636" max="5636" width="7.5703125" style="94" customWidth="1"/>
    <col min="5637" max="5880" width="9.140625" style="94"/>
    <col min="5881" max="5881" width="12.28515625" style="94" customWidth="1"/>
    <col min="5882" max="5882" width="14" style="94" customWidth="1"/>
    <col min="5883" max="5883" width="9.7109375" style="94" customWidth="1"/>
    <col min="5884" max="5884" width="2.85546875" style="94" customWidth="1"/>
    <col min="5885" max="5885" width="10.5703125" style="94" customWidth="1"/>
    <col min="5886" max="5886" width="11.28515625" style="94" customWidth="1"/>
    <col min="5887" max="5887" width="10.5703125" style="94" customWidth="1"/>
    <col min="5888" max="5888" width="3.28515625" style="94" customWidth="1"/>
    <col min="5889" max="5890" width="10.5703125" style="94" customWidth="1"/>
    <col min="5891" max="5891" width="10.7109375" style="94" customWidth="1"/>
    <col min="5892" max="5892" width="7.5703125" style="94" customWidth="1"/>
    <col min="5893" max="6136" width="9.140625" style="94"/>
    <col min="6137" max="6137" width="12.28515625" style="94" customWidth="1"/>
    <col min="6138" max="6138" width="14" style="94" customWidth="1"/>
    <col min="6139" max="6139" width="9.7109375" style="94" customWidth="1"/>
    <col min="6140" max="6140" width="2.85546875" style="94" customWidth="1"/>
    <col min="6141" max="6141" width="10.5703125" style="94" customWidth="1"/>
    <col min="6142" max="6142" width="11.28515625" style="94" customWidth="1"/>
    <col min="6143" max="6143" width="10.5703125" style="94" customWidth="1"/>
    <col min="6144" max="6144" width="3.28515625" style="94" customWidth="1"/>
    <col min="6145" max="6146" width="10.5703125" style="94" customWidth="1"/>
    <col min="6147" max="6147" width="10.7109375" style="94" customWidth="1"/>
    <col min="6148" max="6148" width="7.5703125" style="94" customWidth="1"/>
    <col min="6149" max="6392" width="9.140625" style="94"/>
    <col min="6393" max="6393" width="12.28515625" style="94" customWidth="1"/>
    <col min="6394" max="6394" width="14" style="94" customWidth="1"/>
    <col min="6395" max="6395" width="9.7109375" style="94" customWidth="1"/>
    <col min="6396" max="6396" width="2.85546875" style="94" customWidth="1"/>
    <col min="6397" max="6397" width="10.5703125" style="94" customWidth="1"/>
    <col min="6398" max="6398" width="11.28515625" style="94" customWidth="1"/>
    <col min="6399" max="6399" width="10.5703125" style="94" customWidth="1"/>
    <col min="6400" max="6400" width="3.28515625" style="94" customWidth="1"/>
    <col min="6401" max="6402" width="10.5703125" style="94" customWidth="1"/>
    <col min="6403" max="6403" width="10.7109375" style="94" customWidth="1"/>
    <col min="6404" max="6404" width="7.5703125" style="94" customWidth="1"/>
    <col min="6405" max="6648" width="9.140625" style="94"/>
    <col min="6649" max="6649" width="12.28515625" style="94" customWidth="1"/>
    <col min="6650" max="6650" width="14" style="94" customWidth="1"/>
    <col min="6651" max="6651" width="9.7109375" style="94" customWidth="1"/>
    <col min="6652" max="6652" width="2.85546875" style="94" customWidth="1"/>
    <col min="6653" max="6653" width="10.5703125" style="94" customWidth="1"/>
    <col min="6654" max="6654" width="11.28515625" style="94" customWidth="1"/>
    <col min="6655" max="6655" width="10.5703125" style="94" customWidth="1"/>
    <col min="6656" max="6656" width="3.28515625" style="94" customWidth="1"/>
    <col min="6657" max="6658" width="10.5703125" style="94" customWidth="1"/>
    <col min="6659" max="6659" width="10.7109375" style="94" customWidth="1"/>
    <col min="6660" max="6660" width="7.5703125" style="94" customWidth="1"/>
    <col min="6661" max="6904" width="9.140625" style="94"/>
    <col min="6905" max="6905" width="12.28515625" style="94" customWidth="1"/>
    <col min="6906" max="6906" width="14" style="94" customWidth="1"/>
    <col min="6907" max="6907" width="9.7109375" style="94" customWidth="1"/>
    <col min="6908" max="6908" width="2.85546875" style="94" customWidth="1"/>
    <col min="6909" max="6909" width="10.5703125" style="94" customWidth="1"/>
    <col min="6910" max="6910" width="11.28515625" style="94" customWidth="1"/>
    <col min="6911" max="6911" width="10.5703125" style="94" customWidth="1"/>
    <col min="6912" max="6912" width="3.28515625" style="94" customWidth="1"/>
    <col min="6913" max="6914" width="10.5703125" style="94" customWidth="1"/>
    <col min="6915" max="6915" width="10.7109375" style="94" customWidth="1"/>
    <col min="6916" max="6916" width="7.5703125" style="94" customWidth="1"/>
    <col min="6917" max="7160" width="9.140625" style="94"/>
    <col min="7161" max="7161" width="12.28515625" style="94" customWidth="1"/>
    <col min="7162" max="7162" width="14" style="94" customWidth="1"/>
    <col min="7163" max="7163" width="9.7109375" style="94" customWidth="1"/>
    <col min="7164" max="7164" width="2.85546875" style="94" customWidth="1"/>
    <col min="7165" max="7165" width="10.5703125" style="94" customWidth="1"/>
    <col min="7166" max="7166" width="11.28515625" style="94" customWidth="1"/>
    <col min="7167" max="7167" width="10.5703125" style="94" customWidth="1"/>
    <col min="7168" max="7168" width="3.28515625" style="94" customWidth="1"/>
    <col min="7169" max="7170" width="10.5703125" style="94" customWidth="1"/>
    <col min="7171" max="7171" width="10.7109375" style="94" customWidth="1"/>
    <col min="7172" max="7172" width="7.5703125" style="94" customWidth="1"/>
    <col min="7173" max="7416" width="9.140625" style="94"/>
    <col min="7417" max="7417" width="12.28515625" style="94" customWidth="1"/>
    <col min="7418" max="7418" width="14" style="94" customWidth="1"/>
    <col min="7419" max="7419" width="9.7109375" style="94" customWidth="1"/>
    <col min="7420" max="7420" width="2.85546875" style="94" customWidth="1"/>
    <col min="7421" max="7421" width="10.5703125" style="94" customWidth="1"/>
    <col min="7422" max="7422" width="11.28515625" style="94" customWidth="1"/>
    <col min="7423" max="7423" width="10.5703125" style="94" customWidth="1"/>
    <col min="7424" max="7424" width="3.28515625" style="94" customWidth="1"/>
    <col min="7425" max="7426" width="10.5703125" style="94" customWidth="1"/>
    <col min="7427" max="7427" width="10.7109375" style="94" customWidth="1"/>
    <col min="7428" max="7428" width="7.5703125" style="94" customWidth="1"/>
    <col min="7429" max="7672" width="9.140625" style="94"/>
    <col min="7673" max="7673" width="12.28515625" style="94" customWidth="1"/>
    <col min="7674" max="7674" width="14" style="94" customWidth="1"/>
    <col min="7675" max="7675" width="9.7109375" style="94" customWidth="1"/>
    <col min="7676" max="7676" width="2.85546875" style="94" customWidth="1"/>
    <col min="7677" max="7677" width="10.5703125" style="94" customWidth="1"/>
    <col min="7678" max="7678" width="11.28515625" style="94" customWidth="1"/>
    <col min="7679" max="7679" width="10.5703125" style="94" customWidth="1"/>
    <col min="7680" max="7680" width="3.28515625" style="94" customWidth="1"/>
    <col min="7681" max="7682" width="10.5703125" style="94" customWidth="1"/>
    <col min="7683" max="7683" width="10.7109375" style="94" customWidth="1"/>
    <col min="7684" max="7684" width="7.5703125" style="94" customWidth="1"/>
    <col min="7685" max="7928" width="9.140625" style="94"/>
    <col min="7929" max="7929" width="12.28515625" style="94" customWidth="1"/>
    <col min="7930" max="7930" width="14" style="94" customWidth="1"/>
    <col min="7931" max="7931" width="9.7109375" style="94" customWidth="1"/>
    <col min="7932" max="7932" width="2.85546875" style="94" customWidth="1"/>
    <col min="7933" max="7933" width="10.5703125" style="94" customWidth="1"/>
    <col min="7934" max="7934" width="11.28515625" style="94" customWidth="1"/>
    <col min="7935" max="7935" width="10.5703125" style="94" customWidth="1"/>
    <col min="7936" max="7936" width="3.28515625" style="94" customWidth="1"/>
    <col min="7937" max="7938" width="10.5703125" style="94" customWidth="1"/>
    <col min="7939" max="7939" width="10.7109375" style="94" customWidth="1"/>
    <col min="7940" max="7940" width="7.5703125" style="94" customWidth="1"/>
    <col min="7941" max="8184" width="9.140625" style="94"/>
    <col min="8185" max="8185" width="12.28515625" style="94" customWidth="1"/>
    <col min="8186" max="8186" width="14" style="94" customWidth="1"/>
    <col min="8187" max="8187" width="9.7109375" style="94" customWidth="1"/>
    <col min="8188" max="8188" width="2.85546875" style="94" customWidth="1"/>
    <col min="8189" max="8189" width="10.5703125" style="94" customWidth="1"/>
    <col min="8190" max="8190" width="11.28515625" style="94" customWidth="1"/>
    <col min="8191" max="8191" width="10.5703125" style="94" customWidth="1"/>
    <col min="8192" max="8192" width="3.28515625" style="94" customWidth="1"/>
    <col min="8193" max="8194" width="10.5703125" style="94" customWidth="1"/>
    <col min="8195" max="8195" width="10.7109375" style="94" customWidth="1"/>
    <col min="8196" max="8196" width="7.5703125" style="94" customWidth="1"/>
    <col min="8197" max="8440" width="9.140625" style="94"/>
    <col min="8441" max="8441" width="12.28515625" style="94" customWidth="1"/>
    <col min="8442" max="8442" width="14" style="94" customWidth="1"/>
    <col min="8443" max="8443" width="9.7109375" style="94" customWidth="1"/>
    <col min="8444" max="8444" width="2.85546875" style="94" customWidth="1"/>
    <col min="8445" max="8445" width="10.5703125" style="94" customWidth="1"/>
    <col min="8446" max="8446" width="11.28515625" style="94" customWidth="1"/>
    <col min="8447" max="8447" width="10.5703125" style="94" customWidth="1"/>
    <col min="8448" max="8448" width="3.28515625" style="94" customWidth="1"/>
    <col min="8449" max="8450" width="10.5703125" style="94" customWidth="1"/>
    <col min="8451" max="8451" width="10.7109375" style="94" customWidth="1"/>
    <col min="8452" max="8452" width="7.5703125" style="94" customWidth="1"/>
    <col min="8453" max="8696" width="9.140625" style="94"/>
    <col min="8697" max="8697" width="12.28515625" style="94" customWidth="1"/>
    <col min="8698" max="8698" width="14" style="94" customWidth="1"/>
    <col min="8699" max="8699" width="9.7109375" style="94" customWidth="1"/>
    <col min="8700" max="8700" width="2.85546875" style="94" customWidth="1"/>
    <col min="8701" max="8701" width="10.5703125" style="94" customWidth="1"/>
    <col min="8702" max="8702" width="11.28515625" style="94" customWidth="1"/>
    <col min="8703" max="8703" width="10.5703125" style="94" customWidth="1"/>
    <col min="8704" max="8704" width="3.28515625" style="94" customWidth="1"/>
    <col min="8705" max="8706" width="10.5703125" style="94" customWidth="1"/>
    <col min="8707" max="8707" width="10.7109375" style="94" customWidth="1"/>
    <col min="8708" max="8708" width="7.5703125" style="94" customWidth="1"/>
    <col min="8709" max="8952" width="9.140625" style="94"/>
    <col min="8953" max="8953" width="12.28515625" style="94" customWidth="1"/>
    <col min="8954" max="8954" width="14" style="94" customWidth="1"/>
    <col min="8955" max="8955" width="9.7109375" style="94" customWidth="1"/>
    <col min="8956" max="8956" width="2.85546875" style="94" customWidth="1"/>
    <col min="8957" max="8957" width="10.5703125" style="94" customWidth="1"/>
    <col min="8958" max="8958" width="11.28515625" style="94" customWidth="1"/>
    <col min="8959" max="8959" width="10.5703125" style="94" customWidth="1"/>
    <col min="8960" max="8960" width="3.28515625" style="94" customWidth="1"/>
    <col min="8961" max="8962" width="10.5703125" style="94" customWidth="1"/>
    <col min="8963" max="8963" width="10.7109375" style="94" customWidth="1"/>
    <col min="8964" max="8964" width="7.5703125" style="94" customWidth="1"/>
    <col min="8965" max="9208" width="9.140625" style="94"/>
    <col min="9209" max="9209" width="12.28515625" style="94" customWidth="1"/>
    <col min="9210" max="9210" width="14" style="94" customWidth="1"/>
    <col min="9211" max="9211" width="9.7109375" style="94" customWidth="1"/>
    <col min="9212" max="9212" width="2.85546875" style="94" customWidth="1"/>
    <col min="9213" max="9213" width="10.5703125" style="94" customWidth="1"/>
    <col min="9214" max="9214" width="11.28515625" style="94" customWidth="1"/>
    <col min="9215" max="9215" width="10.5703125" style="94" customWidth="1"/>
    <col min="9216" max="9216" width="3.28515625" style="94" customWidth="1"/>
    <col min="9217" max="9218" width="10.5703125" style="94" customWidth="1"/>
    <col min="9219" max="9219" width="10.7109375" style="94" customWidth="1"/>
    <col min="9220" max="9220" width="7.5703125" style="94" customWidth="1"/>
    <col min="9221" max="9464" width="9.140625" style="94"/>
    <col min="9465" max="9465" width="12.28515625" style="94" customWidth="1"/>
    <col min="9466" max="9466" width="14" style="94" customWidth="1"/>
    <col min="9467" max="9467" width="9.7109375" style="94" customWidth="1"/>
    <col min="9468" max="9468" width="2.85546875" style="94" customWidth="1"/>
    <col min="9469" max="9469" width="10.5703125" style="94" customWidth="1"/>
    <col min="9470" max="9470" width="11.28515625" style="94" customWidth="1"/>
    <col min="9471" max="9471" width="10.5703125" style="94" customWidth="1"/>
    <col min="9472" max="9472" width="3.28515625" style="94" customWidth="1"/>
    <col min="9473" max="9474" width="10.5703125" style="94" customWidth="1"/>
    <col min="9475" max="9475" width="10.7109375" style="94" customWidth="1"/>
    <col min="9476" max="9476" width="7.5703125" style="94" customWidth="1"/>
    <col min="9477" max="9720" width="9.140625" style="94"/>
    <col min="9721" max="9721" width="12.28515625" style="94" customWidth="1"/>
    <col min="9722" max="9722" width="14" style="94" customWidth="1"/>
    <col min="9723" max="9723" width="9.7109375" style="94" customWidth="1"/>
    <col min="9724" max="9724" width="2.85546875" style="94" customWidth="1"/>
    <col min="9725" max="9725" width="10.5703125" style="94" customWidth="1"/>
    <col min="9726" max="9726" width="11.28515625" style="94" customWidth="1"/>
    <col min="9727" max="9727" width="10.5703125" style="94" customWidth="1"/>
    <col min="9728" max="9728" width="3.28515625" style="94" customWidth="1"/>
    <col min="9729" max="9730" width="10.5703125" style="94" customWidth="1"/>
    <col min="9731" max="9731" width="10.7109375" style="94" customWidth="1"/>
    <col min="9732" max="9732" width="7.5703125" style="94" customWidth="1"/>
    <col min="9733" max="9976" width="9.140625" style="94"/>
    <col min="9977" max="9977" width="12.28515625" style="94" customWidth="1"/>
    <col min="9978" max="9978" width="14" style="94" customWidth="1"/>
    <col min="9979" max="9979" width="9.7109375" style="94" customWidth="1"/>
    <col min="9980" max="9980" width="2.85546875" style="94" customWidth="1"/>
    <col min="9981" max="9981" width="10.5703125" style="94" customWidth="1"/>
    <col min="9982" max="9982" width="11.28515625" style="94" customWidth="1"/>
    <col min="9983" max="9983" width="10.5703125" style="94" customWidth="1"/>
    <col min="9984" max="9984" width="3.28515625" style="94" customWidth="1"/>
    <col min="9985" max="9986" width="10.5703125" style="94" customWidth="1"/>
    <col min="9987" max="9987" width="10.7109375" style="94" customWidth="1"/>
    <col min="9988" max="9988" width="7.5703125" style="94" customWidth="1"/>
    <col min="9989" max="10232" width="9.140625" style="94"/>
    <col min="10233" max="10233" width="12.28515625" style="94" customWidth="1"/>
    <col min="10234" max="10234" width="14" style="94" customWidth="1"/>
    <col min="10235" max="10235" width="9.7109375" style="94" customWidth="1"/>
    <col min="10236" max="10236" width="2.85546875" style="94" customWidth="1"/>
    <col min="10237" max="10237" width="10.5703125" style="94" customWidth="1"/>
    <col min="10238" max="10238" width="11.28515625" style="94" customWidth="1"/>
    <col min="10239" max="10239" width="10.5703125" style="94" customWidth="1"/>
    <col min="10240" max="10240" width="3.28515625" style="94" customWidth="1"/>
    <col min="10241" max="10242" width="10.5703125" style="94" customWidth="1"/>
    <col min="10243" max="10243" width="10.7109375" style="94" customWidth="1"/>
    <col min="10244" max="10244" width="7.5703125" style="94" customWidth="1"/>
    <col min="10245" max="10488" width="9.140625" style="94"/>
    <col min="10489" max="10489" width="12.28515625" style="94" customWidth="1"/>
    <col min="10490" max="10490" width="14" style="94" customWidth="1"/>
    <col min="10491" max="10491" width="9.7109375" style="94" customWidth="1"/>
    <col min="10492" max="10492" width="2.85546875" style="94" customWidth="1"/>
    <col min="10493" max="10493" width="10.5703125" style="94" customWidth="1"/>
    <col min="10494" max="10494" width="11.28515625" style="94" customWidth="1"/>
    <col min="10495" max="10495" width="10.5703125" style="94" customWidth="1"/>
    <col min="10496" max="10496" width="3.28515625" style="94" customWidth="1"/>
    <col min="10497" max="10498" width="10.5703125" style="94" customWidth="1"/>
    <col min="10499" max="10499" width="10.7109375" style="94" customWidth="1"/>
    <col min="10500" max="10500" width="7.5703125" style="94" customWidth="1"/>
    <col min="10501" max="10744" width="9.140625" style="94"/>
    <col min="10745" max="10745" width="12.28515625" style="94" customWidth="1"/>
    <col min="10746" max="10746" width="14" style="94" customWidth="1"/>
    <col min="10747" max="10747" width="9.7109375" style="94" customWidth="1"/>
    <col min="10748" max="10748" width="2.85546875" style="94" customWidth="1"/>
    <col min="10749" max="10749" width="10.5703125" style="94" customWidth="1"/>
    <col min="10750" max="10750" width="11.28515625" style="94" customWidth="1"/>
    <col min="10751" max="10751" width="10.5703125" style="94" customWidth="1"/>
    <col min="10752" max="10752" width="3.28515625" style="94" customWidth="1"/>
    <col min="10753" max="10754" width="10.5703125" style="94" customWidth="1"/>
    <col min="10755" max="10755" width="10.7109375" style="94" customWidth="1"/>
    <col min="10756" max="10756" width="7.5703125" style="94" customWidth="1"/>
    <col min="10757" max="11000" width="9.140625" style="94"/>
    <col min="11001" max="11001" width="12.28515625" style="94" customWidth="1"/>
    <col min="11002" max="11002" width="14" style="94" customWidth="1"/>
    <col min="11003" max="11003" width="9.7109375" style="94" customWidth="1"/>
    <col min="11004" max="11004" width="2.85546875" style="94" customWidth="1"/>
    <col min="11005" max="11005" width="10.5703125" style="94" customWidth="1"/>
    <col min="11006" max="11006" width="11.28515625" style="94" customWidth="1"/>
    <col min="11007" max="11007" width="10.5703125" style="94" customWidth="1"/>
    <col min="11008" max="11008" width="3.28515625" style="94" customWidth="1"/>
    <col min="11009" max="11010" width="10.5703125" style="94" customWidth="1"/>
    <col min="11011" max="11011" width="10.7109375" style="94" customWidth="1"/>
    <col min="11012" max="11012" width="7.5703125" style="94" customWidth="1"/>
    <col min="11013" max="11256" width="9.140625" style="94"/>
    <col min="11257" max="11257" width="12.28515625" style="94" customWidth="1"/>
    <col min="11258" max="11258" width="14" style="94" customWidth="1"/>
    <col min="11259" max="11259" width="9.7109375" style="94" customWidth="1"/>
    <col min="11260" max="11260" width="2.85546875" style="94" customWidth="1"/>
    <col min="11261" max="11261" width="10.5703125" style="94" customWidth="1"/>
    <col min="11262" max="11262" width="11.28515625" style="94" customWidth="1"/>
    <col min="11263" max="11263" width="10.5703125" style="94" customWidth="1"/>
    <col min="11264" max="11264" width="3.28515625" style="94" customWidth="1"/>
    <col min="11265" max="11266" width="10.5703125" style="94" customWidth="1"/>
    <col min="11267" max="11267" width="10.7109375" style="94" customWidth="1"/>
    <col min="11268" max="11268" width="7.5703125" style="94" customWidth="1"/>
    <col min="11269" max="11512" width="9.140625" style="94"/>
    <col min="11513" max="11513" width="12.28515625" style="94" customWidth="1"/>
    <col min="11514" max="11514" width="14" style="94" customWidth="1"/>
    <col min="11515" max="11515" width="9.7109375" style="94" customWidth="1"/>
    <col min="11516" max="11516" width="2.85546875" style="94" customWidth="1"/>
    <col min="11517" max="11517" width="10.5703125" style="94" customWidth="1"/>
    <col min="11518" max="11518" width="11.28515625" style="94" customWidth="1"/>
    <col min="11519" max="11519" width="10.5703125" style="94" customWidth="1"/>
    <col min="11520" max="11520" width="3.28515625" style="94" customWidth="1"/>
    <col min="11521" max="11522" width="10.5703125" style="94" customWidth="1"/>
    <col min="11523" max="11523" width="10.7109375" style="94" customWidth="1"/>
    <col min="11524" max="11524" width="7.5703125" style="94" customWidth="1"/>
    <col min="11525" max="11768" width="9.140625" style="94"/>
    <col min="11769" max="11769" width="12.28515625" style="94" customWidth="1"/>
    <col min="11770" max="11770" width="14" style="94" customWidth="1"/>
    <col min="11771" max="11771" width="9.7109375" style="94" customWidth="1"/>
    <col min="11772" max="11772" width="2.85546875" style="94" customWidth="1"/>
    <col min="11773" max="11773" width="10.5703125" style="94" customWidth="1"/>
    <col min="11774" max="11774" width="11.28515625" style="94" customWidth="1"/>
    <col min="11775" max="11775" width="10.5703125" style="94" customWidth="1"/>
    <col min="11776" max="11776" width="3.28515625" style="94" customWidth="1"/>
    <col min="11777" max="11778" width="10.5703125" style="94" customWidth="1"/>
    <col min="11779" max="11779" width="10.7109375" style="94" customWidth="1"/>
    <col min="11780" max="11780" width="7.5703125" style="94" customWidth="1"/>
    <col min="11781" max="12024" width="9.140625" style="94"/>
    <col min="12025" max="12025" width="12.28515625" style="94" customWidth="1"/>
    <col min="12026" max="12026" width="14" style="94" customWidth="1"/>
    <col min="12027" max="12027" width="9.7109375" style="94" customWidth="1"/>
    <col min="12028" max="12028" width="2.85546875" style="94" customWidth="1"/>
    <col min="12029" max="12029" width="10.5703125" style="94" customWidth="1"/>
    <col min="12030" max="12030" width="11.28515625" style="94" customWidth="1"/>
    <col min="12031" max="12031" width="10.5703125" style="94" customWidth="1"/>
    <col min="12032" max="12032" width="3.28515625" style="94" customWidth="1"/>
    <col min="12033" max="12034" width="10.5703125" style="94" customWidth="1"/>
    <col min="12035" max="12035" width="10.7109375" style="94" customWidth="1"/>
    <col min="12036" max="12036" width="7.5703125" style="94" customWidth="1"/>
    <col min="12037" max="12280" width="9.140625" style="94"/>
    <col min="12281" max="12281" width="12.28515625" style="94" customWidth="1"/>
    <col min="12282" max="12282" width="14" style="94" customWidth="1"/>
    <col min="12283" max="12283" width="9.7109375" style="94" customWidth="1"/>
    <col min="12284" max="12284" width="2.85546875" style="94" customWidth="1"/>
    <col min="12285" max="12285" width="10.5703125" style="94" customWidth="1"/>
    <col min="12286" max="12286" width="11.28515625" style="94" customWidth="1"/>
    <col min="12287" max="12287" width="10.5703125" style="94" customWidth="1"/>
    <col min="12288" max="12288" width="3.28515625" style="94" customWidth="1"/>
    <col min="12289" max="12290" width="10.5703125" style="94" customWidth="1"/>
    <col min="12291" max="12291" width="10.7109375" style="94" customWidth="1"/>
    <col min="12292" max="12292" width="7.5703125" style="94" customWidth="1"/>
    <col min="12293" max="12536" width="9.140625" style="94"/>
    <col min="12537" max="12537" width="12.28515625" style="94" customWidth="1"/>
    <col min="12538" max="12538" width="14" style="94" customWidth="1"/>
    <col min="12539" max="12539" width="9.7109375" style="94" customWidth="1"/>
    <col min="12540" max="12540" width="2.85546875" style="94" customWidth="1"/>
    <col min="12541" max="12541" width="10.5703125" style="94" customWidth="1"/>
    <col min="12542" max="12542" width="11.28515625" style="94" customWidth="1"/>
    <col min="12543" max="12543" width="10.5703125" style="94" customWidth="1"/>
    <col min="12544" max="12544" width="3.28515625" style="94" customWidth="1"/>
    <col min="12545" max="12546" width="10.5703125" style="94" customWidth="1"/>
    <col min="12547" max="12547" width="10.7109375" style="94" customWidth="1"/>
    <col min="12548" max="12548" width="7.5703125" style="94" customWidth="1"/>
    <col min="12549" max="12792" width="9.140625" style="94"/>
    <col min="12793" max="12793" width="12.28515625" style="94" customWidth="1"/>
    <col min="12794" max="12794" width="14" style="94" customWidth="1"/>
    <col min="12795" max="12795" width="9.7109375" style="94" customWidth="1"/>
    <col min="12796" max="12796" width="2.85546875" style="94" customWidth="1"/>
    <col min="12797" max="12797" width="10.5703125" style="94" customWidth="1"/>
    <col min="12798" max="12798" width="11.28515625" style="94" customWidth="1"/>
    <col min="12799" max="12799" width="10.5703125" style="94" customWidth="1"/>
    <col min="12800" max="12800" width="3.28515625" style="94" customWidth="1"/>
    <col min="12801" max="12802" width="10.5703125" style="94" customWidth="1"/>
    <col min="12803" max="12803" width="10.7109375" style="94" customWidth="1"/>
    <col min="12804" max="12804" width="7.5703125" style="94" customWidth="1"/>
    <col min="12805" max="13048" width="9.140625" style="94"/>
    <col min="13049" max="13049" width="12.28515625" style="94" customWidth="1"/>
    <col min="13050" max="13050" width="14" style="94" customWidth="1"/>
    <col min="13051" max="13051" width="9.7109375" style="94" customWidth="1"/>
    <col min="13052" max="13052" width="2.85546875" style="94" customWidth="1"/>
    <col min="13053" max="13053" width="10.5703125" style="94" customWidth="1"/>
    <col min="13054" max="13054" width="11.28515625" style="94" customWidth="1"/>
    <col min="13055" max="13055" width="10.5703125" style="94" customWidth="1"/>
    <col min="13056" max="13056" width="3.28515625" style="94" customWidth="1"/>
    <col min="13057" max="13058" width="10.5703125" style="94" customWidth="1"/>
    <col min="13059" max="13059" width="10.7109375" style="94" customWidth="1"/>
    <col min="13060" max="13060" width="7.5703125" style="94" customWidth="1"/>
    <col min="13061" max="13304" width="9.140625" style="94"/>
    <col min="13305" max="13305" width="12.28515625" style="94" customWidth="1"/>
    <col min="13306" max="13306" width="14" style="94" customWidth="1"/>
    <col min="13307" max="13307" width="9.7109375" style="94" customWidth="1"/>
    <col min="13308" max="13308" width="2.85546875" style="94" customWidth="1"/>
    <col min="13309" max="13309" width="10.5703125" style="94" customWidth="1"/>
    <col min="13310" max="13310" width="11.28515625" style="94" customWidth="1"/>
    <col min="13311" max="13311" width="10.5703125" style="94" customWidth="1"/>
    <col min="13312" max="13312" width="3.28515625" style="94" customWidth="1"/>
    <col min="13313" max="13314" width="10.5703125" style="94" customWidth="1"/>
    <col min="13315" max="13315" width="10.7109375" style="94" customWidth="1"/>
    <col min="13316" max="13316" width="7.5703125" style="94" customWidth="1"/>
    <col min="13317" max="13560" width="9.140625" style="94"/>
    <col min="13561" max="13561" width="12.28515625" style="94" customWidth="1"/>
    <col min="13562" max="13562" width="14" style="94" customWidth="1"/>
    <col min="13563" max="13563" width="9.7109375" style="94" customWidth="1"/>
    <col min="13564" max="13564" width="2.85546875" style="94" customWidth="1"/>
    <col min="13565" max="13565" width="10.5703125" style="94" customWidth="1"/>
    <col min="13566" max="13566" width="11.28515625" style="94" customWidth="1"/>
    <col min="13567" max="13567" width="10.5703125" style="94" customWidth="1"/>
    <col min="13568" max="13568" width="3.28515625" style="94" customWidth="1"/>
    <col min="13569" max="13570" width="10.5703125" style="94" customWidth="1"/>
    <col min="13571" max="13571" width="10.7109375" style="94" customWidth="1"/>
    <col min="13572" max="13572" width="7.5703125" style="94" customWidth="1"/>
    <col min="13573" max="13816" width="9.140625" style="94"/>
    <col min="13817" max="13817" width="12.28515625" style="94" customWidth="1"/>
    <col min="13818" max="13818" width="14" style="94" customWidth="1"/>
    <col min="13819" max="13819" width="9.7109375" style="94" customWidth="1"/>
    <col min="13820" max="13820" width="2.85546875" style="94" customWidth="1"/>
    <col min="13821" max="13821" width="10.5703125" style="94" customWidth="1"/>
    <col min="13822" max="13822" width="11.28515625" style="94" customWidth="1"/>
    <col min="13823" max="13823" width="10.5703125" style="94" customWidth="1"/>
    <col min="13824" max="13824" width="3.28515625" style="94" customWidth="1"/>
    <col min="13825" max="13826" width="10.5703125" style="94" customWidth="1"/>
    <col min="13827" max="13827" width="10.7109375" style="94" customWidth="1"/>
    <col min="13828" max="13828" width="7.5703125" style="94" customWidth="1"/>
    <col min="13829" max="14072" width="9.140625" style="94"/>
    <col min="14073" max="14073" width="12.28515625" style="94" customWidth="1"/>
    <col min="14074" max="14074" width="14" style="94" customWidth="1"/>
    <col min="14075" max="14075" width="9.7109375" style="94" customWidth="1"/>
    <col min="14076" max="14076" width="2.85546875" style="94" customWidth="1"/>
    <col min="14077" max="14077" width="10.5703125" style="94" customWidth="1"/>
    <col min="14078" max="14078" width="11.28515625" style="94" customWidth="1"/>
    <col min="14079" max="14079" width="10.5703125" style="94" customWidth="1"/>
    <col min="14080" max="14080" width="3.28515625" style="94" customWidth="1"/>
    <col min="14081" max="14082" width="10.5703125" style="94" customWidth="1"/>
    <col min="14083" max="14083" width="10.7109375" style="94" customWidth="1"/>
    <col min="14084" max="14084" width="7.5703125" style="94" customWidth="1"/>
    <col min="14085" max="14328" width="9.140625" style="94"/>
    <col min="14329" max="14329" width="12.28515625" style="94" customWidth="1"/>
    <col min="14330" max="14330" width="14" style="94" customWidth="1"/>
    <col min="14331" max="14331" width="9.7109375" style="94" customWidth="1"/>
    <col min="14332" max="14332" width="2.85546875" style="94" customWidth="1"/>
    <col min="14333" max="14333" width="10.5703125" style="94" customWidth="1"/>
    <col min="14334" max="14334" width="11.28515625" style="94" customWidth="1"/>
    <col min="14335" max="14335" width="10.5703125" style="94" customWidth="1"/>
    <col min="14336" max="14336" width="3.28515625" style="94" customWidth="1"/>
    <col min="14337" max="14338" width="10.5703125" style="94" customWidth="1"/>
    <col min="14339" max="14339" width="10.7109375" style="94" customWidth="1"/>
    <col min="14340" max="14340" width="7.5703125" style="94" customWidth="1"/>
    <col min="14341" max="14584" width="9.140625" style="94"/>
    <col min="14585" max="14585" width="12.28515625" style="94" customWidth="1"/>
    <col min="14586" max="14586" width="14" style="94" customWidth="1"/>
    <col min="14587" max="14587" width="9.7109375" style="94" customWidth="1"/>
    <col min="14588" max="14588" width="2.85546875" style="94" customWidth="1"/>
    <col min="14589" max="14589" width="10.5703125" style="94" customWidth="1"/>
    <col min="14590" max="14590" width="11.28515625" style="94" customWidth="1"/>
    <col min="14591" max="14591" width="10.5703125" style="94" customWidth="1"/>
    <col min="14592" max="14592" width="3.28515625" style="94" customWidth="1"/>
    <col min="14593" max="14594" width="10.5703125" style="94" customWidth="1"/>
    <col min="14595" max="14595" width="10.7109375" style="94" customWidth="1"/>
    <col min="14596" max="14596" width="7.5703125" style="94" customWidth="1"/>
    <col min="14597" max="14840" width="9.140625" style="94"/>
    <col min="14841" max="14841" width="12.28515625" style="94" customWidth="1"/>
    <col min="14842" max="14842" width="14" style="94" customWidth="1"/>
    <col min="14843" max="14843" width="9.7109375" style="94" customWidth="1"/>
    <col min="14844" max="14844" width="2.85546875" style="94" customWidth="1"/>
    <col min="14845" max="14845" width="10.5703125" style="94" customWidth="1"/>
    <col min="14846" max="14846" width="11.28515625" style="94" customWidth="1"/>
    <col min="14847" max="14847" width="10.5703125" style="94" customWidth="1"/>
    <col min="14848" max="14848" width="3.28515625" style="94" customWidth="1"/>
    <col min="14849" max="14850" width="10.5703125" style="94" customWidth="1"/>
    <col min="14851" max="14851" width="10.7109375" style="94" customWidth="1"/>
    <col min="14852" max="14852" width="7.5703125" style="94" customWidth="1"/>
    <col min="14853" max="15096" width="9.140625" style="94"/>
    <col min="15097" max="15097" width="12.28515625" style="94" customWidth="1"/>
    <col min="15098" max="15098" width="14" style="94" customWidth="1"/>
    <col min="15099" max="15099" width="9.7109375" style="94" customWidth="1"/>
    <col min="15100" max="15100" width="2.85546875" style="94" customWidth="1"/>
    <col min="15101" max="15101" width="10.5703125" style="94" customWidth="1"/>
    <col min="15102" max="15102" width="11.28515625" style="94" customWidth="1"/>
    <col min="15103" max="15103" width="10.5703125" style="94" customWidth="1"/>
    <col min="15104" max="15104" width="3.28515625" style="94" customWidth="1"/>
    <col min="15105" max="15106" width="10.5703125" style="94" customWidth="1"/>
    <col min="15107" max="15107" width="10.7109375" style="94" customWidth="1"/>
    <col min="15108" max="15108" width="7.5703125" style="94" customWidth="1"/>
    <col min="15109" max="15352" width="9.140625" style="94"/>
    <col min="15353" max="15353" width="12.28515625" style="94" customWidth="1"/>
    <col min="15354" max="15354" width="14" style="94" customWidth="1"/>
    <col min="15355" max="15355" width="9.7109375" style="94" customWidth="1"/>
    <col min="15356" max="15356" width="2.85546875" style="94" customWidth="1"/>
    <col min="15357" max="15357" width="10.5703125" style="94" customWidth="1"/>
    <col min="15358" max="15358" width="11.28515625" style="94" customWidth="1"/>
    <col min="15359" max="15359" width="10.5703125" style="94" customWidth="1"/>
    <col min="15360" max="15360" width="3.28515625" style="94" customWidth="1"/>
    <col min="15361" max="15362" width="10.5703125" style="94" customWidth="1"/>
    <col min="15363" max="15363" width="10.7109375" style="94" customWidth="1"/>
    <col min="15364" max="15364" width="7.5703125" style="94" customWidth="1"/>
    <col min="15365" max="15608" width="9.140625" style="94"/>
    <col min="15609" max="15609" width="12.28515625" style="94" customWidth="1"/>
    <col min="15610" max="15610" width="14" style="94" customWidth="1"/>
    <col min="15611" max="15611" width="9.7109375" style="94" customWidth="1"/>
    <col min="15612" max="15612" width="2.85546875" style="94" customWidth="1"/>
    <col min="15613" max="15613" width="10.5703125" style="94" customWidth="1"/>
    <col min="15614" max="15614" width="11.28515625" style="94" customWidth="1"/>
    <col min="15615" max="15615" width="10.5703125" style="94" customWidth="1"/>
    <col min="15616" max="15616" width="3.28515625" style="94" customWidth="1"/>
    <col min="15617" max="15618" width="10.5703125" style="94" customWidth="1"/>
    <col min="15619" max="15619" width="10.7109375" style="94" customWidth="1"/>
    <col min="15620" max="15620" width="7.5703125" style="94" customWidth="1"/>
    <col min="15621" max="15864" width="9.140625" style="94"/>
    <col min="15865" max="15865" width="12.28515625" style="94" customWidth="1"/>
    <col min="15866" max="15866" width="14" style="94" customWidth="1"/>
    <col min="15867" max="15867" width="9.7109375" style="94" customWidth="1"/>
    <col min="15868" max="15868" width="2.85546875" style="94" customWidth="1"/>
    <col min="15869" max="15869" width="10.5703125" style="94" customWidth="1"/>
    <col min="15870" max="15870" width="11.28515625" style="94" customWidth="1"/>
    <col min="15871" max="15871" width="10.5703125" style="94" customWidth="1"/>
    <col min="15872" max="15872" width="3.28515625" style="94" customWidth="1"/>
    <col min="15873" max="15874" width="10.5703125" style="94" customWidth="1"/>
    <col min="15875" max="15875" width="10.7109375" style="94" customWidth="1"/>
    <col min="15876" max="15876" width="7.5703125" style="94" customWidth="1"/>
    <col min="15877" max="16120" width="9.140625" style="94"/>
    <col min="16121" max="16121" width="12.28515625" style="94" customWidth="1"/>
    <col min="16122" max="16122" width="14" style="94" customWidth="1"/>
    <col min="16123" max="16123" width="9.7109375" style="94" customWidth="1"/>
    <col min="16124" max="16124" width="2.85546875" style="94" customWidth="1"/>
    <col min="16125" max="16125" width="10.5703125" style="94" customWidth="1"/>
    <col min="16126" max="16126" width="11.28515625" style="94" customWidth="1"/>
    <col min="16127" max="16127" width="10.5703125" style="94" customWidth="1"/>
    <col min="16128" max="16128" width="3.28515625" style="94" customWidth="1"/>
    <col min="16129" max="16130" width="10.5703125" style="94" customWidth="1"/>
    <col min="16131" max="16131" width="10.7109375" style="94" customWidth="1"/>
    <col min="16132" max="16132" width="7.5703125" style="94" customWidth="1"/>
    <col min="16133" max="16384" width="9.140625" style="94"/>
  </cols>
  <sheetData>
    <row r="1" spans="1:12" x14ac:dyDescent="0.2">
      <c r="A1" s="95" t="s">
        <v>160</v>
      </c>
      <c r="B1" s="96"/>
      <c r="C1" s="96"/>
      <c r="D1" s="96"/>
      <c r="E1" s="96"/>
      <c r="F1" s="96"/>
      <c r="G1" s="96"/>
      <c r="H1" s="96"/>
      <c r="I1" s="96"/>
      <c r="J1" s="96"/>
      <c r="K1" s="96"/>
      <c r="L1" s="96"/>
    </row>
    <row r="2" spans="1:12" ht="12.75" customHeight="1" x14ac:dyDescent="0.2">
      <c r="A2" s="269" t="s">
        <v>1</v>
      </c>
      <c r="B2" s="269"/>
      <c r="C2" s="269"/>
      <c r="D2" s="269"/>
      <c r="E2" s="269"/>
      <c r="F2" s="269"/>
      <c r="G2" s="269"/>
      <c r="H2" s="269"/>
      <c r="I2" s="269"/>
      <c r="J2" s="269"/>
      <c r="K2" s="269"/>
      <c r="L2" s="269"/>
    </row>
    <row r="3" spans="1:12" x14ac:dyDescent="0.2">
      <c r="A3" s="110"/>
      <c r="B3" s="110"/>
      <c r="F3" s="97"/>
      <c r="J3" s="97"/>
    </row>
    <row r="4" spans="1:12" ht="89.25" customHeight="1" x14ac:dyDescent="0.2">
      <c r="A4" s="192"/>
      <c r="B4" s="193" t="s">
        <v>161</v>
      </c>
      <c r="C4" s="104"/>
      <c r="D4" s="276" t="s">
        <v>2</v>
      </c>
      <c r="E4" s="278"/>
      <c r="F4" s="280" t="s">
        <v>69</v>
      </c>
      <c r="G4" s="280" t="s">
        <v>70</v>
      </c>
      <c r="H4" s="282" t="s">
        <v>71</v>
      </c>
      <c r="I4" s="278"/>
      <c r="J4" s="280" t="s">
        <v>72</v>
      </c>
      <c r="K4" s="280" t="s">
        <v>73</v>
      </c>
      <c r="L4" s="282" t="s">
        <v>74</v>
      </c>
    </row>
    <row r="5" spans="1:12" x14ac:dyDescent="0.2">
      <c r="A5" s="192"/>
      <c r="B5" s="194" t="s">
        <v>162</v>
      </c>
      <c r="C5" s="114"/>
      <c r="D5" s="277"/>
      <c r="E5" s="279"/>
      <c r="F5" s="281"/>
      <c r="G5" s="281"/>
      <c r="H5" s="283"/>
      <c r="I5" s="279"/>
      <c r="J5" s="281"/>
      <c r="K5" s="281"/>
      <c r="L5" s="283"/>
    </row>
    <row r="6" spans="1:12" x14ac:dyDescent="0.2">
      <c r="A6" s="103" t="s">
        <v>75</v>
      </c>
      <c r="B6" s="103"/>
      <c r="C6" s="103"/>
      <c r="D6" s="104"/>
      <c r="E6" s="103"/>
      <c r="F6" s="103"/>
      <c r="G6" s="103"/>
      <c r="H6" s="105"/>
      <c r="I6" s="103"/>
      <c r="J6" s="103"/>
      <c r="K6" s="103"/>
      <c r="L6" s="105"/>
    </row>
    <row r="7" spans="1:12" x14ac:dyDescent="0.2">
      <c r="A7" s="96"/>
      <c r="B7" s="96" t="s">
        <v>35</v>
      </c>
      <c r="C7" s="96" t="str">
        <f>CONCATENATE($B$5,".",$A$6,".",B7)</f>
        <v>19 in 2013.English.White British</v>
      </c>
      <c r="D7" s="106">
        <f>VLOOKUP($C7,T12eData!$D$6:$M$205,D$40,FALSE)</f>
        <v>457714</v>
      </c>
      <c r="E7" s="106"/>
      <c r="F7" s="252">
        <f>VLOOKUP($C7,T12eData!$D$6:$M$205,F$40,FALSE)</f>
        <v>66.3</v>
      </c>
      <c r="G7" s="252">
        <f>VLOOKUP($C7,T12eData!$D$6:$M$205,G$40,FALSE)</f>
        <v>68.8</v>
      </c>
      <c r="H7" s="252">
        <f>VLOOKUP($C7,T12eData!$D$6:$M$205,H$40,FALSE)</f>
        <v>7.3</v>
      </c>
      <c r="I7" s="252"/>
      <c r="J7" s="252">
        <f>VLOOKUP($C7,T12eData!$D$6:$M$205,J$40,FALSE)</f>
        <v>69.599999999999994</v>
      </c>
      <c r="K7" s="252">
        <f>VLOOKUP($C7,T12eData!$D$6:$M$205,K$40,FALSE)</f>
        <v>74.599999999999994</v>
      </c>
      <c r="L7" s="252">
        <f>VLOOKUP($C7,T12eData!$D$6:$M$205,L$40,FALSE)</f>
        <v>16.2</v>
      </c>
    </row>
    <row r="8" spans="1:12" x14ac:dyDescent="0.2">
      <c r="A8" s="96"/>
      <c r="B8" s="96" t="s">
        <v>36</v>
      </c>
      <c r="C8" s="96" t="str">
        <f t="shared" ref="C8:C31" si="0">CONCATENATE($B$5,".",$A$6,".",B8)</f>
        <v>19 in 2013.English.Irish</v>
      </c>
      <c r="D8" s="106">
        <f>VLOOKUP($C8,T12eData!$D$6:$M$205,D$40,FALSE)</f>
        <v>2022</v>
      </c>
      <c r="E8" s="106"/>
      <c r="F8" s="252">
        <f>VLOOKUP($C8,T12eData!$D$6:$M$205,F$40,FALSE)</f>
        <v>73.400000000000006</v>
      </c>
      <c r="G8" s="252">
        <f>VLOOKUP($C8,T12eData!$D$6:$M$205,G$40,FALSE)</f>
        <v>75.900000000000006</v>
      </c>
      <c r="H8" s="252">
        <f>VLOOKUP($C8,T12eData!$D$6:$M$205,H$40,FALSE)</f>
        <v>9.5</v>
      </c>
      <c r="I8" s="252"/>
      <c r="J8" s="252">
        <f>VLOOKUP($C8,T12eData!$D$6:$M$205,J$40,FALSE)</f>
        <v>75.900000000000006</v>
      </c>
      <c r="K8" s="252">
        <f>VLOOKUP($C8,T12eData!$D$6:$M$205,K$40,FALSE)</f>
        <v>79.900000000000006</v>
      </c>
      <c r="L8" s="252">
        <f>VLOOKUP($C8,T12eData!$D$6:$M$205,L$40,FALSE)</f>
        <v>16.399999999999999</v>
      </c>
    </row>
    <row r="9" spans="1:12" x14ac:dyDescent="0.2">
      <c r="A9" s="96"/>
      <c r="B9" s="96" t="s">
        <v>37</v>
      </c>
      <c r="C9" s="96" t="str">
        <f t="shared" si="0"/>
        <v>19 in 2013.English.Traveller of Irish heritage</v>
      </c>
      <c r="D9" s="106">
        <f>VLOOKUP($C9,T12eData!$D$6:$M$205,D$40,FALSE)</f>
        <v>127</v>
      </c>
      <c r="E9" s="106"/>
      <c r="F9" s="252">
        <f>VLOOKUP($C9,T12eData!$D$6:$M$205,F$40,FALSE)</f>
        <v>27.6</v>
      </c>
      <c r="G9" s="252">
        <f>VLOOKUP($C9,T12eData!$D$6:$M$205,G$40,FALSE)</f>
        <v>27.6</v>
      </c>
      <c r="H9" s="252">
        <f>VLOOKUP($C9,T12eData!$D$6:$M$205,H$40,FALSE)</f>
        <v>0</v>
      </c>
      <c r="I9" s="252"/>
      <c r="J9" s="252">
        <f>VLOOKUP($C9,T12eData!$D$6:$M$205,J$40,FALSE)</f>
        <v>29.1</v>
      </c>
      <c r="K9" s="252">
        <f>VLOOKUP($C9,T12eData!$D$6:$M$205,K$40,FALSE)</f>
        <v>29.1</v>
      </c>
      <c r="L9" s="252">
        <f>VLOOKUP($C9,T12eData!$D$6:$M$205,L$40,FALSE)</f>
        <v>0</v>
      </c>
    </row>
    <row r="10" spans="1:12" x14ac:dyDescent="0.2">
      <c r="A10" s="96"/>
      <c r="B10" s="96" t="s">
        <v>38</v>
      </c>
      <c r="C10" s="96" t="str">
        <f t="shared" si="0"/>
        <v>19 in 2013.English.Other White</v>
      </c>
      <c r="D10" s="106">
        <f>VLOOKUP($C10,T12eData!$D$6:$M$205,D$40,FALSE)</f>
        <v>18313</v>
      </c>
      <c r="E10" s="106"/>
      <c r="F10" s="252">
        <f>VLOOKUP($C10,T12eData!$D$6:$M$205,F$40,FALSE)</f>
        <v>58.7</v>
      </c>
      <c r="G10" s="252">
        <f>VLOOKUP($C10,T12eData!$D$6:$M$205,G$40,FALSE)</f>
        <v>64.400000000000006</v>
      </c>
      <c r="H10" s="252">
        <f>VLOOKUP($C10,T12eData!$D$6:$M$205,H$40,FALSE)</f>
        <v>13.9</v>
      </c>
      <c r="I10" s="252"/>
      <c r="J10" s="252">
        <f>VLOOKUP($C10,T12eData!$D$6:$M$205,J$40,FALSE)</f>
        <v>62</v>
      </c>
      <c r="K10" s="252">
        <f>VLOOKUP($C10,T12eData!$D$6:$M$205,K$40,FALSE)</f>
        <v>70</v>
      </c>
      <c r="L10" s="252">
        <f>VLOOKUP($C10,T12eData!$D$6:$M$205,L$40,FALSE)</f>
        <v>21</v>
      </c>
    </row>
    <row r="11" spans="1:12" x14ac:dyDescent="0.2">
      <c r="A11" s="108"/>
      <c r="B11" s="96" t="s">
        <v>39</v>
      </c>
      <c r="C11" s="96" t="str">
        <f t="shared" si="0"/>
        <v>19 in 2013.English.Gypsy/Roma</v>
      </c>
      <c r="D11" s="106">
        <f>VLOOKUP($C11,T12eData!$D$6:$M$205,D$40,FALSE)</f>
        <v>556</v>
      </c>
      <c r="E11" s="106"/>
      <c r="F11" s="252">
        <f>VLOOKUP($C11,T12eData!$D$6:$M$205,F$40,FALSE)</f>
        <v>16.2</v>
      </c>
      <c r="G11" s="252">
        <f>VLOOKUP($C11,T12eData!$D$6:$M$205,G$40,FALSE)</f>
        <v>17.3</v>
      </c>
      <c r="H11" s="252">
        <f>VLOOKUP($C11,T12eData!$D$6:$M$205,H$40,FALSE)</f>
        <v>1.3</v>
      </c>
      <c r="I11" s="252"/>
      <c r="J11" s="252">
        <f>VLOOKUP($C11,T12eData!$D$6:$M$205,J$40,FALSE)</f>
        <v>18</v>
      </c>
      <c r="K11" s="252">
        <f>VLOOKUP($C11,T12eData!$D$6:$M$205,K$40,FALSE)</f>
        <v>21.2</v>
      </c>
      <c r="L11" s="252">
        <f>VLOOKUP($C11,T12eData!$D$6:$M$205,L$40,FALSE)</f>
        <v>3.9</v>
      </c>
    </row>
    <row r="12" spans="1:12" x14ac:dyDescent="0.2">
      <c r="A12" s="96"/>
      <c r="B12" s="95" t="s">
        <v>40</v>
      </c>
      <c r="C12" s="95" t="str">
        <f t="shared" si="0"/>
        <v>19 in 2013.English.White summary ethnic group</v>
      </c>
      <c r="D12" s="195">
        <f>VLOOKUP($C12,T12eData!$D$6:$M$205,D$40,FALSE)</f>
        <v>478732</v>
      </c>
      <c r="E12" s="195"/>
      <c r="F12" s="253">
        <f>VLOOKUP($C12,T12eData!$D$6:$M$205,F$40,FALSE)</f>
        <v>66</v>
      </c>
      <c r="G12" s="253">
        <f>VLOOKUP($C12,T12eData!$D$6:$M$205,G$40,FALSE)</f>
        <v>68.599999999999994</v>
      </c>
      <c r="H12" s="253">
        <f>VLOOKUP($C12,T12eData!$D$6:$M$205,H$40,FALSE)</f>
        <v>7.6</v>
      </c>
      <c r="I12" s="253"/>
      <c r="J12" s="253">
        <f>VLOOKUP($C12,T12eData!$D$6:$M$205,J$40,FALSE)</f>
        <v>69.3</v>
      </c>
      <c r="K12" s="253">
        <f>VLOOKUP($C12,T12eData!$D$6:$M$205,K$40,FALSE)</f>
        <v>74.3</v>
      </c>
      <c r="L12" s="253">
        <f>VLOOKUP($C12,T12eData!$D$6:$M$205,L$40,FALSE)</f>
        <v>16.399999999999999</v>
      </c>
    </row>
    <row r="13" spans="1:12" x14ac:dyDescent="0.2">
      <c r="A13" s="96"/>
      <c r="B13" s="96" t="s">
        <v>41</v>
      </c>
      <c r="C13" s="96" t="str">
        <f t="shared" si="0"/>
        <v>19 in 2013.English.White &amp; Black Caribbean</v>
      </c>
      <c r="D13" s="106">
        <f>VLOOKUP($C13,T12eData!$D$6:$M$205,D$40,FALSE)</f>
        <v>6466</v>
      </c>
      <c r="E13" s="106"/>
      <c r="F13" s="252">
        <f>VLOOKUP($C13,T12eData!$D$6:$M$205,F$40,FALSE)</f>
        <v>61.5</v>
      </c>
      <c r="G13" s="252">
        <f>VLOOKUP($C13,T12eData!$D$6:$M$205,G$40,FALSE)</f>
        <v>64.599999999999994</v>
      </c>
      <c r="H13" s="252">
        <f>VLOOKUP($C13,T12eData!$D$6:$M$205,H$40,FALSE)</f>
        <v>8.1</v>
      </c>
      <c r="I13" s="252"/>
      <c r="J13" s="252">
        <f>VLOOKUP($C13,T12eData!$D$6:$M$205,J$40,FALSE)</f>
        <v>65.900000000000006</v>
      </c>
      <c r="K13" s="252">
        <f>VLOOKUP($C13,T12eData!$D$6:$M$205,K$40,FALSE)</f>
        <v>71.099999999999994</v>
      </c>
      <c r="L13" s="252">
        <f>VLOOKUP($C13,T12eData!$D$6:$M$205,L$40,FALSE)</f>
        <v>15.2</v>
      </c>
    </row>
    <row r="14" spans="1:12" x14ac:dyDescent="0.2">
      <c r="A14" s="96"/>
      <c r="B14" s="96" t="s">
        <v>42</v>
      </c>
      <c r="C14" s="96" t="str">
        <f t="shared" si="0"/>
        <v>19 in 2013.English.White &amp; Black African</v>
      </c>
      <c r="D14" s="106">
        <f>VLOOKUP($C14,T12eData!$D$6:$M$205,D$40,FALSE)</f>
        <v>1703</v>
      </c>
      <c r="E14" s="106"/>
      <c r="F14" s="252">
        <f>VLOOKUP($C14,T12eData!$D$6:$M$205,F$40,FALSE)</f>
        <v>68.2</v>
      </c>
      <c r="G14" s="252">
        <f>VLOOKUP($C14,T12eData!$D$6:$M$205,G$40,FALSE)</f>
        <v>72.8</v>
      </c>
      <c r="H14" s="252">
        <f>VLOOKUP($C14,T12eData!$D$6:$M$205,H$40,FALSE)</f>
        <v>14.2</v>
      </c>
      <c r="I14" s="252"/>
      <c r="J14" s="252">
        <f>VLOOKUP($C14,T12eData!$D$6:$M$205,J$40,FALSE)</f>
        <v>71.3</v>
      </c>
      <c r="K14" s="252">
        <f>VLOOKUP($C14,T12eData!$D$6:$M$205,K$40,FALSE)</f>
        <v>77.599999999999994</v>
      </c>
      <c r="L14" s="252">
        <f>VLOOKUP($C14,T12eData!$D$6:$M$205,L$40,FALSE)</f>
        <v>22.1</v>
      </c>
    </row>
    <row r="15" spans="1:12" x14ac:dyDescent="0.2">
      <c r="A15" s="96"/>
      <c r="B15" s="96" t="s">
        <v>43</v>
      </c>
      <c r="C15" s="96" t="str">
        <f t="shared" si="0"/>
        <v>19 in 2013.English.White &amp; Asian</v>
      </c>
      <c r="D15" s="106">
        <f>VLOOKUP($C15,T12eData!$D$6:$M$205,D$40,FALSE)</f>
        <v>3522</v>
      </c>
      <c r="E15" s="106"/>
      <c r="F15" s="252">
        <f>VLOOKUP($C15,T12eData!$D$6:$M$205,F$40,FALSE)</f>
        <v>75.099999999999994</v>
      </c>
      <c r="G15" s="252">
        <f>VLOOKUP($C15,T12eData!$D$6:$M$205,G$40,FALSE)</f>
        <v>78.900000000000006</v>
      </c>
      <c r="H15" s="252">
        <f>VLOOKUP($C15,T12eData!$D$6:$M$205,H$40,FALSE)</f>
        <v>15.4</v>
      </c>
      <c r="I15" s="252"/>
      <c r="J15" s="252">
        <f>VLOOKUP($C15,T12eData!$D$6:$M$205,J$40,FALSE)</f>
        <v>78</v>
      </c>
      <c r="K15" s="252">
        <f>VLOOKUP($C15,T12eData!$D$6:$M$205,K$40,FALSE)</f>
        <v>83.2</v>
      </c>
      <c r="L15" s="252">
        <f>VLOOKUP($C15,T12eData!$D$6:$M$205,L$40,FALSE)</f>
        <v>23.7</v>
      </c>
    </row>
    <row r="16" spans="1:12" x14ac:dyDescent="0.2">
      <c r="A16" s="96"/>
      <c r="B16" s="96" t="s">
        <v>44</v>
      </c>
      <c r="C16" s="96" t="str">
        <f t="shared" si="0"/>
        <v>19 in 2013.English.Other Mixed</v>
      </c>
      <c r="D16" s="106">
        <f>VLOOKUP($C16,T12eData!$D$6:$M$205,D$40,FALSE)</f>
        <v>6477</v>
      </c>
      <c r="E16" s="106"/>
      <c r="F16" s="252">
        <f>VLOOKUP($C16,T12eData!$D$6:$M$205,F$40,FALSE)</f>
        <v>68.900000000000006</v>
      </c>
      <c r="G16" s="252">
        <f>VLOOKUP($C16,T12eData!$D$6:$M$205,G$40,FALSE)</f>
        <v>73.5</v>
      </c>
      <c r="H16" s="252">
        <f>VLOOKUP($C16,T12eData!$D$6:$M$205,H$40,FALSE)</f>
        <v>14.8</v>
      </c>
      <c r="I16" s="252"/>
      <c r="J16" s="252">
        <f>VLOOKUP($C16,T12eData!$D$6:$M$205,J$40,FALSE)</f>
        <v>72</v>
      </c>
      <c r="K16" s="252">
        <f>VLOOKUP($C16,T12eData!$D$6:$M$205,K$40,FALSE)</f>
        <v>78.2</v>
      </c>
      <c r="L16" s="252">
        <f>VLOOKUP($C16,T12eData!$D$6:$M$205,L$40,FALSE)</f>
        <v>22.1</v>
      </c>
    </row>
    <row r="17" spans="1:12" x14ac:dyDescent="0.2">
      <c r="A17" s="96"/>
      <c r="B17" s="95" t="s">
        <v>45</v>
      </c>
      <c r="C17" s="95" t="str">
        <f t="shared" si="0"/>
        <v>19 in 2013.English.Mixed summary ethnic group</v>
      </c>
      <c r="D17" s="195">
        <f>VLOOKUP($C17,T12eData!$D$6:$M$205,D$40,FALSE)</f>
        <v>18168</v>
      </c>
      <c r="E17" s="195"/>
      <c r="F17" s="253">
        <f>VLOOKUP($C17,T12eData!$D$6:$M$205,F$40,FALSE)</f>
        <v>67.400000000000006</v>
      </c>
      <c r="G17" s="253">
        <f>VLOOKUP($C17,T12eData!$D$6:$M$205,G$40,FALSE)</f>
        <v>71.3</v>
      </c>
      <c r="H17" s="253">
        <f>VLOOKUP($C17,T12eData!$D$6:$M$205,H$40,FALSE)</f>
        <v>12</v>
      </c>
      <c r="I17" s="253"/>
      <c r="J17" s="253">
        <f>VLOOKUP($C17,T12eData!$D$6:$M$205,J$40,FALSE)</f>
        <v>70.900000000000006</v>
      </c>
      <c r="K17" s="253">
        <f>VLOOKUP($C17,T12eData!$D$6:$M$205,K$40,FALSE)</f>
        <v>76.599999999999994</v>
      </c>
      <c r="L17" s="253">
        <f>VLOOKUP($C17,T12eData!$D$6:$M$205,L$40,FALSE)</f>
        <v>19.399999999999999</v>
      </c>
    </row>
    <row r="18" spans="1:12" x14ac:dyDescent="0.2">
      <c r="A18" s="96"/>
      <c r="B18" s="96" t="s">
        <v>46</v>
      </c>
      <c r="C18" s="96" t="str">
        <f t="shared" si="0"/>
        <v>19 in 2013.English.Indian</v>
      </c>
      <c r="D18" s="106">
        <f>VLOOKUP($C18,T12eData!$D$6:$M$205,D$40,FALSE)</f>
        <v>13111</v>
      </c>
      <c r="E18" s="106"/>
      <c r="F18" s="252">
        <f>VLOOKUP($C18,T12eData!$D$6:$M$205,F$40,FALSE)</f>
        <v>79.2</v>
      </c>
      <c r="G18" s="252">
        <f>VLOOKUP($C18,T12eData!$D$6:$M$205,G$40,FALSE)</f>
        <v>84.4</v>
      </c>
      <c r="H18" s="252">
        <f>VLOOKUP($C18,T12eData!$D$6:$M$205,H$40,FALSE)</f>
        <v>25</v>
      </c>
      <c r="I18" s="252"/>
      <c r="J18" s="252">
        <f>VLOOKUP($C18,T12eData!$D$6:$M$205,J$40,FALSE)</f>
        <v>80.8</v>
      </c>
      <c r="K18" s="252">
        <f>VLOOKUP($C18,T12eData!$D$6:$M$205,K$40,FALSE)</f>
        <v>87.2</v>
      </c>
      <c r="L18" s="252">
        <f>VLOOKUP($C18,T12eData!$D$6:$M$205,L$40,FALSE)</f>
        <v>33.299999999999997</v>
      </c>
    </row>
    <row r="19" spans="1:12" x14ac:dyDescent="0.2">
      <c r="A19" s="96"/>
      <c r="B19" s="96" t="s">
        <v>47</v>
      </c>
      <c r="C19" s="96" t="str">
        <f t="shared" si="0"/>
        <v>19 in 2013.English.Pakistani</v>
      </c>
      <c r="D19" s="106">
        <f>VLOOKUP($C19,T12eData!$D$6:$M$205,D$40,FALSE)</f>
        <v>16332</v>
      </c>
      <c r="E19" s="106"/>
      <c r="F19" s="252">
        <f>VLOOKUP($C19,T12eData!$D$6:$M$205,F$40,FALSE)</f>
        <v>59.9</v>
      </c>
      <c r="G19" s="252">
        <f>VLOOKUP($C19,T12eData!$D$6:$M$205,G$40,FALSE)</f>
        <v>66.599999999999994</v>
      </c>
      <c r="H19" s="252">
        <f>VLOOKUP($C19,T12eData!$D$6:$M$205,H$40,FALSE)</f>
        <v>16.600000000000001</v>
      </c>
      <c r="I19" s="252"/>
      <c r="J19" s="252">
        <f>VLOOKUP($C19,T12eData!$D$6:$M$205,J$40,FALSE)</f>
        <v>62.7</v>
      </c>
      <c r="K19" s="252">
        <f>VLOOKUP($C19,T12eData!$D$6:$M$205,K$40,FALSE)</f>
        <v>72.2</v>
      </c>
      <c r="L19" s="252">
        <f>VLOOKUP($C19,T12eData!$D$6:$M$205,L$40,FALSE)</f>
        <v>25.6</v>
      </c>
    </row>
    <row r="20" spans="1:12" x14ac:dyDescent="0.2">
      <c r="A20" s="96"/>
      <c r="B20" s="96" t="s">
        <v>48</v>
      </c>
      <c r="C20" s="96" t="str">
        <f t="shared" si="0"/>
        <v>19 in 2013.English.Bangladeshi</v>
      </c>
      <c r="D20" s="106">
        <f>VLOOKUP($C20,T12eData!$D$6:$M$205,D$40,FALSE)</f>
        <v>6509</v>
      </c>
      <c r="E20" s="106"/>
      <c r="F20" s="252">
        <f>VLOOKUP($C20,T12eData!$D$6:$M$205,F$40,FALSE)</f>
        <v>64.400000000000006</v>
      </c>
      <c r="G20" s="252">
        <f>VLOOKUP($C20,T12eData!$D$6:$M$205,G$40,FALSE)</f>
        <v>70.5</v>
      </c>
      <c r="H20" s="252">
        <f>VLOOKUP($C20,T12eData!$D$6:$M$205,H$40,FALSE)</f>
        <v>17.100000000000001</v>
      </c>
      <c r="I20" s="252"/>
      <c r="J20" s="252">
        <f>VLOOKUP($C20,T12eData!$D$6:$M$205,J$40,FALSE)</f>
        <v>66.400000000000006</v>
      </c>
      <c r="K20" s="252">
        <f>VLOOKUP($C20,T12eData!$D$6:$M$205,K$40,FALSE)</f>
        <v>75.2</v>
      </c>
      <c r="L20" s="252">
        <f>VLOOKUP($C20,T12eData!$D$6:$M$205,L$40,FALSE)</f>
        <v>26.3</v>
      </c>
    </row>
    <row r="21" spans="1:12" x14ac:dyDescent="0.2">
      <c r="A21" s="96"/>
      <c r="B21" s="96" t="s">
        <v>49</v>
      </c>
      <c r="C21" s="96" t="str">
        <f t="shared" si="0"/>
        <v>19 in 2013.English.Other Asian</v>
      </c>
      <c r="D21" s="106">
        <f>VLOOKUP($C21,T12eData!$D$6:$M$205,D$40,FALSE)</f>
        <v>6622</v>
      </c>
      <c r="E21" s="106"/>
      <c r="F21" s="252">
        <f>VLOOKUP($C21,T12eData!$D$6:$M$205,F$40,FALSE)</f>
        <v>62.2</v>
      </c>
      <c r="G21" s="252">
        <f>VLOOKUP($C21,T12eData!$D$6:$M$205,G$40,FALSE)</f>
        <v>69.8</v>
      </c>
      <c r="H21" s="252">
        <f>VLOOKUP($C21,T12eData!$D$6:$M$205,H$40,FALSE)</f>
        <v>20.2</v>
      </c>
      <c r="I21" s="252"/>
      <c r="J21" s="252">
        <f>VLOOKUP($C21,T12eData!$D$6:$M$205,J$40,FALSE)</f>
        <v>64.5</v>
      </c>
      <c r="K21" s="252">
        <f>VLOOKUP($C21,T12eData!$D$6:$M$205,K$40,FALSE)</f>
        <v>73.5</v>
      </c>
      <c r="L21" s="252">
        <f>VLOOKUP($C21,T12eData!$D$6:$M$205,L$40,FALSE)</f>
        <v>25.5</v>
      </c>
    </row>
    <row r="22" spans="1:12" x14ac:dyDescent="0.2">
      <c r="A22" s="96"/>
      <c r="B22" s="96" t="s">
        <v>50</v>
      </c>
      <c r="C22" s="96" t="str">
        <f t="shared" si="0"/>
        <v>19 in 2013.English.Chinese</v>
      </c>
      <c r="D22" s="106">
        <f>VLOOKUP($C22,T12eData!$D$6:$M$205,D$40,FALSE)</f>
        <v>2234</v>
      </c>
      <c r="E22" s="106"/>
      <c r="F22" s="252">
        <f>VLOOKUP($C22,T12eData!$D$6:$M$205,F$40,FALSE)</f>
        <v>74.8</v>
      </c>
      <c r="G22" s="252">
        <f>VLOOKUP($C22,T12eData!$D$6:$M$205,G$40,FALSE)</f>
        <v>82.6</v>
      </c>
      <c r="H22" s="252">
        <f>VLOOKUP($C22,T12eData!$D$6:$M$205,H$40,FALSE)</f>
        <v>30.9</v>
      </c>
      <c r="I22" s="252"/>
      <c r="J22" s="252">
        <f>VLOOKUP($C22,T12eData!$D$6:$M$205,J$40,FALSE)</f>
        <v>76.7</v>
      </c>
      <c r="K22" s="252">
        <f>VLOOKUP($C22,T12eData!$D$6:$M$205,K$40,FALSE)</f>
        <v>85.3</v>
      </c>
      <c r="L22" s="252">
        <f>VLOOKUP($C22,T12eData!$D$6:$M$205,L$40,FALSE)</f>
        <v>37</v>
      </c>
    </row>
    <row r="23" spans="1:12" x14ac:dyDescent="0.2">
      <c r="A23" s="96"/>
      <c r="B23" s="95" t="s">
        <v>51</v>
      </c>
      <c r="C23" s="95" t="str">
        <f t="shared" si="0"/>
        <v>19 in 2013.English.Asian summary ethnic group</v>
      </c>
      <c r="D23" s="195">
        <f>VLOOKUP($C23,T12eData!$D$6:$M$205,D$40,FALSE)</f>
        <v>44808</v>
      </c>
      <c r="E23" s="195"/>
      <c r="F23" s="253">
        <f>VLOOKUP($C23,T12eData!$D$6:$M$205,F$40,FALSE)</f>
        <v>67.3</v>
      </c>
      <c r="G23" s="253">
        <f>VLOOKUP($C23,T12eData!$D$6:$M$205,G$40,FALSE)</f>
        <v>73.599999999999994</v>
      </c>
      <c r="H23" s="253">
        <f>VLOOKUP($C23,T12eData!$D$6:$M$205,H$40,FALSE)</f>
        <v>19.399999999999999</v>
      </c>
      <c r="I23" s="253"/>
      <c r="J23" s="253">
        <f>VLOOKUP($C23,T12eData!$D$6:$M$205,J$40,FALSE)</f>
        <v>69.5</v>
      </c>
      <c r="K23" s="253">
        <f>VLOOKUP($C23,T12eData!$D$6:$M$205,K$40,FALSE)</f>
        <v>77.900000000000006</v>
      </c>
      <c r="L23" s="253">
        <f>VLOOKUP($C23,T12eData!$D$6:$M$205,L$40,FALSE)</f>
        <v>27.5</v>
      </c>
    </row>
    <row r="24" spans="1:12" x14ac:dyDescent="0.2">
      <c r="A24" s="96"/>
      <c r="B24" s="96" t="s">
        <v>52</v>
      </c>
      <c r="C24" s="96" t="str">
        <f t="shared" si="0"/>
        <v>19 in 2013.English.Caribbean</v>
      </c>
      <c r="D24" s="106">
        <f>VLOOKUP($C24,T12eData!$D$6:$M$205,D$40,FALSE)</f>
        <v>8063</v>
      </c>
      <c r="E24" s="106"/>
      <c r="F24" s="252">
        <f>VLOOKUP($C24,T12eData!$D$6:$M$205,F$40,FALSE)</f>
        <v>59.7</v>
      </c>
      <c r="G24" s="252">
        <f>VLOOKUP($C24,T12eData!$D$6:$M$205,G$40,FALSE)</f>
        <v>64.5</v>
      </c>
      <c r="H24" s="252">
        <f>VLOOKUP($C24,T12eData!$D$6:$M$205,H$40,FALSE)</f>
        <v>11.8</v>
      </c>
      <c r="I24" s="252"/>
      <c r="J24" s="252">
        <f>VLOOKUP($C24,T12eData!$D$6:$M$205,J$40,FALSE)</f>
        <v>63.2</v>
      </c>
      <c r="K24" s="252">
        <f>VLOOKUP($C24,T12eData!$D$6:$M$205,K$40,FALSE)</f>
        <v>70.3</v>
      </c>
      <c r="L24" s="252">
        <f>VLOOKUP($C24,T12eData!$D$6:$M$205,L$40,FALSE)</f>
        <v>19.399999999999999</v>
      </c>
    </row>
    <row r="25" spans="1:12" x14ac:dyDescent="0.2">
      <c r="A25" s="68"/>
      <c r="B25" s="96" t="s">
        <v>53</v>
      </c>
      <c r="C25" s="96" t="str">
        <f t="shared" si="0"/>
        <v>19 in 2013.English.African</v>
      </c>
      <c r="D25" s="106">
        <f>VLOOKUP($C25,T12eData!$D$6:$M$205,D$40,FALSE)</f>
        <v>13464</v>
      </c>
      <c r="E25" s="106"/>
      <c r="F25" s="252">
        <f>VLOOKUP($C25,T12eData!$D$6:$M$205,F$40,FALSE)</f>
        <v>63.8</v>
      </c>
      <c r="G25" s="252">
        <f>VLOOKUP($C25,T12eData!$D$6:$M$205,G$40,FALSE)</f>
        <v>71.7</v>
      </c>
      <c r="H25" s="252">
        <f>VLOOKUP($C25,T12eData!$D$6:$M$205,H$40,FALSE)</f>
        <v>21.8</v>
      </c>
      <c r="I25" s="252"/>
      <c r="J25" s="252">
        <f>VLOOKUP($C25,T12eData!$D$6:$M$205,J$40,FALSE)</f>
        <v>66.2</v>
      </c>
      <c r="K25" s="252">
        <f>VLOOKUP($C25,T12eData!$D$6:$M$205,K$40,FALSE)</f>
        <v>76.099999999999994</v>
      </c>
      <c r="L25" s="252">
        <f>VLOOKUP($C25,T12eData!$D$6:$M$205,L$40,FALSE)</f>
        <v>29.3</v>
      </c>
    </row>
    <row r="26" spans="1:12" x14ac:dyDescent="0.2">
      <c r="A26" s="68"/>
      <c r="B26" s="96" t="s">
        <v>54</v>
      </c>
      <c r="C26" s="96" t="str">
        <f t="shared" si="0"/>
        <v>19 in 2013.English.Other Black</v>
      </c>
      <c r="D26" s="106">
        <f>VLOOKUP($C26,T12eData!$D$6:$M$205,D$40,FALSE)</f>
        <v>2793</v>
      </c>
      <c r="E26" s="106"/>
      <c r="F26" s="252">
        <f>VLOOKUP($C26,T12eData!$D$6:$M$205,F$40,FALSE)</f>
        <v>59.1</v>
      </c>
      <c r="G26" s="252">
        <f>VLOOKUP($C26,T12eData!$D$6:$M$205,G$40,FALSE)</f>
        <v>66.099999999999994</v>
      </c>
      <c r="H26" s="252">
        <f>VLOOKUP($C26,T12eData!$D$6:$M$205,H$40,FALSE)</f>
        <v>17.100000000000001</v>
      </c>
      <c r="I26" s="252"/>
      <c r="J26" s="252">
        <f>VLOOKUP($C26,T12eData!$D$6:$M$205,J$40,FALSE)</f>
        <v>62.5</v>
      </c>
      <c r="K26" s="252">
        <f>VLOOKUP($C26,T12eData!$D$6:$M$205,K$40,FALSE)</f>
        <v>71.099999999999994</v>
      </c>
      <c r="L26" s="252">
        <f>VLOOKUP($C26,T12eData!$D$6:$M$205,L$40,FALSE)</f>
        <v>23</v>
      </c>
    </row>
    <row r="27" spans="1:12" x14ac:dyDescent="0.2">
      <c r="A27" s="68"/>
      <c r="B27" s="95" t="s">
        <v>55</v>
      </c>
      <c r="C27" s="95" t="str">
        <f t="shared" si="0"/>
        <v>19 in 2013.English.Black summary ethnic group</v>
      </c>
      <c r="D27" s="195">
        <f>VLOOKUP($C27,T12eData!$D$6:$M$205,D$40,FALSE)</f>
        <v>24320</v>
      </c>
      <c r="E27" s="195"/>
      <c r="F27" s="253">
        <f>VLOOKUP($C27,T12eData!$D$6:$M$205,F$40,FALSE)</f>
        <v>61.9</v>
      </c>
      <c r="G27" s="253">
        <f>VLOOKUP($C27,T12eData!$D$6:$M$205,G$40,FALSE)</f>
        <v>68.7</v>
      </c>
      <c r="H27" s="253">
        <f>VLOOKUP($C27,T12eData!$D$6:$M$205,H$40,FALSE)</f>
        <v>17.7</v>
      </c>
      <c r="I27" s="253"/>
      <c r="J27" s="253">
        <f>VLOOKUP($C27,T12eData!$D$6:$M$205,J$40,FALSE)</f>
        <v>64.8</v>
      </c>
      <c r="K27" s="253">
        <f>VLOOKUP($C27,T12eData!$D$6:$M$205,K$40,FALSE)</f>
        <v>73.599999999999994</v>
      </c>
      <c r="L27" s="253">
        <f>VLOOKUP($C27,T12eData!$D$6:$M$205,L$40,FALSE)</f>
        <v>25.1</v>
      </c>
    </row>
    <row r="28" spans="1:12" x14ac:dyDescent="0.2">
      <c r="A28" s="68"/>
      <c r="B28" s="96" t="s">
        <v>56</v>
      </c>
      <c r="C28" s="96" t="str">
        <f t="shared" si="0"/>
        <v>19 in 2013.English.Other Ethnic Group</v>
      </c>
      <c r="D28" s="106">
        <f>VLOOKUP($C28,T12eData!$D$6:$M$205,D$40,FALSE)</f>
        <v>6734</v>
      </c>
      <c r="E28" s="106"/>
      <c r="F28" s="252">
        <f>VLOOKUP($C28,T12eData!$D$6:$M$205,F$40,FALSE)</f>
        <v>58</v>
      </c>
      <c r="G28" s="252">
        <f>VLOOKUP($C28,T12eData!$D$6:$M$205,G$40,FALSE)</f>
        <v>65.599999999999994</v>
      </c>
      <c r="H28" s="252">
        <f>VLOOKUP($C28,T12eData!$D$6:$M$205,H$40,FALSE)</f>
        <v>18.100000000000001</v>
      </c>
      <c r="I28" s="252"/>
      <c r="J28" s="252">
        <f>VLOOKUP($C28,T12eData!$D$6:$M$205,J$40,FALSE)</f>
        <v>60.3</v>
      </c>
      <c r="K28" s="252">
        <f>VLOOKUP($C28,T12eData!$D$6:$M$205,K$40,FALSE)</f>
        <v>70.099999999999994</v>
      </c>
      <c r="L28" s="252">
        <f>VLOOKUP($C28,T12eData!$D$6:$M$205,L$40,FALSE)</f>
        <v>24.7</v>
      </c>
    </row>
    <row r="29" spans="1:12" x14ac:dyDescent="0.2">
      <c r="A29" s="68"/>
      <c r="B29" s="95" t="s">
        <v>57</v>
      </c>
      <c r="C29" s="95" t="str">
        <f t="shared" si="0"/>
        <v>19 in 2013.English.Other</v>
      </c>
      <c r="D29" s="195">
        <f>VLOOKUP($C29,T12eData!$D$6:$M$205,D$40,FALSE)</f>
        <v>6734</v>
      </c>
      <c r="E29" s="195"/>
      <c r="F29" s="253">
        <f>VLOOKUP($C29,T12eData!$D$6:$M$205,F$40,FALSE)</f>
        <v>58</v>
      </c>
      <c r="G29" s="253">
        <f>VLOOKUP($C29,T12eData!$D$6:$M$205,G$40,FALSE)</f>
        <v>65.599999999999994</v>
      </c>
      <c r="H29" s="253">
        <f>VLOOKUP($C29,T12eData!$D$6:$M$205,H$40,FALSE)</f>
        <v>18.100000000000001</v>
      </c>
      <c r="I29" s="253"/>
      <c r="J29" s="253">
        <f>VLOOKUP($C29,T12eData!$D$6:$M$205,J$40,FALSE)</f>
        <v>60.3</v>
      </c>
      <c r="K29" s="253">
        <f>VLOOKUP($C29,T12eData!$D$6:$M$205,K$40,FALSE)</f>
        <v>70.099999999999994</v>
      </c>
      <c r="L29" s="253">
        <f>VLOOKUP($C29,T12eData!$D$6:$M$205,L$40,FALSE)</f>
        <v>24.7</v>
      </c>
    </row>
    <row r="30" spans="1:12" x14ac:dyDescent="0.2">
      <c r="A30" s="68"/>
      <c r="B30" s="96" t="s">
        <v>58</v>
      </c>
      <c r="C30" s="96" t="str">
        <f t="shared" si="0"/>
        <v>19 in 2013.English.Information refused or not obtained</v>
      </c>
      <c r="D30" s="106">
        <f>VLOOKUP($C30,T12eData!$D$6:$M$205,D$40,FALSE)</f>
        <v>7229</v>
      </c>
      <c r="E30" s="106"/>
      <c r="F30" s="252">
        <f>VLOOKUP($C30,T12eData!$D$6:$M$205,F$40,FALSE)</f>
        <v>63.7</v>
      </c>
      <c r="G30" s="252">
        <f>VLOOKUP($C30,T12eData!$D$6:$M$205,G$40,FALSE)</f>
        <v>67.099999999999994</v>
      </c>
      <c r="H30" s="252">
        <f>VLOOKUP($C30,T12eData!$D$6:$M$205,H$40,FALSE)</f>
        <v>9.4</v>
      </c>
      <c r="I30" s="252"/>
      <c r="J30" s="252">
        <f>VLOOKUP($C30,T12eData!$D$6:$M$205,J$40,FALSE)</f>
        <v>66.8</v>
      </c>
      <c r="K30" s="252">
        <f>VLOOKUP($C30,T12eData!$D$6:$M$205,K$40,FALSE)</f>
        <v>73.099999999999994</v>
      </c>
      <c r="L30" s="252">
        <f>VLOOKUP($C30,T12eData!$D$6:$M$205,L$40,FALSE)</f>
        <v>18.899999999999999</v>
      </c>
    </row>
    <row r="31" spans="1:12" x14ac:dyDescent="0.2">
      <c r="A31" s="110"/>
      <c r="B31" s="196" t="s">
        <v>27</v>
      </c>
      <c r="C31" s="196" t="str">
        <f t="shared" si="0"/>
        <v>19 in 2013.English.All known</v>
      </c>
      <c r="D31" s="197">
        <f>VLOOKUP($C31,T12eData!$D$6:$M$205,D$40,FALSE)</f>
        <v>572762</v>
      </c>
      <c r="E31" s="197"/>
      <c r="F31" s="254">
        <f>VLOOKUP($C31,T12eData!$D$6:$M$205,F$40,FALSE)</f>
        <v>65.900000000000006</v>
      </c>
      <c r="G31" s="254">
        <f>VLOOKUP($C31,T12eData!$D$6:$M$205,G$40,FALSE)</f>
        <v>69</v>
      </c>
      <c r="H31" s="254">
        <f>VLOOKUP($C31,T12eData!$D$6:$M$205,H$40,FALSE)</f>
        <v>9.3000000000000007</v>
      </c>
      <c r="I31" s="254"/>
      <c r="J31" s="254">
        <f>VLOOKUP($C31,T12eData!$D$6:$M$205,J$40,FALSE)</f>
        <v>69.099999999999994</v>
      </c>
      <c r="K31" s="254">
        <f>VLOOKUP($C31,T12eData!$D$6:$M$205,K$40,FALSE)</f>
        <v>74.599999999999994</v>
      </c>
      <c r="L31" s="254">
        <f>VLOOKUP($C31,T12eData!$D$6:$M$205,L$40,FALSE)</f>
        <v>17.899999999999999</v>
      </c>
    </row>
    <row r="32" spans="1:12" ht="3.75" customHeight="1" x14ac:dyDescent="0.2">
      <c r="A32" s="96"/>
      <c r="B32" s="55"/>
      <c r="C32" s="55"/>
      <c r="D32" s="106"/>
      <c r="E32" s="96"/>
      <c r="F32" s="79"/>
      <c r="G32" s="79"/>
      <c r="H32" s="79"/>
      <c r="I32" s="79"/>
      <c r="J32" s="79"/>
      <c r="K32" s="79"/>
      <c r="L32" s="79"/>
    </row>
    <row r="33" spans="1:12" x14ac:dyDescent="0.2">
      <c r="A33" s="78" t="s">
        <v>8</v>
      </c>
      <c r="F33" s="107"/>
      <c r="G33" s="107"/>
      <c r="H33" s="107"/>
      <c r="I33" s="107"/>
      <c r="J33" s="107"/>
      <c r="K33" s="107"/>
      <c r="L33" s="107"/>
    </row>
    <row r="34" spans="1:12" x14ac:dyDescent="0.2">
      <c r="A34" s="78" t="s">
        <v>9</v>
      </c>
      <c r="F34" s="107"/>
      <c r="G34" s="107"/>
      <c r="H34" s="107"/>
      <c r="I34" s="107"/>
      <c r="J34" s="107"/>
      <c r="K34" s="107"/>
      <c r="L34" s="107"/>
    </row>
    <row r="35" spans="1:12" ht="12.75" customHeight="1" x14ac:dyDescent="0.2">
      <c r="A35" s="275" t="s">
        <v>10</v>
      </c>
      <c r="B35" s="275"/>
      <c r="C35" s="275"/>
      <c r="D35" s="275"/>
      <c r="E35" s="275"/>
      <c r="F35" s="275"/>
      <c r="G35" s="275"/>
      <c r="H35" s="275"/>
      <c r="I35" s="275"/>
      <c r="J35" s="275"/>
      <c r="K35" s="107"/>
      <c r="L35" s="107"/>
    </row>
    <row r="36" spans="1:12" x14ac:dyDescent="0.2">
      <c r="A36" s="255" t="s">
        <v>163</v>
      </c>
      <c r="B36" s="78"/>
      <c r="C36" s="78"/>
      <c r="D36" s="78"/>
      <c r="E36" s="78"/>
      <c r="F36" s="78"/>
      <c r="G36" s="78"/>
      <c r="H36" s="78"/>
      <c r="I36" s="78"/>
      <c r="J36" s="81"/>
      <c r="K36" s="107"/>
      <c r="L36" s="107"/>
    </row>
    <row r="37" spans="1:12" x14ac:dyDescent="0.2">
      <c r="F37" s="107"/>
      <c r="G37" s="107"/>
      <c r="H37" s="107"/>
      <c r="I37" s="107"/>
      <c r="J37" s="107"/>
      <c r="K37" s="107"/>
      <c r="L37" s="107"/>
    </row>
    <row r="38" spans="1:12" x14ac:dyDescent="0.2">
      <c r="F38" s="107"/>
      <c r="G38" s="107"/>
      <c r="H38" s="107"/>
      <c r="I38" s="107"/>
      <c r="J38" s="107"/>
      <c r="K38" s="107"/>
      <c r="L38" s="107"/>
    </row>
    <row r="39" spans="1:12" x14ac:dyDescent="0.2">
      <c r="F39" s="107"/>
      <c r="G39" s="107"/>
      <c r="H39" s="107"/>
      <c r="I39" s="107"/>
      <c r="J39" s="107"/>
      <c r="K39" s="107"/>
      <c r="L39" s="107"/>
    </row>
    <row r="40" spans="1:12" hidden="1" x14ac:dyDescent="0.2">
      <c r="D40" s="94">
        <v>2</v>
      </c>
      <c r="E40" s="94">
        <v>3</v>
      </c>
      <c r="F40" s="107">
        <v>4</v>
      </c>
      <c r="G40" s="107">
        <v>5</v>
      </c>
      <c r="H40" s="107">
        <v>6</v>
      </c>
      <c r="I40" s="107">
        <v>7</v>
      </c>
      <c r="J40" s="107">
        <v>8</v>
      </c>
      <c r="K40" s="107">
        <v>9</v>
      </c>
      <c r="L40" s="107">
        <v>10</v>
      </c>
    </row>
    <row r="41" spans="1:12" hidden="1" x14ac:dyDescent="0.2">
      <c r="F41" s="107"/>
      <c r="G41" s="107"/>
      <c r="H41" s="107"/>
      <c r="I41" s="107"/>
      <c r="J41" s="107"/>
      <c r="K41" s="107"/>
      <c r="L41" s="107"/>
    </row>
    <row r="42" spans="1:12" hidden="1" x14ac:dyDescent="0.2">
      <c r="F42" s="107"/>
      <c r="G42" s="107"/>
      <c r="H42" s="107"/>
      <c r="I42" s="107"/>
      <c r="J42" s="107"/>
      <c r="K42" s="107"/>
      <c r="L42" s="107"/>
    </row>
    <row r="43" spans="1:12" hidden="1" x14ac:dyDescent="0.2">
      <c r="D43" s="94" t="s">
        <v>164</v>
      </c>
      <c r="F43" s="107"/>
      <c r="G43" s="107"/>
      <c r="H43" s="107"/>
      <c r="I43" s="107"/>
      <c r="J43" s="107"/>
      <c r="K43" s="107"/>
      <c r="L43" s="107"/>
    </row>
    <row r="44" spans="1:12" hidden="1" x14ac:dyDescent="0.2">
      <c r="D44" s="94" t="s">
        <v>165</v>
      </c>
      <c r="F44" s="107"/>
      <c r="G44" s="107"/>
      <c r="H44" s="107"/>
      <c r="I44" s="107"/>
      <c r="J44" s="107"/>
      <c r="K44" s="107"/>
      <c r="L44" s="107"/>
    </row>
    <row r="45" spans="1:12" hidden="1" x14ac:dyDescent="0.2">
      <c r="D45" s="94" t="s">
        <v>166</v>
      </c>
      <c r="F45" s="107"/>
      <c r="G45" s="107"/>
      <c r="H45" s="107"/>
      <c r="I45" s="107"/>
      <c r="J45" s="107"/>
      <c r="K45" s="107"/>
      <c r="L45" s="107"/>
    </row>
    <row r="46" spans="1:12" hidden="1" x14ac:dyDescent="0.2">
      <c r="D46" s="94" t="s">
        <v>167</v>
      </c>
      <c r="F46" s="107"/>
      <c r="G46" s="107"/>
      <c r="H46" s="107"/>
      <c r="I46" s="107"/>
      <c r="J46" s="107"/>
      <c r="K46" s="107"/>
      <c r="L46" s="107"/>
    </row>
    <row r="47" spans="1:12" hidden="1" x14ac:dyDescent="0.2">
      <c r="D47" s="94" t="s">
        <v>168</v>
      </c>
      <c r="F47" s="107"/>
      <c r="G47" s="107"/>
      <c r="H47" s="107"/>
      <c r="I47" s="107"/>
      <c r="J47" s="107"/>
      <c r="K47" s="107"/>
      <c r="L47" s="107"/>
    </row>
    <row r="48" spans="1:12" hidden="1" x14ac:dyDescent="0.2">
      <c r="D48" s="94" t="s">
        <v>169</v>
      </c>
      <c r="F48" s="107"/>
      <c r="G48" s="107"/>
      <c r="H48" s="107"/>
      <c r="I48" s="107"/>
      <c r="J48" s="107"/>
      <c r="K48" s="107"/>
      <c r="L48" s="107"/>
    </row>
    <row r="49" spans="4:12" hidden="1" x14ac:dyDescent="0.2">
      <c r="D49" s="94" t="s">
        <v>170</v>
      </c>
      <c r="F49" s="107"/>
      <c r="G49" s="107"/>
      <c r="H49" s="107"/>
      <c r="I49" s="107"/>
      <c r="J49" s="107"/>
      <c r="K49" s="107"/>
      <c r="L49" s="107"/>
    </row>
    <row r="50" spans="4:12" hidden="1" x14ac:dyDescent="0.2">
      <c r="D50" s="94" t="s">
        <v>162</v>
      </c>
      <c r="F50" s="107"/>
      <c r="G50" s="107"/>
      <c r="H50" s="107"/>
      <c r="I50" s="107"/>
      <c r="J50" s="107"/>
      <c r="K50" s="107"/>
      <c r="L50" s="107"/>
    </row>
    <row r="51" spans="4:12" hidden="1" x14ac:dyDescent="0.2">
      <c r="F51" s="107"/>
      <c r="G51" s="107"/>
      <c r="H51" s="107"/>
      <c r="I51" s="107"/>
      <c r="J51" s="107"/>
      <c r="K51" s="107"/>
      <c r="L51" s="107"/>
    </row>
    <row r="52" spans="4:12" x14ac:dyDescent="0.2">
      <c r="F52" s="107"/>
      <c r="G52" s="107"/>
      <c r="H52" s="107"/>
      <c r="I52" s="107"/>
      <c r="J52" s="107"/>
      <c r="K52" s="107"/>
      <c r="L52" s="107"/>
    </row>
  </sheetData>
  <mergeCells count="11">
    <mergeCell ref="A35:J35"/>
    <mergeCell ref="A2:L2"/>
    <mergeCell ref="D4:D5"/>
    <mergeCell ref="E4:E5"/>
    <mergeCell ref="F4:F5"/>
    <mergeCell ref="G4:G5"/>
    <mergeCell ref="H4:H5"/>
    <mergeCell ref="I4:I5"/>
    <mergeCell ref="J4:J5"/>
    <mergeCell ref="K4:K5"/>
    <mergeCell ref="L4:L5"/>
  </mergeCells>
  <dataValidations count="1">
    <dataValidation type="list" allowBlank="1" showInputMessage="1" showErrorMessage="1" sqref="B5">
      <formula1>$D$43:$D$50</formula1>
    </dataValidation>
  </dataValidations>
  <hyperlinks>
    <hyperlink ref="A36" r:id="rId1"/>
  </hyperlinks>
  <pageMargins left="0.75" right="0.75" top="1" bottom="1" header="0.5" footer="0.5"/>
  <pageSetup paperSize="9" scale="88" orientation="landscape"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5"/>
  <sheetViews>
    <sheetView workbookViewId="0">
      <selection activeCell="A2" sqref="A2:M2"/>
    </sheetView>
  </sheetViews>
  <sheetFormatPr defaultRowHeight="15" x14ac:dyDescent="0.25"/>
  <cols>
    <col min="1" max="1" width="12.28515625" customWidth="1"/>
    <col min="2" max="2" width="14" customWidth="1"/>
    <col min="3" max="3" width="25.5703125" customWidth="1"/>
    <col min="4" max="4" width="41.85546875" hidden="1" customWidth="1"/>
    <col min="5" max="5" width="9.7109375" customWidth="1"/>
    <col min="6" max="6" width="2.85546875" customWidth="1"/>
    <col min="7" max="7" width="10.5703125" customWidth="1"/>
    <col min="8" max="8" width="11.28515625" customWidth="1"/>
    <col min="9" max="9" width="10.5703125" customWidth="1"/>
    <col min="10" max="10" width="2.85546875" customWidth="1"/>
    <col min="11" max="11" width="10.5703125" customWidth="1"/>
    <col min="12" max="12" width="11.28515625" customWidth="1"/>
    <col min="13" max="13" width="10.5703125" customWidth="1"/>
  </cols>
  <sheetData>
    <row r="1" spans="1:13" x14ac:dyDescent="0.25">
      <c r="A1" s="95" t="s">
        <v>160</v>
      </c>
      <c r="B1" s="96"/>
      <c r="C1" s="96"/>
      <c r="D1" s="96"/>
      <c r="E1" s="96"/>
      <c r="F1" s="96"/>
      <c r="G1" s="96"/>
      <c r="H1" s="96"/>
      <c r="I1" s="96"/>
      <c r="J1" s="96"/>
      <c r="K1" s="96"/>
      <c r="L1" s="96"/>
      <c r="M1" s="96"/>
    </row>
    <row r="2" spans="1:13" x14ac:dyDescent="0.25">
      <c r="A2" s="269" t="s">
        <v>1</v>
      </c>
      <c r="B2" s="269"/>
      <c r="C2" s="269"/>
      <c r="D2" s="269"/>
      <c r="E2" s="269"/>
      <c r="F2" s="269"/>
      <c r="G2" s="269"/>
      <c r="H2" s="269"/>
      <c r="I2" s="269"/>
      <c r="J2" s="269"/>
      <c r="K2" s="269"/>
      <c r="L2" s="269"/>
      <c r="M2" s="269"/>
    </row>
    <row r="3" spans="1:13" x14ac:dyDescent="0.25">
      <c r="G3" s="97"/>
      <c r="K3" s="97"/>
    </row>
    <row r="4" spans="1:13" ht="90" x14ac:dyDescent="0.25">
      <c r="A4" s="98"/>
      <c r="B4" s="99" t="s">
        <v>4</v>
      </c>
      <c r="C4" s="99"/>
      <c r="D4" s="99"/>
      <c r="E4" s="99" t="s">
        <v>2</v>
      </c>
      <c r="F4" s="98"/>
      <c r="G4" s="100" t="s">
        <v>69</v>
      </c>
      <c r="H4" s="100" t="s">
        <v>70</v>
      </c>
      <c r="I4" s="101" t="s">
        <v>71</v>
      </c>
      <c r="J4" s="102"/>
      <c r="K4" s="100" t="s">
        <v>72</v>
      </c>
      <c r="L4" s="100" t="s">
        <v>73</v>
      </c>
      <c r="M4" s="101" t="s">
        <v>74</v>
      </c>
    </row>
    <row r="5" spans="1:13" x14ac:dyDescent="0.25">
      <c r="A5" s="198" t="s">
        <v>75</v>
      </c>
      <c r="B5" s="99"/>
      <c r="C5" s="99"/>
      <c r="D5" s="99"/>
      <c r="E5" s="99"/>
      <c r="F5" s="98"/>
      <c r="G5" s="100"/>
      <c r="H5" s="100"/>
      <c r="I5" s="101"/>
      <c r="J5" s="102"/>
      <c r="K5" s="100"/>
      <c r="L5" s="100"/>
      <c r="M5" s="101"/>
    </row>
    <row r="6" spans="1:13" x14ac:dyDescent="0.25">
      <c r="A6" s="96"/>
      <c r="B6" s="199" t="s">
        <v>164</v>
      </c>
      <c r="C6" s="200" t="s">
        <v>35</v>
      </c>
      <c r="D6" s="55" t="s">
        <v>173</v>
      </c>
      <c r="E6" s="201">
        <v>458332</v>
      </c>
      <c r="F6" s="96"/>
      <c r="G6" s="243">
        <v>54.6</v>
      </c>
      <c r="H6" s="243">
        <v>56.9</v>
      </c>
      <c r="I6" s="243">
        <v>4.9000000000000004</v>
      </c>
      <c r="J6" s="243" t="s">
        <v>1205</v>
      </c>
      <c r="K6" s="243">
        <v>54.7</v>
      </c>
      <c r="L6" s="243">
        <v>61.3</v>
      </c>
      <c r="M6" s="243">
        <v>14.7</v>
      </c>
    </row>
    <row r="7" spans="1:13" x14ac:dyDescent="0.25">
      <c r="A7" s="202"/>
      <c r="B7" s="199" t="s">
        <v>164</v>
      </c>
      <c r="C7" s="200" t="s">
        <v>36</v>
      </c>
      <c r="D7" s="55" t="s">
        <v>174</v>
      </c>
      <c r="E7" s="201">
        <v>2204</v>
      </c>
      <c r="F7" s="96"/>
      <c r="G7" s="244">
        <v>65.5</v>
      </c>
      <c r="H7" s="244">
        <v>68.3</v>
      </c>
      <c r="I7" s="244">
        <v>8.1</v>
      </c>
      <c r="J7" s="245" t="s">
        <v>1205</v>
      </c>
      <c r="K7" s="244">
        <v>65.5</v>
      </c>
      <c r="L7" s="244">
        <v>70.7</v>
      </c>
      <c r="M7" s="244">
        <v>15.2</v>
      </c>
    </row>
    <row r="8" spans="1:13" x14ac:dyDescent="0.25">
      <c r="A8" s="202"/>
      <c r="B8" s="199" t="s">
        <v>164</v>
      </c>
      <c r="C8" s="200" t="s">
        <v>37</v>
      </c>
      <c r="D8" s="55" t="s">
        <v>175</v>
      </c>
      <c r="E8" s="201">
        <v>158</v>
      </c>
      <c r="F8" s="96"/>
      <c r="G8" s="244">
        <v>45.6</v>
      </c>
      <c r="H8" s="244">
        <v>46.8</v>
      </c>
      <c r="I8" s="244" t="s">
        <v>1206</v>
      </c>
      <c r="J8" s="245" t="s">
        <v>1205</v>
      </c>
      <c r="K8" s="244">
        <v>45.6</v>
      </c>
      <c r="L8" s="244">
        <v>51.3</v>
      </c>
      <c r="M8" s="244">
        <v>10.5</v>
      </c>
    </row>
    <row r="9" spans="1:13" x14ac:dyDescent="0.25">
      <c r="B9" s="199" t="s">
        <v>164</v>
      </c>
      <c r="C9" s="200" t="s">
        <v>38</v>
      </c>
      <c r="D9" s="55" t="s">
        <v>176</v>
      </c>
      <c r="E9" s="203">
        <v>10369</v>
      </c>
      <c r="F9" s="204"/>
      <c r="G9" s="246">
        <v>54.9</v>
      </c>
      <c r="H9" s="246">
        <v>59.5</v>
      </c>
      <c r="I9" s="246">
        <v>10.199999999999999</v>
      </c>
      <c r="J9" s="247" t="s">
        <v>1205</v>
      </c>
      <c r="K9" s="246">
        <v>55</v>
      </c>
      <c r="L9" s="246">
        <v>62.2</v>
      </c>
      <c r="M9" s="246">
        <v>16</v>
      </c>
    </row>
    <row r="10" spans="1:13" x14ac:dyDescent="0.25">
      <c r="B10" s="199" t="s">
        <v>164</v>
      </c>
      <c r="C10" s="200" t="s">
        <v>39</v>
      </c>
      <c r="D10" s="55" t="s">
        <v>177</v>
      </c>
      <c r="E10" s="203">
        <v>230</v>
      </c>
      <c r="F10" s="204"/>
      <c r="G10" s="246">
        <v>29.6</v>
      </c>
      <c r="H10" s="246">
        <v>30.4</v>
      </c>
      <c r="I10" s="246" t="s">
        <v>1206</v>
      </c>
      <c r="J10" s="247" t="s">
        <v>1205</v>
      </c>
      <c r="K10" s="246">
        <v>29.6</v>
      </c>
      <c r="L10" s="246">
        <v>33</v>
      </c>
      <c r="M10" s="246">
        <v>4.9000000000000004</v>
      </c>
    </row>
    <row r="11" spans="1:13" x14ac:dyDescent="0.25">
      <c r="B11" s="199" t="s">
        <v>164</v>
      </c>
      <c r="C11" s="200" t="s">
        <v>40</v>
      </c>
      <c r="D11" s="55" t="s">
        <v>178</v>
      </c>
      <c r="E11" s="203">
        <v>471293</v>
      </c>
      <c r="F11" s="204"/>
      <c r="G11" s="246">
        <v>54.7</v>
      </c>
      <c r="H11" s="246">
        <v>57</v>
      </c>
      <c r="I11" s="246">
        <v>5.0999999999999996</v>
      </c>
      <c r="J11" s="247" t="s">
        <v>1205</v>
      </c>
      <c r="K11" s="246">
        <v>54.7</v>
      </c>
      <c r="L11" s="246">
        <v>61.4</v>
      </c>
      <c r="M11" s="246">
        <v>14.7</v>
      </c>
    </row>
    <row r="12" spans="1:13" x14ac:dyDescent="0.25">
      <c r="B12" s="199" t="s">
        <v>164</v>
      </c>
      <c r="C12" s="200" t="s">
        <v>41</v>
      </c>
      <c r="D12" s="55" t="s">
        <v>179</v>
      </c>
      <c r="E12" s="205">
        <v>3725</v>
      </c>
      <c r="G12" s="248">
        <v>45.2</v>
      </c>
      <c r="H12" s="248">
        <v>48.4</v>
      </c>
      <c r="I12" s="248">
        <v>6</v>
      </c>
      <c r="J12" s="249" t="s">
        <v>1205</v>
      </c>
      <c r="K12" s="248">
        <v>45.2</v>
      </c>
      <c r="L12" s="248">
        <v>52.2</v>
      </c>
      <c r="M12" s="248">
        <v>12.6</v>
      </c>
    </row>
    <row r="13" spans="1:13" x14ac:dyDescent="0.25">
      <c r="B13" s="199" t="s">
        <v>164</v>
      </c>
      <c r="C13" s="200" t="s">
        <v>42</v>
      </c>
      <c r="D13" s="55" t="s">
        <v>180</v>
      </c>
      <c r="E13" s="205">
        <v>796</v>
      </c>
      <c r="G13" s="248">
        <v>51.9</v>
      </c>
      <c r="H13" s="248">
        <v>56.3</v>
      </c>
      <c r="I13" s="248">
        <v>9.1</v>
      </c>
      <c r="J13" s="249" t="s">
        <v>1205</v>
      </c>
      <c r="K13" s="248">
        <v>52</v>
      </c>
      <c r="L13" s="248">
        <v>59.9</v>
      </c>
      <c r="M13" s="248">
        <v>16.5</v>
      </c>
    </row>
    <row r="14" spans="1:13" x14ac:dyDescent="0.25">
      <c r="B14" s="199" t="s">
        <v>164</v>
      </c>
      <c r="C14" s="200" t="s">
        <v>43</v>
      </c>
      <c r="D14" s="55" t="s">
        <v>181</v>
      </c>
      <c r="E14" s="205">
        <v>1795</v>
      </c>
      <c r="G14" s="248">
        <v>67.7</v>
      </c>
      <c r="H14" s="248">
        <v>71.2</v>
      </c>
      <c r="I14" s="248">
        <v>10.7</v>
      </c>
      <c r="J14" s="249" t="s">
        <v>1205</v>
      </c>
      <c r="K14" s="248">
        <v>67.8</v>
      </c>
      <c r="L14" s="248">
        <v>73.099999999999994</v>
      </c>
      <c r="M14" s="248">
        <v>16.399999999999999</v>
      </c>
    </row>
    <row r="15" spans="1:13" x14ac:dyDescent="0.25">
      <c r="B15" s="199" t="s">
        <v>164</v>
      </c>
      <c r="C15" s="200" t="s">
        <v>44</v>
      </c>
      <c r="D15" s="55" t="s">
        <v>182</v>
      </c>
      <c r="E15" s="205">
        <v>3837</v>
      </c>
      <c r="G15" s="248">
        <v>55.7</v>
      </c>
      <c r="H15" s="248">
        <v>59.3</v>
      </c>
      <c r="I15" s="248">
        <v>8</v>
      </c>
      <c r="J15" s="249" t="s">
        <v>1205</v>
      </c>
      <c r="K15" s="248">
        <v>55.8</v>
      </c>
      <c r="L15" s="248">
        <v>62.3</v>
      </c>
      <c r="M15" s="248">
        <v>14.7</v>
      </c>
    </row>
    <row r="16" spans="1:13" x14ac:dyDescent="0.25">
      <c r="B16" s="199" t="s">
        <v>164</v>
      </c>
      <c r="C16" s="200" t="s">
        <v>45</v>
      </c>
      <c r="D16" s="55" t="s">
        <v>183</v>
      </c>
      <c r="E16" s="205">
        <v>10153</v>
      </c>
      <c r="G16" s="248">
        <v>53.7</v>
      </c>
      <c r="H16" s="248">
        <v>57.2</v>
      </c>
      <c r="I16" s="248">
        <v>7.5</v>
      </c>
      <c r="J16" s="249" t="s">
        <v>1205</v>
      </c>
      <c r="K16" s="248">
        <v>53.7</v>
      </c>
      <c r="L16" s="248">
        <v>60.3</v>
      </c>
      <c r="M16" s="248">
        <v>14.2</v>
      </c>
    </row>
    <row r="17" spans="2:13" x14ac:dyDescent="0.25">
      <c r="B17" s="199" t="s">
        <v>164</v>
      </c>
      <c r="C17" s="200" t="s">
        <v>46</v>
      </c>
      <c r="D17" s="55" t="s">
        <v>184</v>
      </c>
      <c r="E17" s="205">
        <v>14036</v>
      </c>
      <c r="G17" s="248">
        <v>65.099999999999994</v>
      </c>
      <c r="H17" s="248">
        <v>73.2</v>
      </c>
      <c r="I17" s="248">
        <v>23.3</v>
      </c>
      <c r="J17" s="249" t="s">
        <v>1205</v>
      </c>
      <c r="K17" s="248">
        <v>65.2</v>
      </c>
      <c r="L17" s="248">
        <v>76</v>
      </c>
      <c r="M17" s="248">
        <v>31</v>
      </c>
    </row>
    <row r="18" spans="2:13" x14ac:dyDescent="0.25">
      <c r="B18" s="199" t="s">
        <v>164</v>
      </c>
      <c r="C18" s="200" t="s">
        <v>47</v>
      </c>
      <c r="D18" s="55" t="s">
        <v>185</v>
      </c>
      <c r="E18" s="205">
        <v>13445</v>
      </c>
      <c r="G18" s="248">
        <v>42.3</v>
      </c>
      <c r="H18" s="248">
        <v>50.4</v>
      </c>
      <c r="I18" s="248">
        <v>14</v>
      </c>
      <c r="J18" s="249" t="s">
        <v>1205</v>
      </c>
      <c r="K18" s="248">
        <v>42.4</v>
      </c>
      <c r="L18" s="248">
        <v>54.5</v>
      </c>
      <c r="M18" s="248">
        <v>21</v>
      </c>
    </row>
    <row r="19" spans="2:13" x14ac:dyDescent="0.25">
      <c r="B19" s="199" t="s">
        <v>164</v>
      </c>
      <c r="C19" s="200" t="s">
        <v>48</v>
      </c>
      <c r="D19" s="55" t="s">
        <v>186</v>
      </c>
      <c r="E19" s="205">
        <v>5396</v>
      </c>
      <c r="G19" s="248">
        <v>44.4</v>
      </c>
      <c r="H19" s="248">
        <v>52</v>
      </c>
      <c r="I19" s="248">
        <v>13.6</v>
      </c>
      <c r="J19" s="249" t="s">
        <v>1205</v>
      </c>
      <c r="K19" s="248">
        <v>44.4</v>
      </c>
      <c r="L19" s="248">
        <v>55.4</v>
      </c>
      <c r="M19" s="248">
        <v>19.7</v>
      </c>
    </row>
    <row r="20" spans="2:13" x14ac:dyDescent="0.25">
      <c r="B20" s="199" t="s">
        <v>164</v>
      </c>
      <c r="C20" s="200" t="s">
        <v>49</v>
      </c>
      <c r="D20" s="55" t="s">
        <v>187</v>
      </c>
      <c r="E20" s="205">
        <v>3051</v>
      </c>
      <c r="G20" s="248">
        <v>58.4</v>
      </c>
      <c r="H20" s="248">
        <v>66.099999999999994</v>
      </c>
      <c r="I20" s="248">
        <v>18.399999999999999</v>
      </c>
      <c r="J20" s="249" t="s">
        <v>1205</v>
      </c>
      <c r="K20" s="248">
        <v>58.5</v>
      </c>
      <c r="L20" s="248">
        <v>68.2</v>
      </c>
      <c r="M20" s="248">
        <v>23.4</v>
      </c>
    </row>
    <row r="21" spans="2:13" x14ac:dyDescent="0.25">
      <c r="B21" s="199" t="s">
        <v>164</v>
      </c>
      <c r="C21" s="200" t="s">
        <v>50</v>
      </c>
      <c r="D21" s="55" t="s">
        <v>188</v>
      </c>
      <c r="E21" s="205">
        <v>2043</v>
      </c>
      <c r="G21" s="248">
        <v>68.099999999999994</v>
      </c>
      <c r="H21" s="248">
        <v>77.5</v>
      </c>
      <c r="I21" s="248">
        <v>29.6</v>
      </c>
      <c r="J21" s="249" t="s">
        <v>1205</v>
      </c>
      <c r="K21" s="248">
        <v>68.2</v>
      </c>
      <c r="L21" s="248">
        <v>80.099999999999994</v>
      </c>
      <c r="M21" s="248">
        <v>37.299999999999997</v>
      </c>
    </row>
    <row r="22" spans="2:13" x14ac:dyDescent="0.25">
      <c r="B22" s="199" t="s">
        <v>164</v>
      </c>
      <c r="C22" s="200" t="s">
        <v>51</v>
      </c>
      <c r="D22" s="55" t="s">
        <v>189</v>
      </c>
      <c r="E22" s="205">
        <v>37971</v>
      </c>
      <c r="G22" s="248">
        <v>53.7</v>
      </c>
      <c r="H22" s="248">
        <v>61.8</v>
      </c>
      <c r="I22" s="248">
        <v>17.399999999999999</v>
      </c>
      <c r="J22" s="249" t="s">
        <v>1205</v>
      </c>
      <c r="K22" s="248">
        <v>53.8</v>
      </c>
      <c r="L22" s="248">
        <v>65</v>
      </c>
      <c r="M22" s="248">
        <v>24.4</v>
      </c>
    </row>
    <row r="23" spans="2:13" x14ac:dyDescent="0.25">
      <c r="B23" s="199" t="s">
        <v>164</v>
      </c>
      <c r="C23" s="200" t="s">
        <v>52</v>
      </c>
      <c r="D23" s="55" t="s">
        <v>190</v>
      </c>
      <c r="E23" s="205">
        <v>8520</v>
      </c>
      <c r="G23" s="248">
        <v>39.700000000000003</v>
      </c>
      <c r="H23" s="248">
        <v>44.7</v>
      </c>
      <c r="I23" s="248">
        <v>8.1999999999999993</v>
      </c>
      <c r="J23" s="249" t="s">
        <v>1205</v>
      </c>
      <c r="K23" s="248">
        <v>39.9</v>
      </c>
      <c r="L23" s="248">
        <v>49</v>
      </c>
      <c r="M23" s="248">
        <v>15.2</v>
      </c>
    </row>
    <row r="24" spans="2:13" x14ac:dyDescent="0.25">
      <c r="B24" s="199" t="s">
        <v>164</v>
      </c>
      <c r="C24" s="200" t="s">
        <v>53</v>
      </c>
      <c r="D24" s="55" t="s">
        <v>191</v>
      </c>
      <c r="E24" s="205">
        <v>7902</v>
      </c>
      <c r="G24" s="248">
        <v>43.4</v>
      </c>
      <c r="H24" s="248">
        <v>52.7</v>
      </c>
      <c r="I24" s="248">
        <v>16.399999999999999</v>
      </c>
      <c r="J24" s="249" t="s">
        <v>1205</v>
      </c>
      <c r="K24" s="248">
        <v>43.5</v>
      </c>
      <c r="L24" s="248">
        <v>56.2</v>
      </c>
      <c r="M24" s="248">
        <v>22.5</v>
      </c>
    </row>
    <row r="25" spans="2:13" x14ac:dyDescent="0.25">
      <c r="B25" s="199" t="s">
        <v>164</v>
      </c>
      <c r="C25" s="200" t="s">
        <v>54</v>
      </c>
      <c r="D25" s="55" t="s">
        <v>192</v>
      </c>
      <c r="E25" s="205">
        <v>2433</v>
      </c>
      <c r="G25" s="248">
        <v>39.700000000000003</v>
      </c>
      <c r="H25" s="248">
        <v>44.7</v>
      </c>
      <c r="I25" s="248">
        <v>8.1999999999999993</v>
      </c>
      <c r="J25" s="249" t="s">
        <v>1205</v>
      </c>
      <c r="K25" s="248">
        <v>40</v>
      </c>
      <c r="L25" s="248">
        <v>49.8</v>
      </c>
      <c r="M25" s="248">
        <v>16.399999999999999</v>
      </c>
    </row>
    <row r="26" spans="2:13" x14ac:dyDescent="0.25">
      <c r="B26" s="199" t="s">
        <v>164</v>
      </c>
      <c r="C26" s="200" t="s">
        <v>55</v>
      </c>
      <c r="D26" s="55" t="s">
        <v>193</v>
      </c>
      <c r="E26" s="205">
        <v>18855</v>
      </c>
      <c r="G26" s="248">
        <v>41.3</v>
      </c>
      <c r="H26" s="248">
        <v>48.1</v>
      </c>
      <c r="I26" s="248">
        <v>11.5</v>
      </c>
      <c r="J26" s="249" t="s">
        <v>1205</v>
      </c>
      <c r="K26" s="248">
        <v>41.4</v>
      </c>
      <c r="L26" s="248">
        <v>52.1</v>
      </c>
      <c r="M26" s="248">
        <v>18.3</v>
      </c>
    </row>
    <row r="27" spans="2:13" x14ac:dyDescent="0.25">
      <c r="B27" s="199" t="s">
        <v>164</v>
      </c>
      <c r="C27" s="200" t="s">
        <v>56</v>
      </c>
      <c r="D27" s="55" t="s">
        <v>194</v>
      </c>
      <c r="E27" s="205">
        <v>4257</v>
      </c>
      <c r="G27" s="248">
        <v>45.1</v>
      </c>
      <c r="H27" s="248">
        <v>52.4</v>
      </c>
      <c r="I27" s="248">
        <v>13.3</v>
      </c>
      <c r="J27" s="249" t="s">
        <v>1205</v>
      </c>
      <c r="K27" s="248">
        <v>45.1</v>
      </c>
      <c r="L27" s="248">
        <v>55.2</v>
      </c>
      <c r="M27" s="248">
        <v>18.3</v>
      </c>
    </row>
    <row r="28" spans="2:13" x14ac:dyDescent="0.25">
      <c r="B28" s="199" t="s">
        <v>164</v>
      </c>
      <c r="C28" s="200" t="s">
        <v>57</v>
      </c>
      <c r="D28" s="55" t="s">
        <v>195</v>
      </c>
      <c r="E28" s="205">
        <v>4257</v>
      </c>
      <c r="G28" s="248">
        <v>45.1</v>
      </c>
      <c r="H28" s="248">
        <v>52.4</v>
      </c>
      <c r="I28" s="248">
        <v>13.3</v>
      </c>
      <c r="J28" s="249" t="s">
        <v>1205</v>
      </c>
      <c r="K28" s="248">
        <v>45.1</v>
      </c>
      <c r="L28" s="248">
        <v>55.2</v>
      </c>
      <c r="M28" s="248">
        <v>18.3</v>
      </c>
    </row>
    <row r="29" spans="2:13" x14ac:dyDescent="0.25">
      <c r="B29" s="199" t="s">
        <v>164</v>
      </c>
      <c r="C29" s="200" t="s">
        <v>58</v>
      </c>
      <c r="D29" s="55" t="s">
        <v>196</v>
      </c>
      <c r="E29" s="205">
        <v>32515</v>
      </c>
      <c r="G29" s="248">
        <v>51.1</v>
      </c>
      <c r="H29" s="248">
        <v>53.6</v>
      </c>
      <c r="I29" s="248">
        <v>5.0999999999999996</v>
      </c>
      <c r="J29" s="249" t="s">
        <v>1205</v>
      </c>
      <c r="K29" s="248">
        <v>51.2</v>
      </c>
      <c r="L29" s="248">
        <v>57.8</v>
      </c>
      <c r="M29" s="248">
        <v>13.5</v>
      </c>
    </row>
    <row r="30" spans="2:13" x14ac:dyDescent="0.25">
      <c r="B30" s="206" t="s">
        <v>164</v>
      </c>
      <c r="C30" s="207" t="s">
        <v>27</v>
      </c>
      <c r="D30" s="58" t="s">
        <v>197</v>
      </c>
      <c r="E30" s="208">
        <v>542529</v>
      </c>
      <c r="F30" s="209"/>
      <c r="G30" s="250">
        <v>54</v>
      </c>
      <c r="H30" s="250">
        <v>57</v>
      </c>
      <c r="I30" s="250">
        <v>6.3</v>
      </c>
      <c r="J30" s="251" t="s">
        <v>1205</v>
      </c>
      <c r="K30" s="250">
        <v>54.1</v>
      </c>
      <c r="L30" s="250">
        <v>61.3</v>
      </c>
      <c r="M30" s="250">
        <v>15.6</v>
      </c>
    </row>
    <row r="31" spans="2:13" x14ac:dyDescent="0.25">
      <c r="B31" s="199" t="s">
        <v>165</v>
      </c>
      <c r="C31" s="200" t="s">
        <v>35</v>
      </c>
      <c r="D31" s="55" t="s">
        <v>198</v>
      </c>
      <c r="E31" s="201">
        <v>481035</v>
      </c>
      <c r="F31" s="96"/>
      <c r="G31" s="244">
        <v>54.6</v>
      </c>
      <c r="H31" s="244">
        <v>57.2</v>
      </c>
      <c r="I31" s="244">
        <v>5.6</v>
      </c>
      <c r="J31" s="245" t="s">
        <v>1205</v>
      </c>
      <c r="K31" s="244">
        <v>54.7</v>
      </c>
      <c r="L31" s="244">
        <v>62.5</v>
      </c>
      <c r="M31" s="244">
        <v>17.2</v>
      </c>
    </row>
    <row r="32" spans="2:13" x14ac:dyDescent="0.25">
      <c r="B32" s="199" t="s">
        <v>165</v>
      </c>
      <c r="C32" s="200" t="s">
        <v>36</v>
      </c>
      <c r="D32" s="55" t="s">
        <v>199</v>
      </c>
      <c r="E32" s="201">
        <v>2320</v>
      </c>
      <c r="F32" s="96"/>
      <c r="G32" s="244">
        <v>60.5</v>
      </c>
      <c r="H32" s="244">
        <v>63</v>
      </c>
      <c r="I32" s="244">
        <v>6.4</v>
      </c>
      <c r="J32" s="245" t="s">
        <v>1205</v>
      </c>
      <c r="K32" s="244">
        <v>60.5</v>
      </c>
      <c r="L32" s="244">
        <v>67.400000000000006</v>
      </c>
      <c r="M32" s="244">
        <v>17.5</v>
      </c>
    </row>
    <row r="33" spans="2:13" x14ac:dyDescent="0.25">
      <c r="B33" s="199" t="s">
        <v>165</v>
      </c>
      <c r="C33" s="200" t="s">
        <v>37</v>
      </c>
      <c r="D33" s="55" t="s">
        <v>200</v>
      </c>
      <c r="E33" s="201">
        <v>152</v>
      </c>
      <c r="F33" s="96"/>
      <c r="G33" s="244">
        <v>35.5</v>
      </c>
      <c r="H33" s="244">
        <v>35.5</v>
      </c>
      <c r="I33" s="244">
        <v>0</v>
      </c>
      <c r="J33" s="245" t="s">
        <v>1205</v>
      </c>
      <c r="K33" s="244">
        <v>35.5</v>
      </c>
      <c r="L33" s="244">
        <v>38.799999999999997</v>
      </c>
      <c r="M33" s="244">
        <v>5.0999999999999996</v>
      </c>
    </row>
    <row r="34" spans="2:13" x14ac:dyDescent="0.25">
      <c r="B34" s="199" t="s">
        <v>165</v>
      </c>
      <c r="C34" s="200" t="s">
        <v>38</v>
      </c>
      <c r="D34" s="55" t="s">
        <v>201</v>
      </c>
      <c r="E34" s="203">
        <v>11303</v>
      </c>
      <c r="F34" s="204"/>
      <c r="G34" s="246">
        <v>55.8</v>
      </c>
      <c r="H34" s="246">
        <v>60.8</v>
      </c>
      <c r="I34" s="246">
        <v>11.4</v>
      </c>
      <c r="J34" s="247" t="s">
        <v>1205</v>
      </c>
      <c r="K34" s="246">
        <v>55.9</v>
      </c>
      <c r="L34" s="246">
        <v>64.400000000000006</v>
      </c>
      <c r="M34" s="246">
        <v>19.3</v>
      </c>
    </row>
    <row r="35" spans="2:13" x14ac:dyDescent="0.25">
      <c r="B35" s="199" t="s">
        <v>165</v>
      </c>
      <c r="C35" s="200" t="s">
        <v>39</v>
      </c>
      <c r="D35" s="55" t="s">
        <v>202</v>
      </c>
      <c r="E35" s="203">
        <v>267</v>
      </c>
      <c r="F35" s="204"/>
      <c r="G35" s="246">
        <v>17.2</v>
      </c>
      <c r="H35" s="246">
        <v>18.7</v>
      </c>
      <c r="I35" s="246">
        <v>1.8</v>
      </c>
      <c r="J35" s="247" t="s">
        <v>1205</v>
      </c>
      <c r="K35" s="246">
        <v>17.2</v>
      </c>
      <c r="L35" s="246">
        <v>22.5</v>
      </c>
      <c r="M35" s="246">
        <v>6.3</v>
      </c>
    </row>
    <row r="36" spans="2:13" x14ac:dyDescent="0.25">
      <c r="B36" s="199" t="s">
        <v>165</v>
      </c>
      <c r="C36" s="200" t="s">
        <v>40</v>
      </c>
      <c r="D36" s="55" t="s">
        <v>203</v>
      </c>
      <c r="E36" s="203">
        <v>495077</v>
      </c>
      <c r="F36" s="204"/>
      <c r="G36" s="246">
        <v>54.7</v>
      </c>
      <c r="H36" s="246">
        <v>57.3</v>
      </c>
      <c r="I36" s="246">
        <v>5.8</v>
      </c>
      <c r="J36" s="247" t="s">
        <v>1205</v>
      </c>
      <c r="K36" s="246">
        <v>54.8</v>
      </c>
      <c r="L36" s="246">
        <v>62.5</v>
      </c>
      <c r="M36" s="246">
        <v>17.2</v>
      </c>
    </row>
    <row r="37" spans="2:13" x14ac:dyDescent="0.25">
      <c r="B37" s="199" t="s">
        <v>165</v>
      </c>
      <c r="C37" s="200" t="s">
        <v>41</v>
      </c>
      <c r="D37" s="55" t="s">
        <v>204</v>
      </c>
      <c r="E37" s="205">
        <v>4218</v>
      </c>
      <c r="G37" s="248">
        <v>45.9</v>
      </c>
      <c r="H37" s="248">
        <v>49.7</v>
      </c>
      <c r="I37" s="248">
        <v>7.1</v>
      </c>
      <c r="J37" s="249" t="s">
        <v>1205</v>
      </c>
      <c r="K37" s="248">
        <v>46.1</v>
      </c>
      <c r="L37" s="248">
        <v>54.6</v>
      </c>
      <c r="M37" s="248">
        <v>15.7</v>
      </c>
    </row>
    <row r="38" spans="2:13" x14ac:dyDescent="0.25">
      <c r="B38" s="199" t="s">
        <v>165</v>
      </c>
      <c r="C38" s="200" t="s">
        <v>42</v>
      </c>
      <c r="D38" s="55" t="s">
        <v>205</v>
      </c>
      <c r="E38" s="205">
        <v>977</v>
      </c>
      <c r="G38" s="248">
        <v>51.1</v>
      </c>
      <c r="H38" s="248">
        <v>57.5</v>
      </c>
      <c r="I38" s="248">
        <v>13.2</v>
      </c>
      <c r="J38" s="249" t="s">
        <v>1205</v>
      </c>
      <c r="K38" s="248">
        <v>51.3</v>
      </c>
      <c r="L38" s="248">
        <v>62.6</v>
      </c>
      <c r="M38" s="248">
        <v>23.3</v>
      </c>
    </row>
    <row r="39" spans="2:13" x14ac:dyDescent="0.25">
      <c r="B39" s="199" t="s">
        <v>165</v>
      </c>
      <c r="C39" s="200" t="s">
        <v>43</v>
      </c>
      <c r="D39" s="55" t="s">
        <v>206</v>
      </c>
      <c r="E39" s="205">
        <v>2147</v>
      </c>
      <c r="G39" s="248">
        <v>67.7</v>
      </c>
      <c r="H39" s="248">
        <v>72.099999999999994</v>
      </c>
      <c r="I39" s="248">
        <v>13.6</v>
      </c>
      <c r="J39" s="249" t="s">
        <v>1205</v>
      </c>
      <c r="K39" s="248">
        <v>67.8</v>
      </c>
      <c r="L39" s="248">
        <v>74.8</v>
      </c>
      <c r="M39" s="248">
        <v>21.7</v>
      </c>
    </row>
    <row r="40" spans="2:13" x14ac:dyDescent="0.25">
      <c r="B40" s="199" t="s">
        <v>165</v>
      </c>
      <c r="C40" s="200" t="s">
        <v>44</v>
      </c>
      <c r="D40" s="55" t="s">
        <v>207</v>
      </c>
      <c r="E40" s="205">
        <v>4152</v>
      </c>
      <c r="G40" s="248">
        <v>55.7</v>
      </c>
      <c r="H40" s="248">
        <v>60.2</v>
      </c>
      <c r="I40" s="248">
        <v>10.1</v>
      </c>
      <c r="J40" s="249" t="s">
        <v>1205</v>
      </c>
      <c r="K40" s="248">
        <v>55.9</v>
      </c>
      <c r="L40" s="248">
        <v>64.3</v>
      </c>
      <c r="M40" s="248">
        <v>19</v>
      </c>
    </row>
    <row r="41" spans="2:13" x14ac:dyDescent="0.25">
      <c r="B41" s="199" t="s">
        <v>165</v>
      </c>
      <c r="C41" s="200" t="s">
        <v>45</v>
      </c>
      <c r="D41" s="55" t="s">
        <v>208</v>
      </c>
      <c r="E41" s="205">
        <v>11494</v>
      </c>
      <c r="G41" s="248">
        <v>53.9</v>
      </c>
      <c r="H41" s="248">
        <v>58.3</v>
      </c>
      <c r="I41" s="248">
        <v>9.6</v>
      </c>
      <c r="J41" s="249" t="s">
        <v>1205</v>
      </c>
      <c r="K41" s="248">
        <v>54.1</v>
      </c>
      <c r="L41" s="248">
        <v>62.5</v>
      </c>
      <c r="M41" s="248">
        <v>18.3</v>
      </c>
    </row>
    <row r="42" spans="2:13" x14ac:dyDescent="0.25">
      <c r="B42" s="199" t="s">
        <v>165</v>
      </c>
      <c r="C42" s="200" t="s">
        <v>46</v>
      </c>
      <c r="D42" s="55" t="s">
        <v>209</v>
      </c>
      <c r="E42" s="205">
        <v>14059</v>
      </c>
      <c r="G42" s="248">
        <v>64.8</v>
      </c>
      <c r="H42" s="248">
        <v>74.400000000000006</v>
      </c>
      <c r="I42" s="248">
        <v>27.3</v>
      </c>
      <c r="J42" s="249" t="s">
        <v>1205</v>
      </c>
      <c r="K42" s="248">
        <v>64.900000000000006</v>
      </c>
      <c r="L42" s="248">
        <v>77.5</v>
      </c>
      <c r="M42" s="248">
        <v>35.799999999999997</v>
      </c>
    </row>
    <row r="43" spans="2:13" x14ac:dyDescent="0.25">
      <c r="B43" s="199" t="s">
        <v>165</v>
      </c>
      <c r="C43" s="200" t="s">
        <v>47</v>
      </c>
      <c r="D43" s="55" t="s">
        <v>210</v>
      </c>
      <c r="E43" s="205">
        <v>13761</v>
      </c>
      <c r="G43" s="248">
        <v>43.5</v>
      </c>
      <c r="H43" s="248">
        <v>52.5</v>
      </c>
      <c r="I43" s="248">
        <v>15.9</v>
      </c>
      <c r="J43" s="249" t="s">
        <v>1205</v>
      </c>
      <c r="K43" s="248">
        <v>43.7</v>
      </c>
      <c r="L43" s="248">
        <v>57</v>
      </c>
      <c r="M43" s="248">
        <v>23.6</v>
      </c>
    </row>
    <row r="44" spans="2:13" x14ac:dyDescent="0.25">
      <c r="B44" s="199" t="s">
        <v>165</v>
      </c>
      <c r="C44" s="200" t="s">
        <v>48</v>
      </c>
      <c r="D44" s="55" t="s">
        <v>211</v>
      </c>
      <c r="E44" s="205">
        <v>5337</v>
      </c>
      <c r="G44" s="248">
        <v>45.9</v>
      </c>
      <c r="H44" s="248">
        <v>54.5</v>
      </c>
      <c r="I44" s="248">
        <v>15.9</v>
      </c>
      <c r="J44" s="249" t="s">
        <v>1205</v>
      </c>
      <c r="K44" s="248">
        <v>46.1</v>
      </c>
      <c r="L44" s="248">
        <v>59.1</v>
      </c>
      <c r="M44" s="248">
        <v>24.1</v>
      </c>
    </row>
    <row r="45" spans="2:13" x14ac:dyDescent="0.25">
      <c r="B45" s="199" t="s">
        <v>165</v>
      </c>
      <c r="C45" s="200" t="s">
        <v>49</v>
      </c>
      <c r="D45" s="55" t="s">
        <v>212</v>
      </c>
      <c r="E45" s="205">
        <v>3426</v>
      </c>
      <c r="G45" s="248">
        <v>56.1</v>
      </c>
      <c r="H45" s="248">
        <v>65.5</v>
      </c>
      <c r="I45" s="248">
        <v>21.3</v>
      </c>
      <c r="J45" s="249" t="s">
        <v>1205</v>
      </c>
      <c r="K45" s="248">
        <v>56.3</v>
      </c>
      <c r="L45" s="248">
        <v>68.3</v>
      </c>
      <c r="M45" s="248">
        <v>27.5</v>
      </c>
    </row>
    <row r="46" spans="2:13" x14ac:dyDescent="0.25">
      <c r="B46" s="199" t="s">
        <v>165</v>
      </c>
      <c r="C46" s="200" t="s">
        <v>50</v>
      </c>
      <c r="D46" s="55" t="s">
        <v>213</v>
      </c>
      <c r="E46" s="205">
        <v>2144</v>
      </c>
      <c r="G46" s="248">
        <v>67.5</v>
      </c>
      <c r="H46" s="248">
        <v>78</v>
      </c>
      <c r="I46" s="248">
        <v>32.4</v>
      </c>
      <c r="J46" s="249" t="s">
        <v>1205</v>
      </c>
      <c r="K46" s="248">
        <v>67.5</v>
      </c>
      <c r="L46" s="248">
        <v>80.5</v>
      </c>
      <c r="M46" s="248">
        <v>39.9</v>
      </c>
    </row>
    <row r="47" spans="2:13" x14ac:dyDescent="0.25">
      <c r="B47" s="199" t="s">
        <v>165</v>
      </c>
      <c r="C47" s="200" t="s">
        <v>51</v>
      </c>
      <c r="D47" s="55" t="s">
        <v>214</v>
      </c>
      <c r="E47" s="205">
        <v>38727</v>
      </c>
      <c r="G47" s="248">
        <v>54</v>
      </c>
      <c r="H47" s="248">
        <v>63.3</v>
      </c>
      <c r="I47" s="248">
        <v>20.2</v>
      </c>
      <c r="J47" s="249" t="s">
        <v>1205</v>
      </c>
      <c r="K47" s="248">
        <v>54.2</v>
      </c>
      <c r="L47" s="248">
        <v>67</v>
      </c>
      <c r="M47" s="248">
        <v>28</v>
      </c>
    </row>
    <row r="48" spans="2:13" x14ac:dyDescent="0.25">
      <c r="B48" s="199" t="s">
        <v>165</v>
      </c>
      <c r="C48" s="200" t="s">
        <v>52</v>
      </c>
      <c r="D48" s="55" t="s">
        <v>215</v>
      </c>
      <c r="E48" s="205">
        <v>8844</v>
      </c>
      <c r="G48" s="248">
        <v>40.9</v>
      </c>
      <c r="H48" s="248">
        <v>46.8</v>
      </c>
      <c r="I48" s="248">
        <v>10</v>
      </c>
      <c r="J48" s="249" t="s">
        <v>1205</v>
      </c>
      <c r="K48" s="248">
        <v>41</v>
      </c>
      <c r="L48" s="248">
        <v>52.2</v>
      </c>
      <c r="M48" s="248">
        <v>18.899999999999999</v>
      </c>
    </row>
    <row r="49" spans="2:13" x14ac:dyDescent="0.25">
      <c r="B49" s="199" t="s">
        <v>165</v>
      </c>
      <c r="C49" s="200" t="s">
        <v>53</v>
      </c>
      <c r="D49" s="55" t="s">
        <v>216</v>
      </c>
      <c r="E49" s="205">
        <v>8603</v>
      </c>
      <c r="G49" s="248">
        <v>45.2</v>
      </c>
      <c r="H49" s="248">
        <v>55.8</v>
      </c>
      <c r="I49" s="248">
        <v>19.3</v>
      </c>
      <c r="J49" s="249" t="s">
        <v>1205</v>
      </c>
      <c r="K49" s="248">
        <v>45.3</v>
      </c>
      <c r="L49" s="248">
        <v>60.2</v>
      </c>
      <c r="M49" s="248">
        <v>27.1</v>
      </c>
    </row>
    <row r="50" spans="2:13" x14ac:dyDescent="0.25">
      <c r="B50" s="199" t="s">
        <v>165</v>
      </c>
      <c r="C50" s="200" t="s">
        <v>54</v>
      </c>
      <c r="D50" s="55" t="s">
        <v>217</v>
      </c>
      <c r="E50" s="205">
        <v>2511</v>
      </c>
      <c r="G50" s="248">
        <v>40.700000000000003</v>
      </c>
      <c r="H50" s="248">
        <v>46.3</v>
      </c>
      <c r="I50" s="248">
        <v>9.4</v>
      </c>
      <c r="J50" s="249" t="s">
        <v>1205</v>
      </c>
      <c r="K50" s="248">
        <v>40.799999999999997</v>
      </c>
      <c r="L50" s="248">
        <v>51.9</v>
      </c>
      <c r="M50" s="248">
        <v>18.8</v>
      </c>
    </row>
    <row r="51" spans="2:13" x14ac:dyDescent="0.25">
      <c r="B51" s="199" t="s">
        <v>165</v>
      </c>
      <c r="C51" s="200" t="s">
        <v>55</v>
      </c>
      <c r="D51" s="55" t="s">
        <v>218</v>
      </c>
      <c r="E51" s="205">
        <v>19958</v>
      </c>
      <c r="G51" s="248">
        <v>42.7</v>
      </c>
      <c r="H51" s="248">
        <v>50.6</v>
      </c>
      <c r="I51" s="248">
        <v>13.7</v>
      </c>
      <c r="J51" s="249" t="s">
        <v>1205</v>
      </c>
      <c r="K51" s="248">
        <v>42.9</v>
      </c>
      <c r="L51" s="248">
        <v>55.6</v>
      </c>
      <c r="M51" s="248">
        <v>22.3</v>
      </c>
    </row>
    <row r="52" spans="2:13" x14ac:dyDescent="0.25">
      <c r="B52" s="199" t="s">
        <v>165</v>
      </c>
      <c r="C52" s="200" t="s">
        <v>56</v>
      </c>
      <c r="D52" s="55" t="s">
        <v>219</v>
      </c>
      <c r="E52" s="205">
        <v>4519</v>
      </c>
      <c r="G52" s="248">
        <v>47.4</v>
      </c>
      <c r="H52" s="248">
        <v>56.1</v>
      </c>
      <c r="I52" s="248">
        <v>16.5</v>
      </c>
      <c r="J52" s="249" t="s">
        <v>1205</v>
      </c>
      <c r="K52" s="248">
        <v>47.5</v>
      </c>
      <c r="L52" s="248">
        <v>59.2</v>
      </c>
      <c r="M52" s="248">
        <v>22.3</v>
      </c>
    </row>
    <row r="53" spans="2:13" x14ac:dyDescent="0.25">
      <c r="B53" s="199" t="s">
        <v>165</v>
      </c>
      <c r="C53" s="200" t="s">
        <v>57</v>
      </c>
      <c r="D53" s="55" t="s">
        <v>220</v>
      </c>
      <c r="E53" s="205">
        <v>4519</v>
      </c>
      <c r="G53" s="248">
        <v>47.4</v>
      </c>
      <c r="H53" s="248">
        <v>56.1</v>
      </c>
      <c r="I53" s="248">
        <v>16.5</v>
      </c>
      <c r="J53" s="249" t="s">
        <v>1205</v>
      </c>
      <c r="K53" s="248">
        <v>47.5</v>
      </c>
      <c r="L53" s="248">
        <v>59.2</v>
      </c>
      <c r="M53" s="248">
        <v>22.3</v>
      </c>
    </row>
    <row r="54" spans="2:13" x14ac:dyDescent="0.25">
      <c r="B54" s="199" t="s">
        <v>165</v>
      </c>
      <c r="C54" s="200" t="s">
        <v>58</v>
      </c>
      <c r="D54" s="55" t="s">
        <v>221</v>
      </c>
      <c r="E54" s="205">
        <v>23345</v>
      </c>
      <c r="G54" s="248">
        <v>50.8</v>
      </c>
      <c r="H54" s="248">
        <v>53.7</v>
      </c>
      <c r="I54" s="248">
        <v>5.8</v>
      </c>
      <c r="J54" s="249" t="s">
        <v>1205</v>
      </c>
      <c r="K54" s="248">
        <v>50.9</v>
      </c>
      <c r="L54" s="248">
        <v>58.5</v>
      </c>
      <c r="M54" s="248">
        <v>15.4</v>
      </c>
    </row>
    <row r="55" spans="2:13" x14ac:dyDescent="0.25">
      <c r="B55" s="206" t="s">
        <v>165</v>
      </c>
      <c r="C55" s="207" t="s">
        <v>27</v>
      </c>
      <c r="D55" s="58" t="s">
        <v>222</v>
      </c>
      <c r="E55" s="208">
        <v>569775</v>
      </c>
      <c r="F55" s="209"/>
      <c r="G55" s="250">
        <v>54.1</v>
      </c>
      <c r="H55" s="250">
        <v>57.5</v>
      </c>
      <c r="I55" s="250">
        <v>7.3</v>
      </c>
      <c r="J55" s="251" t="s">
        <v>1205</v>
      </c>
      <c r="K55" s="250">
        <v>54.2</v>
      </c>
      <c r="L55" s="250">
        <v>62.6</v>
      </c>
      <c r="M55" s="250">
        <v>18.2</v>
      </c>
    </row>
    <row r="56" spans="2:13" x14ac:dyDescent="0.25">
      <c r="B56" s="199" t="s">
        <v>166</v>
      </c>
      <c r="C56" s="200" t="s">
        <v>35</v>
      </c>
      <c r="D56" s="55" t="s">
        <v>223</v>
      </c>
      <c r="E56" s="201">
        <v>475866</v>
      </c>
      <c r="F56" s="96"/>
      <c r="G56" s="244">
        <v>56.1</v>
      </c>
      <c r="H56" s="244">
        <v>58.7</v>
      </c>
      <c r="I56" s="244">
        <v>5.9</v>
      </c>
      <c r="J56" s="245" t="s">
        <v>1205</v>
      </c>
      <c r="K56" s="244">
        <v>56.4</v>
      </c>
      <c r="L56" s="244">
        <v>64.400000000000006</v>
      </c>
      <c r="M56" s="244">
        <v>18.3</v>
      </c>
    </row>
    <row r="57" spans="2:13" x14ac:dyDescent="0.25">
      <c r="B57" s="199" t="s">
        <v>166</v>
      </c>
      <c r="C57" s="200" t="s">
        <v>36</v>
      </c>
      <c r="D57" s="55" t="s">
        <v>224</v>
      </c>
      <c r="E57" s="201">
        <v>2272</v>
      </c>
      <c r="F57" s="96"/>
      <c r="G57" s="244">
        <v>63.2</v>
      </c>
      <c r="H57" s="244">
        <v>66.5</v>
      </c>
      <c r="I57" s="244">
        <v>9</v>
      </c>
      <c r="J57" s="245" t="s">
        <v>1205</v>
      </c>
      <c r="K57" s="244">
        <v>63.4</v>
      </c>
      <c r="L57" s="244">
        <v>71</v>
      </c>
      <c r="M57" s="244">
        <v>20.7</v>
      </c>
    </row>
    <row r="58" spans="2:13" x14ac:dyDescent="0.25">
      <c r="B58" s="199" t="s">
        <v>166</v>
      </c>
      <c r="C58" s="200" t="s">
        <v>37</v>
      </c>
      <c r="D58" s="55" t="s">
        <v>225</v>
      </c>
      <c r="E58" s="201">
        <v>121</v>
      </c>
      <c r="F58" s="96"/>
      <c r="G58" s="244">
        <v>26.4</v>
      </c>
      <c r="H58" s="244">
        <v>28.1</v>
      </c>
      <c r="I58" s="244" t="s">
        <v>1206</v>
      </c>
      <c r="J58" s="245" t="s">
        <v>1205</v>
      </c>
      <c r="K58" s="244">
        <v>26.4</v>
      </c>
      <c r="L58" s="244">
        <v>31.4</v>
      </c>
      <c r="M58" s="244">
        <v>6.7</v>
      </c>
    </row>
    <row r="59" spans="2:13" x14ac:dyDescent="0.25">
      <c r="B59" s="199" t="s">
        <v>166</v>
      </c>
      <c r="C59" s="200" t="s">
        <v>38</v>
      </c>
      <c r="D59" s="55" t="s">
        <v>226</v>
      </c>
      <c r="E59" s="203">
        <v>11193</v>
      </c>
      <c r="F59" s="204"/>
      <c r="G59" s="246">
        <v>57.1</v>
      </c>
      <c r="H59" s="246">
        <v>62.9</v>
      </c>
      <c r="I59" s="246">
        <v>13.6</v>
      </c>
      <c r="J59" s="247" t="s">
        <v>1205</v>
      </c>
      <c r="K59" s="246">
        <v>57.2</v>
      </c>
      <c r="L59" s="246">
        <v>66.900000000000006</v>
      </c>
      <c r="M59" s="246">
        <v>22.7</v>
      </c>
    </row>
    <row r="60" spans="2:13" x14ac:dyDescent="0.25">
      <c r="B60" s="199" t="s">
        <v>166</v>
      </c>
      <c r="C60" s="200" t="s">
        <v>39</v>
      </c>
      <c r="D60" s="55" t="s">
        <v>227</v>
      </c>
      <c r="E60" s="203">
        <v>307</v>
      </c>
      <c r="F60" s="204"/>
      <c r="G60" s="246">
        <v>17.600000000000001</v>
      </c>
      <c r="H60" s="246">
        <v>19.5</v>
      </c>
      <c r="I60" s="246">
        <v>2.4</v>
      </c>
      <c r="J60" s="247" t="s">
        <v>1205</v>
      </c>
      <c r="K60" s="246">
        <v>17.899999999999999</v>
      </c>
      <c r="L60" s="246">
        <v>23.5</v>
      </c>
      <c r="M60" s="246">
        <v>6.7</v>
      </c>
    </row>
    <row r="61" spans="2:13" x14ac:dyDescent="0.25">
      <c r="B61" s="199" t="s">
        <v>166</v>
      </c>
      <c r="C61" s="200" t="s">
        <v>40</v>
      </c>
      <c r="D61" s="55" t="s">
        <v>228</v>
      </c>
      <c r="E61" s="203">
        <v>489759</v>
      </c>
      <c r="F61" s="204"/>
      <c r="G61" s="246">
        <v>56.1</v>
      </c>
      <c r="H61" s="246">
        <v>58.8</v>
      </c>
      <c r="I61" s="246">
        <v>6.1</v>
      </c>
      <c r="J61" s="247" t="s">
        <v>1205</v>
      </c>
      <c r="K61" s="246">
        <v>56.4</v>
      </c>
      <c r="L61" s="246">
        <v>64.400000000000006</v>
      </c>
      <c r="M61" s="246">
        <v>18.399999999999999</v>
      </c>
    </row>
    <row r="62" spans="2:13" x14ac:dyDescent="0.25">
      <c r="B62" s="199" t="s">
        <v>166</v>
      </c>
      <c r="C62" s="200" t="s">
        <v>41</v>
      </c>
      <c r="D62" s="55" t="s">
        <v>229</v>
      </c>
      <c r="E62" s="205">
        <v>4468</v>
      </c>
      <c r="G62" s="248">
        <v>47.9</v>
      </c>
      <c r="H62" s="248">
        <v>51.1</v>
      </c>
      <c r="I62" s="248">
        <v>6.1</v>
      </c>
      <c r="J62" s="249" t="s">
        <v>1205</v>
      </c>
      <c r="K62" s="248">
        <v>48.1</v>
      </c>
      <c r="L62" s="248">
        <v>57.7</v>
      </c>
      <c r="M62" s="248">
        <v>18.399999999999999</v>
      </c>
    </row>
    <row r="63" spans="2:13" x14ac:dyDescent="0.25">
      <c r="B63" s="199" t="s">
        <v>166</v>
      </c>
      <c r="C63" s="200" t="s">
        <v>42</v>
      </c>
      <c r="D63" s="55" t="s">
        <v>230</v>
      </c>
      <c r="E63" s="205">
        <v>1187</v>
      </c>
      <c r="G63" s="248">
        <v>55.7</v>
      </c>
      <c r="H63" s="248">
        <v>62.7</v>
      </c>
      <c r="I63" s="248">
        <v>15.8</v>
      </c>
      <c r="J63" s="249" t="s">
        <v>1205</v>
      </c>
      <c r="K63" s="248">
        <v>55.9</v>
      </c>
      <c r="L63" s="248">
        <v>66.7</v>
      </c>
      <c r="M63" s="248">
        <v>24.6</v>
      </c>
    </row>
    <row r="64" spans="2:13" x14ac:dyDescent="0.25">
      <c r="B64" s="199" t="s">
        <v>166</v>
      </c>
      <c r="C64" s="200" t="s">
        <v>43</v>
      </c>
      <c r="D64" s="55" t="s">
        <v>231</v>
      </c>
      <c r="E64" s="205">
        <v>2289</v>
      </c>
      <c r="G64" s="248">
        <v>67.900000000000006</v>
      </c>
      <c r="H64" s="248">
        <v>71.3</v>
      </c>
      <c r="I64" s="248">
        <v>10.6</v>
      </c>
      <c r="J64" s="249" t="s">
        <v>1205</v>
      </c>
      <c r="K64" s="248">
        <v>68.2</v>
      </c>
      <c r="L64" s="248">
        <v>74.7</v>
      </c>
      <c r="M64" s="248">
        <v>20.6</v>
      </c>
    </row>
    <row r="65" spans="2:13" x14ac:dyDescent="0.25">
      <c r="B65" s="199" t="s">
        <v>166</v>
      </c>
      <c r="C65" s="200" t="s">
        <v>44</v>
      </c>
      <c r="D65" s="55" t="s">
        <v>232</v>
      </c>
      <c r="E65" s="205">
        <v>4288</v>
      </c>
      <c r="G65" s="248">
        <v>59.8</v>
      </c>
      <c r="H65" s="248">
        <v>64.099999999999994</v>
      </c>
      <c r="I65" s="248">
        <v>10.6</v>
      </c>
      <c r="J65" s="249" t="s">
        <v>1205</v>
      </c>
      <c r="K65" s="248">
        <v>60</v>
      </c>
      <c r="L65" s="248">
        <v>68.900000000000006</v>
      </c>
      <c r="M65" s="248">
        <v>22.1</v>
      </c>
    </row>
    <row r="66" spans="2:13" x14ac:dyDescent="0.25">
      <c r="B66" s="199" t="s">
        <v>166</v>
      </c>
      <c r="C66" s="200" t="s">
        <v>45</v>
      </c>
      <c r="D66" s="55" t="s">
        <v>233</v>
      </c>
      <c r="E66" s="205">
        <v>12232</v>
      </c>
      <c r="G66" s="248">
        <v>56.6</v>
      </c>
      <c r="H66" s="248">
        <v>60.6</v>
      </c>
      <c r="I66" s="248">
        <v>9.1999999999999993</v>
      </c>
      <c r="J66" s="249" t="s">
        <v>1205</v>
      </c>
      <c r="K66" s="248">
        <v>56.8</v>
      </c>
      <c r="L66" s="248">
        <v>65.7</v>
      </c>
      <c r="M66" s="248">
        <v>20.5</v>
      </c>
    </row>
    <row r="67" spans="2:13" x14ac:dyDescent="0.25">
      <c r="B67" s="199" t="s">
        <v>166</v>
      </c>
      <c r="C67" s="200" t="s">
        <v>46</v>
      </c>
      <c r="D67" s="55" t="s">
        <v>234</v>
      </c>
      <c r="E67" s="205">
        <v>13221</v>
      </c>
      <c r="G67" s="248">
        <v>67.599999999999994</v>
      </c>
      <c r="H67" s="248">
        <v>76.400000000000006</v>
      </c>
      <c r="I67" s="248">
        <v>27.3</v>
      </c>
      <c r="J67" s="249" t="s">
        <v>1205</v>
      </c>
      <c r="K67" s="248">
        <v>67.599999999999994</v>
      </c>
      <c r="L67" s="248">
        <v>80</v>
      </c>
      <c r="M67" s="248">
        <v>38.1</v>
      </c>
    </row>
    <row r="68" spans="2:13" x14ac:dyDescent="0.25">
      <c r="B68" s="199" t="s">
        <v>166</v>
      </c>
      <c r="C68" s="200" t="s">
        <v>47</v>
      </c>
      <c r="D68" s="55" t="s">
        <v>235</v>
      </c>
      <c r="E68" s="205">
        <v>13464</v>
      </c>
      <c r="G68" s="248">
        <v>44.6</v>
      </c>
      <c r="H68" s="248">
        <v>53.9</v>
      </c>
      <c r="I68" s="248">
        <v>16.7</v>
      </c>
      <c r="J68" s="249" t="s">
        <v>1205</v>
      </c>
      <c r="K68" s="248">
        <v>44.8</v>
      </c>
      <c r="L68" s="248">
        <v>59.7</v>
      </c>
      <c r="M68" s="248">
        <v>26.9</v>
      </c>
    </row>
    <row r="69" spans="2:13" x14ac:dyDescent="0.25">
      <c r="B69" s="199" t="s">
        <v>166</v>
      </c>
      <c r="C69" s="200" t="s">
        <v>48</v>
      </c>
      <c r="D69" s="55" t="s">
        <v>236</v>
      </c>
      <c r="E69" s="205">
        <v>5347</v>
      </c>
      <c r="G69" s="248">
        <v>47.4</v>
      </c>
      <c r="H69" s="248">
        <v>56.3</v>
      </c>
      <c r="I69" s="248">
        <v>16.899999999999999</v>
      </c>
      <c r="J69" s="249" t="s">
        <v>1205</v>
      </c>
      <c r="K69" s="248">
        <v>47.4</v>
      </c>
      <c r="L69" s="248">
        <v>61.3</v>
      </c>
      <c r="M69" s="248">
        <v>26.4</v>
      </c>
    </row>
    <row r="70" spans="2:13" x14ac:dyDescent="0.25">
      <c r="B70" s="199" t="s">
        <v>166</v>
      </c>
      <c r="C70" s="200" t="s">
        <v>49</v>
      </c>
      <c r="D70" s="55" t="s">
        <v>237</v>
      </c>
      <c r="E70" s="205">
        <v>3745</v>
      </c>
      <c r="G70" s="248">
        <v>58.3</v>
      </c>
      <c r="H70" s="248">
        <v>67.400000000000006</v>
      </c>
      <c r="I70" s="248">
        <v>22</v>
      </c>
      <c r="J70" s="249" t="s">
        <v>1205</v>
      </c>
      <c r="K70" s="248">
        <v>58.4</v>
      </c>
      <c r="L70" s="248">
        <v>70.400000000000006</v>
      </c>
      <c r="M70" s="248">
        <v>28.9</v>
      </c>
    </row>
    <row r="71" spans="2:13" x14ac:dyDescent="0.25">
      <c r="B71" s="199" t="s">
        <v>166</v>
      </c>
      <c r="C71" s="200" t="s">
        <v>50</v>
      </c>
      <c r="D71" s="55" t="s">
        <v>238</v>
      </c>
      <c r="E71" s="205">
        <v>2326</v>
      </c>
      <c r="G71" s="248">
        <v>69.400000000000006</v>
      </c>
      <c r="H71" s="248">
        <v>78.400000000000006</v>
      </c>
      <c r="I71" s="248">
        <v>29.4</v>
      </c>
      <c r="J71" s="249" t="s">
        <v>1205</v>
      </c>
      <c r="K71" s="248">
        <v>69.400000000000006</v>
      </c>
      <c r="L71" s="248">
        <v>81.3</v>
      </c>
      <c r="M71" s="248">
        <v>38.799999999999997</v>
      </c>
    </row>
    <row r="72" spans="2:13" x14ac:dyDescent="0.25">
      <c r="B72" s="199" t="s">
        <v>166</v>
      </c>
      <c r="C72" s="200" t="s">
        <v>51</v>
      </c>
      <c r="D72" s="55" t="s">
        <v>239</v>
      </c>
      <c r="E72" s="205">
        <v>38103</v>
      </c>
      <c r="G72" s="248">
        <v>55.8</v>
      </c>
      <c r="H72" s="248">
        <v>64.900000000000006</v>
      </c>
      <c r="I72" s="248">
        <v>20.5</v>
      </c>
      <c r="J72" s="249" t="s">
        <v>1205</v>
      </c>
      <c r="K72" s="248">
        <v>55.9</v>
      </c>
      <c r="L72" s="248">
        <v>69.3</v>
      </c>
      <c r="M72" s="248">
        <v>30.4</v>
      </c>
    </row>
    <row r="73" spans="2:13" x14ac:dyDescent="0.25">
      <c r="B73" s="199" t="s">
        <v>166</v>
      </c>
      <c r="C73" s="200" t="s">
        <v>52</v>
      </c>
      <c r="D73" s="55" t="s">
        <v>240</v>
      </c>
      <c r="E73" s="205">
        <v>8689</v>
      </c>
      <c r="G73" s="248">
        <v>44.3</v>
      </c>
      <c r="H73" s="248">
        <v>50.4</v>
      </c>
      <c r="I73" s="248">
        <v>11</v>
      </c>
      <c r="J73" s="249" t="s">
        <v>1205</v>
      </c>
      <c r="K73" s="248">
        <v>44.6</v>
      </c>
      <c r="L73" s="248">
        <v>57.2</v>
      </c>
      <c r="M73" s="248">
        <v>22.9</v>
      </c>
    </row>
    <row r="74" spans="2:13" x14ac:dyDescent="0.25">
      <c r="B74" s="199" t="s">
        <v>166</v>
      </c>
      <c r="C74" s="200" t="s">
        <v>53</v>
      </c>
      <c r="D74" s="55" t="s">
        <v>241</v>
      </c>
      <c r="E74" s="205">
        <v>9631</v>
      </c>
      <c r="G74" s="248">
        <v>47.3</v>
      </c>
      <c r="H74" s="248">
        <v>58.1</v>
      </c>
      <c r="I74" s="248">
        <v>20.399999999999999</v>
      </c>
      <c r="J74" s="249" t="s">
        <v>1205</v>
      </c>
      <c r="K74" s="248">
        <v>47.5</v>
      </c>
      <c r="L74" s="248">
        <v>63.2</v>
      </c>
      <c r="M74" s="248">
        <v>29.9</v>
      </c>
    </row>
    <row r="75" spans="2:13" x14ac:dyDescent="0.25">
      <c r="B75" s="199" t="s">
        <v>166</v>
      </c>
      <c r="C75" s="200" t="s">
        <v>54</v>
      </c>
      <c r="D75" s="55" t="s">
        <v>242</v>
      </c>
      <c r="E75" s="205">
        <v>2480</v>
      </c>
      <c r="G75" s="248">
        <v>43.4</v>
      </c>
      <c r="H75" s="248">
        <v>48.5</v>
      </c>
      <c r="I75" s="248">
        <v>8.9</v>
      </c>
      <c r="J75" s="249" t="s">
        <v>1205</v>
      </c>
      <c r="K75" s="248">
        <v>43.7</v>
      </c>
      <c r="L75" s="248">
        <v>54.6</v>
      </c>
      <c r="M75" s="248">
        <v>19.3</v>
      </c>
    </row>
    <row r="76" spans="2:13" x14ac:dyDescent="0.25">
      <c r="B76" s="199" t="s">
        <v>166</v>
      </c>
      <c r="C76" s="200" t="s">
        <v>55</v>
      </c>
      <c r="D76" s="55" t="s">
        <v>243</v>
      </c>
      <c r="E76" s="205">
        <v>20800</v>
      </c>
      <c r="G76" s="248">
        <v>45.6</v>
      </c>
      <c r="H76" s="248">
        <v>53.8</v>
      </c>
      <c r="I76" s="248">
        <v>15</v>
      </c>
      <c r="J76" s="249" t="s">
        <v>1205</v>
      </c>
      <c r="K76" s="248">
        <v>45.8</v>
      </c>
      <c r="L76" s="248">
        <v>59.7</v>
      </c>
      <c r="M76" s="248">
        <v>25.6</v>
      </c>
    </row>
    <row r="77" spans="2:13" x14ac:dyDescent="0.25">
      <c r="B77" s="199" t="s">
        <v>166</v>
      </c>
      <c r="C77" s="200" t="s">
        <v>56</v>
      </c>
      <c r="D77" s="55" t="s">
        <v>244</v>
      </c>
      <c r="E77" s="205">
        <v>5081</v>
      </c>
      <c r="G77" s="248">
        <v>48.9</v>
      </c>
      <c r="H77" s="248">
        <v>57.4</v>
      </c>
      <c r="I77" s="248">
        <v>16.600000000000001</v>
      </c>
      <c r="J77" s="249" t="s">
        <v>1205</v>
      </c>
      <c r="K77" s="248">
        <v>49</v>
      </c>
      <c r="L77" s="248">
        <v>61.3</v>
      </c>
      <c r="M77" s="248">
        <v>24.2</v>
      </c>
    </row>
    <row r="78" spans="2:13" x14ac:dyDescent="0.25">
      <c r="B78" s="199" t="s">
        <v>166</v>
      </c>
      <c r="C78" s="200" t="s">
        <v>57</v>
      </c>
      <c r="D78" s="55" t="s">
        <v>245</v>
      </c>
      <c r="E78" s="205">
        <v>5081</v>
      </c>
      <c r="G78" s="248">
        <v>48.9</v>
      </c>
      <c r="H78" s="248">
        <v>57.4</v>
      </c>
      <c r="I78" s="248">
        <v>16.600000000000001</v>
      </c>
      <c r="J78" s="249" t="s">
        <v>1205</v>
      </c>
      <c r="K78" s="248">
        <v>49</v>
      </c>
      <c r="L78" s="248">
        <v>61.3</v>
      </c>
      <c r="M78" s="248">
        <v>24.2</v>
      </c>
    </row>
    <row r="79" spans="2:13" x14ac:dyDescent="0.25">
      <c r="B79" s="199" t="s">
        <v>166</v>
      </c>
      <c r="C79" s="200" t="s">
        <v>58</v>
      </c>
      <c r="D79" s="55" t="s">
        <v>246</v>
      </c>
      <c r="E79" s="205">
        <v>20045</v>
      </c>
      <c r="G79" s="248">
        <v>52.5</v>
      </c>
      <c r="H79" s="248">
        <v>55.4</v>
      </c>
      <c r="I79" s="248">
        <v>6.1</v>
      </c>
      <c r="J79" s="249" t="s">
        <v>1205</v>
      </c>
      <c r="K79" s="248">
        <v>52.7</v>
      </c>
      <c r="L79" s="248">
        <v>60.9</v>
      </c>
      <c r="M79" s="248">
        <v>17.3</v>
      </c>
    </row>
    <row r="80" spans="2:13" x14ac:dyDescent="0.25">
      <c r="B80" s="206" t="s">
        <v>166</v>
      </c>
      <c r="C80" s="207" t="s">
        <v>27</v>
      </c>
      <c r="D80" s="58" t="s">
        <v>247</v>
      </c>
      <c r="E80" s="208">
        <v>565975</v>
      </c>
      <c r="F80" s="209"/>
      <c r="G80" s="250">
        <v>55.6</v>
      </c>
      <c r="H80" s="250">
        <v>59</v>
      </c>
      <c r="I80" s="250">
        <v>7.6</v>
      </c>
      <c r="J80" s="251" t="s">
        <v>1205</v>
      </c>
      <c r="K80" s="250">
        <v>55.9</v>
      </c>
      <c r="L80" s="250">
        <v>64.599999999999994</v>
      </c>
      <c r="M80" s="250">
        <v>19.7</v>
      </c>
    </row>
    <row r="81" spans="2:13" x14ac:dyDescent="0.25">
      <c r="B81" s="199" t="s">
        <v>167</v>
      </c>
      <c r="C81" s="200" t="s">
        <v>35</v>
      </c>
      <c r="D81" s="55" t="s">
        <v>248</v>
      </c>
      <c r="E81" s="201">
        <v>485660</v>
      </c>
      <c r="F81" s="96"/>
      <c r="G81" s="244">
        <v>57</v>
      </c>
      <c r="H81" s="244">
        <v>59.8</v>
      </c>
      <c r="I81" s="244">
        <v>6.3</v>
      </c>
      <c r="J81" s="245" t="s">
        <v>1205</v>
      </c>
      <c r="K81" s="244">
        <v>58.2</v>
      </c>
      <c r="L81" s="244">
        <v>66.599999999999994</v>
      </c>
      <c r="M81" s="244">
        <v>20</v>
      </c>
    </row>
    <row r="82" spans="2:13" x14ac:dyDescent="0.25">
      <c r="B82" s="199" t="s">
        <v>167</v>
      </c>
      <c r="C82" s="200" t="s">
        <v>36</v>
      </c>
      <c r="D82" s="55" t="s">
        <v>249</v>
      </c>
      <c r="E82" s="201">
        <v>2180</v>
      </c>
      <c r="F82" s="96"/>
      <c r="G82" s="244">
        <v>63.8</v>
      </c>
      <c r="H82" s="244">
        <v>67.099999999999994</v>
      </c>
      <c r="I82" s="244">
        <v>9.1</v>
      </c>
      <c r="J82" s="245" t="s">
        <v>1205</v>
      </c>
      <c r="K82" s="244">
        <v>64.599999999999994</v>
      </c>
      <c r="L82" s="244">
        <v>71.2</v>
      </c>
      <c r="M82" s="244">
        <v>18.7</v>
      </c>
    </row>
    <row r="83" spans="2:13" x14ac:dyDescent="0.25">
      <c r="B83" s="199" t="s">
        <v>167</v>
      </c>
      <c r="C83" s="200" t="s">
        <v>37</v>
      </c>
      <c r="D83" s="55" t="s">
        <v>250</v>
      </c>
      <c r="E83" s="201">
        <v>126</v>
      </c>
      <c r="F83" s="96"/>
      <c r="G83" s="244">
        <v>17.5</v>
      </c>
      <c r="H83" s="244">
        <v>19</v>
      </c>
      <c r="I83" s="244" t="s">
        <v>1206</v>
      </c>
      <c r="J83" s="245" t="s">
        <v>1205</v>
      </c>
      <c r="K83" s="244">
        <v>19.8</v>
      </c>
      <c r="L83" s="244">
        <v>25.4</v>
      </c>
      <c r="M83" s="244">
        <v>6.9</v>
      </c>
    </row>
    <row r="84" spans="2:13" x14ac:dyDescent="0.25">
      <c r="B84" s="199" t="s">
        <v>167</v>
      </c>
      <c r="C84" s="200" t="s">
        <v>38</v>
      </c>
      <c r="D84" s="55" t="s">
        <v>251</v>
      </c>
      <c r="E84" s="203">
        <v>12172</v>
      </c>
      <c r="F84" s="204"/>
      <c r="G84" s="246">
        <v>56.6</v>
      </c>
      <c r="H84" s="246">
        <v>62.6</v>
      </c>
      <c r="I84" s="246">
        <v>13.9</v>
      </c>
      <c r="J84" s="247" t="s">
        <v>1205</v>
      </c>
      <c r="K84" s="246">
        <v>57.2</v>
      </c>
      <c r="L84" s="246">
        <v>67.7</v>
      </c>
      <c r="M84" s="246">
        <v>24.5</v>
      </c>
    </row>
    <row r="85" spans="2:13" x14ac:dyDescent="0.25">
      <c r="B85" s="199" t="s">
        <v>167</v>
      </c>
      <c r="C85" s="200" t="s">
        <v>39</v>
      </c>
      <c r="D85" s="55" t="s">
        <v>252</v>
      </c>
      <c r="E85" s="203">
        <v>325</v>
      </c>
      <c r="F85" s="204"/>
      <c r="G85" s="246">
        <v>8</v>
      </c>
      <c r="H85" s="246">
        <v>10.199999999999999</v>
      </c>
      <c r="I85" s="246">
        <v>2.2999999999999998</v>
      </c>
      <c r="J85" s="247" t="s">
        <v>1205</v>
      </c>
      <c r="K85" s="246">
        <v>8</v>
      </c>
      <c r="L85" s="246">
        <v>12.9</v>
      </c>
      <c r="M85" s="246">
        <v>5.4</v>
      </c>
    </row>
    <row r="86" spans="2:13" x14ac:dyDescent="0.25">
      <c r="B86" s="199" t="s">
        <v>167</v>
      </c>
      <c r="C86" s="200" t="s">
        <v>40</v>
      </c>
      <c r="D86" s="55" t="s">
        <v>253</v>
      </c>
      <c r="E86" s="203">
        <v>500463</v>
      </c>
      <c r="F86" s="204"/>
      <c r="G86" s="246">
        <v>57</v>
      </c>
      <c r="H86" s="246">
        <v>59.8</v>
      </c>
      <c r="I86" s="246">
        <v>6.5</v>
      </c>
      <c r="J86" s="247" t="s">
        <v>1205</v>
      </c>
      <c r="K86" s="246">
        <v>58.2</v>
      </c>
      <c r="L86" s="246">
        <v>66.599999999999994</v>
      </c>
      <c r="M86" s="246">
        <v>20.100000000000001</v>
      </c>
    </row>
    <row r="87" spans="2:13" x14ac:dyDescent="0.25">
      <c r="B87" s="199" t="s">
        <v>167</v>
      </c>
      <c r="C87" s="200" t="s">
        <v>41</v>
      </c>
      <c r="D87" s="55" t="s">
        <v>254</v>
      </c>
      <c r="E87" s="205">
        <v>5079</v>
      </c>
      <c r="G87" s="248">
        <v>50.4</v>
      </c>
      <c r="H87" s="248">
        <v>53.9</v>
      </c>
      <c r="I87" s="248">
        <v>7.1</v>
      </c>
      <c r="J87" s="249" t="s">
        <v>1205</v>
      </c>
      <c r="K87" s="248">
        <v>51.9</v>
      </c>
      <c r="L87" s="248">
        <v>61.1</v>
      </c>
      <c r="M87" s="248">
        <v>19</v>
      </c>
    </row>
    <row r="88" spans="2:13" x14ac:dyDescent="0.25">
      <c r="B88" s="199" t="s">
        <v>167</v>
      </c>
      <c r="C88" s="200" t="s">
        <v>42</v>
      </c>
      <c r="D88" s="55" t="s">
        <v>255</v>
      </c>
      <c r="E88" s="205">
        <v>1245</v>
      </c>
      <c r="G88" s="248">
        <v>58.9</v>
      </c>
      <c r="H88" s="248">
        <v>65</v>
      </c>
      <c r="I88" s="248">
        <v>14.8</v>
      </c>
      <c r="J88" s="249" t="s">
        <v>1205</v>
      </c>
      <c r="K88" s="248">
        <v>59.9</v>
      </c>
      <c r="L88" s="248">
        <v>71.2</v>
      </c>
      <c r="M88" s="248">
        <v>28.1</v>
      </c>
    </row>
    <row r="89" spans="2:13" x14ac:dyDescent="0.25">
      <c r="B89" s="199" t="s">
        <v>167</v>
      </c>
      <c r="C89" s="200" t="s">
        <v>43</v>
      </c>
      <c r="D89" s="55" t="s">
        <v>256</v>
      </c>
      <c r="E89" s="205">
        <v>2487</v>
      </c>
      <c r="G89" s="248">
        <v>69.5</v>
      </c>
      <c r="H89" s="248">
        <v>73.099999999999994</v>
      </c>
      <c r="I89" s="248">
        <v>11.9</v>
      </c>
      <c r="J89" s="249" t="s">
        <v>1205</v>
      </c>
      <c r="K89" s="248">
        <v>70.099999999999994</v>
      </c>
      <c r="L89" s="248">
        <v>77.400000000000006</v>
      </c>
      <c r="M89" s="248">
        <v>24.4</v>
      </c>
    </row>
    <row r="90" spans="2:13" x14ac:dyDescent="0.25">
      <c r="B90" s="199" t="s">
        <v>167</v>
      </c>
      <c r="C90" s="200" t="s">
        <v>44</v>
      </c>
      <c r="D90" s="55" t="s">
        <v>257</v>
      </c>
      <c r="E90" s="205">
        <v>4654</v>
      </c>
      <c r="G90" s="248">
        <v>59.2</v>
      </c>
      <c r="H90" s="248">
        <v>64.2</v>
      </c>
      <c r="I90" s="248">
        <v>12.2</v>
      </c>
      <c r="J90" s="249" t="s">
        <v>1205</v>
      </c>
      <c r="K90" s="248">
        <v>60.5</v>
      </c>
      <c r="L90" s="248">
        <v>70.400000000000006</v>
      </c>
      <c r="M90" s="248">
        <v>25.1</v>
      </c>
    </row>
    <row r="91" spans="2:13" x14ac:dyDescent="0.25">
      <c r="B91" s="199" t="s">
        <v>167</v>
      </c>
      <c r="C91" s="200" t="s">
        <v>45</v>
      </c>
      <c r="D91" s="55" t="s">
        <v>258</v>
      </c>
      <c r="E91" s="205">
        <v>13465</v>
      </c>
      <c r="G91" s="248">
        <v>57.8</v>
      </c>
      <c r="H91" s="248">
        <v>62</v>
      </c>
      <c r="I91" s="248">
        <v>10.1</v>
      </c>
      <c r="J91" s="249" t="s">
        <v>1205</v>
      </c>
      <c r="K91" s="248">
        <v>59</v>
      </c>
      <c r="L91" s="248">
        <v>68.3</v>
      </c>
      <c r="M91" s="248">
        <v>22.6</v>
      </c>
    </row>
    <row r="92" spans="2:13" x14ac:dyDescent="0.25">
      <c r="B92" s="199" t="s">
        <v>167</v>
      </c>
      <c r="C92" s="200" t="s">
        <v>46</v>
      </c>
      <c r="D92" s="55" t="s">
        <v>259</v>
      </c>
      <c r="E92" s="205">
        <v>13584</v>
      </c>
      <c r="G92" s="248">
        <v>68.8</v>
      </c>
      <c r="H92" s="248">
        <v>77.3</v>
      </c>
      <c r="I92" s="248">
        <v>27.3</v>
      </c>
      <c r="J92" s="249" t="s">
        <v>1205</v>
      </c>
      <c r="K92" s="248">
        <v>69.5</v>
      </c>
      <c r="L92" s="248">
        <v>81.3</v>
      </c>
      <c r="M92" s="248">
        <v>38.700000000000003</v>
      </c>
    </row>
    <row r="93" spans="2:13" x14ac:dyDescent="0.25">
      <c r="B93" s="199" t="s">
        <v>167</v>
      </c>
      <c r="C93" s="200" t="s">
        <v>47</v>
      </c>
      <c r="D93" s="55" t="s">
        <v>260</v>
      </c>
      <c r="E93" s="205">
        <v>13982</v>
      </c>
      <c r="G93" s="248">
        <v>46.5</v>
      </c>
      <c r="H93" s="248">
        <v>55.7</v>
      </c>
      <c r="I93" s="248">
        <v>17.2</v>
      </c>
      <c r="J93" s="249" t="s">
        <v>1205</v>
      </c>
      <c r="K93" s="248">
        <v>47.9</v>
      </c>
      <c r="L93" s="248">
        <v>62.2</v>
      </c>
      <c r="M93" s="248">
        <v>27.6</v>
      </c>
    </row>
    <row r="94" spans="2:13" x14ac:dyDescent="0.25">
      <c r="B94" s="199" t="s">
        <v>167</v>
      </c>
      <c r="C94" s="200" t="s">
        <v>48</v>
      </c>
      <c r="D94" s="55" t="s">
        <v>261</v>
      </c>
      <c r="E94" s="205">
        <v>5880</v>
      </c>
      <c r="G94" s="248">
        <v>51.4</v>
      </c>
      <c r="H94" s="248">
        <v>60.5</v>
      </c>
      <c r="I94" s="248">
        <v>18.7</v>
      </c>
      <c r="J94" s="249" t="s">
        <v>1205</v>
      </c>
      <c r="K94" s="248">
        <v>52.2</v>
      </c>
      <c r="L94" s="248">
        <v>66.099999999999994</v>
      </c>
      <c r="M94" s="248">
        <v>29.1</v>
      </c>
    </row>
    <row r="95" spans="2:13" x14ac:dyDescent="0.25">
      <c r="B95" s="199" t="s">
        <v>167</v>
      </c>
      <c r="C95" s="200" t="s">
        <v>49</v>
      </c>
      <c r="D95" s="55" t="s">
        <v>262</v>
      </c>
      <c r="E95" s="205">
        <v>4262</v>
      </c>
      <c r="G95" s="248">
        <v>57.4</v>
      </c>
      <c r="H95" s="248">
        <v>67.3</v>
      </c>
      <c r="I95" s="248">
        <v>23.2</v>
      </c>
      <c r="J95" s="249" t="s">
        <v>1205</v>
      </c>
      <c r="K95" s="248">
        <v>58.3</v>
      </c>
      <c r="L95" s="248">
        <v>71.599999999999994</v>
      </c>
      <c r="M95" s="248">
        <v>31.9</v>
      </c>
    </row>
    <row r="96" spans="2:13" x14ac:dyDescent="0.25">
      <c r="B96" s="199" t="s">
        <v>167</v>
      </c>
      <c r="C96" s="200" t="s">
        <v>50</v>
      </c>
      <c r="D96" s="55" t="s">
        <v>263</v>
      </c>
      <c r="E96" s="205">
        <v>2209</v>
      </c>
      <c r="G96" s="248">
        <v>67.599999999999994</v>
      </c>
      <c r="H96" s="248">
        <v>77.599999999999994</v>
      </c>
      <c r="I96" s="248">
        <v>30.9</v>
      </c>
      <c r="J96" s="249" t="s">
        <v>1205</v>
      </c>
      <c r="K96" s="248">
        <v>68.3</v>
      </c>
      <c r="L96" s="248">
        <v>81.900000000000006</v>
      </c>
      <c r="M96" s="248">
        <v>43</v>
      </c>
    </row>
    <row r="97" spans="2:13" x14ac:dyDescent="0.25">
      <c r="B97" s="199" t="s">
        <v>167</v>
      </c>
      <c r="C97" s="200" t="s">
        <v>51</v>
      </c>
      <c r="D97" s="55" t="s">
        <v>264</v>
      </c>
      <c r="E97" s="205">
        <v>39917</v>
      </c>
      <c r="G97" s="248">
        <v>57.1</v>
      </c>
      <c r="H97" s="248">
        <v>66.2</v>
      </c>
      <c r="I97" s="248">
        <v>21.1</v>
      </c>
      <c r="J97" s="249" t="s">
        <v>1205</v>
      </c>
      <c r="K97" s="248">
        <v>58.1</v>
      </c>
      <c r="L97" s="248">
        <v>71.400000000000006</v>
      </c>
      <c r="M97" s="248">
        <v>31.7</v>
      </c>
    </row>
    <row r="98" spans="2:13" x14ac:dyDescent="0.25">
      <c r="B98" s="199" t="s">
        <v>167</v>
      </c>
      <c r="C98" s="200" t="s">
        <v>52</v>
      </c>
      <c r="D98" s="55" t="s">
        <v>265</v>
      </c>
      <c r="E98" s="205">
        <v>8651</v>
      </c>
      <c r="G98" s="248">
        <v>47.4</v>
      </c>
      <c r="H98" s="248">
        <v>52.9</v>
      </c>
      <c r="I98" s="248">
        <v>10.5</v>
      </c>
      <c r="J98" s="249" t="s">
        <v>1205</v>
      </c>
      <c r="K98" s="248">
        <v>48.6</v>
      </c>
      <c r="L98" s="248">
        <v>60.9</v>
      </c>
      <c r="M98" s="248">
        <v>24</v>
      </c>
    </row>
    <row r="99" spans="2:13" x14ac:dyDescent="0.25">
      <c r="B99" s="199" t="s">
        <v>167</v>
      </c>
      <c r="C99" s="200" t="s">
        <v>53</v>
      </c>
      <c r="D99" s="55" t="s">
        <v>266</v>
      </c>
      <c r="E99" s="205">
        <v>10617</v>
      </c>
      <c r="G99" s="248">
        <v>49.6</v>
      </c>
      <c r="H99" s="248">
        <v>60.9</v>
      </c>
      <c r="I99" s="248">
        <v>22.4</v>
      </c>
      <c r="J99" s="249" t="s">
        <v>1205</v>
      </c>
      <c r="K99" s="248">
        <v>50.3</v>
      </c>
      <c r="L99" s="248">
        <v>66.5</v>
      </c>
      <c r="M99" s="248">
        <v>32.6</v>
      </c>
    </row>
    <row r="100" spans="2:13" x14ac:dyDescent="0.25">
      <c r="B100" s="199" t="s">
        <v>167</v>
      </c>
      <c r="C100" s="200" t="s">
        <v>54</v>
      </c>
      <c r="D100" s="55" t="s">
        <v>267</v>
      </c>
      <c r="E100" s="205">
        <v>2679</v>
      </c>
      <c r="G100" s="248">
        <v>46.8</v>
      </c>
      <c r="H100" s="248">
        <v>53.2</v>
      </c>
      <c r="I100" s="248">
        <v>11.9</v>
      </c>
      <c r="J100" s="249" t="s">
        <v>1205</v>
      </c>
      <c r="K100" s="248">
        <v>48.1</v>
      </c>
      <c r="L100" s="248">
        <v>60.4</v>
      </c>
      <c r="M100" s="248">
        <v>23.7</v>
      </c>
    </row>
    <row r="101" spans="2:13" x14ac:dyDescent="0.25">
      <c r="B101" s="199" t="s">
        <v>167</v>
      </c>
      <c r="C101" s="200" t="s">
        <v>55</v>
      </c>
      <c r="D101" s="55" t="s">
        <v>268</v>
      </c>
      <c r="E101" s="205">
        <v>21947</v>
      </c>
      <c r="G101" s="248">
        <v>48.4</v>
      </c>
      <c r="H101" s="248">
        <v>56.8</v>
      </c>
      <c r="I101" s="248">
        <v>16.3</v>
      </c>
      <c r="J101" s="249" t="s">
        <v>1205</v>
      </c>
      <c r="K101" s="248">
        <v>49.3</v>
      </c>
      <c r="L101" s="248">
        <v>63.5</v>
      </c>
      <c r="M101" s="248">
        <v>28</v>
      </c>
    </row>
    <row r="102" spans="2:13" x14ac:dyDescent="0.25">
      <c r="B102" s="199" t="s">
        <v>167</v>
      </c>
      <c r="C102" s="200" t="s">
        <v>56</v>
      </c>
      <c r="D102" s="55" t="s">
        <v>269</v>
      </c>
      <c r="E102" s="205">
        <v>5056</v>
      </c>
      <c r="G102" s="248">
        <v>50.6</v>
      </c>
      <c r="H102" s="248">
        <v>58.6</v>
      </c>
      <c r="I102" s="248">
        <v>16.3</v>
      </c>
      <c r="J102" s="249" t="s">
        <v>1205</v>
      </c>
      <c r="K102" s="248">
        <v>51.5</v>
      </c>
      <c r="L102" s="248">
        <v>63.7</v>
      </c>
      <c r="M102" s="248">
        <v>25.3</v>
      </c>
    </row>
    <row r="103" spans="2:13" x14ac:dyDescent="0.25">
      <c r="B103" s="199" t="s">
        <v>167</v>
      </c>
      <c r="C103" s="200" t="s">
        <v>57</v>
      </c>
      <c r="D103" s="55" t="s">
        <v>270</v>
      </c>
      <c r="E103" s="205">
        <v>5056</v>
      </c>
      <c r="G103" s="248">
        <v>50.6</v>
      </c>
      <c r="H103" s="248">
        <v>58.6</v>
      </c>
      <c r="I103" s="248">
        <v>16.3</v>
      </c>
      <c r="J103" s="249" t="s">
        <v>1205</v>
      </c>
      <c r="K103" s="248">
        <v>51.5</v>
      </c>
      <c r="L103" s="248">
        <v>63.7</v>
      </c>
      <c r="M103" s="248">
        <v>25.3</v>
      </c>
    </row>
    <row r="104" spans="2:13" x14ac:dyDescent="0.25">
      <c r="B104" s="199" t="s">
        <v>167</v>
      </c>
      <c r="C104" s="200" t="s">
        <v>58</v>
      </c>
      <c r="D104" s="55" t="s">
        <v>271</v>
      </c>
      <c r="E104" s="205">
        <v>15177</v>
      </c>
      <c r="G104" s="248">
        <v>52.9</v>
      </c>
      <c r="H104" s="248">
        <v>56</v>
      </c>
      <c r="I104" s="248">
        <v>6.6</v>
      </c>
      <c r="J104" s="249" t="s">
        <v>1205</v>
      </c>
      <c r="K104" s="248">
        <v>53.5</v>
      </c>
      <c r="L104" s="248">
        <v>62.4</v>
      </c>
      <c r="M104" s="248">
        <v>19.100000000000001</v>
      </c>
    </row>
    <row r="105" spans="2:13" x14ac:dyDescent="0.25">
      <c r="B105" s="206" t="s">
        <v>167</v>
      </c>
      <c r="C105" s="207" t="s">
        <v>27</v>
      </c>
      <c r="D105" s="58" t="s">
        <v>272</v>
      </c>
      <c r="E105" s="208">
        <v>580848</v>
      </c>
      <c r="F105" s="209"/>
      <c r="G105" s="250">
        <v>56.7</v>
      </c>
      <c r="H105" s="250">
        <v>60.2</v>
      </c>
      <c r="I105" s="250">
        <v>8.1</v>
      </c>
      <c r="J105" s="251" t="s">
        <v>1205</v>
      </c>
      <c r="K105" s="250">
        <v>57.8</v>
      </c>
      <c r="L105" s="250">
        <v>66.8</v>
      </c>
      <c r="M105" s="250">
        <v>21.3</v>
      </c>
    </row>
    <row r="106" spans="2:13" x14ac:dyDescent="0.25">
      <c r="B106" s="199" t="s">
        <v>168</v>
      </c>
      <c r="C106" s="200" t="s">
        <v>35</v>
      </c>
      <c r="D106" s="55" t="s">
        <v>273</v>
      </c>
      <c r="E106" s="201">
        <v>491674</v>
      </c>
      <c r="F106" s="96"/>
      <c r="G106" s="244">
        <v>58.2</v>
      </c>
      <c r="H106" s="244">
        <v>60.9</v>
      </c>
      <c r="I106" s="244">
        <v>6.5</v>
      </c>
      <c r="J106" s="245" t="s">
        <v>1205</v>
      </c>
      <c r="K106" s="244">
        <v>60.6</v>
      </c>
      <c r="L106" s="244">
        <v>69.2</v>
      </c>
      <c r="M106" s="244">
        <v>21.9</v>
      </c>
    </row>
    <row r="107" spans="2:13" x14ac:dyDescent="0.25">
      <c r="B107" s="199" t="s">
        <v>168</v>
      </c>
      <c r="C107" s="200" t="s">
        <v>36</v>
      </c>
      <c r="D107" s="55" t="s">
        <v>274</v>
      </c>
      <c r="E107" s="201">
        <v>2236</v>
      </c>
      <c r="F107" s="96"/>
      <c r="G107" s="244">
        <v>64.5</v>
      </c>
      <c r="H107" s="244">
        <v>66.900000000000006</v>
      </c>
      <c r="I107" s="244">
        <v>6.7</v>
      </c>
      <c r="J107" s="245" t="s">
        <v>1205</v>
      </c>
      <c r="K107" s="244">
        <v>66</v>
      </c>
      <c r="L107" s="244">
        <v>72.3</v>
      </c>
      <c r="M107" s="244">
        <v>18.7</v>
      </c>
    </row>
    <row r="108" spans="2:13" x14ac:dyDescent="0.25">
      <c r="B108" s="199" t="s">
        <v>168</v>
      </c>
      <c r="C108" s="200" t="s">
        <v>37</v>
      </c>
      <c r="D108" s="55" t="s">
        <v>275</v>
      </c>
      <c r="E108" s="201">
        <v>164</v>
      </c>
      <c r="F108" s="96"/>
      <c r="G108" s="244">
        <v>13.4</v>
      </c>
      <c r="H108" s="244">
        <v>15.2</v>
      </c>
      <c r="I108" s="244">
        <v>2.1</v>
      </c>
      <c r="J108" s="245" t="s">
        <v>1205</v>
      </c>
      <c r="K108" s="244">
        <v>15.2</v>
      </c>
      <c r="L108" s="244">
        <v>20.7</v>
      </c>
      <c r="M108" s="244">
        <v>6.5</v>
      </c>
    </row>
    <row r="109" spans="2:13" x14ac:dyDescent="0.25">
      <c r="B109" s="199" t="s">
        <v>168</v>
      </c>
      <c r="C109" s="200" t="s">
        <v>38</v>
      </c>
      <c r="D109" s="55" t="s">
        <v>276</v>
      </c>
      <c r="E109" s="203">
        <v>13177</v>
      </c>
      <c r="F109" s="204"/>
      <c r="G109" s="246">
        <v>54</v>
      </c>
      <c r="H109" s="246">
        <v>60.8</v>
      </c>
      <c r="I109" s="246">
        <v>14.9</v>
      </c>
      <c r="J109" s="247" t="s">
        <v>1205</v>
      </c>
      <c r="K109" s="246">
        <v>55.2</v>
      </c>
      <c r="L109" s="246">
        <v>67.7</v>
      </c>
      <c r="M109" s="246">
        <v>27.9</v>
      </c>
    </row>
    <row r="110" spans="2:13" x14ac:dyDescent="0.25">
      <c r="B110" s="199" t="s">
        <v>168</v>
      </c>
      <c r="C110" s="200" t="s">
        <v>39</v>
      </c>
      <c r="D110" s="55" t="s">
        <v>277</v>
      </c>
      <c r="E110" s="203">
        <v>376</v>
      </c>
      <c r="F110" s="204"/>
      <c r="G110" s="246">
        <v>12</v>
      </c>
      <c r="H110" s="246">
        <v>14.4</v>
      </c>
      <c r="I110" s="246">
        <v>2.7</v>
      </c>
      <c r="J110" s="247" t="s">
        <v>1205</v>
      </c>
      <c r="K110" s="246">
        <v>12.8</v>
      </c>
      <c r="L110" s="246">
        <v>18.600000000000001</v>
      </c>
      <c r="M110" s="246">
        <v>6.7</v>
      </c>
    </row>
    <row r="111" spans="2:13" x14ac:dyDescent="0.25">
      <c r="B111" s="199" t="s">
        <v>168</v>
      </c>
      <c r="C111" s="200" t="s">
        <v>40</v>
      </c>
      <c r="D111" s="55" t="s">
        <v>278</v>
      </c>
      <c r="E111" s="203">
        <v>507627</v>
      </c>
      <c r="F111" s="204"/>
      <c r="G111" s="246">
        <v>58</v>
      </c>
      <c r="H111" s="246">
        <v>60.9</v>
      </c>
      <c r="I111" s="246">
        <v>6.8</v>
      </c>
      <c r="J111" s="247" t="s">
        <v>1205</v>
      </c>
      <c r="K111" s="246">
        <v>60.4</v>
      </c>
      <c r="L111" s="246">
        <v>69.099999999999994</v>
      </c>
      <c r="M111" s="246">
        <v>22</v>
      </c>
    </row>
    <row r="112" spans="2:13" x14ac:dyDescent="0.25">
      <c r="B112" s="199" t="s">
        <v>168</v>
      </c>
      <c r="C112" s="200" t="s">
        <v>41</v>
      </c>
      <c r="D112" s="55" t="s">
        <v>279</v>
      </c>
      <c r="E112" s="205">
        <v>5660</v>
      </c>
      <c r="G112" s="248">
        <v>49.8</v>
      </c>
      <c r="H112" s="248">
        <v>53.4</v>
      </c>
      <c r="I112" s="248">
        <v>7.3</v>
      </c>
      <c r="J112" s="249" t="s">
        <v>1205</v>
      </c>
      <c r="K112" s="248">
        <v>52.6</v>
      </c>
      <c r="L112" s="248">
        <v>63.1</v>
      </c>
      <c r="M112" s="248">
        <v>22</v>
      </c>
    </row>
    <row r="113" spans="2:13" x14ac:dyDescent="0.25">
      <c r="B113" s="199" t="s">
        <v>168</v>
      </c>
      <c r="C113" s="200" t="s">
        <v>42</v>
      </c>
      <c r="D113" s="55" t="s">
        <v>280</v>
      </c>
      <c r="E113" s="205">
        <v>1369</v>
      </c>
      <c r="G113" s="248">
        <v>57.6</v>
      </c>
      <c r="H113" s="248">
        <v>63.3</v>
      </c>
      <c r="I113" s="248">
        <v>13.4</v>
      </c>
      <c r="J113" s="249" t="s">
        <v>1205</v>
      </c>
      <c r="K113" s="248">
        <v>60</v>
      </c>
      <c r="L113" s="248">
        <v>71.5</v>
      </c>
      <c r="M113" s="248">
        <v>28.8</v>
      </c>
    </row>
    <row r="114" spans="2:13" x14ac:dyDescent="0.25">
      <c r="B114" s="199" t="s">
        <v>168</v>
      </c>
      <c r="C114" s="200" t="s">
        <v>43</v>
      </c>
      <c r="D114" s="55" t="s">
        <v>281</v>
      </c>
      <c r="E114" s="205">
        <v>2844</v>
      </c>
      <c r="G114" s="248">
        <v>68.599999999999994</v>
      </c>
      <c r="H114" s="248">
        <v>73.3</v>
      </c>
      <c r="I114" s="248">
        <v>14.9</v>
      </c>
      <c r="J114" s="249" t="s">
        <v>1205</v>
      </c>
      <c r="K114" s="248">
        <v>70.099999999999994</v>
      </c>
      <c r="L114" s="248">
        <v>77.8</v>
      </c>
      <c r="M114" s="248">
        <v>25.7</v>
      </c>
    </row>
    <row r="115" spans="2:13" x14ac:dyDescent="0.25">
      <c r="B115" s="199" t="s">
        <v>168</v>
      </c>
      <c r="C115" s="200" t="s">
        <v>44</v>
      </c>
      <c r="D115" s="55" t="s">
        <v>282</v>
      </c>
      <c r="E115" s="205">
        <v>5095</v>
      </c>
      <c r="G115" s="248">
        <v>60.9</v>
      </c>
      <c r="H115" s="248">
        <v>66.099999999999994</v>
      </c>
      <c r="I115" s="248">
        <v>13.1</v>
      </c>
      <c r="J115" s="249" t="s">
        <v>1205</v>
      </c>
      <c r="K115" s="248">
        <v>62.7</v>
      </c>
      <c r="L115" s="248">
        <v>72.3</v>
      </c>
      <c r="M115" s="248">
        <v>25.8</v>
      </c>
    </row>
    <row r="116" spans="2:13" x14ac:dyDescent="0.25">
      <c r="B116" s="199" t="s">
        <v>168</v>
      </c>
      <c r="C116" s="200" t="s">
        <v>45</v>
      </c>
      <c r="D116" s="55" t="s">
        <v>283</v>
      </c>
      <c r="E116" s="205">
        <v>14968</v>
      </c>
      <c r="G116" s="248">
        <v>57.9</v>
      </c>
      <c r="H116" s="248">
        <v>62.4</v>
      </c>
      <c r="I116" s="248">
        <v>10.8</v>
      </c>
      <c r="J116" s="249" t="s">
        <v>1205</v>
      </c>
      <c r="K116" s="248">
        <v>60</v>
      </c>
      <c r="L116" s="248">
        <v>69.8</v>
      </c>
      <c r="M116" s="248">
        <v>24.4</v>
      </c>
    </row>
    <row r="117" spans="2:13" x14ac:dyDescent="0.25">
      <c r="B117" s="199" t="s">
        <v>168</v>
      </c>
      <c r="C117" s="200" t="s">
        <v>46</v>
      </c>
      <c r="D117" s="55" t="s">
        <v>284</v>
      </c>
      <c r="E117" s="205">
        <v>13360</v>
      </c>
      <c r="G117" s="248">
        <v>71</v>
      </c>
      <c r="H117" s="248">
        <v>79.2</v>
      </c>
      <c r="I117" s="248">
        <v>28.4</v>
      </c>
      <c r="J117" s="249" t="s">
        <v>1205</v>
      </c>
      <c r="K117" s="248">
        <v>72.5</v>
      </c>
      <c r="L117" s="248">
        <v>83.6</v>
      </c>
      <c r="M117" s="248">
        <v>40.6</v>
      </c>
    </row>
    <row r="118" spans="2:13" x14ac:dyDescent="0.25">
      <c r="B118" s="199" t="s">
        <v>168</v>
      </c>
      <c r="C118" s="200" t="s">
        <v>47</v>
      </c>
      <c r="D118" s="55" t="s">
        <v>285</v>
      </c>
      <c r="E118" s="205">
        <v>14561</v>
      </c>
      <c r="G118" s="248">
        <v>48.6</v>
      </c>
      <c r="H118" s="248">
        <v>57.9</v>
      </c>
      <c r="I118" s="248">
        <v>18.100000000000001</v>
      </c>
      <c r="J118" s="249" t="s">
        <v>1205</v>
      </c>
      <c r="K118" s="248">
        <v>51</v>
      </c>
      <c r="L118" s="248">
        <v>66.7</v>
      </c>
      <c r="M118" s="248">
        <v>32</v>
      </c>
    </row>
    <row r="119" spans="2:13" x14ac:dyDescent="0.25">
      <c r="B119" s="199" t="s">
        <v>168</v>
      </c>
      <c r="C119" s="200" t="s">
        <v>48</v>
      </c>
      <c r="D119" s="55" t="s">
        <v>286</v>
      </c>
      <c r="E119" s="205">
        <v>5742</v>
      </c>
      <c r="G119" s="248">
        <v>52.9</v>
      </c>
      <c r="H119" s="248">
        <v>62.3</v>
      </c>
      <c r="I119" s="248">
        <v>20.100000000000001</v>
      </c>
      <c r="J119" s="249" t="s">
        <v>1205</v>
      </c>
      <c r="K119" s="248">
        <v>54.3</v>
      </c>
      <c r="L119" s="248">
        <v>69.2</v>
      </c>
      <c r="M119" s="248">
        <v>32.700000000000003</v>
      </c>
    </row>
    <row r="120" spans="2:13" x14ac:dyDescent="0.25">
      <c r="B120" s="199" t="s">
        <v>168</v>
      </c>
      <c r="C120" s="200" t="s">
        <v>49</v>
      </c>
      <c r="D120" s="55" t="s">
        <v>287</v>
      </c>
      <c r="E120" s="205">
        <v>4975</v>
      </c>
      <c r="G120" s="248">
        <v>54.8</v>
      </c>
      <c r="H120" s="248">
        <v>65.5</v>
      </c>
      <c r="I120" s="248">
        <v>23.7</v>
      </c>
      <c r="J120" s="249" t="s">
        <v>1205</v>
      </c>
      <c r="K120" s="248">
        <v>56.1</v>
      </c>
      <c r="L120" s="248">
        <v>72</v>
      </c>
      <c r="M120" s="248">
        <v>36.299999999999997</v>
      </c>
    </row>
    <row r="121" spans="2:13" x14ac:dyDescent="0.25">
      <c r="B121" s="199" t="s">
        <v>168</v>
      </c>
      <c r="C121" s="200" t="s">
        <v>50</v>
      </c>
      <c r="D121" s="55" t="s">
        <v>288</v>
      </c>
      <c r="E121" s="205">
        <v>2159</v>
      </c>
      <c r="G121" s="248">
        <v>71.099999999999994</v>
      </c>
      <c r="H121" s="248">
        <v>80</v>
      </c>
      <c r="I121" s="248">
        <v>31</v>
      </c>
      <c r="J121" s="249" t="s">
        <v>1205</v>
      </c>
      <c r="K121" s="248">
        <v>71.900000000000006</v>
      </c>
      <c r="L121" s="248">
        <v>83.9</v>
      </c>
      <c r="M121" s="248">
        <v>42.6</v>
      </c>
    </row>
    <row r="122" spans="2:13" x14ac:dyDescent="0.25">
      <c r="B122" s="199" t="s">
        <v>168</v>
      </c>
      <c r="C122" s="200" t="s">
        <v>51</v>
      </c>
      <c r="D122" s="55" t="s">
        <v>289</v>
      </c>
      <c r="E122" s="205">
        <v>40797</v>
      </c>
      <c r="G122" s="248">
        <v>58.5</v>
      </c>
      <c r="H122" s="248">
        <v>67.599999999999994</v>
      </c>
      <c r="I122" s="248">
        <v>22</v>
      </c>
      <c r="J122" s="249" t="s">
        <v>1205</v>
      </c>
      <c r="K122" s="248">
        <v>60.2</v>
      </c>
      <c r="L122" s="248">
        <v>74.2</v>
      </c>
      <c r="M122" s="248">
        <v>35</v>
      </c>
    </row>
    <row r="123" spans="2:13" x14ac:dyDescent="0.25">
      <c r="B123" s="199" t="s">
        <v>168</v>
      </c>
      <c r="C123" s="200" t="s">
        <v>52</v>
      </c>
      <c r="D123" s="55" t="s">
        <v>290</v>
      </c>
      <c r="E123" s="205">
        <v>8385</v>
      </c>
      <c r="G123" s="248">
        <v>49.1</v>
      </c>
      <c r="H123" s="248">
        <v>55.5</v>
      </c>
      <c r="I123" s="248">
        <v>12.6</v>
      </c>
      <c r="J123" s="249" t="s">
        <v>1205</v>
      </c>
      <c r="K123" s="248">
        <v>51.3</v>
      </c>
      <c r="L123" s="248">
        <v>65.2</v>
      </c>
      <c r="M123" s="248">
        <v>28.7</v>
      </c>
    </row>
    <row r="124" spans="2:13" x14ac:dyDescent="0.25">
      <c r="B124" s="199" t="s">
        <v>168</v>
      </c>
      <c r="C124" s="200" t="s">
        <v>53</v>
      </c>
      <c r="D124" s="55" t="s">
        <v>291</v>
      </c>
      <c r="E124" s="205">
        <v>11464</v>
      </c>
      <c r="G124" s="248">
        <v>52.1</v>
      </c>
      <c r="H124" s="248">
        <v>63.4</v>
      </c>
      <c r="I124" s="248">
        <v>23.6</v>
      </c>
      <c r="J124" s="249" t="s">
        <v>1205</v>
      </c>
      <c r="K124" s="248">
        <v>53.5</v>
      </c>
      <c r="L124" s="248">
        <v>70.099999999999994</v>
      </c>
      <c r="M124" s="248">
        <v>35.6</v>
      </c>
    </row>
    <row r="125" spans="2:13" x14ac:dyDescent="0.25">
      <c r="B125" s="199" t="s">
        <v>168</v>
      </c>
      <c r="C125" s="200" t="s">
        <v>54</v>
      </c>
      <c r="D125" s="55" t="s">
        <v>292</v>
      </c>
      <c r="E125" s="205">
        <v>2678</v>
      </c>
      <c r="G125" s="248">
        <v>48.5</v>
      </c>
      <c r="H125" s="248">
        <v>56.2</v>
      </c>
      <c r="I125" s="248">
        <v>14.9</v>
      </c>
      <c r="J125" s="249" t="s">
        <v>1205</v>
      </c>
      <c r="K125" s="248">
        <v>51</v>
      </c>
      <c r="L125" s="248">
        <v>65.400000000000006</v>
      </c>
      <c r="M125" s="248">
        <v>29.4</v>
      </c>
    </row>
    <row r="126" spans="2:13" x14ac:dyDescent="0.25">
      <c r="B126" s="199" t="s">
        <v>168</v>
      </c>
      <c r="C126" s="200" t="s">
        <v>55</v>
      </c>
      <c r="D126" s="55" t="s">
        <v>293</v>
      </c>
      <c r="E126" s="205">
        <v>22527</v>
      </c>
      <c r="G126" s="248">
        <v>50.6</v>
      </c>
      <c r="H126" s="248">
        <v>59.6</v>
      </c>
      <c r="I126" s="248">
        <v>18.3</v>
      </c>
      <c r="J126" s="249" t="s">
        <v>1205</v>
      </c>
      <c r="K126" s="248">
        <v>52.4</v>
      </c>
      <c r="L126" s="248">
        <v>67.7</v>
      </c>
      <c r="M126" s="248">
        <v>32.200000000000003</v>
      </c>
    </row>
    <row r="127" spans="2:13" x14ac:dyDescent="0.25">
      <c r="B127" s="199" t="s">
        <v>168</v>
      </c>
      <c r="C127" s="200" t="s">
        <v>56</v>
      </c>
      <c r="D127" s="55" t="s">
        <v>294</v>
      </c>
      <c r="E127" s="205">
        <v>5394</v>
      </c>
      <c r="G127" s="248">
        <v>49.6</v>
      </c>
      <c r="H127" s="248">
        <v>58.3</v>
      </c>
      <c r="I127" s="248">
        <v>17.2</v>
      </c>
      <c r="J127" s="249" t="s">
        <v>1205</v>
      </c>
      <c r="K127" s="248">
        <v>51.3</v>
      </c>
      <c r="L127" s="248">
        <v>64.599999999999994</v>
      </c>
      <c r="M127" s="248">
        <v>27.3</v>
      </c>
    </row>
    <row r="128" spans="2:13" x14ac:dyDescent="0.25">
      <c r="B128" s="199" t="s">
        <v>168</v>
      </c>
      <c r="C128" s="200" t="s">
        <v>57</v>
      </c>
      <c r="D128" s="55" t="s">
        <v>295</v>
      </c>
      <c r="E128" s="205">
        <v>5394</v>
      </c>
      <c r="G128" s="248">
        <v>49.6</v>
      </c>
      <c r="H128" s="248">
        <v>58.3</v>
      </c>
      <c r="I128" s="248">
        <v>17.2</v>
      </c>
      <c r="J128" s="249" t="s">
        <v>1205</v>
      </c>
      <c r="K128" s="248">
        <v>51.3</v>
      </c>
      <c r="L128" s="248">
        <v>64.599999999999994</v>
      </c>
      <c r="M128" s="248">
        <v>27.3</v>
      </c>
    </row>
    <row r="129" spans="2:13" x14ac:dyDescent="0.25">
      <c r="B129" s="199" t="s">
        <v>168</v>
      </c>
      <c r="C129" s="200" t="s">
        <v>58</v>
      </c>
      <c r="D129" s="55" t="s">
        <v>296</v>
      </c>
      <c r="E129" s="205">
        <v>11660</v>
      </c>
      <c r="G129" s="248">
        <v>53.7</v>
      </c>
      <c r="H129" s="248">
        <v>57.2</v>
      </c>
      <c r="I129" s="248">
        <v>7.4</v>
      </c>
      <c r="J129" s="249" t="s">
        <v>1205</v>
      </c>
      <c r="K129" s="248">
        <v>55.2</v>
      </c>
      <c r="L129" s="248">
        <v>65.2</v>
      </c>
      <c r="M129" s="248">
        <v>22.3</v>
      </c>
    </row>
    <row r="130" spans="2:13" x14ac:dyDescent="0.25">
      <c r="B130" s="206" t="s">
        <v>168</v>
      </c>
      <c r="C130" s="207" t="s">
        <v>27</v>
      </c>
      <c r="D130" s="58" t="s">
        <v>297</v>
      </c>
      <c r="E130" s="208">
        <v>591313</v>
      </c>
      <c r="F130" s="209"/>
      <c r="G130" s="250">
        <v>57.7</v>
      </c>
      <c r="H130" s="250">
        <v>61.3</v>
      </c>
      <c r="I130" s="250">
        <v>8.5</v>
      </c>
      <c r="J130" s="251" t="s">
        <v>1205</v>
      </c>
      <c r="K130" s="250">
        <v>60</v>
      </c>
      <c r="L130" s="250">
        <v>69.400000000000006</v>
      </c>
      <c r="M130" s="250">
        <v>23.5</v>
      </c>
    </row>
    <row r="131" spans="2:13" x14ac:dyDescent="0.25">
      <c r="B131" s="199" t="s">
        <v>169</v>
      </c>
      <c r="C131" s="200" t="s">
        <v>35</v>
      </c>
      <c r="D131" s="55" t="s">
        <v>298</v>
      </c>
      <c r="E131" s="201">
        <v>485629</v>
      </c>
      <c r="F131" s="96"/>
      <c r="G131" s="244">
        <v>59.9</v>
      </c>
      <c r="H131" s="244">
        <v>62.8</v>
      </c>
      <c r="I131" s="244">
        <v>7.1</v>
      </c>
      <c r="J131" s="245" t="s">
        <v>1205</v>
      </c>
      <c r="K131" s="244">
        <v>63.5</v>
      </c>
      <c r="L131" s="244">
        <v>71.5</v>
      </c>
      <c r="M131" s="244">
        <v>21.9</v>
      </c>
    </row>
    <row r="132" spans="2:13" x14ac:dyDescent="0.25">
      <c r="B132" s="199" t="s">
        <v>169</v>
      </c>
      <c r="C132" s="200" t="s">
        <v>36</v>
      </c>
      <c r="D132" s="55" t="s">
        <v>299</v>
      </c>
      <c r="E132" s="201">
        <v>2131</v>
      </c>
      <c r="F132" s="96"/>
      <c r="G132" s="244">
        <v>67.400000000000006</v>
      </c>
      <c r="H132" s="244">
        <v>70.7</v>
      </c>
      <c r="I132" s="244">
        <v>10.199999999999999</v>
      </c>
      <c r="J132" s="245" t="s">
        <v>1205</v>
      </c>
      <c r="K132" s="244">
        <v>70.2</v>
      </c>
      <c r="L132" s="244">
        <v>76.8</v>
      </c>
      <c r="M132" s="244">
        <v>22.1</v>
      </c>
    </row>
    <row r="133" spans="2:13" x14ac:dyDescent="0.25">
      <c r="B133" s="199" t="s">
        <v>169</v>
      </c>
      <c r="C133" s="200" t="s">
        <v>37</v>
      </c>
      <c r="D133" s="55" t="s">
        <v>300</v>
      </c>
      <c r="E133" s="201">
        <v>115</v>
      </c>
      <c r="F133" s="96"/>
      <c r="G133" s="244">
        <v>13</v>
      </c>
      <c r="H133" s="244">
        <v>13.9</v>
      </c>
      <c r="I133" s="244" t="s">
        <v>1206</v>
      </c>
      <c r="J133" s="245" t="s">
        <v>1205</v>
      </c>
      <c r="K133" s="244">
        <v>15.7</v>
      </c>
      <c r="L133" s="244">
        <v>21.7</v>
      </c>
      <c r="M133" s="244">
        <v>7.2</v>
      </c>
    </row>
    <row r="134" spans="2:13" x14ac:dyDescent="0.25">
      <c r="B134" s="199" t="s">
        <v>169</v>
      </c>
      <c r="C134" s="200" t="s">
        <v>38</v>
      </c>
      <c r="D134" s="55" t="s">
        <v>301</v>
      </c>
      <c r="E134" s="203">
        <v>15467</v>
      </c>
      <c r="F134" s="204"/>
      <c r="G134" s="246">
        <v>53.1</v>
      </c>
      <c r="H134" s="246">
        <v>60.3</v>
      </c>
      <c r="I134" s="246">
        <v>15.2</v>
      </c>
      <c r="J134" s="247" t="s">
        <v>1205</v>
      </c>
      <c r="K134" s="246">
        <v>55.6</v>
      </c>
      <c r="L134" s="246">
        <v>67.8</v>
      </c>
      <c r="M134" s="246">
        <v>27.5</v>
      </c>
    </row>
    <row r="135" spans="2:13" x14ac:dyDescent="0.25">
      <c r="B135" s="199" t="s">
        <v>169</v>
      </c>
      <c r="C135" s="200" t="s">
        <v>39</v>
      </c>
      <c r="D135" s="55" t="s">
        <v>302</v>
      </c>
      <c r="E135" s="203">
        <v>449</v>
      </c>
      <c r="F135" s="204"/>
      <c r="G135" s="246">
        <v>13.8</v>
      </c>
      <c r="H135" s="246">
        <v>15.4</v>
      </c>
      <c r="I135" s="246">
        <v>1.8</v>
      </c>
      <c r="J135" s="247" t="s">
        <v>1205</v>
      </c>
      <c r="K135" s="246">
        <v>16.7</v>
      </c>
      <c r="L135" s="246">
        <v>21.4</v>
      </c>
      <c r="M135" s="246">
        <v>5.6</v>
      </c>
    </row>
    <row r="136" spans="2:13" x14ac:dyDescent="0.25">
      <c r="B136" s="199" t="s">
        <v>169</v>
      </c>
      <c r="C136" s="200" t="s">
        <v>40</v>
      </c>
      <c r="D136" s="55" t="s">
        <v>303</v>
      </c>
      <c r="E136" s="203">
        <v>503791</v>
      </c>
      <c r="F136" s="204"/>
      <c r="G136" s="246">
        <v>59.7</v>
      </c>
      <c r="H136" s="246">
        <v>62.7</v>
      </c>
      <c r="I136" s="246">
        <v>7.4</v>
      </c>
      <c r="J136" s="247" t="s">
        <v>1205</v>
      </c>
      <c r="K136" s="246">
        <v>63.3</v>
      </c>
      <c r="L136" s="246">
        <v>71.400000000000006</v>
      </c>
      <c r="M136" s="246">
        <v>22.1</v>
      </c>
    </row>
    <row r="137" spans="2:13" x14ac:dyDescent="0.25">
      <c r="B137" s="199" t="s">
        <v>169</v>
      </c>
      <c r="C137" s="200" t="s">
        <v>41</v>
      </c>
      <c r="D137" s="55" t="s">
        <v>304</v>
      </c>
      <c r="E137" s="205">
        <v>6066</v>
      </c>
      <c r="G137" s="248">
        <v>53.1</v>
      </c>
      <c r="H137" s="248">
        <v>57.2</v>
      </c>
      <c r="I137" s="248">
        <v>8.6999999999999993</v>
      </c>
      <c r="J137" s="249" t="s">
        <v>1205</v>
      </c>
      <c r="K137" s="248">
        <v>57.7</v>
      </c>
      <c r="L137" s="248">
        <v>67.099999999999994</v>
      </c>
      <c r="M137" s="248">
        <v>22.2</v>
      </c>
    </row>
    <row r="138" spans="2:13" x14ac:dyDescent="0.25">
      <c r="B138" s="199" t="s">
        <v>169</v>
      </c>
      <c r="C138" s="200" t="s">
        <v>42</v>
      </c>
      <c r="D138" s="55" t="s">
        <v>305</v>
      </c>
      <c r="E138" s="205">
        <v>1594</v>
      </c>
      <c r="G138" s="248">
        <v>60.4</v>
      </c>
      <c r="H138" s="248">
        <v>66.2</v>
      </c>
      <c r="I138" s="248">
        <v>14.6</v>
      </c>
      <c r="J138" s="249" t="s">
        <v>1205</v>
      </c>
      <c r="K138" s="248">
        <v>63</v>
      </c>
      <c r="L138" s="248">
        <v>73.8</v>
      </c>
      <c r="M138" s="248">
        <v>29.2</v>
      </c>
    </row>
    <row r="139" spans="2:13" x14ac:dyDescent="0.25">
      <c r="B139" s="199" t="s">
        <v>169</v>
      </c>
      <c r="C139" s="200" t="s">
        <v>43</v>
      </c>
      <c r="D139" s="55" t="s">
        <v>306</v>
      </c>
      <c r="E139" s="205">
        <v>3111</v>
      </c>
      <c r="G139" s="248">
        <v>69.599999999999994</v>
      </c>
      <c r="H139" s="248">
        <v>74.5</v>
      </c>
      <c r="I139" s="248">
        <v>16.100000000000001</v>
      </c>
      <c r="J139" s="249" t="s">
        <v>1205</v>
      </c>
      <c r="K139" s="248">
        <v>72.5</v>
      </c>
      <c r="L139" s="248">
        <v>80.599999999999994</v>
      </c>
      <c r="M139" s="248">
        <v>29.5</v>
      </c>
    </row>
    <row r="140" spans="2:13" x14ac:dyDescent="0.25">
      <c r="B140" s="199" t="s">
        <v>169</v>
      </c>
      <c r="C140" s="200" t="s">
        <v>44</v>
      </c>
      <c r="D140" s="55" t="s">
        <v>307</v>
      </c>
      <c r="E140" s="205">
        <v>5527</v>
      </c>
      <c r="G140" s="248">
        <v>63.1</v>
      </c>
      <c r="H140" s="248">
        <v>68.2</v>
      </c>
      <c r="I140" s="248">
        <v>13.7</v>
      </c>
      <c r="J140" s="249" t="s">
        <v>1205</v>
      </c>
      <c r="K140" s="248">
        <v>66</v>
      </c>
      <c r="L140" s="248">
        <v>75.2</v>
      </c>
      <c r="M140" s="248">
        <v>26.9</v>
      </c>
    </row>
    <row r="141" spans="2:13" x14ac:dyDescent="0.25">
      <c r="B141" s="199" t="s">
        <v>169</v>
      </c>
      <c r="C141" s="200" t="s">
        <v>45</v>
      </c>
      <c r="D141" s="55" t="s">
        <v>308</v>
      </c>
      <c r="E141" s="205">
        <v>16298</v>
      </c>
      <c r="G141" s="248">
        <v>60.4</v>
      </c>
      <c r="H141" s="248">
        <v>65.099999999999994</v>
      </c>
      <c r="I141" s="248">
        <v>11.9</v>
      </c>
      <c r="J141" s="249" t="s">
        <v>1205</v>
      </c>
      <c r="K141" s="248">
        <v>63.9</v>
      </c>
      <c r="L141" s="248">
        <v>73.099999999999994</v>
      </c>
      <c r="M141" s="248">
        <v>25.5</v>
      </c>
    </row>
    <row r="142" spans="2:13" x14ac:dyDescent="0.25">
      <c r="B142" s="199" t="s">
        <v>169</v>
      </c>
      <c r="C142" s="200" t="s">
        <v>46</v>
      </c>
      <c r="D142" s="55" t="s">
        <v>309</v>
      </c>
      <c r="E142" s="205">
        <v>13519</v>
      </c>
      <c r="G142" s="248">
        <v>72.900000000000006</v>
      </c>
      <c r="H142" s="248">
        <v>81</v>
      </c>
      <c r="I142" s="248">
        <v>29.9</v>
      </c>
      <c r="J142" s="249" t="s">
        <v>1205</v>
      </c>
      <c r="K142" s="248">
        <v>75.099999999999994</v>
      </c>
      <c r="L142" s="248">
        <v>85.3</v>
      </c>
      <c r="M142" s="248">
        <v>40.9</v>
      </c>
    </row>
    <row r="143" spans="2:13" x14ac:dyDescent="0.25">
      <c r="B143" s="199" t="s">
        <v>169</v>
      </c>
      <c r="C143" s="200" t="s">
        <v>47</v>
      </c>
      <c r="D143" s="55" t="s">
        <v>310</v>
      </c>
      <c r="E143" s="205">
        <v>15326</v>
      </c>
      <c r="G143" s="248">
        <v>50.4</v>
      </c>
      <c r="H143" s="248">
        <v>60.2</v>
      </c>
      <c r="I143" s="248">
        <v>19.8</v>
      </c>
      <c r="J143" s="249" t="s">
        <v>1205</v>
      </c>
      <c r="K143" s="248">
        <v>54</v>
      </c>
      <c r="L143" s="248">
        <v>68.5</v>
      </c>
      <c r="M143" s="248">
        <v>31.6</v>
      </c>
    </row>
    <row r="144" spans="2:13" x14ac:dyDescent="0.25">
      <c r="B144" s="199" t="s">
        <v>169</v>
      </c>
      <c r="C144" s="200" t="s">
        <v>48</v>
      </c>
      <c r="D144" s="55" t="s">
        <v>311</v>
      </c>
      <c r="E144" s="205">
        <v>5865</v>
      </c>
      <c r="G144" s="248">
        <v>55.6</v>
      </c>
      <c r="H144" s="248">
        <v>64.3</v>
      </c>
      <c r="I144" s="248">
        <v>19.600000000000001</v>
      </c>
      <c r="J144" s="249" t="s">
        <v>1205</v>
      </c>
      <c r="K144" s="248">
        <v>58</v>
      </c>
      <c r="L144" s="248">
        <v>71.8</v>
      </c>
      <c r="M144" s="248">
        <v>33</v>
      </c>
    </row>
    <row r="145" spans="2:13" x14ac:dyDescent="0.25">
      <c r="B145" s="199" t="s">
        <v>169</v>
      </c>
      <c r="C145" s="200" t="s">
        <v>49</v>
      </c>
      <c r="D145" s="55" t="s">
        <v>312</v>
      </c>
      <c r="E145" s="205">
        <v>5737</v>
      </c>
      <c r="G145" s="248">
        <v>56.6</v>
      </c>
      <c r="H145" s="248">
        <v>67.8</v>
      </c>
      <c r="I145" s="248">
        <v>25.9</v>
      </c>
      <c r="J145" s="249" t="s">
        <v>1205</v>
      </c>
      <c r="K145" s="248">
        <v>59</v>
      </c>
      <c r="L145" s="248">
        <v>73.5</v>
      </c>
      <c r="M145" s="248">
        <v>35.4</v>
      </c>
    </row>
    <row r="146" spans="2:13" x14ac:dyDescent="0.25">
      <c r="B146" s="199" t="s">
        <v>169</v>
      </c>
      <c r="C146" s="200" t="s">
        <v>50</v>
      </c>
      <c r="D146" s="55" t="s">
        <v>313</v>
      </c>
      <c r="E146" s="205">
        <v>2264</v>
      </c>
      <c r="G146" s="248">
        <v>69.5</v>
      </c>
      <c r="H146" s="248">
        <v>80.099999999999994</v>
      </c>
      <c r="I146" s="248">
        <v>34.6</v>
      </c>
      <c r="J146" s="249" t="s">
        <v>1205</v>
      </c>
      <c r="K146" s="248">
        <v>71.099999999999994</v>
      </c>
      <c r="L146" s="248">
        <v>83.8</v>
      </c>
      <c r="M146" s="248">
        <v>43.9</v>
      </c>
    </row>
    <row r="147" spans="2:13" x14ac:dyDescent="0.25">
      <c r="B147" s="199" t="s">
        <v>169</v>
      </c>
      <c r="C147" s="200" t="s">
        <v>51</v>
      </c>
      <c r="D147" s="55" t="s">
        <v>314</v>
      </c>
      <c r="E147" s="205">
        <v>42711</v>
      </c>
      <c r="G147" s="248">
        <v>60.1</v>
      </c>
      <c r="H147" s="248">
        <v>69.400000000000006</v>
      </c>
      <c r="I147" s="248">
        <v>23.4</v>
      </c>
      <c r="J147" s="249" t="s">
        <v>1205</v>
      </c>
      <c r="K147" s="248">
        <v>62.8</v>
      </c>
      <c r="L147" s="248">
        <v>75.8</v>
      </c>
      <c r="M147" s="248">
        <v>34.799999999999997</v>
      </c>
    </row>
    <row r="148" spans="2:13" x14ac:dyDescent="0.25">
      <c r="B148" s="199" t="s">
        <v>169</v>
      </c>
      <c r="C148" s="200" t="s">
        <v>52</v>
      </c>
      <c r="D148" s="55" t="s">
        <v>315</v>
      </c>
      <c r="E148" s="205">
        <v>7987</v>
      </c>
      <c r="G148" s="248">
        <v>52.3</v>
      </c>
      <c r="H148" s="248">
        <v>58.7</v>
      </c>
      <c r="I148" s="248">
        <v>13.4</v>
      </c>
      <c r="J148" s="249" t="s">
        <v>1205</v>
      </c>
      <c r="K148" s="248">
        <v>55.5</v>
      </c>
      <c r="L148" s="248">
        <v>67.7</v>
      </c>
      <c r="M148" s="248">
        <v>27.5</v>
      </c>
    </row>
    <row r="149" spans="2:13" x14ac:dyDescent="0.25">
      <c r="B149" s="199" t="s">
        <v>169</v>
      </c>
      <c r="C149" s="200" t="s">
        <v>53</v>
      </c>
      <c r="D149" s="55" t="s">
        <v>316</v>
      </c>
      <c r="E149" s="205">
        <v>12120</v>
      </c>
      <c r="G149" s="248">
        <v>54.2</v>
      </c>
      <c r="H149" s="248">
        <v>66.099999999999994</v>
      </c>
      <c r="I149" s="248">
        <v>25.9</v>
      </c>
      <c r="J149" s="249" t="s">
        <v>1205</v>
      </c>
      <c r="K149" s="248">
        <v>57.1</v>
      </c>
      <c r="L149" s="248">
        <v>72.8</v>
      </c>
      <c r="M149" s="248">
        <v>36.700000000000003</v>
      </c>
    </row>
    <row r="150" spans="2:13" x14ac:dyDescent="0.25">
      <c r="B150" s="199" t="s">
        <v>169</v>
      </c>
      <c r="C150" s="200" t="s">
        <v>54</v>
      </c>
      <c r="D150" s="55" t="s">
        <v>317</v>
      </c>
      <c r="E150" s="205">
        <v>2707</v>
      </c>
      <c r="G150" s="248">
        <v>52.6</v>
      </c>
      <c r="H150" s="248">
        <v>60.4</v>
      </c>
      <c r="I150" s="248">
        <v>16.5</v>
      </c>
      <c r="J150" s="249" t="s">
        <v>1205</v>
      </c>
      <c r="K150" s="248">
        <v>55.9</v>
      </c>
      <c r="L150" s="248">
        <v>69.900000000000006</v>
      </c>
      <c r="M150" s="248">
        <v>31.7</v>
      </c>
    </row>
    <row r="151" spans="2:13" x14ac:dyDescent="0.25">
      <c r="B151" s="199" t="s">
        <v>169</v>
      </c>
      <c r="C151" s="200" t="s">
        <v>55</v>
      </c>
      <c r="D151" s="55" t="s">
        <v>318</v>
      </c>
      <c r="E151" s="205">
        <v>22814</v>
      </c>
      <c r="G151" s="248">
        <v>53.3</v>
      </c>
      <c r="H151" s="248">
        <v>62.8</v>
      </c>
      <c r="I151" s="248">
        <v>20.3</v>
      </c>
      <c r="J151" s="249" t="s">
        <v>1205</v>
      </c>
      <c r="K151" s="248">
        <v>56.4</v>
      </c>
      <c r="L151" s="248">
        <v>70.7</v>
      </c>
      <c r="M151" s="248">
        <v>32.799999999999997</v>
      </c>
    </row>
    <row r="152" spans="2:13" x14ac:dyDescent="0.25">
      <c r="B152" s="199" t="s">
        <v>169</v>
      </c>
      <c r="C152" s="200" t="s">
        <v>56</v>
      </c>
      <c r="D152" s="55" t="s">
        <v>319</v>
      </c>
      <c r="E152" s="205">
        <v>5762</v>
      </c>
      <c r="G152" s="248">
        <v>50.5</v>
      </c>
      <c r="H152" s="248">
        <v>59.9</v>
      </c>
      <c r="I152" s="248">
        <v>19.100000000000001</v>
      </c>
      <c r="J152" s="249" t="s">
        <v>1205</v>
      </c>
      <c r="K152" s="248">
        <v>52.6</v>
      </c>
      <c r="L152" s="248">
        <v>65.400000000000006</v>
      </c>
      <c r="M152" s="248">
        <v>27</v>
      </c>
    </row>
    <row r="153" spans="2:13" x14ac:dyDescent="0.25">
      <c r="B153" s="199" t="s">
        <v>169</v>
      </c>
      <c r="C153" s="200" t="s">
        <v>57</v>
      </c>
      <c r="D153" s="55" t="s">
        <v>320</v>
      </c>
      <c r="E153" s="205">
        <v>5762</v>
      </c>
      <c r="G153" s="248">
        <v>50.5</v>
      </c>
      <c r="H153" s="248">
        <v>59.9</v>
      </c>
      <c r="I153" s="248">
        <v>19.100000000000001</v>
      </c>
      <c r="J153" s="249" t="s">
        <v>1205</v>
      </c>
      <c r="K153" s="248">
        <v>52.6</v>
      </c>
      <c r="L153" s="248">
        <v>65.400000000000006</v>
      </c>
      <c r="M153" s="248">
        <v>27</v>
      </c>
    </row>
    <row r="154" spans="2:13" x14ac:dyDescent="0.25">
      <c r="B154" s="199" t="s">
        <v>169</v>
      </c>
      <c r="C154" s="200" t="s">
        <v>58</v>
      </c>
      <c r="D154" s="55" t="s">
        <v>321</v>
      </c>
      <c r="E154" s="205">
        <v>8813</v>
      </c>
      <c r="G154" s="248">
        <v>55.5</v>
      </c>
      <c r="H154" s="248">
        <v>59.9</v>
      </c>
      <c r="I154" s="248">
        <v>9.9</v>
      </c>
      <c r="J154" s="249" t="s">
        <v>1205</v>
      </c>
      <c r="K154" s="248">
        <v>58.1</v>
      </c>
      <c r="L154" s="248">
        <v>67.3</v>
      </c>
      <c r="M154" s="248">
        <v>22</v>
      </c>
    </row>
    <row r="155" spans="2:13" x14ac:dyDescent="0.25">
      <c r="B155" s="206" t="s">
        <v>169</v>
      </c>
      <c r="C155" s="207" t="s">
        <v>27</v>
      </c>
      <c r="D155" s="58" t="s">
        <v>322</v>
      </c>
      <c r="E155" s="208">
        <v>591376</v>
      </c>
      <c r="F155" s="209"/>
      <c r="G155" s="250">
        <v>59.4</v>
      </c>
      <c r="H155" s="250">
        <v>63.2</v>
      </c>
      <c r="I155" s="250">
        <v>9.4</v>
      </c>
      <c r="J155" s="251" t="s">
        <v>1205</v>
      </c>
      <c r="K155" s="250">
        <v>62.9</v>
      </c>
      <c r="L155" s="250">
        <v>71.7</v>
      </c>
      <c r="M155" s="250">
        <v>23.6</v>
      </c>
    </row>
    <row r="156" spans="2:13" x14ac:dyDescent="0.25">
      <c r="B156" s="199" t="s">
        <v>170</v>
      </c>
      <c r="C156" s="200" t="s">
        <v>35</v>
      </c>
      <c r="D156" s="55" t="s">
        <v>323</v>
      </c>
      <c r="E156" s="201">
        <v>462346</v>
      </c>
      <c r="F156" s="96"/>
      <c r="G156" s="244">
        <v>62</v>
      </c>
      <c r="H156" s="244">
        <v>65</v>
      </c>
      <c r="I156" s="244">
        <v>7.9</v>
      </c>
      <c r="J156" s="245" t="s">
        <v>1205</v>
      </c>
      <c r="K156" s="244">
        <v>65.7</v>
      </c>
      <c r="L156" s="244">
        <v>72.5</v>
      </c>
      <c r="M156" s="244">
        <v>19.899999999999999</v>
      </c>
    </row>
    <row r="157" spans="2:13" x14ac:dyDescent="0.25">
      <c r="B157" s="199" t="s">
        <v>170</v>
      </c>
      <c r="C157" s="200" t="s">
        <v>36</v>
      </c>
      <c r="D157" s="55" t="s">
        <v>324</v>
      </c>
      <c r="E157" s="201">
        <v>1951</v>
      </c>
      <c r="F157" s="96"/>
      <c r="G157" s="244">
        <v>68.599999999999994</v>
      </c>
      <c r="H157" s="244">
        <v>72.099999999999994</v>
      </c>
      <c r="I157" s="244">
        <v>10.9</v>
      </c>
      <c r="J157" s="245" t="s">
        <v>1205</v>
      </c>
      <c r="K157" s="244">
        <v>71.400000000000006</v>
      </c>
      <c r="L157" s="244">
        <v>77.2</v>
      </c>
      <c r="M157" s="244">
        <v>20.3</v>
      </c>
    </row>
    <row r="158" spans="2:13" x14ac:dyDescent="0.25">
      <c r="B158" s="199" t="s">
        <v>170</v>
      </c>
      <c r="C158" s="200" t="s">
        <v>37</v>
      </c>
      <c r="D158" s="55" t="s">
        <v>325</v>
      </c>
      <c r="E158" s="201">
        <v>125</v>
      </c>
      <c r="F158" s="96"/>
      <c r="G158" s="244">
        <v>13.6</v>
      </c>
      <c r="H158" s="244">
        <v>16</v>
      </c>
      <c r="I158" s="244">
        <v>2.8</v>
      </c>
      <c r="J158" s="245" t="s">
        <v>1205</v>
      </c>
      <c r="K158" s="244">
        <v>17.600000000000001</v>
      </c>
      <c r="L158" s="244">
        <v>24.8</v>
      </c>
      <c r="M158" s="244">
        <v>8.6999999999999993</v>
      </c>
    </row>
    <row r="159" spans="2:13" x14ac:dyDescent="0.25">
      <c r="B159" s="199" t="s">
        <v>170</v>
      </c>
      <c r="C159" s="200" t="s">
        <v>38</v>
      </c>
      <c r="D159" s="55" t="s">
        <v>326</v>
      </c>
      <c r="E159" s="203">
        <v>16983</v>
      </c>
      <c r="F159" s="204"/>
      <c r="G159" s="246">
        <v>54.1</v>
      </c>
      <c r="H159" s="246">
        <v>61.3</v>
      </c>
      <c r="I159" s="246">
        <v>15.7</v>
      </c>
      <c r="J159" s="247" t="s">
        <v>1205</v>
      </c>
      <c r="K159" s="246">
        <v>56.9</v>
      </c>
      <c r="L159" s="246">
        <v>67.900000000000006</v>
      </c>
      <c r="M159" s="246">
        <v>25.5</v>
      </c>
    </row>
    <row r="160" spans="2:13" x14ac:dyDescent="0.25">
      <c r="B160" s="199" t="s">
        <v>170</v>
      </c>
      <c r="C160" s="200" t="s">
        <v>39</v>
      </c>
      <c r="D160" s="55" t="s">
        <v>327</v>
      </c>
      <c r="E160" s="203">
        <v>498</v>
      </c>
      <c r="F160" s="204"/>
      <c r="G160" s="246">
        <v>14.5</v>
      </c>
      <c r="H160" s="246">
        <v>15.3</v>
      </c>
      <c r="I160" s="246">
        <v>0.9</v>
      </c>
      <c r="J160" s="247" t="s">
        <v>1205</v>
      </c>
      <c r="K160" s="246">
        <v>17.100000000000001</v>
      </c>
      <c r="L160" s="246">
        <v>19.7</v>
      </c>
      <c r="M160" s="246">
        <v>3.1</v>
      </c>
    </row>
    <row r="161" spans="2:13" x14ac:dyDescent="0.25">
      <c r="B161" s="199" t="s">
        <v>170</v>
      </c>
      <c r="C161" s="200" t="s">
        <v>40</v>
      </c>
      <c r="D161" s="55" t="s">
        <v>328</v>
      </c>
      <c r="E161" s="203">
        <v>481903</v>
      </c>
      <c r="F161" s="204"/>
      <c r="G161" s="246">
        <v>61.7</v>
      </c>
      <c r="H161" s="246">
        <v>64.8</v>
      </c>
      <c r="I161" s="246">
        <v>8.1999999999999993</v>
      </c>
      <c r="J161" s="247" t="s">
        <v>1205</v>
      </c>
      <c r="K161" s="246">
        <v>65.3</v>
      </c>
      <c r="L161" s="246">
        <v>72.3</v>
      </c>
      <c r="M161" s="246">
        <v>20.100000000000001</v>
      </c>
    </row>
    <row r="162" spans="2:13" x14ac:dyDescent="0.25">
      <c r="B162" s="199" t="s">
        <v>170</v>
      </c>
      <c r="C162" s="200" t="s">
        <v>41</v>
      </c>
      <c r="D162" s="55" t="s">
        <v>329</v>
      </c>
      <c r="E162" s="205">
        <v>6251</v>
      </c>
      <c r="G162" s="248">
        <v>56.9</v>
      </c>
      <c r="H162" s="248">
        <v>60.6</v>
      </c>
      <c r="I162" s="248">
        <v>8.6</v>
      </c>
      <c r="J162" s="249" t="s">
        <v>1205</v>
      </c>
      <c r="K162" s="248">
        <v>61.6</v>
      </c>
      <c r="L162" s="248">
        <v>69.599999999999994</v>
      </c>
      <c r="M162" s="248">
        <v>20.8</v>
      </c>
    </row>
    <row r="163" spans="2:13" x14ac:dyDescent="0.25">
      <c r="B163" s="199" t="s">
        <v>170</v>
      </c>
      <c r="C163" s="200" t="s">
        <v>42</v>
      </c>
      <c r="D163" s="55" t="s">
        <v>330</v>
      </c>
      <c r="E163" s="205">
        <v>1588</v>
      </c>
      <c r="G163" s="248">
        <v>62.9</v>
      </c>
      <c r="H163" s="248">
        <v>68.3</v>
      </c>
      <c r="I163" s="248">
        <v>14.6</v>
      </c>
      <c r="J163" s="249" t="s">
        <v>1205</v>
      </c>
      <c r="K163" s="248">
        <v>65.599999999999994</v>
      </c>
      <c r="L163" s="248">
        <v>73.900000000000006</v>
      </c>
      <c r="M163" s="248">
        <v>24</v>
      </c>
    </row>
    <row r="164" spans="2:13" x14ac:dyDescent="0.25">
      <c r="B164" s="199" t="s">
        <v>170</v>
      </c>
      <c r="C164" s="200" t="s">
        <v>43</v>
      </c>
      <c r="D164" s="55" t="s">
        <v>331</v>
      </c>
      <c r="E164" s="205">
        <v>3263</v>
      </c>
      <c r="G164" s="248">
        <v>72.3</v>
      </c>
      <c r="H164" s="248">
        <v>76.599999999999994</v>
      </c>
      <c r="I164" s="248">
        <v>15.6</v>
      </c>
      <c r="J164" s="249" t="s">
        <v>1205</v>
      </c>
      <c r="K164" s="248">
        <v>74.5</v>
      </c>
      <c r="L164" s="248">
        <v>80.8</v>
      </c>
      <c r="M164" s="248">
        <v>24.5</v>
      </c>
    </row>
    <row r="165" spans="2:13" x14ac:dyDescent="0.25">
      <c r="B165" s="199" t="s">
        <v>170</v>
      </c>
      <c r="C165" s="200" t="s">
        <v>44</v>
      </c>
      <c r="D165" s="55" t="s">
        <v>332</v>
      </c>
      <c r="E165" s="205">
        <v>5844</v>
      </c>
      <c r="G165" s="248">
        <v>66.099999999999994</v>
      </c>
      <c r="H165" s="248">
        <v>71.2</v>
      </c>
      <c r="I165" s="248">
        <v>15</v>
      </c>
      <c r="J165" s="249" t="s">
        <v>1205</v>
      </c>
      <c r="K165" s="248">
        <v>69.099999999999994</v>
      </c>
      <c r="L165" s="248">
        <v>77.400000000000006</v>
      </c>
      <c r="M165" s="248">
        <v>26.7</v>
      </c>
    </row>
    <row r="166" spans="2:13" x14ac:dyDescent="0.25">
      <c r="B166" s="199" t="s">
        <v>170</v>
      </c>
      <c r="C166" s="200" t="s">
        <v>45</v>
      </c>
      <c r="D166" s="55" t="s">
        <v>333</v>
      </c>
      <c r="E166" s="205">
        <v>16946</v>
      </c>
      <c r="G166" s="248">
        <v>63.6</v>
      </c>
      <c r="H166" s="248">
        <v>68.099999999999994</v>
      </c>
      <c r="I166" s="248">
        <v>12.3</v>
      </c>
      <c r="J166" s="249" t="s">
        <v>1205</v>
      </c>
      <c r="K166" s="248">
        <v>67</v>
      </c>
      <c r="L166" s="248">
        <v>74.8</v>
      </c>
      <c r="M166" s="248">
        <v>23.6</v>
      </c>
    </row>
    <row r="167" spans="2:13" x14ac:dyDescent="0.25">
      <c r="B167" s="199" t="s">
        <v>170</v>
      </c>
      <c r="C167" s="200" t="s">
        <v>46</v>
      </c>
      <c r="D167" s="55" t="s">
        <v>334</v>
      </c>
      <c r="E167" s="205">
        <v>13361</v>
      </c>
      <c r="G167" s="248">
        <v>75</v>
      </c>
      <c r="H167" s="248">
        <v>82.4</v>
      </c>
      <c r="I167" s="248">
        <v>29.6</v>
      </c>
      <c r="J167" s="249" t="s">
        <v>1205</v>
      </c>
      <c r="K167" s="248">
        <v>76.599999999999994</v>
      </c>
      <c r="L167" s="248">
        <v>85.7</v>
      </c>
      <c r="M167" s="248">
        <v>38.9</v>
      </c>
    </row>
    <row r="168" spans="2:13" x14ac:dyDescent="0.25">
      <c r="B168" s="199" t="s">
        <v>170</v>
      </c>
      <c r="C168" s="200" t="s">
        <v>47</v>
      </c>
      <c r="D168" s="55" t="s">
        <v>335</v>
      </c>
      <c r="E168" s="205">
        <v>16069</v>
      </c>
      <c r="G168" s="248">
        <v>53.4</v>
      </c>
      <c r="H168" s="248">
        <v>62.5</v>
      </c>
      <c r="I168" s="248">
        <v>19.5</v>
      </c>
      <c r="J168" s="249" t="s">
        <v>1205</v>
      </c>
      <c r="K168" s="248">
        <v>56.7</v>
      </c>
      <c r="L168" s="248">
        <v>69.900000000000006</v>
      </c>
      <c r="M168" s="248">
        <v>30.4</v>
      </c>
    </row>
    <row r="169" spans="2:13" x14ac:dyDescent="0.25">
      <c r="B169" s="199" t="s">
        <v>170</v>
      </c>
      <c r="C169" s="200" t="s">
        <v>48</v>
      </c>
      <c r="D169" s="55" t="s">
        <v>336</v>
      </c>
      <c r="E169" s="205">
        <v>6005</v>
      </c>
      <c r="G169" s="248">
        <v>59.1</v>
      </c>
      <c r="H169" s="248">
        <v>67</v>
      </c>
      <c r="I169" s="248">
        <v>19.3</v>
      </c>
      <c r="J169" s="249" t="s">
        <v>1205</v>
      </c>
      <c r="K169" s="248">
        <v>61.5</v>
      </c>
      <c r="L169" s="248">
        <v>72.900000000000006</v>
      </c>
      <c r="M169" s="248">
        <v>29.6</v>
      </c>
    </row>
    <row r="170" spans="2:13" x14ac:dyDescent="0.25">
      <c r="B170" s="199" t="s">
        <v>170</v>
      </c>
      <c r="C170" s="200" t="s">
        <v>49</v>
      </c>
      <c r="D170" s="55" t="s">
        <v>337</v>
      </c>
      <c r="E170" s="205">
        <v>6102</v>
      </c>
      <c r="G170" s="248">
        <v>59.2</v>
      </c>
      <c r="H170" s="248">
        <v>69.3</v>
      </c>
      <c r="I170" s="248">
        <v>24.8</v>
      </c>
      <c r="J170" s="249" t="s">
        <v>1205</v>
      </c>
      <c r="K170" s="248">
        <v>61.5</v>
      </c>
      <c r="L170" s="248">
        <v>73.5</v>
      </c>
      <c r="M170" s="248">
        <v>31.2</v>
      </c>
    </row>
    <row r="171" spans="2:13" x14ac:dyDescent="0.25">
      <c r="B171" s="199" t="s">
        <v>170</v>
      </c>
      <c r="C171" s="200" t="s">
        <v>50</v>
      </c>
      <c r="D171" s="55" t="s">
        <v>338</v>
      </c>
      <c r="E171" s="205">
        <v>2282</v>
      </c>
      <c r="G171" s="248">
        <v>72.2</v>
      </c>
      <c r="H171" s="248">
        <v>81</v>
      </c>
      <c r="I171" s="248">
        <v>31.5</v>
      </c>
      <c r="J171" s="249" t="s">
        <v>1205</v>
      </c>
      <c r="K171" s="248">
        <v>74.099999999999994</v>
      </c>
      <c r="L171" s="248">
        <v>83.9</v>
      </c>
      <c r="M171" s="248">
        <v>37.6</v>
      </c>
    </row>
    <row r="172" spans="2:13" x14ac:dyDescent="0.25">
      <c r="B172" s="199" t="s">
        <v>170</v>
      </c>
      <c r="C172" s="200" t="s">
        <v>51</v>
      </c>
      <c r="D172" s="55" t="s">
        <v>339</v>
      </c>
      <c r="E172" s="205">
        <v>43819</v>
      </c>
      <c r="G172" s="248">
        <v>62.6</v>
      </c>
      <c r="H172" s="248">
        <v>71.099999999999994</v>
      </c>
      <c r="I172" s="248">
        <v>22.8</v>
      </c>
      <c r="J172" s="249" t="s">
        <v>1205</v>
      </c>
      <c r="K172" s="248">
        <v>65</v>
      </c>
      <c r="L172" s="248">
        <v>76.400000000000006</v>
      </c>
      <c r="M172" s="248">
        <v>32.4</v>
      </c>
    </row>
    <row r="173" spans="2:13" x14ac:dyDescent="0.25">
      <c r="B173" s="199" t="s">
        <v>170</v>
      </c>
      <c r="C173" s="200" t="s">
        <v>52</v>
      </c>
      <c r="D173" s="55" t="s">
        <v>340</v>
      </c>
      <c r="E173" s="205">
        <v>8034</v>
      </c>
      <c r="G173" s="248">
        <v>54.4</v>
      </c>
      <c r="H173" s="248">
        <v>61.3</v>
      </c>
      <c r="I173" s="248">
        <v>15.1</v>
      </c>
      <c r="J173" s="249" t="s">
        <v>1205</v>
      </c>
      <c r="K173" s="248">
        <v>58.6</v>
      </c>
      <c r="L173" s="248">
        <v>69.3</v>
      </c>
      <c r="M173" s="248">
        <v>26</v>
      </c>
    </row>
    <row r="174" spans="2:13" x14ac:dyDescent="0.25">
      <c r="B174" s="199" t="s">
        <v>170</v>
      </c>
      <c r="C174" s="200" t="s">
        <v>53</v>
      </c>
      <c r="D174" s="55" t="s">
        <v>341</v>
      </c>
      <c r="E174" s="205">
        <v>12980</v>
      </c>
      <c r="G174" s="248">
        <v>59.1</v>
      </c>
      <c r="H174" s="248">
        <v>69.8</v>
      </c>
      <c r="I174" s="248">
        <v>26.1</v>
      </c>
      <c r="J174" s="249" t="s">
        <v>1205</v>
      </c>
      <c r="K174" s="248">
        <v>61.8</v>
      </c>
      <c r="L174" s="248">
        <v>75</v>
      </c>
      <c r="M174" s="248">
        <v>34.5</v>
      </c>
    </row>
    <row r="175" spans="2:13" x14ac:dyDescent="0.25">
      <c r="B175" s="199" t="s">
        <v>170</v>
      </c>
      <c r="C175" s="200" t="s">
        <v>54</v>
      </c>
      <c r="D175" s="55" t="s">
        <v>342</v>
      </c>
      <c r="E175" s="205">
        <v>2680</v>
      </c>
      <c r="G175" s="248">
        <v>55</v>
      </c>
      <c r="H175" s="248">
        <v>62.7</v>
      </c>
      <c r="I175" s="248">
        <v>17</v>
      </c>
      <c r="J175" s="249" t="s">
        <v>1205</v>
      </c>
      <c r="K175" s="248">
        <v>58.3</v>
      </c>
      <c r="L175" s="248">
        <v>68.8</v>
      </c>
      <c r="M175" s="248">
        <v>25.2</v>
      </c>
    </row>
    <row r="176" spans="2:13" x14ac:dyDescent="0.25">
      <c r="B176" s="199" t="s">
        <v>170</v>
      </c>
      <c r="C176" s="200" t="s">
        <v>55</v>
      </c>
      <c r="D176" s="55" t="s">
        <v>343</v>
      </c>
      <c r="E176" s="205">
        <v>23694</v>
      </c>
      <c r="G176" s="248">
        <v>57.1</v>
      </c>
      <c r="H176" s="248">
        <v>66.099999999999994</v>
      </c>
      <c r="I176" s="248">
        <v>21.1</v>
      </c>
      <c r="J176" s="249" t="s">
        <v>1205</v>
      </c>
      <c r="K176" s="248">
        <v>60.3</v>
      </c>
      <c r="L176" s="248">
        <v>72.400000000000006</v>
      </c>
      <c r="M176" s="248">
        <v>30.4</v>
      </c>
    </row>
    <row r="177" spans="2:13" x14ac:dyDescent="0.25">
      <c r="B177" s="199" t="s">
        <v>170</v>
      </c>
      <c r="C177" s="200" t="s">
        <v>56</v>
      </c>
      <c r="D177" s="55" t="s">
        <v>344</v>
      </c>
      <c r="E177" s="205">
        <v>6195</v>
      </c>
      <c r="G177" s="248">
        <v>52.8</v>
      </c>
      <c r="H177" s="248">
        <v>62.2</v>
      </c>
      <c r="I177" s="248">
        <v>20</v>
      </c>
      <c r="J177" s="249" t="s">
        <v>1205</v>
      </c>
      <c r="K177" s="248">
        <v>55.4</v>
      </c>
      <c r="L177" s="248">
        <v>67.599999999999994</v>
      </c>
      <c r="M177" s="248">
        <v>27.2</v>
      </c>
    </row>
    <row r="178" spans="2:13" x14ac:dyDescent="0.25">
      <c r="B178" s="199" t="s">
        <v>170</v>
      </c>
      <c r="C178" s="200" t="s">
        <v>57</v>
      </c>
      <c r="D178" s="55" t="s">
        <v>345</v>
      </c>
      <c r="E178" s="205">
        <v>6195</v>
      </c>
      <c r="G178" s="248">
        <v>52.8</v>
      </c>
      <c r="H178" s="248">
        <v>62.2</v>
      </c>
      <c r="I178" s="248">
        <v>20</v>
      </c>
      <c r="J178" s="249" t="s">
        <v>1205</v>
      </c>
      <c r="K178" s="248">
        <v>55.4</v>
      </c>
      <c r="L178" s="248">
        <v>67.599999999999994</v>
      </c>
      <c r="M178" s="248">
        <v>27.2</v>
      </c>
    </row>
    <row r="179" spans="2:13" x14ac:dyDescent="0.25">
      <c r="B179" s="199" t="s">
        <v>170</v>
      </c>
      <c r="C179" s="200" t="s">
        <v>58</v>
      </c>
      <c r="D179" s="55" t="s">
        <v>346</v>
      </c>
      <c r="E179" s="205">
        <v>7590</v>
      </c>
      <c r="G179" s="248">
        <v>59.7</v>
      </c>
      <c r="H179" s="248">
        <v>63.6</v>
      </c>
      <c r="I179" s="248">
        <v>9.6999999999999993</v>
      </c>
      <c r="J179" s="249" t="s">
        <v>1205</v>
      </c>
      <c r="K179" s="248">
        <v>62.4</v>
      </c>
      <c r="L179" s="248">
        <v>70.3</v>
      </c>
      <c r="M179" s="248">
        <v>20.8</v>
      </c>
    </row>
    <row r="180" spans="2:13" x14ac:dyDescent="0.25">
      <c r="B180" s="206" t="s">
        <v>170</v>
      </c>
      <c r="C180" s="207" t="s">
        <v>27</v>
      </c>
      <c r="D180" s="58" t="s">
        <v>347</v>
      </c>
      <c r="E180" s="208">
        <v>572557</v>
      </c>
      <c r="F180" s="209"/>
      <c r="G180" s="250">
        <v>61.5</v>
      </c>
      <c r="H180" s="250">
        <v>65.400000000000006</v>
      </c>
      <c r="I180" s="250">
        <v>10.199999999999999</v>
      </c>
      <c r="J180" s="251" t="s">
        <v>1205</v>
      </c>
      <c r="K180" s="250">
        <v>65</v>
      </c>
      <c r="L180" s="250">
        <v>72.599999999999994</v>
      </c>
      <c r="M180" s="250">
        <v>21.7</v>
      </c>
    </row>
    <row r="181" spans="2:13" x14ac:dyDescent="0.25">
      <c r="B181" s="199" t="s">
        <v>162</v>
      </c>
      <c r="C181" s="200" t="s">
        <v>35</v>
      </c>
      <c r="D181" s="55" t="s">
        <v>348</v>
      </c>
      <c r="E181" s="201">
        <v>457714</v>
      </c>
      <c r="F181" s="96"/>
      <c r="G181" s="244">
        <v>66.3</v>
      </c>
      <c r="H181" s="244">
        <v>68.8</v>
      </c>
      <c r="I181" s="244">
        <v>7.3</v>
      </c>
      <c r="J181" s="245" t="s">
        <v>1205</v>
      </c>
      <c r="K181" s="244">
        <v>69.599999999999994</v>
      </c>
      <c r="L181" s="244">
        <v>74.599999999999994</v>
      </c>
      <c r="M181" s="244">
        <v>16.2</v>
      </c>
    </row>
    <row r="182" spans="2:13" x14ac:dyDescent="0.25">
      <c r="B182" s="199" t="s">
        <v>162</v>
      </c>
      <c r="C182" s="200" t="s">
        <v>36</v>
      </c>
      <c r="D182" s="55" t="s">
        <v>349</v>
      </c>
      <c r="E182" s="201">
        <v>2022</v>
      </c>
      <c r="F182" s="96"/>
      <c r="G182" s="244">
        <v>73.400000000000006</v>
      </c>
      <c r="H182" s="244">
        <v>75.900000000000006</v>
      </c>
      <c r="I182" s="244">
        <v>9.5</v>
      </c>
      <c r="J182" s="245" t="s">
        <v>1205</v>
      </c>
      <c r="K182" s="244">
        <v>75.900000000000006</v>
      </c>
      <c r="L182" s="244">
        <v>79.900000000000006</v>
      </c>
      <c r="M182" s="244">
        <v>16.399999999999999</v>
      </c>
    </row>
    <row r="183" spans="2:13" x14ac:dyDescent="0.25">
      <c r="B183" s="199" t="s">
        <v>162</v>
      </c>
      <c r="C183" s="200" t="s">
        <v>37</v>
      </c>
      <c r="D183" s="55" t="s">
        <v>350</v>
      </c>
      <c r="E183" s="201">
        <v>127</v>
      </c>
      <c r="F183" s="96"/>
      <c r="G183" s="244">
        <v>27.6</v>
      </c>
      <c r="H183" s="244">
        <v>27.6</v>
      </c>
      <c r="I183" s="244">
        <v>0</v>
      </c>
      <c r="J183" s="245" t="s">
        <v>1205</v>
      </c>
      <c r="K183" s="244">
        <v>29.1</v>
      </c>
      <c r="L183" s="244">
        <v>29.1</v>
      </c>
      <c r="M183" s="244">
        <v>0</v>
      </c>
    </row>
    <row r="184" spans="2:13" x14ac:dyDescent="0.25">
      <c r="B184" s="199" t="s">
        <v>162</v>
      </c>
      <c r="C184" s="200" t="s">
        <v>38</v>
      </c>
      <c r="D184" s="55" t="s">
        <v>351</v>
      </c>
      <c r="E184" s="203">
        <v>18313</v>
      </c>
      <c r="F184" s="204"/>
      <c r="G184" s="246">
        <v>58.7</v>
      </c>
      <c r="H184" s="246">
        <v>64.400000000000006</v>
      </c>
      <c r="I184" s="246">
        <v>13.9</v>
      </c>
      <c r="J184" s="247" t="s">
        <v>1205</v>
      </c>
      <c r="K184" s="246">
        <v>62</v>
      </c>
      <c r="L184" s="246">
        <v>70</v>
      </c>
      <c r="M184" s="246">
        <v>21</v>
      </c>
    </row>
    <row r="185" spans="2:13" x14ac:dyDescent="0.25">
      <c r="B185" s="199" t="s">
        <v>162</v>
      </c>
      <c r="C185" s="200" t="s">
        <v>39</v>
      </c>
      <c r="D185" s="55" t="s">
        <v>352</v>
      </c>
      <c r="E185" s="203">
        <v>556</v>
      </c>
      <c r="F185" s="204"/>
      <c r="G185" s="246">
        <v>16.2</v>
      </c>
      <c r="H185" s="246">
        <v>17.3</v>
      </c>
      <c r="I185" s="246">
        <v>1.3</v>
      </c>
      <c r="J185" s="247" t="s">
        <v>1205</v>
      </c>
      <c r="K185" s="246">
        <v>18</v>
      </c>
      <c r="L185" s="246">
        <v>21.2</v>
      </c>
      <c r="M185" s="246">
        <v>3.9</v>
      </c>
    </row>
    <row r="186" spans="2:13" x14ac:dyDescent="0.25">
      <c r="B186" s="199" t="s">
        <v>162</v>
      </c>
      <c r="C186" s="200" t="s">
        <v>40</v>
      </c>
      <c r="D186" s="55" t="s">
        <v>353</v>
      </c>
      <c r="E186" s="203">
        <v>478732</v>
      </c>
      <c r="F186" s="204"/>
      <c r="G186" s="246">
        <v>66</v>
      </c>
      <c r="H186" s="246">
        <v>68.599999999999994</v>
      </c>
      <c r="I186" s="246">
        <v>7.6</v>
      </c>
      <c r="J186" s="247" t="s">
        <v>1205</v>
      </c>
      <c r="K186" s="246">
        <v>69.3</v>
      </c>
      <c r="L186" s="246">
        <v>74.3</v>
      </c>
      <c r="M186" s="246">
        <v>16.399999999999999</v>
      </c>
    </row>
    <row r="187" spans="2:13" x14ac:dyDescent="0.25">
      <c r="B187" s="199" t="s">
        <v>162</v>
      </c>
      <c r="C187" s="200" t="s">
        <v>41</v>
      </c>
      <c r="D187" s="55" t="s">
        <v>354</v>
      </c>
      <c r="E187" s="205">
        <v>6466</v>
      </c>
      <c r="G187" s="248">
        <v>61.5</v>
      </c>
      <c r="H187" s="248">
        <v>64.599999999999994</v>
      </c>
      <c r="I187" s="248">
        <v>8.1</v>
      </c>
      <c r="J187" s="249" t="s">
        <v>1205</v>
      </c>
      <c r="K187" s="248">
        <v>65.900000000000006</v>
      </c>
      <c r="L187" s="248">
        <v>71.099999999999994</v>
      </c>
      <c r="M187" s="248">
        <v>15.2</v>
      </c>
    </row>
    <row r="188" spans="2:13" x14ac:dyDescent="0.25">
      <c r="B188" s="199" t="s">
        <v>162</v>
      </c>
      <c r="C188" s="200" t="s">
        <v>42</v>
      </c>
      <c r="D188" s="55" t="s">
        <v>355</v>
      </c>
      <c r="E188" s="205">
        <v>1703</v>
      </c>
      <c r="G188" s="248">
        <v>68.2</v>
      </c>
      <c r="H188" s="248">
        <v>72.8</v>
      </c>
      <c r="I188" s="248">
        <v>14.2</v>
      </c>
      <c r="J188" s="249" t="s">
        <v>1205</v>
      </c>
      <c r="K188" s="248">
        <v>71.3</v>
      </c>
      <c r="L188" s="248">
        <v>77.599999999999994</v>
      </c>
      <c r="M188" s="248">
        <v>22.1</v>
      </c>
    </row>
    <row r="189" spans="2:13" x14ac:dyDescent="0.25">
      <c r="B189" s="199" t="s">
        <v>162</v>
      </c>
      <c r="C189" s="200" t="s">
        <v>43</v>
      </c>
      <c r="D189" s="55" t="s">
        <v>356</v>
      </c>
      <c r="E189" s="205">
        <v>3522</v>
      </c>
      <c r="G189" s="248">
        <v>75.099999999999994</v>
      </c>
      <c r="H189" s="248">
        <v>78.900000000000006</v>
      </c>
      <c r="I189" s="248">
        <v>15.4</v>
      </c>
      <c r="J189" s="249" t="s">
        <v>1205</v>
      </c>
      <c r="K189" s="248">
        <v>78</v>
      </c>
      <c r="L189" s="248">
        <v>83.2</v>
      </c>
      <c r="M189" s="248">
        <v>23.7</v>
      </c>
    </row>
    <row r="190" spans="2:13" x14ac:dyDescent="0.25">
      <c r="B190" s="199" t="s">
        <v>162</v>
      </c>
      <c r="C190" s="200" t="s">
        <v>44</v>
      </c>
      <c r="D190" s="55" t="s">
        <v>357</v>
      </c>
      <c r="E190" s="205">
        <v>6477</v>
      </c>
      <c r="G190" s="248">
        <v>68.900000000000006</v>
      </c>
      <c r="H190" s="248">
        <v>73.5</v>
      </c>
      <c r="I190" s="248">
        <v>14.8</v>
      </c>
      <c r="J190" s="249" t="s">
        <v>1205</v>
      </c>
      <c r="K190" s="248">
        <v>72</v>
      </c>
      <c r="L190" s="248">
        <v>78.2</v>
      </c>
      <c r="M190" s="248">
        <v>22.1</v>
      </c>
    </row>
    <row r="191" spans="2:13" x14ac:dyDescent="0.25">
      <c r="B191" s="199" t="s">
        <v>162</v>
      </c>
      <c r="C191" s="200" t="s">
        <v>45</v>
      </c>
      <c r="D191" s="55" t="s">
        <v>358</v>
      </c>
      <c r="E191" s="205">
        <v>18168</v>
      </c>
      <c r="G191" s="248">
        <v>67.400000000000006</v>
      </c>
      <c r="H191" s="248">
        <v>71.3</v>
      </c>
      <c r="I191" s="248">
        <v>12</v>
      </c>
      <c r="J191" s="249" t="s">
        <v>1205</v>
      </c>
      <c r="K191" s="248">
        <v>70.900000000000006</v>
      </c>
      <c r="L191" s="248">
        <v>76.599999999999994</v>
      </c>
      <c r="M191" s="248">
        <v>19.399999999999999</v>
      </c>
    </row>
    <row r="192" spans="2:13" x14ac:dyDescent="0.25">
      <c r="B192" s="199" t="s">
        <v>162</v>
      </c>
      <c r="C192" s="200" t="s">
        <v>46</v>
      </c>
      <c r="D192" s="55" t="s">
        <v>359</v>
      </c>
      <c r="E192" s="205">
        <v>13111</v>
      </c>
      <c r="G192" s="248">
        <v>79.2</v>
      </c>
      <c r="H192" s="248">
        <v>84.4</v>
      </c>
      <c r="I192" s="248">
        <v>25</v>
      </c>
      <c r="J192" s="249" t="s">
        <v>1205</v>
      </c>
      <c r="K192" s="248">
        <v>80.8</v>
      </c>
      <c r="L192" s="248">
        <v>87.2</v>
      </c>
      <c r="M192" s="248">
        <v>33.299999999999997</v>
      </c>
    </row>
    <row r="193" spans="2:13" x14ac:dyDescent="0.25">
      <c r="B193" s="199" t="s">
        <v>162</v>
      </c>
      <c r="C193" s="200" t="s">
        <v>47</v>
      </c>
      <c r="D193" s="55" t="s">
        <v>360</v>
      </c>
      <c r="E193" s="205">
        <v>16332</v>
      </c>
      <c r="G193" s="248">
        <v>59.9</v>
      </c>
      <c r="H193" s="248">
        <v>66.599999999999994</v>
      </c>
      <c r="I193" s="248">
        <v>16.600000000000001</v>
      </c>
      <c r="J193" s="249" t="s">
        <v>1205</v>
      </c>
      <c r="K193" s="248">
        <v>62.7</v>
      </c>
      <c r="L193" s="248">
        <v>72.2</v>
      </c>
      <c r="M193" s="248">
        <v>25.6</v>
      </c>
    </row>
    <row r="194" spans="2:13" x14ac:dyDescent="0.25">
      <c r="B194" s="199" t="s">
        <v>162</v>
      </c>
      <c r="C194" s="200" t="s">
        <v>48</v>
      </c>
      <c r="D194" s="55" t="s">
        <v>361</v>
      </c>
      <c r="E194" s="205">
        <v>6509</v>
      </c>
      <c r="G194" s="248">
        <v>64.400000000000006</v>
      </c>
      <c r="H194" s="248">
        <v>70.5</v>
      </c>
      <c r="I194" s="248">
        <v>17.100000000000001</v>
      </c>
      <c r="J194" s="249" t="s">
        <v>1205</v>
      </c>
      <c r="K194" s="248">
        <v>66.400000000000006</v>
      </c>
      <c r="L194" s="248">
        <v>75.2</v>
      </c>
      <c r="M194" s="248">
        <v>26.3</v>
      </c>
    </row>
    <row r="195" spans="2:13" x14ac:dyDescent="0.25">
      <c r="B195" s="199" t="s">
        <v>162</v>
      </c>
      <c r="C195" s="200" t="s">
        <v>49</v>
      </c>
      <c r="D195" s="55" t="s">
        <v>362</v>
      </c>
      <c r="E195" s="205">
        <v>6622</v>
      </c>
      <c r="G195" s="248">
        <v>62.2</v>
      </c>
      <c r="H195" s="248">
        <v>69.8</v>
      </c>
      <c r="I195" s="248">
        <v>20.2</v>
      </c>
      <c r="J195" s="249" t="s">
        <v>1205</v>
      </c>
      <c r="K195" s="248">
        <v>64.5</v>
      </c>
      <c r="L195" s="248">
        <v>73.5</v>
      </c>
      <c r="M195" s="248">
        <v>25.5</v>
      </c>
    </row>
    <row r="196" spans="2:13" x14ac:dyDescent="0.25">
      <c r="B196" s="199" t="s">
        <v>162</v>
      </c>
      <c r="C196" s="200" t="s">
        <v>50</v>
      </c>
      <c r="D196" s="55" t="s">
        <v>363</v>
      </c>
      <c r="E196" s="205">
        <v>2234</v>
      </c>
      <c r="G196" s="248">
        <v>74.8</v>
      </c>
      <c r="H196" s="248">
        <v>82.6</v>
      </c>
      <c r="I196" s="248">
        <v>30.9</v>
      </c>
      <c r="J196" s="249" t="s">
        <v>1205</v>
      </c>
      <c r="K196" s="248">
        <v>76.7</v>
      </c>
      <c r="L196" s="248">
        <v>85.3</v>
      </c>
      <c r="M196" s="248">
        <v>37</v>
      </c>
    </row>
    <row r="197" spans="2:13" x14ac:dyDescent="0.25">
      <c r="B197" s="199" t="s">
        <v>162</v>
      </c>
      <c r="C197" s="200" t="s">
        <v>51</v>
      </c>
      <c r="D197" s="55" t="s">
        <v>364</v>
      </c>
      <c r="E197" s="205">
        <v>44808</v>
      </c>
      <c r="G197" s="248">
        <v>67.3</v>
      </c>
      <c r="H197" s="248">
        <v>73.599999999999994</v>
      </c>
      <c r="I197" s="248">
        <v>19.399999999999999</v>
      </c>
      <c r="J197" s="249" t="s">
        <v>1205</v>
      </c>
      <c r="K197" s="248">
        <v>69.5</v>
      </c>
      <c r="L197" s="248">
        <v>77.900000000000006</v>
      </c>
      <c r="M197" s="248">
        <v>27.5</v>
      </c>
    </row>
    <row r="198" spans="2:13" x14ac:dyDescent="0.25">
      <c r="B198" s="199" t="s">
        <v>162</v>
      </c>
      <c r="C198" s="200" t="s">
        <v>52</v>
      </c>
      <c r="D198" s="55" t="s">
        <v>365</v>
      </c>
      <c r="E198" s="205">
        <v>8063</v>
      </c>
      <c r="G198" s="248">
        <v>59.7</v>
      </c>
      <c r="H198" s="248">
        <v>64.5</v>
      </c>
      <c r="I198" s="248">
        <v>11.8</v>
      </c>
      <c r="J198" s="249" t="s">
        <v>1205</v>
      </c>
      <c r="K198" s="248">
        <v>63.2</v>
      </c>
      <c r="L198" s="248">
        <v>70.3</v>
      </c>
      <c r="M198" s="248">
        <v>19.399999999999999</v>
      </c>
    </row>
    <row r="199" spans="2:13" x14ac:dyDescent="0.25">
      <c r="B199" s="199" t="s">
        <v>162</v>
      </c>
      <c r="C199" s="200" t="s">
        <v>53</v>
      </c>
      <c r="D199" s="55" t="s">
        <v>366</v>
      </c>
      <c r="E199" s="205">
        <v>13464</v>
      </c>
      <c r="G199" s="248">
        <v>63.8</v>
      </c>
      <c r="H199" s="248">
        <v>71.7</v>
      </c>
      <c r="I199" s="248">
        <v>21.8</v>
      </c>
      <c r="J199" s="249" t="s">
        <v>1205</v>
      </c>
      <c r="K199" s="248">
        <v>66.2</v>
      </c>
      <c r="L199" s="248">
        <v>76.099999999999994</v>
      </c>
      <c r="M199" s="248">
        <v>29.3</v>
      </c>
    </row>
    <row r="200" spans="2:13" x14ac:dyDescent="0.25">
      <c r="B200" s="199" t="s">
        <v>162</v>
      </c>
      <c r="C200" s="200" t="s">
        <v>54</v>
      </c>
      <c r="D200" s="55" t="s">
        <v>367</v>
      </c>
      <c r="E200" s="205">
        <v>2793</v>
      </c>
      <c r="G200" s="248">
        <v>59.1</v>
      </c>
      <c r="H200" s="248">
        <v>66.099999999999994</v>
      </c>
      <c r="I200" s="248">
        <v>17.100000000000001</v>
      </c>
      <c r="J200" s="249" t="s">
        <v>1205</v>
      </c>
      <c r="K200" s="248">
        <v>62.5</v>
      </c>
      <c r="L200" s="248">
        <v>71.099999999999994</v>
      </c>
      <c r="M200" s="248">
        <v>23</v>
      </c>
    </row>
    <row r="201" spans="2:13" x14ac:dyDescent="0.25">
      <c r="B201" s="199" t="s">
        <v>162</v>
      </c>
      <c r="C201" s="200" t="s">
        <v>55</v>
      </c>
      <c r="D201" s="55" t="s">
        <v>368</v>
      </c>
      <c r="E201" s="205">
        <v>24320</v>
      </c>
      <c r="G201" s="248">
        <v>61.9</v>
      </c>
      <c r="H201" s="248">
        <v>68.7</v>
      </c>
      <c r="I201" s="248">
        <v>17.7</v>
      </c>
      <c r="J201" s="249" t="s">
        <v>1205</v>
      </c>
      <c r="K201" s="248">
        <v>64.8</v>
      </c>
      <c r="L201" s="248">
        <v>73.599999999999994</v>
      </c>
      <c r="M201" s="248">
        <v>25.1</v>
      </c>
    </row>
    <row r="202" spans="2:13" x14ac:dyDescent="0.25">
      <c r="B202" s="199" t="s">
        <v>162</v>
      </c>
      <c r="C202" s="200" t="s">
        <v>56</v>
      </c>
      <c r="D202" s="55" t="s">
        <v>369</v>
      </c>
      <c r="E202" s="205">
        <v>6734</v>
      </c>
      <c r="G202" s="248">
        <v>58</v>
      </c>
      <c r="H202" s="248">
        <v>65.599999999999994</v>
      </c>
      <c r="I202" s="248">
        <v>18.100000000000001</v>
      </c>
      <c r="J202" s="249" t="s">
        <v>1205</v>
      </c>
      <c r="K202" s="248">
        <v>60.3</v>
      </c>
      <c r="L202" s="248">
        <v>70.099999999999994</v>
      </c>
      <c r="M202" s="248">
        <v>24.7</v>
      </c>
    </row>
    <row r="203" spans="2:13" x14ac:dyDescent="0.25">
      <c r="B203" s="199" t="s">
        <v>162</v>
      </c>
      <c r="C203" s="200" t="s">
        <v>57</v>
      </c>
      <c r="D203" s="55" t="s">
        <v>370</v>
      </c>
      <c r="E203" s="205">
        <v>6734</v>
      </c>
      <c r="G203" s="248">
        <v>58</v>
      </c>
      <c r="H203" s="248">
        <v>65.599999999999994</v>
      </c>
      <c r="I203" s="248">
        <v>18.100000000000001</v>
      </c>
      <c r="J203" s="249" t="s">
        <v>1205</v>
      </c>
      <c r="K203" s="248">
        <v>60.3</v>
      </c>
      <c r="L203" s="248">
        <v>70.099999999999994</v>
      </c>
      <c r="M203" s="248">
        <v>24.7</v>
      </c>
    </row>
    <row r="204" spans="2:13" x14ac:dyDescent="0.25">
      <c r="B204" s="199" t="s">
        <v>162</v>
      </c>
      <c r="C204" s="200" t="s">
        <v>58</v>
      </c>
      <c r="D204" s="55" t="s">
        <v>371</v>
      </c>
      <c r="E204" s="205">
        <v>7229</v>
      </c>
      <c r="G204" s="248">
        <v>63.7</v>
      </c>
      <c r="H204" s="248">
        <v>67.099999999999994</v>
      </c>
      <c r="I204" s="248">
        <v>9.4</v>
      </c>
      <c r="J204" s="249" t="s">
        <v>1205</v>
      </c>
      <c r="K204" s="248">
        <v>66.8</v>
      </c>
      <c r="L204" s="248">
        <v>73.099999999999994</v>
      </c>
      <c r="M204" s="248">
        <v>18.899999999999999</v>
      </c>
    </row>
    <row r="205" spans="2:13" x14ac:dyDescent="0.25">
      <c r="B205" s="206" t="s">
        <v>162</v>
      </c>
      <c r="C205" s="207" t="s">
        <v>27</v>
      </c>
      <c r="D205" s="58" t="s">
        <v>372</v>
      </c>
      <c r="E205" s="208">
        <v>572762</v>
      </c>
      <c r="F205" s="209"/>
      <c r="G205" s="250">
        <v>65.900000000000006</v>
      </c>
      <c r="H205" s="250">
        <v>69</v>
      </c>
      <c r="I205" s="250">
        <v>9.3000000000000007</v>
      </c>
      <c r="J205" s="251" t="s">
        <v>1205</v>
      </c>
      <c r="K205" s="250">
        <v>69.099999999999994</v>
      </c>
      <c r="L205" s="250">
        <v>74.599999999999994</v>
      </c>
      <c r="M205" s="250">
        <v>17.899999999999999</v>
      </c>
    </row>
  </sheetData>
  <mergeCells count="1">
    <mergeCell ref="A2:M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workbookViewId="0"/>
  </sheetViews>
  <sheetFormatPr defaultRowHeight="12.75" x14ac:dyDescent="0.2"/>
  <cols>
    <col min="1" max="1" width="16.5703125" style="94" customWidth="1"/>
    <col min="2" max="2" width="30.140625" style="94" bestFit="1" customWidth="1"/>
    <col min="3" max="3" width="25.5703125" style="94" hidden="1" customWidth="1"/>
    <col min="4" max="4" width="9.7109375" style="94" customWidth="1"/>
    <col min="5" max="5" width="2.85546875" style="94" customWidth="1"/>
    <col min="6" max="6" width="10.5703125" style="94" customWidth="1"/>
    <col min="7" max="7" width="11.28515625" style="94" customWidth="1"/>
    <col min="8" max="8" width="10.5703125" style="94" customWidth="1"/>
    <col min="9" max="9" width="3.28515625" style="94" customWidth="1"/>
    <col min="10" max="11" width="10.5703125" style="94" customWidth="1"/>
    <col min="12" max="12" width="10.7109375" style="94" customWidth="1"/>
    <col min="13" max="248" width="9.140625" style="94"/>
    <col min="249" max="249" width="12.28515625" style="94" customWidth="1"/>
    <col min="250" max="250" width="14" style="94" customWidth="1"/>
    <col min="251" max="251" width="9.7109375" style="94" customWidth="1"/>
    <col min="252" max="252" width="2.85546875" style="94" customWidth="1"/>
    <col min="253" max="253" width="10.5703125" style="94" customWidth="1"/>
    <col min="254" max="254" width="11.28515625" style="94" customWidth="1"/>
    <col min="255" max="255" width="10.5703125" style="94" customWidth="1"/>
    <col min="256" max="256" width="3.28515625" style="94" customWidth="1"/>
    <col min="257" max="258" width="10.5703125" style="94" customWidth="1"/>
    <col min="259" max="259" width="10.7109375" style="94" customWidth="1"/>
    <col min="260" max="260" width="7.5703125" style="94" customWidth="1"/>
    <col min="261" max="504" width="9.140625" style="94"/>
    <col min="505" max="505" width="12.28515625" style="94" customWidth="1"/>
    <col min="506" max="506" width="14" style="94" customWidth="1"/>
    <col min="507" max="507" width="9.7109375" style="94" customWidth="1"/>
    <col min="508" max="508" width="2.85546875" style="94" customWidth="1"/>
    <col min="509" max="509" width="10.5703125" style="94" customWidth="1"/>
    <col min="510" max="510" width="11.28515625" style="94" customWidth="1"/>
    <col min="511" max="511" width="10.5703125" style="94" customWidth="1"/>
    <col min="512" max="512" width="3.28515625" style="94" customWidth="1"/>
    <col min="513" max="514" width="10.5703125" style="94" customWidth="1"/>
    <col min="515" max="515" width="10.7109375" style="94" customWidth="1"/>
    <col min="516" max="516" width="7.5703125" style="94" customWidth="1"/>
    <col min="517" max="760" width="9.140625" style="94"/>
    <col min="761" max="761" width="12.28515625" style="94" customWidth="1"/>
    <col min="762" max="762" width="14" style="94" customWidth="1"/>
    <col min="763" max="763" width="9.7109375" style="94" customWidth="1"/>
    <col min="764" max="764" width="2.85546875" style="94" customWidth="1"/>
    <col min="765" max="765" width="10.5703125" style="94" customWidth="1"/>
    <col min="766" max="766" width="11.28515625" style="94" customWidth="1"/>
    <col min="767" max="767" width="10.5703125" style="94" customWidth="1"/>
    <col min="768" max="768" width="3.28515625" style="94" customWidth="1"/>
    <col min="769" max="770" width="10.5703125" style="94" customWidth="1"/>
    <col min="771" max="771" width="10.7109375" style="94" customWidth="1"/>
    <col min="772" max="772" width="7.5703125" style="94" customWidth="1"/>
    <col min="773" max="1016" width="9.140625" style="94"/>
    <col min="1017" max="1017" width="12.28515625" style="94" customWidth="1"/>
    <col min="1018" max="1018" width="14" style="94" customWidth="1"/>
    <col min="1019" max="1019" width="9.7109375" style="94" customWidth="1"/>
    <col min="1020" max="1020" width="2.85546875" style="94" customWidth="1"/>
    <col min="1021" max="1021" width="10.5703125" style="94" customWidth="1"/>
    <col min="1022" max="1022" width="11.28515625" style="94" customWidth="1"/>
    <col min="1023" max="1023" width="10.5703125" style="94" customWidth="1"/>
    <col min="1024" max="1024" width="3.28515625" style="94" customWidth="1"/>
    <col min="1025" max="1026" width="10.5703125" style="94" customWidth="1"/>
    <col min="1027" max="1027" width="10.7109375" style="94" customWidth="1"/>
    <col min="1028" max="1028" width="7.5703125" style="94" customWidth="1"/>
    <col min="1029" max="1272" width="9.140625" style="94"/>
    <col min="1273" max="1273" width="12.28515625" style="94" customWidth="1"/>
    <col min="1274" max="1274" width="14" style="94" customWidth="1"/>
    <col min="1275" max="1275" width="9.7109375" style="94" customWidth="1"/>
    <col min="1276" max="1276" width="2.85546875" style="94" customWidth="1"/>
    <col min="1277" max="1277" width="10.5703125" style="94" customWidth="1"/>
    <col min="1278" max="1278" width="11.28515625" style="94" customWidth="1"/>
    <col min="1279" max="1279" width="10.5703125" style="94" customWidth="1"/>
    <col min="1280" max="1280" width="3.28515625" style="94" customWidth="1"/>
    <col min="1281" max="1282" width="10.5703125" style="94" customWidth="1"/>
    <col min="1283" max="1283" width="10.7109375" style="94" customWidth="1"/>
    <col min="1284" max="1284" width="7.5703125" style="94" customWidth="1"/>
    <col min="1285" max="1528" width="9.140625" style="94"/>
    <col min="1529" max="1529" width="12.28515625" style="94" customWidth="1"/>
    <col min="1530" max="1530" width="14" style="94" customWidth="1"/>
    <col min="1531" max="1531" width="9.7109375" style="94" customWidth="1"/>
    <col min="1532" max="1532" width="2.85546875" style="94" customWidth="1"/>
    <col min="1533" max="1533" width="10.5703125" style="94" customWidth="1"/>
    <col min="1534" max="1534" width="11.28515625" style="94" customWidth="1"/>
    <col min="1535" max="1535" width="10.5703125" style="94" customWidth="1"/>
    <col min="1536" max="1536" width="3.28515625" style="94" customWidth="1"/>
    <col min="1537" max="1538" width="10.5703125" style="94" customWidth="1"/>
    <col min="1539" max="1539" width="10.7109375" style="94" customWidth="1"/>
    <col min="1540" max="1540" width="7.5703125" style="94" customWidth="1"/>
    <col min="1541" max="1784" width="9.140625" style="94"/>
    <col min="1785" max="1785" width="12.28515625" style="94" customWidth="1"/>
    <col min="1786" max="1786" width="14" style="94" customWidth="1"/>
    <col min="1787" max="1787" width="9.7109375" style="94" customWidth="1"/>
    <col min="1788" max="1788" width="2.85546875" style="94" customWidth="1"/>
    <col min="1789" max="1789" width="10.5703125" style="94" customWidth="1"/>
    <col min="1790" max="1790" width="11.28515625" style="94" customWidth="1"/>
    <col min="1791" max="1791" width="10.5703125" style="94" customWidth="1"/>
    <col min="1792" max="1792" width="3.28515625" style="94" customWidth="1"/>
    <col min="1793" max="1794" width="10.5703125" style="94" customWidth="1"/>
    <col min="1795" max="1795" width="10.7109375" style="94" customWidth="1"/>
    <col min="1796" max="1796" width="7.5703125" style="94" customWidth="1"/>
    <col min="1797" max="2040" width="9.140625" style="94"/>
    <col min="2041" max="2041" width="12.28515625" style="94" customWidth="1"/>
    <col min="2042" max="2042" width="14" style="94" customWidth="1"/>
    <col min="2043" max="2043" width="9.7109375" style="94" customWidth="1"/>
    <col min="2044" max="2044" width="2.85546875" style="94" customWidth="1"/>
    <col min="2045" max="2045" width="10.5703125" style="94" customWidth="1"/>
    <col min="2046" max="2046" width="11.28515625" style="94" customWidth="1"/>
    <col min="2047" max="2047" width="10.5703125" style="94" customWidth="1"/>
    <col min="2048" max="2048" width="3.28515625" style="94" customWidth="1"/>
    <col min="2049" max="2050" width="10.5703125" style="94" customWidth="1"/>
    <col min="2051" max="2051" width="10.7109375" style="94" customWidth="1"/>
    <col min="2052" max="2052" width="7.5703125" style="94" customWidth="1"/>
    <col min="2053" max="2296" width="9.140625" style="94"/>
    <col min="2297" max="2297" width="12.28515625" style="94" customWidth="1"/>
    <col min="2298" max="2298" width="14" style="94" customWidth="1"/>
    <col min="2299" max="2299" width="9.7109375" style="94" customWidth="1"/>
    <col min="2300" max="2300" width="2.85546875" style="94" customWidth="1"/>
    <col min="2301" max="2301" width="10.5703125" style="94" customWidth="1"/>
    <col min="2302" max="2302" width="11.28515625" style="94" customWidth="1"/>
    <col min="2303" max="2303" width="10.5703125" style="94" customWidth="1"/>
    <col min="2304" max="2304" width="3.28515625" style="94" customWidth="1"/>
    <col min="2305" max="2306" width="10.5703125" style="94" customWidth="1"/>
    <col min="2307" max="2307" width="10.7109375" style="94" customWidth="1"/>
    <col min="2308" max="2308" width="7.5703125" style="94" customWidth="1"/>
    <col min="2309" max="2552" width="9.140625" style="94"/>
    <col min="2553" max="2553" width="12.28515625" style="94" customWidth="1"/>
    <col min="2554" max="2554" width="14" style="94" customWidth="1"/>
    <col min="2555" max="2555" width="9.7109375" style="94" customWidth="1"/>
    <col min="2556" max="2556" width="2.85546875" style="94" customWidth="1"/>
    <col min="2557" max="2557" width="10.5703125" style="94" customWidth="1"/>
    <col min="2558" max="2558" width="11.28515625" style="94" customWidth="1"/>
    <col min="2559" max="2559" width="10.5703125" style="94" customWidth="1"/>
    <col min="2560" max="2560" width="3.28515625" style="94" customWidth="1"/>
    <col min="2561" max="2562" width="10.5703125" style="94" customWidth="1"/>
    <col min="2563" max="2563" width="10.7109375" style="94" customWidth="1"/>
    <col min="2564" max="2564" width="7.5703125" style="94" customWidth="1"/>
    <col min="2565" max="2808" width="9.140625" style="94"/>
    <col min="2809" max="2809" width="12.28515625" style="94" customWidth="1"/>
    <col min="2810" max="2810" width="14" style="94" customWidth="1"/>
    <col min="2811" max="2811" width="9.7109375" style="94" customWidth="1"/>
    <col min="2812" max="2812" width="2.85546875" style="94" customWidth="1"/>
    <col min="2813" max="2813" width="10.5703125" style="94" customWidth="1"/>
    <col min="2814" max="2814" width="11.28515625" style="94" customWidth="1"/>
    <col min="2815" max="2815" width="10.5703125" style="94" customWidth="1"/>
    <col min="2816" max="2816" width="3.28515625" style="94" customWidth="1"/>
    <col min="2817" max="2818" width="10.5703125" style="94" customWidth="1"/>
    <col min="2819" max="2819" width="10.7109375" style="94" customWidth="1"/>
    <col min="2820" max="2820" width="7.5703125" style="94" customWidth="1"/>
    <col min="2821" max="3064" width="9.140625" style="94"/>
    <col min="3065" max="3065" width="12.28515625" style="94" customWidth="1"/>
    <col min="3066" max="3066" width="14" style="94" customWidth="1"/>
    <col min="3067" max="3067" width="9.7109375" style="94" customWidth="1"/>
    <col min="3068" max="3068" width="2.85546875" style="94" customWidth="1"/>
    <col min="3069" max="3069" width="10.5703125" style="94" customWidth="1"/>
    <col min="3070" max="3070" width="11.28515625" style="94" customWidth="1"/>
    <col min="3071" max="3071" width="10.5703125" style="94" customWidth="1"/>
    <col min="3072" max="3072" width="3.28515625" style="94" customWidth="1"/>
    <col min="3073" max="3074" width="10.5703125" style="94" customWidth="1"/>
    <col min="3075" max="3075" width="10.7109375" style="94" customWidth="1"/>
    <col min="3076" max="3076" width="7.5703125" style="94" customWidth="1"/>
    <col min="3077" max="3320" width="9.140625" style="94"/>
    <col min="3321" max="3321" width="12.28515625" style="94" customWidth="1"/>
    <col min="3322" max="3322" width="14" style="94" customWidth="1"/>
    <col min="3323" max="3323" width="9.7109375" style="94" customWidth="1"/>
    <col min="3324" max="3324" width="2.85546875" style="94" customWidth="1"/>
    <col min="3325" max="3325" width="10.5703125" style="94" customWidth="1"/>
    <col min="3326" max="3326" width="11.28515625" style="94" customWidth="1"/>
    <col min="3327" max="3327" width="10.5703125" style="94" customWidth="1"/>
    <col min="3328" max="3328" width="3.28515625" style="94" customWidth="1"/>
    <col min="3329" max="3330" width="10.5703125" style="94" customWidth="1"/>
    <col min="3331" max="3331" width="10.7109375" style="94" customWidth="1"/>
    <col min="3332" max="3332" width="7.5703125" style="94" customWidth="1"/>
    <col min="3333" max="3576" width="9.140625" style="94"/>
    <col min="3577" max="3577" width="12.28515625" style="94" customWidth="1"/>
    <col min="3578" max="3578" width="14" style="94" customWidth="1"/>
    <col min="3579" max="3579" width="9.7109375" style="94" customWidth="1"/>
    <col min="3580" max="3580" width="2.85546875" style="94" customWidth="1"/>
    <col min="3581" max="3581" width="10.5703125" style="94" customWidth="1"/>
    <col min="3582" max="3582" width="11.28515625" style="94" customWidth="1"/>
    <col min="3583" max="3583" width="10.5703125" style="94" customWidth="1"/>
    <col min="3584" max="3584" width="3.28515625" style="94" customWidth="1"/>
    <col min="3585" max="3586" width="10.5703125" style="94" customWidth="1"/>
    <col min="3587" max="3587" width="10.7109375" style="94" customWidth="1"/>
    <col min="3588" max="3588" width="7.5703125" style="94" customWidth="1"/>
    <col min="3589" max="3832" width="9.140625" style="94"/>
    <col min="3833" max="3833" width="12.28515625" style="94" customWidth="1"/>
    <col min="3834" max="3834" width="14" style="94" customWidth="1"/>
    <col min="3835" max="3835" width="9.7109375" style="94" customWidth="1"/>
    <col min="3836" max="3836" width="2.85546875" style="94" customWidth="1"/>
    <col min="3837" max="3837" width="10.5703125" style="94" customWidth="1"/>
    <col min="3838" max="3838" width="11.28515625" style="94" customWidth="1"/>
    <col min="3839" max="3839" width="10.5703125" style="94" customWidth="1"/>
    <col min="3840" max="3840" width="3.28515625" style="94" customWidth="1"/>
    <col min="3841" max="3842" width="10.5703125" style="94" customWidth="1"/>
    <col min="3843" max="3843" width="10.7109375" style="94" customWidth="1"/>
    <col min="3844" max="3844" width="7.5703125" style="94" customWidth="1"/>
    <col min="3845" max="4088" width="9.140625" style="94"/>
    <col min="4089" max="4089" width="12.28515625" style="94" customWidth="1"/>
    <col min="4090" max="4090" width="14" style="94" customWidth="1"/>
    <col min="4091" max="4091" width="9.7109375" style="94" customWidth="1"/>
    <col min="4092" max="4092" width="2.85546875" style="94" customWidth="1"/>
    <col min="4093" max="4093" width="10.5703125" style="94" customWidth="1"/>
    <col min="4094" max="4094" width="11.28515625" style="94" customWidth="1"/>
    <col min="4095" max="4095" width="10.5703125" style="94" customWidth="1"/>
    <col min="4096" max="4096" width="3.28515625" style="94" customWidth="1"/>
    <col min="4097" max="4098" width="10.5703125" style="94" customWidth="1"/>
    <col min="4099" max="4099" width="10.7109375" style="94" customWidth="1"/>
    <col min="4100" max="4100" width="7.5703125" style="94" customWidth="1"/>
    <col min="4101" max="4344" width="9.140625" style="94"/>
    <col min="4345" max="4345" width="12.28515625" style="94" customWidth="1"/>
    <col min="4346" max="4346" width="14" style="94" customWidth="1"/>
    <col min="4347" max="4347" width="9.7109375" style="94" customWidth="1"/>
    <col min="4348" max="4348" width="2.85546875" style="94" customWidth="1"/>
    <col min="4349" max="4349" width="10.5703125" style="94" customWidth="1"/>
    <col min="4350" max="4350" width="11.28515625" style="94" customWidth="1"/>
    <col min="4351" max="4351" width="10.5703125" style="94" customWidth="1"/>
    <col min="4352" max="4352" width="3.28515625" style="94" customWidth="1"/>
    <col min="4353" max="4354" width="10.5703125" style="94" customWidth="1"/>
    <col min="4355" max="4355" width="10.7109375" style="94" customWidth="1"/>
    <col min="4356" max="4356" width="7.5703125" style="94" customWidth="1"/>
    <col min="4357" max="4600" width="9.140625" style="94"/>
    <col min="4601" max="4601" width="12.28515625" style="94" customWidth="1"/>
    <col min="4602" max="4602" width="14" style="94" customWidth="1"/>
    <col min="4603" max="4603" width="9.7109375" style="94" customWidth="1"/>
    <col min="4604" max="4604" width="2.85546875" style="94" customWidth="1"/>
    <col min="4605" max="4605" width="10.5703125" style="94" customWidth="1"/>
    <col min="4606" max="4606" width="11.28515625" style="94" customWidth="1"/>
    <col min="4607" max="4607" width="10.5703125" style="94" customWidth="1"/>
    <col min="4608" max="4608" width="3.28515625" style="94" customWidth="1"/>
    <col min="4609" max="4610" width="10.5703125" style="94" customWidth="1"/>
    <col min="4611" max="4611" width="10.7109375" style="94" customWidth="1"/>
    <col min="4612" max="4612" width="7.5703125" style="94" customWidth="1"/>
    <col min="4613" max="4856" width="9.140625" style="94"/>
    <col min="4857" max="4857" width="12.28515625" style="94" customWidth="1"/>
    <col min="4858" max="4858" width="14" style="94" customWidth="1"/>
    <col min="4859" max="4859" width="9.7109375" style="94" customWidth="1"/>
    <col min="4860" max="4860" width="2.85546875" style="94" customWidth="1"/>
    <col min="4861" max="4861" width="10.5703125" style="94" customWidth="1"/>
    <col min="4862" max="4862" width="11.28515625" style="94" customWidth="1"/>
    <col min="4863" max="4863" width="10.5703125" style="94" customWidth="1"/>
    <col min="4864" max="4864" width="3.28515625" style="94" customWidth="1"/>
    <col min="4865" max="4866" width="10.5703125" style="94" customWidth="1"/>
    <col min="4867" max="4867" width="10.7109375" style="94" customWidth="1"/>
    <col min="4868" max="4868" width="7.5703125" style="94" customWidth="1"/>
    <col min="4869" max="5112" width="9.140625" style="94"/>
    <col min="5113" max="5113" width="12.28515625" style="94" customWidth="1"/>
    <col min="5114" max="5114" width="14" style="94" customWidth="1"/>
    <col min="5115" max="5115" width="9.7109375" style="94" customWidth="1"/>
    <col min="5116" max="5116" width="2.85546875" style="94" customWidth="1"/>
    <col min="5117" max="5117" width="10.5703125" style="94" customWidth="1"/>
    <col min="5118" max="5118" width="11.28515625" style="94" customWidth="1"/>
    <col min="5119" max="5119" width="10.5703125" style="94" customWidth="1"/>
    <col min="5120" max="5120" width="3.28515625" style="94" customWidth="1"/>
    <col min="5121" max="5122" width="10.5703125" style="94" customWidth="1"/>
    <col min="5123" max="5123" width="10.7109375" style="94" customWidth="1"/>
    <col min="5124" max="5124" width="7.5703125" style="94" customWidth="1"/>
    <col min="5125" max="5368" width="9.140625" style="94"/>
    <col min="5369" max="5369" width="12.28515625" style="94" customWidth="1"/>
    <col min="5370" max="5370" width="14" style="94" customWidth="1"/>
    <col min="5371" max="5371" width="9.7109375" style="94" customWidth="1"/>
    <col min="5372" max="5372" width="2.85546875" style="94" customWidth="1"/>
    <col min="5373" max="5373" width="10.5703125" style="94" customWidth="1"/>
    <col min="5374" max="5374" width="11.28515625" style="94" customWidth="1"/>
    <col min="5375" max="5375" width="10.5703125" style="94" customWidth="1"/>
    <col min="5376" max="5376" width="3.28515625" style="94" customWidth="1"/>
    <col min="5377" max="5378" width="10.5703125" style="94" customWidth="1"/>
    <col min="5379" max="5379" width="10.7109375" style="94" customWidth="1"/>
    <col min="5380" max="5380" width="7.5703125" style="94" customWidth="1"/>
    <col min="5381" max="5624" width="9.140625" style="94"/>
    <col min="5625" max="5625" width="12.28515625" style="94" customWidth="1"/>
    <col min="5626" max="5626" width="14" style="94" customWidth="1"/>
    <col min="5627" max="5627" width="9.7109375" style="94" customWidth="1"/>
    <col min="5628" max="5628" width="2.85546875" style="94" customWidth="1"/>
    <col min="5629" max="5629" width="10.5703125" style="94" customWidth="1"/>
    <col min="5630" max="5630" width="11.28515625" style="94" customWidth="1"/>
    <col min="5631" max="5631" width="10.5703125" style="94" customWidth="1"/>
    <col min="5632" max="5632" width="3.28515625" style="94" customWidth="1"/>
    <col min="5633" max="5634" width="10.5703125" style="94" customWidth="1"/>
    <col min="5635" max="5635" width="10.7109375" style="94" customWidth="1"/>
    <col min="5636" max="5636" width="7.5703125" style="94" customWidth="1"/>
    <col min="5637" max="5880" width="9.140625" style="94"/>
    <col min="5881" max="5881" width="12.28515625" style="94" customWidth="1"/>
    <col min="5882" max="5882" width="14" style="94" customWidth="1"/>
    <col min="5883" max="5883" width="9.7109375" style="94" customWidth="1"/>
    <col min="5884" max="5884" width="2.85546875" style="94" customWidth="1"/>
    <col min="5885" max="5885" width="10.5703125" style="94" customWidth="1"/>
    <col min="5886" max="5886" width="11.28515625" style="94" customWidth="1"/>
    <col min="5887" max="5887" width="10.5703125" style="94" customWidth="1"/>
    <col min="5888" max="5888" width="3.28515625" style="94" customWidth="1"/>
    <col min="5889" max="5890" width="10.5703125" style="94" customWidth="1"/>
    <col min="5891" max="5891" width="10.7109375" style="94" customWidth="1"/>
    <col min="5892" max="5892" width="7.5703125" style="94" customWidth="1"/>
    <col min="5893" max="6136" width="9.140625" style="94"/>
    <col min="6137" max="6137" width="12.28515625" style="94" customWidth="1"/>
    <col min="6138" max="6138" width="14" style="94" customWidth="1"/>
    <col min="6139" max="6139" width="9.7109375" style="94" customWidth="1"/>
    <col min="6140" max="6140" width="2.85546875" style="94" customWidth="1"/>
    <col min="6141" max="6141" width="10.5703125" style="94" customWidth="1"/>
    <col min="6142" max="6142" width="11.28515625" style="94" customWidth="1"/>
    <col min="6143" max="6143" width="10.5703125" style="94" customWidth="1"/>
    <col min="6144" max="6144" width="3.28515625" style="94" customWidth="1"/>
    <col min="6145" max="6146" width="10.5703125" style="94" customWidth="1"/>
    <col min="6147" max="6147" width="10.7109375" style="94" customWidth="1"/>
    <col min="6148" max="6148" width="7.5703125" style="94" customWidth="1"/>
    <col min="6149" max="6392" width="9.140625" style="94"/>
    <col min="6393" max="6393" width="12.28515625" style="94" customWidth="1"/>
    <col min="6394" max="6394" width="14" style="94" customWidth="1"/>
    <col min="6395" max="6395" width="9.7109375" style="94" customWidth="1"/>
    <col min="6396" max="6396" width="2.85546875" style="94" customWidth="1"/>
    <col min="6397" max="6397" width="10.5703125" style="94" customWidth="1"/>
    <col min="6398" max="6398" width="11.28515625" style="94" customWidth="1"/>
    <col min="6399" max="6399" width="10.5703125" style="94" customWidth="1"/>
    <col min="6400" max="6400" width="3.28515625" style="94" customWidth="1"/>
    <col min="6401" max="6402" width="10.5703125" style="94" customWidth="1"/>
    <col min="6403" max="6403" width="10.7109375" style="94" customWidth="1"/>
    <col min="6404" max="6404" width="7.5703125" style="94" customWidth="1"/>
    <col min="6405" max="6648" width="9.140625" style="94"/>
    <col min="6649" max="6649" width="12.28515625" style="94" customWidth="1"/>
    <col min="6650" max="6650" width="14" style="94" customWidth="1"/>
    <col min="6651" max="6651" width="9.7109375" style="94" customWidth="1"/>
    <col min="6652" max="6652" width="2.85546875" style="94" customWidth="1"/>
    <col min="6653" max="6653" width="10.5703125" style="94" customWidth="1"/>
    <col min="6654" max="6654" width="11.28515625" style="94" customWidth="1"/>
    <col min="6655" max="6655" width="10.5703125" style="94" customWidth="1"/>
    <col min="6656" max="6656" width="3.28515625" style="94" customWidth="1"/>
    <col min="6657" max="6658" width="10.5703125" style="94" customWidth="1"/>
    <col min="6659" max="6659" width="10.7109375" style="94" customWidth="1"/>
    <col min="6660" max="6660" width="7.5703125" style="94" customWidth="1"/>
    <col min="6661" max="6904" width="9.140625" style="94"/>
    <col min="6905" max="6905" width="12.28515625" style="94" customWidth="1"/>
    <col min="6906" max="6906" width="14" style="94" customWidth="1"/>
    <col min="6907" max="6907" width="9.7109375" style="94" customWidth="1"/>
    <col min="6908" max="6908" width="2.85546875" style="94" customWidth="1"/>
    <col min="6909" max="6909" width="10.5703125" style="94" customWidth="1"/>
    <col min="6910" max="6910" width="11.28515625" style="94" customWidth="1"/>
    <col min="6911" max="6911" width="10.5703125" style="94" customWidth="1"/>
    <col min="6912" max="6912" width="3.28515625" style="94" customWidth="1"/>
    <col min="6913" max="6914" width="10.5703125" style="94" customWidth="1"/>
    <col min="6915" max="6915" width="10.7109375" style="94" customWidth="1"/>
    <col min="6916" max="6916" width="7.5703125" style="94" customWidth="1"/>
    <col min="6917" max="7160" width="9.140625" style="94"/>
    <col min="7161" max="7161" width="12.28515625" style="94" customWidth="1"/>
    <col min="7162" max="7162" width="14" style="94" customWidth="1"/>
    <col min="7163" max="7163" width="9.7109375" style="94" customWidth="1"/>
    <col min="7164" max="7164" width="2.85546875" style="94" customWidth="1"/>
    <col min="7165" max="7165" width="10.5703125" style="94" customWidth="1"/>
    <col min="7166" max="7166" width="11.28515625" style="94" customWidth="1"/>
    <col min="7167" max="7167" width="10.5703125" style="94" customWidth="1"/>
    <col min="7168" max="7168" width="3.28515625" style="94" customWidth="1"/>
    <col min="7169" max="7170" width="10.5703125" style="94" customWidth="1"/>
    <col min="7171" max="7171" width="10.7109375" style="94" customWidth="1"/>
    <col min="7172" max="7172" width="7.5703125" style="94" customWidth="1"/>
    <col min="7173" max="7416" width="9.140625" style="94"/>
    <col min="7417" max="7417" width="12.28515625" style="94" customWidth="1"/>
    <col min="7418" max="7418" width="14" style="94" customWidth="1"/>
    <col min="7419" max="7419" width="9.7109375" style="94" customWidth="1"/>
    <col min="7420" max="7420" width="2.85546875" style="94" customWidth="1"/>
    <col min="7421" max="7421" width="10.5703125" style="94" customWidth="1"/>
    <col min="7422" max="7422" width="11.28515625" style="94" customWidth="1"/>
    <col min="7423" max="7423" width="10.5703125" style="94" customWidth="1"/>
    <col min="7424" max="7424" width="3.28515625" style="94" customWidth="1"/>
    <col min="7425" max="7426" width="10.5703125" style="94" customWidth="1"/>
    <col min="7427" max="7427" width="10.7109375" style="94" customWidth="1"/>
    <col min="7428" max="7428" width="7.5703125" style="94" customWidth="1"/>
    <col min="7429" max="7672" width="9.140625" style="94"/>
    <col min="7673" max="7673" width="12.28515625" style="94" customWidth="1"/>
    <col min="7674" max="7674" width="14" style="94" customWidth="1"/>
    <col min="7675" max="7675" width="9.7109375" style="94" customWidth="1"/>
    <col min="7676" max="7676" width="2.85546875" style="94" customWidth="1"/>
    <col min="7677" max="7677" width="10.5703125" style="94" customWidth="1"/>
    <col min="7678" max="7678" width="11.28515625" style="94" customWidth="1"/>
    <col min="7679" max="7679" width="10.5703125" style="94" customWidth="1"/>
    <col min="7680" max="7680" width="3.28515625" style="94" customWidth="1"/>
    <col min="7681" max="7682" width="10.5703125" style="94" customWidth="1"/>
    <col min="7683" max="7683" width="10.7109375" style="94" customWidth="1"/>
    <col min="7684" max="7684" width="7.5703125" style="94" customWidth="1"/>
    <col min="7685" max="7928" width="9.140625" style="94"/>
    <col min="7929" max="7929" width="12.28515625" style="94" customWidth="1"/>
    <col min="7930" max="7930" width="14" style="94" customWidth="1"/>
    <col min="7931" max="7931" width="9.7109375" style="94" customWidth="1"/>
    <col min="7932" max="7932" width="2.85546875" style="94" customWidth="1"/>
    <col min="7933" max="7933" width="10.5703125" style="94" customWidth="1"/>
    <col min="7934" max="7934" width="11.28515625" style="94" customWidth="1"/>
    <col min="7935" max="7935" width="10.5703125" style="94" customWidth="1"/>
    <col min="7936" max="7936" width="3.28515625" style="94" customWidth="1"/>
    <col min="7937" max="7938" width="10.5703125" style="94" customWidth="1"/>
    <col min="7939" max="7939" width="10.7109375" style="94" customWidth="1"/>
    <col min="7940" max="7940" width="7.5703125" style="94" customWidth="1"/>
    <col min="7941" max="8184" width="9.140625" style="94"/>
    <col min="8185" max="8185" width="12.28515625" style="94" customWidth="1"/>
    <col min="8186" max="8186" width="14" style="94" customWidth="1"/>
    <col min="8187" max="8187" width="9.7109375" style="94" customWidth="1"/>
    <col min="8188" max="8188" width="2.85546875" style="94" customWidth="1"/>
    <col min="8189" max="8189" width="10.5703125" style="94" customWidth="1"/>
    <col min="8190" max="8190" width="11.28515625" style="94" customWidth="1"/>
    <col min="8191" max="8191" width="10.5703125" style="94" customWidth="1"/>
    <col min="8192" max="8192" width="3.28515625" style="94" customWidth="1"/>
    <col min="8193" max="8194" width="10.5703125" style="94" customWidth="1"/>
    <col min="8195" max="8195" width="10.7109375" style="94" customWidth="1"/>
    <col min="8196" max="8196" width="7.5703125" style="94" customWidth="1"/>
    <col min="8197" max="8440" width="9.140625" style="94"/>
    <col min="8441" max="8441" width="12.28515625" style="94" customWidth="1"/>
    <col min="8442" max="8442" width="14" style="94" customWidth="1"/>
    <col min="8443" max="8443" width="9.7109375" style="94" customWidth="1"/>
    <col min="8444" max="8444" width="2.85546875" style="94" customWidth="1"/>
    <col min="8445" max="8445" width="10.5703125" style="94" customWidth="1"/>
    <col min="8446" max="8446" width="11.28515625" style="94" customWidth="1"/>
    <col min="8447" max="8447" width="10.5703125" style="94" customWidth="1"/>
    <col min="8448" max="8448" width="3.28515625" style="94" customWidth="1"/>
    <col min="8449" max="8450" width="10.5703125" style="94" customWidth="1"/>
    <col min="8451" max="8451" width="10.7109375" style="94" customWidth="1"/>
    <col min="8452" max="8452" width="7.5703125" style="94" customWidth="1"/>
    <col min="8453" max="8696" width="9.140625" style="94"/>
    <col min="8697" max="8697" width="12.28515625" style="94" customWidth="1"/>
    <col min="8698" max="8698" width="14" style="94" customWidth="1"/>
    <col min="8699" max="8699" width="9.7109375" style="94" customWidth="1"/>
    <col min="8700" max="8700" width="2.85546875" style="94" customWidth="1"/>
    <col min="8701" max="8701" width="10.5703125" style="94" customWidth="1"/>
    <col min="8702" max="8702" width="11.28515625" style="94" customWidth="1"/>
    <col min="8703" max="8703" width="10.5703125" style="94" customWidth="1"/>
    <col min="8704" max="8704" width="3.28515625" style="94" customWidth="1"/>
    <col min="8705" max="8706" width="10.5703125" style="94" customWidth="1"/>
    <col min="8707" max="8707" width="10.7109375" style="94" customWidth="1"/>
    <col min="8708" max="8708" width="7.5703125" style="94" customWidth="1"/>
    <col min="8709" max="8952" width="9.140625" style="94"/>
    <col min="8953" max="8953" width="12.28515625" style="94" customWidth="1"/>
    <col min="8954" max="8954" width="14" style="94" customWidth="1"/>
    <col min="8955" max="8955" width="9.7109375" style="94" customWidth="1"/>
    <col min="8956" max="8956" width="2.85546875" style="94" customWidth="1"/>
    <col min="8957" max="8957" width="10.5703125" style="94" customWidth="1"/>
    <col min="8958" max="8958" width="11.28515625" style="94" customWidth="1"/>
    <col min="8959" max="8959" width="10.5703125" style="94" customWidth="1"/>
    <col min="8960" max="8960" width="3.28515625" style="94" customWidth="1"/>
    <col min="8961" max="8962" width="10.5703125" style="94" customWidth="1"/>
    <col min="8963" max="8963" width="10.7109375" style="94" customWidth="1"/>
    <col min="8964" max="8964" width="7.5703125" style="94" customWidth="1"/>
    <col min="8965" max="9208" width="9.140625" style="94"/>
    <col min="9209" max="9209" width="12.28515625" style="94" customWidth="1"/>
    <col min="9210" max="9210" width="14" style="94" customWidth="1"/>
    <col min="9211" max="9211" width="9.7109375" style="94" customWidth="1"/>
    <col min="9212" max="9212" width="2.85546875" style="94" customWidth="1"/>
    <col min="9213" max="9213" width="10.5703125" style="94" customWidth="1"/>
    <col min="9214" max="9214" width="11.28515625" style="94" customWidth="1"/>
    <col min="9215" max="9215" width="10.5703125" style="94" customWidth="1"/>
    <col min="9216" max="9216" width="3.28515625" style="94" customWidth="1"/>
    <col min="9217" max="9218" width="10.5703125" style="94" customWidth="1"/>
    <col min="9219" max="9219" width="10.7109375" style="94" customWidth="1"/>
    <col min="9220" max="9220" width="7.5703125" style="94" customWidth="1"/>
    <col min="9221" max="9464" width="9.140625" style="94"/>
    <col min="9465" max="9465" width="12.28515625" style="94" customWidth="1"/>
    <col min="9466" max="9466" width="14" style="94" customWidth="1"/>
    <col min="9467" max="9467" width="9.7109375" style="94" customWidth="1"/>
    <col min="9468" max="9468" width="2.85546875" style="94" customWidth="1"/>
    <col min="9469" max="9469" width="10.5703125" style="94" customWidth="1"/>
    <col min="9470" max="9470" width="11.28515625" style="94" customWidth="1"/>
    <col min="9471" max="9471" width="10.5703125" style="94" customWidth="1"/>
    <col min="9472" max="9472" width="3.28515625" style="94" customWidth="1"/>
    <col min="9473" max="9474" width="10.5703125" style="94" customWidth="1"/>
    <col min="9475" max="9475" width="10.7109375" style="94" customWidth="1"/>
    <col min="9476" max="9476" width="7.5703125" style="94" customWidth="1"/>
    <col min="9477" max="9720" width="9.140625" style="94"/>
    <col min="9721" max="9721" width="12.28515625" style="94" customWidth="1"/>
    <col min="9722" max="9722" width="14" style="94" customWidth="1"/>
    <col min="9723" max="9723" width="9.7109375" style="94" customWidth="1"/>
    <col min="9724" max="9724" width="2.85546875" style="94" customWidth="1"/>
    <col min="9725" max="9725" width="10.5703125" style="94" customWidth="1"/>
    <col min="9726" max="9726" width="11.28515625" style="94" customWidth="1"/>
    <col min="9727" max="9727" width="10.5703125" style="94" customWidth="1"/>
    <col min="9728" max="9728" width="3.28515625" style="94" customWidth="1"/>
    <col min="9729" max="9730" width="10.5703125" style="94" customWidth="1"/>
    <col min="9731" max="9731" width="10.7109375" style="94" customWidth="1"/>
    <col min="9732" max="9732" width="7.5703125" style="94" customWidth="1"/>
    <col min="9733" max="9976" width="9.140625" style="94"/>
    <col min="9977" max="9977" width="12.28515625" style="94" customWidth="1"/>
    <col min="9978" max="9978" width="14" style="94" customWidth="1"/>
    <col min="9979" max="9979" width="9.7109375" style="94" customWidth="1"/>
    <col min="9980" max="9980" width="2.85546875" style="94" customWidth="1"/>
    <col min="9981" max="9981" width="10.5703125" style="94" customWidth="1"/>
    <col min="9982" max="9982" width="11.28515625" style="94" customWidth="1"/>
    <col min="9983" max="9983" width="10.5703125" style="94" customWidth="1"/>
    <col min="9984" max="9984" width="3.28515625" style="94" customWidth="1"/>
    <col min="9985" max="9986" width="10.5703125" style="94" customWidth="1"/>
    <col min="9987" max="9987" width="10.7109375" style="94" customWidth="1"/>
    <col min="9988" max="9988" width="7.5703125" style="94" customWidth="1"/>
    <col min="9989" max="10232" width="9.140625" style="94"/>
    <col min="10233" max="10233" width="12.28515625" style="94" customWidth="1"/>
    <col min="10234" max="10234" width="14" style="94" customWidth="1"/>
    <col min="10235" max="10235" width="9.7109375" style="94" customWidth="1"/>
    <col min="10236" max="10236" width="2.85546875" style="94" customWidth="1"/>
    <col min="10237" max="10237" width="10.5703125" style="94" customWidth="1"/>
    <col min="10238" max="10238" width="11.28515625" style="94" customWidth="1"/>
    <col min="10239" max="10239" width="10.5703125" style="94" customWidth="1"/>
    <col min="10240" max="10240" width="3.28515625" style="94" customWidth="1"/>
    <col min="10241" max="10242" width="10.5703125" style="94" customWidth="1"/>
    <col min="10243" max="10243" width="10.7109375" style="94" customWidth="1"/>
    <col min="10244" max="10244" width="7.5703125" style="94" customWidth="1"/>
    <col min="10245" max="10488" width="9.140625" style="94"/>
    <col min="10489" max="10489" width="12.28515625" style="94" customWidth="1"/>
    <col min="10490" max="10490" width="14" style="94" customWidth="1"/>
    <col min="10491" max="10491" width="9.7109375" style="94" customWidth="1"/>
    <col min="10492" max="10492" width="2.85546875" style="94" customWidth="1"/>
    <col min="10493" max="10493" width="10.5703125" style="94" customWidth="1"/>
    <col min="10494" max="10494" width="11.28515625" style="94" customWidth="1"/>
    <col min="10495" max="10495" width="10.5703125" style="94" customWidth="1"/>
    <col min="10496" max="10496" width="3.28515625" style="94" customWidth="1"/>
    <col min="10497" max="10498" width="10.5703125" style="94" customWidth="1"/>
    <col min="10499" max="10499" width="10.7109375" style="94" customWidth="1"/>
    <col min="10500" max="10500" width="7.5703125" style="94" customWidth="1"/>
    <col min="10501" max="10744" width="9.140625" style="94"/>
    <col min="10745" max="10745" width="12.28515625" style="94" customWidth="1"/>
    <col min="10746" max="10746" width="14" style="94" customWidth="1"/>
    <col min="10747" max="10747" width="9.7109375" style="94" customWidth="1"/>
    <col min="10748" max="10748" width="2.85546875" style="94" customWidth="1"/>
    <col min="10749" max="10749" width="10.5703125" style="94" customWidth="1"/>
    <col min="10750" max="10750" width="11.28515625" style="94" customWidth="1"/>
    <col min="10751" max="10751" width="10.5703125" style="94" customWidth="1"/>
    <col min="10752" max="10752" width="3.28515625" style="94" customWidth="1"/>
    <col min="10753" max="10754" width="10.5703125" style="94" customWidth="1"/>
    <col min="10755" max="10755" width="10.7109375" style="94" customWidth="1"/>
    <col min="10756" max="10756" width="7.5703125" style="94" customWidth="1"/>
    <col min="10757" max="11000" width="9.140625" style="94"/>
    <col min="11001" max="11001" width="12.28515625" style="94" customWidth="1"/>
    <col min="11002" max="11002" width="14" style="94" customWidth="1"/>
    <col min="11003" max="11003" width="9.7109375" style="94" customWidth="1"/>
    <col min="11004" max="11004" width="2.85546875" style="94" customWidth="1"/>
    <col min="11005" max="11005" width="10.5703125" style="94" customWidth="1"/>
    <col min="11006" max="11006" width="11.28515625" style="94" customWidth="1"/>
    <col min="11007" max="11007" width="10.5703125" style="94" customWidth="1"/>
    <col min="11008" max="11008" width="3.28515625" style="94" customWidth="1"/>
    <col min="11009" max="11010" width="10.5703125" style="94" customWidth="1"/>
    <col min="11011" max="11011" width="10.7109375" style="94" customWidth="1"/>
    <col min="11012" max="11012" width="7.5703125" style="94" customWidth="1"/>
    <col min="11013" max="11256" width="9.140625" style="94"/>
    <col min="11257" max="11257" width="12.28515625" style="94" customWidth="1"/>
    <col min="11258" max="11258" width="14" style="94" customWidth="1"/>
    <col min="11259" max="11259" width="9.7109375" style="94" customWidth="1"/>
    <col min="11260" max="11260" width="2.85546875" style="94" customWidth="1"/>
    <col min="11261" max="11261" width="10.5703125" style="94" customWidth="1"/>
    <col min="11262" max="11262" width="11.28515625" style="94" customWidth="1"/>
    <col min="11263" max="11263" width="10.5703125" style="94" customWidth="1"/>
    <col min="11264" max="11264" width="3.28515625" style="94" customWidth="1"/>
    <col min="11265" max="11266" width="10.5703125" style="94" customWidth="1"/>
    <col min="11267" max="11267" width="10.7109375" style="94" customWidth="1"/>
    <col min="11268" max="11268" width="7.5703125" style="94" customWidth="1"/>
    <col min="11269" max="11512" width="9.140625" style="94"/>
    <col min="11513" max="11513" width="12.28515625" style="94" customWidth="1"/>
    <col min="11514" max="11514" width="14" style="94" customWidth="1"/>
    <col min="11515" max="11515" width="9.7109375" style="94" customWidth="1"/>
    <col min="11516" max="11516" width="2.85546875" style="94" customWidth="1"/>
    <col min="11517" max="11517" width="10.5703125" style="94" customWidth="1"/>
    <col min="11518" max="11518" width="11.28515625" style="94" customWidth="1"/>
    <col min="11519" max="11519" width="10.5703125" style="94" customWidth="1"/>
    <col min="11520" max="11520" width="3.28515625" style="94" customWidth="1"/>
    <col min="11521" max="11522" width="10.5703125" style="94" customWidth="1"/>
    <col min="11523" max="11523" width="10.7109375" style="94" customWidth="1"/>
    <col min="11524" max="11524" width="7.5703125" style="94" customWidth="1"/>
    <col min="11525" max="11768" width="9.140625" style="94"/>
    <col min="11769" max="11769" width="12.28515625" style="94" customWidth="1"/>
    <col min="11770" max="11770" width="14" style="94" customWidth="1"/>
    <col min="11771" max="11771" width="9.7109375" style="94" customWidth="1"/>
    <col min="11772" max="11772" width="2.85546875" style="94" customWidth="1"/>
    <col min="11773" max="11773" width="10.5703125" style="94" customWidth="1"/>
    <col min="11774" max="11774" width="11.28515625" style="94" customWidth="1"/>
    <col min="11775" max="11775" width="10.5703125" style="94" customWidth="1"/>
    <col min="11776" max="11776" width="3.28515625" style="94" customWidth="1"/>
    <col min="11777" max="11778" width="10.5703125" style="94" customWidth="1"/>
    <col min="11779" max="11779" width="10.7109375" style="94" customWidth="1"/>
    <col min="11780" max="11780" width="7.5703125" style="94" customWidth="1"/>
    <col min="11781" max="12024" width="9.140625" style="94"/>
    <col min="12025" max="12025" width="12.28515625" style="94" customWidth="1"/>
    <col min="12026" max="12026" width="14" style="94" customWidth="1"/>
    <col min="12027" max="12027" width="9.7109375" style="94" customWidth="1"/>
    <col min="12028" max="12028" width="2.85546875" style="94" customWidth="1"/>
    <col min="12029" max="12029" width="10.5703125" style="94" customWidth="1"/>
    <col min="12030" max="12030" width="11.28515625" style="94" customWidth="1"/>
    <col min="12031" max="12031" width="10.5703125" style="94" customWidth="1"/>
    <col min="12032" max="12032" width="3.28515625" style="94" customWidth="1"/>
    <col min="12033" max="12034" width="10.5703125" style="94" customWidth="1"/>
    <col min="12035" max="12035" width="10.7109375" style="94" customWidth="1"/>
    <col min="12036" max="12036" width="7.5703125" style="94" customWidth="1"/>
    <col min="12037" max="12280" width="9.140625" style="94"/>
    <col min="12281" max="12281" width="12.28515625" style="94" customWidth="1"/>
    <col min="12282" max="12282" width="14" style="94" customWidth="1"/>
    <col min="12283" max="12283" width="9.7109375" style="94" customWidth="1"/>
    <col min="12284" max="12284" width="2.85546875" style="94" customWidth="1"/>
    <col min="12285" max="12285" width="10.5703125" style="94" customWidth="1"/>
    <col min="12286" max="12286" width="11.28515625" style="94" customWidth="1"/>
    <col min="12287" max="12287" width="10.5703125" style="94" customWidth="1"/>
    <col min="12288" max="12288" width="3.28515625" style="94" customWidth="1"/>
    <col min="12289" max="12290" width="10.5703125" style="94" customWidth="1"/>
    <col min="12291" max="12291" width="10.7109375" style="94" customWidth="1"/>
    <col min="12292" max="12292" width="7.5703125" style="94" customWidth="1"/>
    <col min="12293" max="12536" width="9.140625" style="94"/>
    <col min="12537" max="12537" width="12.28515625" style="94" customWidth="1"/>
    <col min="12538" max="12538" width="14" style="94" customWidth="1"/>
    <col min="12539" max="12539" width="9.7109375" style="94" customWidth="1"/>
    <col min="12540" max="12540" width="2.85546875" style="94" customWidth="1"/>
    <col min="12541" max="12541" width="10.5703125" style="94" customWidth="1"/>
    <col min="12542" max="12542" width="11.28515625" style="94" customWidth="1"/>
    <col min="12543" max="12543" width="10.5703125" style="94" customWidth="1"/>
    <col min="12544" max="12544" width="3.28515625" style="94" customWidth="1"/>
    <col min="12545" max="12546" width="10.5703125" style="94" customWidth="1"/>
    <col min="12547" max="12547" width="10.7109375" style="94" customWidth="1"/>
    <col min="12548" max="12548" width="7.5703125" style="94" customWidth="1"/>
    <col min="12549" max="12792" width="9.140625" style="94"/>
    <col min="12793" max="12793" width="12.28515625" style="94" customWidth="1"/>
    <col min="12794" max="12794" width="14" style="94" customWidth="1"/>
    <col min="12795" max="12795" width="9.7109375" style="94" customWidth="1"/>
    <col min="12796" max="12796" width="2.85546875" style="94" customWidth="1"/>
    <col min="12797" max="12797" width="10.5703125" style="94" customWidth="1"/>
    <col min="12798" max="12798" width="11.28515625" style="94" customWidth="1"/>
    <col min="12799" max="12799" width="10.5703125" style="94" customWidth="1"/>
    <col min="12800" max="12800" width="3.28515625" style="94" customWidth="1"/>
    <col min="12801" max="12802" width="10.5703125" style="94" customWidth="1"/>
    <col min="12803" max="12803" width="10.7109375" style="94" customWidth="1"/>
    <col min="12804" max="12804" width="7.5703125" style="94" customWidth="1"/>
    <col min="12805" max="13048" width="9.140625" style="94"/>
    <col min="13049" max="13049" width="12.28515625" style="94" customWidth="1"/>
    <col min="13050" max="13050" width="14" style="94" customWidth="1"/>
    <col min="13051" max="13051" width="9.7109375" style="94" customWidth="1"/>
    <col min="13052" max="13052" width="2.85546875" style="94" customWidth="1"/>
    <col min="13053" max="13053" width="10.5703125" style="94" customWidth="1"/>
    <col min="13054" max="13054" width="11.28515625" style="94" customWidth="1"/>
    <col min="13055" max="13055" width="10.5703125" style="94" customWidth="1"/>
    <col min="13056" max="13056" width="3.28515625" style="94" customWidth="1"/>
    <col min="13057" max="13058" width="10.5703125" style="94" customWidth="1"/>
    <col min="13059" max="13059" width="10.7109375" style="94" customWidth="1"/>
    <col min="13060" max="13060" width="7.5703125" style="94" customWidth="1"/>
    <col min="13061" max="13304" width="9.140625" style="94"/>
    <col min="13305" max="13305" width="12.28515625" style="94" customWidth="1"/>
    <col min="13306" max="13306" width="14" style="94" customWidth="1"/>
    <col min="13307" max="13307" width="9.7109375" style="94" customWidth="1"/>
    <col min="13308" max="13308" width="2.85546875" style="94" customWidth="1"/>
    <col min="13309" max="13309" width="10.5703125" style="94" customWidth="1"/>
    <col min="13310" max="13310" width="11.28515625" style="94" customWidth="1"/>
    <col min="13311" max="13311" width="10.5703125" style="94" customWidth="1"/>
    <col min="13312" max="13312" width="3.28515625" style="94" customWidth="1"/>
    <col min="13313" max="13314" width="10.5703125" style="94" customWidth="1"/>
    <col min="13315" max="13315" width="10.7109375" style="94" customWidth="1"/>
    <col min="13316" max="13316" width="7.5703125" style="94" customWidth="1"/>
    <col min="13317" max="13560" width="9.140625" style="94"/>
    <col min="13561" max="13561" width="12.28515625" style="94" customWidth="1"/>
    <col min="13562" max="13562" width="14" style="94" customWidth="1"/>
    <col min="13563" max="13563" width="9.7109375" style="94" customWidth="1"/>
    <col min="13564" max="13564" width="2.85546875" style="94" customWidth="1"/>
    <col min="13565" max="13565" width="10.5703125" style="94" customWidth="1"/>
    <col min="13566" max="13566" width="11.28515625" style="94" customWidth="1"/>
    <col min="13567" max="13567" width="10.5703125" style="94" customWidth="1"/>
    <col min="13568" max="13568" width="3.28515625" style="94" customWidth="1"/>
    <col min="13569" max="13570" width="10.5703125" style="94" customWidth="1"/>
    <col min="13571" max="13571" width="10.7109375" style="94" customWidth="1"/>
    <col min="13572" max="13572" width="7.5703125" style="94" customWidth="1"/>
    <col min="13573" max="13816" width="9.140625" style="94"/>
    <col min="13817" max="13817" width="12.28515625" style="94" customWidth="1"/>
    <col min="13818" max="13818" width="14" style="94" customWidth="1"/>
    <col min="13819" max="13819" width="9.7109375" style="94" customWidth="1"/>
    <col min="13820" max="13820" width="2.85546875" style="94" customWidth="1"/>
    <col min="13821" max="13821" width="10.5703125" style="94" customWidth="1"/>
    <col min="13822" max="13822" width="11.28515625" style="94" customWidth="1"/>
    <col min="13823" max="13823" width="10.5703125" style="94" customWidth="1"/>
    <col min="13824" max="13824" width="3.28515625" style="94" customWidth="1"/>
    <col min="13825" max="13826" width="10.5703125" style="94" customWidth="1"/>
    <col min="13827" max="13827" width="10.7109375" style="94" customWidth="1"/>
    <col min="13828" max="13828" width="7.5703125" style="94" customWidth="1"/>
    <col min="13829" max="14072" width="9.140625" style="94"/>
    <col min="14073" max="14073" width="12.28515625" style="94" customWidth="1"/>
    <col min="14074" max="14074" width="14" style="94" customWidth="1"/>
    <col min="14075" max="14075" width="9.7109375" style="94" customWidth="1"/>
    <col min="14076" max="14076" width="2.85546875" style="94" customWidth="1"/>
    <col min="14077" max="14077" width="10.5703125" style="94" customWidth="1"/>
    <col min="14078" max="14078" width="11.28515625" style="94" customWidth="1"/>
    <col min="14079" max="14079" width="10.5703125" style="94" customWidth="1"/>
    <col min="14080" max="14080" width="3.28515625" style="94" customWidth="1"/>
    <col min="14081" max="14082" width="10.5703125" style="94" customWidth="1"/>
    <col min="14083" max="14083" width="10.7109375" style="94" customWidth="1"/>
    <col min="14084" max="14084" width="7.5703125" style="94" customWidth="1"/>
    <col min="14085" max="14328" width="9.140625" style="94"/>
    <col min="14329" max="14329" width="12.28515625" style="94" customWidth="1"/>
    <col min="14330" max="14330" width="14" style="94" customWidth="1"/>
    <col min="14331" max="14331" width="9.7109375" style="94" customWidth="1"/>
    <col min="14332" max="14332" width="2.85546875" style="94" customWidth="1"/>
    <col min="14333" max="14333" width="10.5703125" style="94" customWidth="1"/>
    <col min="14334" max="14334" width="11.28515625" style="94" customWidth="1"/>
    <col min="14335" max="14335" width="10.5703125" style="94" customWidth="1"/>
    <col min="14336" max="14336" width="3.28515625" style="94" customWidth="1"/>
    <col min="14337" max="14338" width="10.5703125" style="94" customWidth="1"/>
    <col min="14339" max="14339" width="10.7109375" style="94" customWidth="1"/>
    <col min="14340" max="14340" width="7.5703125" style="94" customWidth="1"/>
    <col min="14341" max="14584" width="9.140625" style="94"/>
    <col min="14585" max="14585" width="12.28515625" style="94" customWidth="1"/>
    <col min="14586" max="14586" width="14" style="94" customWidth="1"/>
    <col min="14587" max="14587" width="9.7109375" style="94" customWidth="1"/>
    <col min="14588" max="14588" width="2.85546875" style="94" customWidth="1"/>
    <col min="14589" max="14589" width="10.5703125" style="94" customWidth="1"/>
    <col min="14590" max="14590" width="11.28515625" style="94" customWidth="1"/>
    <col min="14591" max="14591" width="10.5703125" style="94" customWidth="1"/>
    <col min="14592" max="14592" width="3.28515625" style="94" customWidth="1"/>
    <col min="14593" max="14594" width="10.5703125" style="94" customWidth="1"/>
    <col min="14595" max="14595" width="10.7109375" style="94" customWidth="1"/>
    <col min="14596" max="14596" width="7.5703125" style="94" customWidth="1"/>
    <col min="14597" max="14840" width="9.140625" style="94"/>
    <col min="14841" max="14841" width="12.28515625" style="94" customWidth="1"/>
    <col min="14842" max="14842" width="14" style="94" customWidth="1"/>
    <col min="14843" max="14843" width="9.7109375" style="94" customWidth="1"/>
    <col min="14844" max="14844" width="2.85546875" style="94" customWidth="1"/>
    <col min="14845" max="14845" width="10.5703125" style="94" customWidth="1"/>
    <col min="14846" max="14846" width="11.28515625" style="94" customWidth="1"/>
    <col min="14847" max="14847" width="10.5703125" style="94" customWidth="1"/>
    <col min="14848" max="14848" width="3.28515625" style="94" customWidth="1"/>
    <col min="14849" max="14850" width="10.5703125" style="94" customWidth="1"/>
    <col min="14851" max="14851" width="10.7109375" style="94" customWidth="1"/>
    <col min="14852" max="14852" width="7.5703125" style="94" customWidth="1"/>
    <col min="14853" max="15096" width="9.140625" style="94"/>
    <col min="15097" max="15097" width="12.28515625" style="94" customWidth="1"/>
    <col min="15098" max="15098" width="14" style="94" customWidth="1"/>
    <col min="15099" max="15099" width="9.7109375" style="94" customWidth="1"/>
    <col min="15100" max="15100" width="2.85546875" style="94" customWidth="1"/>
    <col min="15101" max="15101" width="10.5703125" style="94" customWidth="1"/>
    <col min="15102" max="15102" width="11.28515625" style="94" customWidth="1"/>
    <col min="15103" max="15103" width="10.5703125" style="94" customWidth="1"/>
    <col min="15104" max="15104" width="3.28515625" style="94" customWidth="1"/>
    <col min="15105" max="15106" width="10.5703125" style="94" customWidth="1"/>
    <col min="15107" max="15107" width="10.7109375" style="94" customWidth="1"/>
    <col min="15108" max="15108" width="7.5703125" style="94" customWidth="1"/>
    <col min="15109" max="15352" width="9.140625" style="94"/>
    <col min="15353" max="15353" width="12.28515625" style="94" customWidth="1"/>
    <col min="15354" max="15354" width="14" style="94" customWidth="1"/>
    <col min="15355" max="15355" width="9.7109375" style="94" customWidth="1"/>
    <col min="15356" max="15356" width="2.85546875" style="94" customWidth="1"/>
    <col min="15357" max="15357" width="10.5703125" style="94" customWidth="1"/>
    <col min="15358" max="15358" width="11.28515625" style="94" customWidth="1"/>
    <col min="15359" max="15359" width="10.5703125" style="94" customWidth="1"/>
    <col min="15360" max="15360" width="3.28515625" style="94" customWidth="1"/>
    <col min="15361" max="15362" width="10.5703125" style="94" customWidth="1"/>
    <col min="15363" max="15363" width="10.7109375" style="94" customWidth="1"/>
    <col min="15364" max="15364" width="7.5703125" style="94" customWidth="1"/>
    <col min="15365" max="15608" width="9.140625" style="94"/>
    <col min="15609" max="15609" width="12.28515625" style="94" customWidth="1"/>
    <col min="15610" max="15610" width="14" style="94" customWidth="1"/>
    <col min="15611" max="15611" width="9.7109375" style="94" customWidth="1"/>
    <col min="15612" max="15612" width="2.85546875" style="94" customWidth="1"/>
    <col min="15613" max="15613" width="10.5703125" style="94" customWidth="1"/>
    <col min="15614" max="15614" width="11.28515625" style="94" customWidth="1"/>
    <col min="15615" max="15615" width="10.5703125" style="94" customWidth="1"/>
    <col min="15616" max="15616" width="3.28515625" style="94" customWidth="1"/>
    <col min="15617" max="15618" width="10.5703125" style="94" customWidth="1"/>
    <col min="15619" max="15619" width="10.7109375" style="94" customWidth="1"/>
    <col min="15620" max="15620" width="7.5703125" style="94" customWidth="1"/>
    <col min="15621" max="15864" width="9.140625" style="94"/>
    <col min="15865" max="15865" width="12.28515625" style="94" customWidth="1"/>
    <col min="15866" max="15866" width="14" style="94" customWidth="1"/>
    <col min="15867" max="15867" width="9.7109375" style="94" customWidth="1"/>
    <col min="15868" max="15868" width="2.85546875" style="94" customWidth="1"/>
    <col min="15869" max="15869" width="10.5703125" style="94" customWidth="1"/>
    <col min="15870" max="15870" width="11.28515625" style="94" customWidth="1"/>
    <col min="15871" max="15871" width="10.5703125" style="94" customWidth="1"/>
    <col min="15872" max="15872" width="3.28515625" style="94" customWidth="1"/>
    <col min="15873" max="15874" width="10.5703125" style="94" customWidth="1"/>
    <col min="15875" max="15875" width="10.7109375" style="94" customWidth="1"/>
    <col min="15876" max="15876" width="7.5703125" style="94" customWidth="1"/>
    <col min="15877" max="16120" width="9.140625" style="94"/>
    <col min="16121" max="16121" width="12.28515625" style="94" customWidth="1"/>
    <col min="16122" max="16122" width="14" style="94" customWidth="1"/>
    <col min="16123" max="16123" width="9.7109375" style="94" customWidth="1"/>
    <col min="16124" max="16124" width="2.85546875" style="94" customWidth="1"/>
    <col min="16125" max="16125" width="10.5703125" style="94" customWidth="1"/>
    <col min="16126" max="16126" width="11.28515625" style="94" customWidth="1"/>
    <col min="16127" max="16127" width="10.5703125" style="94" customWidth="1"/>
    <col min="16128" max="16128" width="3.28515625" style="94" customWidth="1"/>
    <col min="16129" max="16130" width="10.5703125" style="94" customWidth="1"/>
    <col min="16131" max="16131" width="10.7109375" style="94" customWidth="1"/>
    <col min="16132" max="16132" width="7.5703125" style="94" customWidth="1"/>
    <col min="16133" max="16384" width="9.140625" style="94"/>
  </cols>
  <sheetData>
    <row r="1" spans="1:12" x14ac:dyDescent="0.2">
      <c r="A1" s="95" t="s">
        <v>171</v>
      </c>
      <c r="B1" s="96"/>
      <c r="C1" s="96"/>
      <c r="D1" s="96"/>
      <c r="E1" s="96"/>
      <c r="F1" s="96"/>
      <c r="G1" s="96"/>
      <c r="H1" s="96"/>
      <c r="I1" s="96"/>
      <c r="J1" s="96"/>
      <c r="K1" s="96"/>
      <c r="L1" s="96"/>
    </row>
    <row r="2" spans="1:12" ht="12.75" customHeight="1" x14ac:dyDescent="0.2">
      <c r="A2" s="269" t="s">
        <v>1</v>
      </c>
      <c r="B2" s="269"/>
      <c r="C2" s="269"/>
      <c r="D2" s="269"/>
      <c r="E2" s="269"/>
      <c r="F2" s="269"/>
      <c r="G2" s="269"/>
      <c r="H2" s="269"/>
      <c r="I2" s="269"/>
      <c r="J2" s="269"/>
      <c r="K2" s="269"/>
      <c r="L2" s="269"/>
    </row>
    <row r="3" spans="1:12" x14ac:dyDescent="0.2">
      <c r="A3" s="110"/>
      <c r="B3" s="110"/>
      <c r="F3" s="97"/>
      <c r="J3" s="97"/>
    </row>
    <row r="4" spans="1:12" ht="89.25" customHeight="1" x14ac:dyDescent="0.2">
      <c r="A4" s="192"/>
      <c r="B4" s="193" t="s">
        <v>161</v>
      </c>
      <c r="C4" s="104"/>
      <c r="D4" s="276" t="s">
        <v>2</v>
      </c>
      <c r="E4" s="278"/>
      <c r="F4" s="280" t="s">
        <v>69</v>
      </c>
      <c r="G4" s="280" t="s">
        <v>70</v>
      </c>
      <c r="H4" s="282" t="s">
        <v>71</v>
      </c>
      <c r="I4" s="278"/>
      <c r="J4" s="280" t="s">
        <v>72</v>
      </c>
      <c r="K4" s="280" t="s">
        <v>73</v>
      </c>
      <c r="L4" s="282" t="s">
        <v>74</v>
      </c>
    </row>
    <row r="5" spans="1:12" x14ac:dyDescent="0.2">
      <c r="A5" s="192"/>
      <c r="B5" s="194" t="s">
        <v>162</v>
      </c>
      <c r="C5" s="114"/>
      <c r="D5" s="277"/>
      <c r="E5" s="279"/>
      <c r="F5" s="281"/>
      <c r="G5" s="281"/>
      <c r="H5" s="283"/>
      <c r="I5" s="279"/>
      <c r="J5" s="281"/>
      <c r="K5" s="281"/>
      <c r="L5" s="283"/>
    </row>
    <row r="6" spans="1:12" x14ac:dyDescent="0.2">
      <c r="A6" s="103" t="s">
        <v>76</v>
      </c>
      <c r="B6" s="103"/>
      <c r="C6" s="103"/>
      <c r="D6" s="104"/>
      <c r="E6" s="103"/>
      <c r="F6" s="103"/>
      <c r="G6" s="103"/>
      <c r="H6" s="105"/>
      <c r="I6" s="103"/>
      <c r="J6" s="103"/>
      <c r="K6" s="103"/>
      <c r="L6" s="105"/>
    </row>
    <row r="7" spans="1:12" x14ac:dyDescent="0.2">
      <c r="A7" s="96"/>
      <c r="B7" s="96" t="s">
        <v>35</v>
      </c>
      <c r="C7" s="96" t="str">
        <f>CONCATENATE($B$5,".",$A$6,".",B7)</f>
        <v>19 in 2013.Maths.White British</v>
      </c>
      <c r="D7" s="106">
        <f>VLOOKUP($C7,T12fData!$D$6:$M$205,D$40,FALSE)</f>
        <v>457714</v>
      </c>
      <c r="E7" s="106"/>
      <c r="F7" s="252">
        <f>VLOOKUP($C7,T12fData!$D$6:$M$205,F$40,FALSE)</f>
        <v>62.1</v>
      </c>
      <c r="G7" s="252">
        <f>VLOOKUP($C7,T12fData!$D$6:$M$205,G$40,FALSE)</f>
        <v>64.8</v>
      </c>
      <c r="H7" s="252">
        <f>VLOOKUP($C7,T12fData!$D$6:$M$205,H$40,FALSE)</f>
        <v>7.1</v>
      </c>
      <c r="I7" s="252"/>
      <c r="J7" s="252">
        <f>VLOOKUP($C7,T12fData!$D$6:$M$205,J$40,FALSE)</f>
        <v>65.3</v>
      </c>
      <c r="K7" s="252">
        <f>VLOOKUP($C7,T12fData!$D$6:$M$205,K$40,FALSE)</f>
        <v>70.400000000000006</v>
      </c>
      <c r="L7" s="252">
        <f>VLOOKUP($C7,T12fData!$D$6:$M$205,L$40,FALSE)</f>
        <v>14.7</v>
      </c>
    </row>
    <row r="8" spans="1:12" x14ac:dyDescent="0.2">
      <c r="A8" s="96"/>
      <c r="B8" s="96" t="s">
        <v>36</v>
      </c>
      <c r="C8" s="96" t="str">
        <f t="shared" ref="C8:C31" si="0">CONCATENATE($B$5,".",$A$6,".",B8)</f>
        <v>19 in 2013.Maths.Irish</v>
      </c>
      <c r="D8" s="106">
        <f>VLOOKUP($C8,T12fData!$D$6:$M$205,D$40,FALSE)</f>
        <v>2022</v>
      </c>
      <c r="E8" s="106"/>
      <c r="F8" s="252">
        <f>VLOOKUP($C8,T12fData!$D$6:$M$205,F$40,FALSE)</f>
        <v>68.400000000000006</v>
      </c>
      <c r="G8" s="252">
        <f>VLOOKUP($C8,T12fData!$D$6:$M$205,G$40,FALSE)</f>
        <v>71.5</v>
      </c>
      <c r="H8" s="252">
        <f>VLOOKUP($C8,T12fData!$D$6:$M$205,H$40,FALSE)</f>
        <v>9.9</v>
      </c>
      <c r="I8" s="252"/>
      <c r="J8" s="252">
        <f>VLOOKUP($C8,T12fData!$D$6:$M$205,J$40,FALSE)</f>
        <v>70.599999999999994</v>
      </c>
      <c r="K8" s="252">
        <f>VLOOKUP($C8,T12fData!$D$6:$M$205,K$40,FALSE)</f>
        <v>75</v>
      </c>
      <c r="L8" s="252">
        <f>VLOOKUP($C8,T12fData!$D$6:$M$205,L$40,FALSE)</f>
        <v>15</v>
      </c>
    </row>
    <row r="9" spans="1:12" x14ac:dyDescent="0.2">
      <c r="A9" s="96"/>
      <c r="B9" s="96" t="s">
        <v>37</v>
      </c>
      <c r="C9" s="96" t="str">
        <f t="shared" si="0"/>
        <v>19 in 2013.Maths.Traveller of Irish heritage</v>
      </c>
      <c r="D9" s="106">
        <f>VLOOKUP($C9,T12fData!$D$6:$M$205,D$40,FALSE)</f>
        <v>127</v>
      </c>
      <c r="E9" s="106"/>
      <c r="F9" s="252">
        <f>VLOOKUP($C9,T12fData!$D$6:$M$205,F$40,FALSE)</f>
        <v>23.6</v>
      </c>
      <c r="G9" s="252">
        <f>VLOOKUP($C9,T12fData!$D$6:$M$205,G$40,FALSE)</f>
        <v>24.4</v>
      </c>
      <c r="H9" s="252" t="str">
        <f>VLOOKUP($C9,T12fData!$D$6:$M$205,H$40,FALSE)</f>
        <v>x</v>
      </c>
      <c r="I9" s="252"/>
      <c r="J9" s="252">
        <f>VLOOKUP($C9,T12fData!$D$6:$M$205,J$40,FALSE)</f>
        <v>25.2</v>
      </c>
      <c r="K9" s="252">
        <f>VLOOKUP($C9,T12fData!$D$6:$M$205,K$40,FALSE)</f>
        <v>26.8</v>
      </c>
      <c r="L9" s="252" t="str">
        <f>VLOOKUP($C9,T12fData!$D$6:$M$205,L$40,FALSE)</f>
        <v>x</v>
      </c>
    </row>
    <row r="10" spans="1:12" x14ac:dyDescent="0.2">
      <c r="A10" s="96"/>
      <c r="B10" s="96" t="s">
        <v>38</v>
      </c>
      <c r="C10" s="96" t="str">
        <f t="shared" si="0"/>
        <v>19 in 2013.Maths.Other White</v>
      </c>
      <c r="D10" s="106">
        <f>VLOOKUP($C10,T12fData!$D$6:$M$205,D$40,FALSE)</f>
        <v>18313</v>
      </c>
      <c r="E10" s="106"/>
      <c r="F10" s="252">
        <f>VLOOKUP($C10,T12fData!$D$6:$M$205,F$40,FALSE)</f>
        <v>59.1</v>
      </c>
      <c r="G10" s="252">
        <f>VLOOKUP($C10,T12fData!$D$6:$M$205,G$40,FALSE)</f>
        <v>64.2</v>
      </c>
      <c r="H10" s="252">
        <f>VLOOKUP($C10,T12fData!$D$6:$M$205,H$40,FALSE)</f>
        <v>12.5</v>
      </c>
      <c r="I10" s="252"/>
      <c r="J10" s="252">
        <f>VLOOKUP($C10,T12fData!$D$6:$M$205,J$40,FALSE)</f>
        <v>61.9</v>
      </c>
      <c r="K10" s="252">
        <f>VLOOKUP($C10,T12fData!$D$6:$M$205,K$40,FALSE)</f>
        <v>69.099999999999994</v>
      </c>
      <c r="L10" s="252">
        <f>VLOOKUP($C10,T12fData!$D$6:$M$205,L$40,FALSE)</f>
        <v>18.899999999999999</v>
      </c>
    </row>
    <row r="11" spans="1:12" x14ac:dyDescent="0.2">
      <c r="A11" s="108"/>
      <c r="B11" s="96" t="s">
        <v>39</v>
      </c>
      <c r="C11" s="96" t="str">
        <f t="shared" si="0"/>
        <v>19 in 2013.Maths.Gypsy/Roma</v>
      </c>
      <c r="D11" s="106">
        <f>VLOOKUP($C11,T12fData!$D$6:$M$205,D$40,FALSE)</f>
        <v>556</v>
      </c>
      <c r="E11" s="106"/>
      <c r="F11" s="252">
        <f>VLOOKUP($C11,T12fData!$D$6:$M$205,F$40,FALSE)</f>
        <v>12.9</v>
      </c>
      <c r="G11" s="252">
        <f>VLOOKUP($C11,T12fData!$D$6:$M$205,G$40,FALSE)</f>
        <v>14</v>
      </c>
      <c r="H11" s="252">
        <f>VLOOKUP($C11,T12fData!$D$6:$M$205,H$40,FALSE)</f>
        <v>1.2</v>
      </c>
      <c r="I11" s="252"/>
      <c r="J11" s="252">
        <f>VLOOKUP($C11,T12fData!$D$6:$M$205,J$40,FALSE)</f>
        <v>16</v>
      </c>
      <c r="K11" s="252">
        <f>VLOOKUP($C11,T12fData!$D$6:$M$205,K$40,FALSE)</f>
        <v>20.100000000000001</v>
      </c>
      <c r="L11" s="252">
        <f>VLOOKUP($C11,T12fData!$D$6:$M$205,L$40,FALSE)</f>
        <v>4.9000000000000004</v>
      </c>
    </row>
    <row r="12" spans="1:12" x14ac:dyDescent="0.2">
      <c r="A12" s="96"/>
      <c r="B12" s="95" t="s">
        <v>40</v>
      </c>
      <c r="C12" s="95" t="str">
        <f t="shared" si="0"/>
        <v>19 in 2013.Maths.White summary ethnic group</v>
      </c>
      <c r="D12" s="195">
        <f>VLOOKUP($C12,T12fData!$D$6:$M$205,D$40,FALSE)</f>
        <v>478732</v>
      </c>
      <c r="E12" s="195"/>
      <c r="F12" s="253">
        <f>VLOOKUP($C12,T12fData!$D$6:$M$205,F$40,FALSE)</f>
        <v>61.9</v>
      </c>
      <c r="G12" s="253">
        <f>VLOOKUP($C12,T12fData!$D$6:$M$205,G$40,FALSE)</f>
        <v>64.7</v>
      </c>
      <c r="H12" s="253">
        <f>VLOOKUP($C12,T12fData!$D$6:$M$205,H$40,FALSE)</f>
        <v>7.4</v>
      </c>
      <c r="I12" s="253"/>
      <c r="J12" s="253">
        <f>VLOOKUP($C12,T12fData!$D$6:$M$205,J$40,FALSE)</f>
        <v>65.099999999999994</v>
      </c>
      <c r="K12" s="253">
        <f>VLOOKUP($C12,T12fData!$D$6:$M$205,K$40,FALSE)</f>
        <v>70.3</v>
      </c>
      <c r="L12" s="253">
        <f>VLOOKUP($C12,T12fData!$D$6:$M$205,L$40,FALSE)</f>
        <v>14.8</v>
      </c>
    </row>
    <row r="13" spans="1:12" x14ac:dyDescent="0.2">
      <c r="A13" s="96"/>
      <c r="B13" s="96" t="s">
        <v>41</v>
      </c>
      <c r="C13" s="96" t="str">
        <f t="shared" si="0"/>
        <v>19 in 2013.Maths.White &amp; Black Caribbean</v>
      </c>
      <c r="D13" s="106">
        <f>VLOOKUP($C13,T12fData!$D$6:$M$205,D$40,FALSE)</f>
        <v>6466</v>
      </c>
      <c r="E13" s="106"/>
      <c r="F13" s="252">
        <f>VLOOKUP($C13,T12fData!$D$6:$M$205,F$40,FALSE)</f>
        <v>52.1</v>
      </c>
      <c r="G13" s="252">
        <f>VLOOKUP($C13,T12fData!$D$6:$M$205,G$40,FALSE)</f>
        <v>55</v>
      </c>
      <c r="H13" s="252">
        <f>VLOOKUP($C13,T12fData!$D$6:$M$205,H$40,FALSE)</f>
        <v>5.9</v>
      </c>
      <c r="I13" s="252"/>
      <c r="J13" s="252">
        <f>VLOOKUP($C13,T12fData!$D$6:$M$205,J$40,FALSE)</f>
        <v>56.6</v>
      </c>
      <c r="K13" s="252">
        <f>VLOOKUP($C13,T12fData!$D$6:$M$205,K$40,FALSE)</f>
        <v>61.8</v>
      </c>
      <c r="L13" s="252">
        <f>VLOOKUP($C13,T12fData!$D$6:$M$205,L$40,FALSE)</f>
        <v>12</v>
      </c>
    </row>
    <row r="14" spans="1:12" x14ac:dyDescent="0.2">
      <c r="A14" s="96"/>
      <c r="B14" s="96" t="s">
        <v>42</v>
      </c>
      <c r="C14" s="96" t="str">
        <f t="shared" si="0"/>
        <v>19 in 2013.Maths.White &amp; Black African</v>
      </c>
      <c r="D14" s="106">
        <f>VLOOKUP($C14,T12fData!$D$6:$M$205,D$40,FALSE)</f>
        <v>1703</v>
      </c>
      <c r="E14" s="106"/>
      <c r="F14" s="252">
        <f>VLOOKUP($C14,T12fData!$D$6:$M$205,F$40,FALSE)</f>
        <v>61.9</v>
      </c>
      <c r="G14" s="252">
        <f>VLOOKUP($C14,T12fData!$D$6:$M$205,G$40,FALSE)</f>
        <v>65.7</v>
      </c>
      <c r="H14" s="252">
        <f>VLOOKUP($C14,T12fData!$D$6:$M$205,H$40,FALSE)</f>
        <v>9.9</v>
      </c>
      <c r="I14" s="252"/>
      <c r="J14" s="252">
        <f>VLOOKUP($C14,T12fData!$D$6:$M$205,J$40,FALSE)</f>
        <v>64.099999999999994</v>
      </c>
      <c r="K14" s="252">
        <f>VLOOKUP($C14,T12fData!$D$6:$M$205,K$40,FALSE)</f>
        <v>69.599999999999994</v>
      </c>
      <c r="L14" s="252">
        <f>VLOOKUP($C14,T12fData!$D$6:$M$205,L$40,FALSE)</f>
        <v>15.2</v>
      </c>
    </row>
    <row r="15" spans="1:12" x14ac:dyDescent="0.2">
      <c r="A15" s="96"/>
      <c r="B15" s="96" t="s">
        <v>43</v>
      </c>
      <c r="C15" s="96" t="str">
        <f t="shared" si="0"/>
        <v>19 in 2013.Maths.White &amp; Asian</v>
      </c>
      <c r="D15" s="106">
        <f>VLOOKUP($C15,T12fData!$D$6:$M$205,D$40,FALSE)</f>
        <v>3522</v>
      </c>
      <c r="E15" s="106"/>
      <c r="F15" s="252">
        <f>VLOOKUP($C15,T12fData!$D$6:$M$205,F$40,FALSE)</f>
        <v>72.099999999999994</v>
      </c>
      <c r="G15" s="252">
        <f>VLOOKUP($C15,T12fData!$D$6:$M$205,G$40,FALSE)</f>
        <v>75.599999999999994</v>
      </c>
      <c r="H15" s="252">
        <f>VLOOKUP($C15,T12fData!$D$6:$M$205,H$40,FALSE)</f>
        <v>12.6</v>
      </c>
      <c r="I15" s="252"/>
      <c r="J15" s="252">
        <f>VLOOKUP($C15,T12fData!$D$6:$M$205,J$40,FALSE)</f>
        <v>74.099999999999994</v>
      </c>
      <c r="K15" s="252">
        <f>VLOOKUP($C15,T12fData!$D$6:$M$205,K$40,FALSE)</f>
        <v>79.3</v>
      </c>
      <c r="L15" s="252">
        <f>VLOOKUP($C15,T12fData!$D$6:$M$205,L$40,FALSE)</f>
        <v>20</v>
      </c>
    </row>
    <row r="16" spans="1:12" x14ac:dyDescent="0.2">
      <c r="A16" s="96"/>
      <c r="B16" s="96" t="s">
        <v>44</v>
      </c>
      <c r="C16" s="96" t="str">
        <f t="shared" si="0"/>
        <v>19 in 2013.Maths.Other Mixed</v>
      </c>
      <c r="D16" s="106">
        <f>VLOOKUP($C16,T12fData!$D$6:$M$205,D$40,FALSE)</f>
        <v>6477</v>
      </c>
      <c r="E16" s="106"/>
      <c r="F16" s="252">
        <f>VLOOKUP($C16,T12fData!$D$6:$M$205,F$40,FALSE)</f>
        <v>64.3</v>
      </c>
      <c r="G16" s="252">
        <f>VLOOKUP($C16,T12fData!$D$6:$M$205,G$40,FALSE)</f>
        <v>68.5</v>
      </c>
      <c r="H16" s="252">
        <f>VLOOKUP($C16,T12fData!$D$6:$M$205,H$40,FALSE)</f>
        <v>11.8</v>
      </c>
      <c r="I16" s="252"/>
      <c r="J16" s="252">
        <f>VLOOKUP($C16,T12fData!$D$6:$M$205,J$40,FALSE)</f>
        <v>67.099999999999994</v>
      </c>
      <c r="K16" s="252">
        <f>VLOOKUP($C16,T12fData!$D$6:$M$205,K$40,FALSE)</f>
        <v>72.900000000000006</v>
      </c>
      <c r="L16" s="252">
        <f>VLOOKUP($C16,T12fData!$D$6:$M$205,L$40,FALSE)</f>
        <v>17.5</v>
      </c>
    </row>
    <row r="17" spans="1:12" x14ac:dyDescent="0.2">
      <c r="A17" s="96"/>
      <c r="B17" s="95" t="s">
        <v>45</v>
      </c>
      <c r="C17" s="95" t="str">
        <f t="shared" si="0"/>
        <v>19 in 2013.Maths.Mixed summary ethnic group</v>
      </c>
      <c r="D17" s="195">
        <f>VLOOKUP($C17,T12fData!$D$6:$M$205,D$40,FALSE)</f>
        <v>18168</v>
      </c>
      <c r="E17" s="195"/>
      <c r="F17" s="253">
        <f>VLOOKUP($C17,T12fData!$D$6:$M$205,F$40,FALSE)</f>
        <v>61.3</v>
      </c>
      <c r="G17" s="253">
        <f>VLOOKUP($C17,T12fData!$D$6:$M$205,G$40,FALSE)</f>
        <v>64.8</v>
      </c>
      <c r="H17" s="253">
        <f>VLOOKUP($C17,T12fData!$D$6:$M$205,H$40,FALSE)</f>
        <v>9.1999999999999993</v>
      </c>
      <c r="I17" s="253"/>
      <c r="J17" s="253">
        <f>VLOOKUP($C17,T12fData!$D$6:$M$205,J$40,FALSE)</f>
        <v>64.5</v>
      </c>
      <c r="K17" s="253">
        <f>VLOOKUP($C17,T12fData!$D$6:$M$205,K$40,FALSE)</f>
        <v>69.900000000000006</v>
      </c>
      <c r="L17" s="253">
        <f>VLOOKUP($C17,T12fData!$D$6:$M$205,L$40,FALSE)</f>
        <v>15.3</v>
      </c>
    </row>
    <row r="18" spans="1:12" x14ac:dyDescent="0.2">
      <c r="A18" s="96"/>
      <c r="B18" s="96" t="s">
        <v>46</v>
      </c>
      <c r="C18" s="96" t="str">
        <f t="shared" si="0"/>
        <v>19 in 2013.Maths.Indian</v>
      </c>
      <c r="D18" s="106">
        <f>VLOOKUP($C18,T12fData!$D$6:$M$205,D$40,FALSE)</f>
        <v>13111</v>
      </c>
      <c r="E18" s="106"/>
      <c r="F18" s="252">
        <f>VLOOKUP($C18,T12fData!$D$6:$M$205,F$40,FALSE)</f>
        <v>78</v>
      </c>
      <c r="G18" s="252">
        <f>VLOOKUP($C18,T12fData!$D$6:$M$205,G$40,FALSE)</f>
        <v>82.4</v>
      </c>
      <c r="H18" s="252">
        <f>VLOOKUP($C18,T12fData!$D$6:$M$205,H$40,FALSE)</f>
        <v>19.899999999999999</v>
      </c>
      <c r="I18" s="252"/>
      <c r="J18" s="252">
        <f>VLOOKUP($C18,T12fData!$D$6:$M$205,J$40,FALSE)</f>
        <v>79.5</v>
      </c>
      <c r="K18" s="252">
        <f>VLOOKUP($C18,T12fData!$D$6:$M$205,K$40,FALSE)</f>
        <v>85.4</v>
      </c>
      <c r="L18" s="252">
        <f>VLOOKUP($C18,T12fData!$D$6:$M$205,L$40,FALSE)</f>
        <v>28.6</v>
      </c>
    </row>
    <row r="19" spans="1:12" x14ac:dyDescent="0.2">
      <c r="A19" s="96"/>
      <c r="B19" s="96" t="s">
        <v>47</v>
      </c>
      <c r="C19" s="96" t="str">
        <f t="shared" si="0"/>
        <v>19 in 2013.Maths.Pakistani</v>
      </c>
      <c r="D19" s="106">
        <f>VLOOKUP($C19,T12fData!$D$6:$M$205,D$40,FALSE)</f>
        <v>16332</v>
      </c>
      <c r="E19" s="106"/>
      <c r="F19" s="252">
        <f>VLOOKUP($C19,T12fData!$D$6:$M$205,F$40,FALSE)</f>
        <v>57.1</v>
      </c>
      <c r="G19" s="252">
        <f>VLOOKUP($C19,T12fData!$D$6:$M$205,G$40,FALSE)</f>
        <v>62.6</v>
      </c>
      <c r="H19" s="252">
        <f>VLOOKUP($C19,T12fData!$D$6:$M$205,H$40,FALSE)</f>
        <v>12.9</v>
      </c>
      <c r="I19" s="252"/>
      <c r="J19" s="252">
        <f>VLOOKUP($C19,T12fData!$D$6:$M$205,J$40,FALSE)</f>
        <v>59.8</v>
      </c>
      <c r="K19" s="252">
        <f>VLOOKUP($C19,T12fData!$D$6:$M$205,K$40,FALSE)</f>
        <v>67.5</v>
      </c>
      <c r="L19" s="252">
        <f>VLOOKUP($C19,T12fData!$D$6:$M$205,L$40,FALSE)</f>
        <v>19.2</v>
      </c>
    </row>
    <row r="20" spans="1:12" x14ac:dyDescent="0.2">
      <c r="A20" s="96"/>
      <c r="B20" s="96" t="s">
        <v>48</v>
      </c>
      <c r="C20" s="96" t="str">
        <f t="shared" si="0"/>
        <v>19 in 2013.Maths.Bangladeshi</v>
      </c>
      <c r="D20" s="106">
        <f>VLOOKUP($C20,T12fData!$D$6:$M$205,D$40,FALSE)</f>
        <v>6509</v>
      </c>
      <c r="E20" s="106"/>
      <c r="F20" s="252">
        <f>VLOOKUP($C20,T12fData!$D$6:$M$205,F$40,FALSE)</f>
        <v>62.7</v>
      </c>
      <c r="G20" s="252">
        <f>VLOOKUP($C20,T12fData!$D$6:$M$205,G$40,FALSE)</f>
        <v>67.3</v>
      </c>
      <c r="H20" s="252">
        <f>VLOOKUP($C20,T12fData!$D$6:$M$205,H$40,FALSE)</f>
        <v>12.2</v>
      </c>
      <c r="I20" s="252"/>
      <c r="J20" s="252">
        <f>VLOOKUP($C20,T12fData!$D$6:$M$205,J$40,FALSE)</f>
        <v>64.3</v>
      </c>
      <c r="K20" s="252">
        <f>VLOOKUP($C20,T12fData!$D$6:$M$205,K$40,FALSE)</f>
        <v>70.8</v>
      </c>
      <c r="L20" s="252">
        <f>VLOOKUP($C20,T12fData!$D$6:$M$205,L$40,FALSE)</f>
        <v>18.2</v>
      </c>
    </row>
    <row r="21" spans="1:12" x14ac:dyDescent="0.2">
      <c r="A21" s="96"/>
      <c r="B21" s="96" t="s">
        <v>49</v>
      </c>
      <c r="C21" s="96" t="str">
        <f t="shared" si="0"/>
        <v>19 in 2013.Maths.Other Asian</v>
      </c>
      <c r="D21" s="106">
        <f>VLOOKUP($C21,T12fData!$D$6:$M$205,D$40,FALSE)</f>
        <v>6622</v>
      </c>
      <c r="E21" s="106"/>
      <c r="F21" s="252">
        <f>VLOOKUP($C21,T12fData!$D$6:$M$205,F$40,FALSE)</f>
        <v>67.599999999999994</v>
      </c>
      <c r="G21" s="252">
        <f>VLOOKUP($C21,T12fData!$D$6:$M$205,G$40,FALSE)</f>
        <v>73.8</v>
      </c>
      <c r="H21" s="252">
        <f>VLOOKUP($C21,T12fData!$D$6:$M$205,H$40,FALSE)</f>
        <v>19.3</v>
      </c>
      <c r="I21" s="252"/>
      <c r="J21" s="252">
        <f>VLOOKUP($C21,T12fData!$D$6:$M$205,J$40,FALSE)</f>
        <v>69.2</v>
      </c>
      <c r="K21" s="252">
        <f>VLOOKUP($C21,T12fData!$D$6:$M$205,K$40,FALSE)</f>
        <v>76.5</v>
      </c>
      <c r="L21" s="252">
        <f>VLOOKUP($C21,T12fData!$D$6:$M$205,L$40,FALSE)</f>
        <v>23.7</v>
      </c>
    </row>
    <row r="22" spans="1:12" x14ac:dyDescent="0.2">
      <c r="A22" s="96"/>
      <c r="B22" s="96" t="s">
        <v>50</v>
      </c>
      <c r="C22" s="96" t="str">
        <f t="shared" si="0"/>
        <v>19 in 2013.Maths.Chinese</v>
      </c>
      <c r="D22" s="106">
        <f>VLOOKUP($C22,T12fData!$D$6:$M$205,D$40,FALSE)</f>
        <v>2234</v>
      </c>
      <c r="E22" s="106"/>
      <c r="F22" s="252">
        <f>VLOOKUP($C22,T12fData!$D$6:$M$205,F$40,FALSE)</f>
        <v>87.1</v>
      </c>
      <c r="G22" s="252">
        <f>VLOOKUP($C22,T12fData!$D$6:$M$205,G$40,FALSE)</f>
        <v>92.8</v>
      </c>
      <c r="H22" s="252">
        <f>VLOOKUP($C22,T12fData!$D$6:$M$205,H$40,FALSE)</f>
        <v>44.6</v>
      </c>
      <c r="I22" s="252"/>
      <c r="J22" s="252">
        <f>VLOOKUP($C22,T12fData!$D$6:$M$205,J$40,FALSE)</f>
        <v>87.4</v>
      </c>
      <c r="K22" s="252">
        <f>VLOOKUP($C22,T12fData!$D$6:$M$205,K$40,FALSE)</f>
        <v>93.8</v>
      </c>
      <c r="L22" s="252">
        <f>VLOOKUP($C22,T12fData!$D$6:$M$205,L$40,FALSE)</f>
        <v>50.5</v>
      </c>
    </row>
    <row r="23" spans="1:12" x14ac:dyDescent="0.2">
      <c r="A23" s="96"/>
      <c r="B23" s="95" t="s">
        <v>51</v>
      </c>
      <c r="C23" s="95" t="str">
        <f t="shared" si="0"/>
        <v>19 in 2013.Maths.Asian summary ethnic group</v>
      </c>
      <c r="D23" s="195">
        <f>VLOOKUP($C23,T12fData!$D$6:$M$205,D$40,FALSE)</f>
        <v>44808</v>
      </c>
      <c r="E23" s="195"/>
      <c r="F23" s="253">
        <f>VLOOKUP($C23,T12fData!$D$6:$M$205,F$40,FALSE)</f>
        <v>67.099999999999994</v>
      </c>
      <c r="G23" s="253">
        <f>VLOOKUP($C23,T12fData!$D$6:$M$205,G$40,FALSE)</f>
        <v>72.2</v>
      </c>
      <c r="H23" s="253">
        <f>VLOOKUP($C23,T12fData!$D$6:$M$205,H$40,FALSE)</f>
        <v>15.7</v>
      </c>
      <c r="I23" s="253"/>
      <c r="J23" s="253">
        <f>VLOOKUP($C23,T12fData!$D$6:$M$205,J$40,FALSE)</f>
        <v>69</v>
      </c>
      <c r="K23" s="253">
        <f>VLOOKUP($C23,T12fData!$D$6:$M$205,K$40,FALSE)</f>
        <v>75.900000000000006</v>
      </c>
      <c r="L23" s="253">
        <f>VLOOKUP($C23,T12fData!$D$6:$M$205,L$40,FALSE)</f>
        <v>22.2</v>
      </c>
    </row>
    <row r="24" spans="1:12" x14ac:dyDescent="0.2">
      <c r="A24" s="96"/>
      <c r="B24" s="96" t="s">
        <v>52</v>
      </c>
      <c r="C24" s="96" t="str">
        <f t="shared" si="0"/>
        <v>19 in 2013.Maths.Caribbean</v>
      </c>
      <c r="D24" s="106">
        <f>VLOOKUP($C24,T12fData!$D$6:$M$205,D$40,FALSE)</f>
        <v>8063</v>
      </c>
      <c r="E24" s="106"/>
      <c r="F24" s="252">
        <f>VLOOKUP($C24,T12fData!$D$6:$M$205,F$40,FALSE)</f>
        <v>50.6</v>
      </c>
      <c r="G24" s="252">
        <f>VLOOKUP($C24,T12fData!$D$6:$M$205,G$40,FALSE)</f>
        <v>54.2</v>
      </c>
      <c r="H24" s="252">
        <f>VLOOKUP($C24,T12fData!$D$6:$M$205,H$40,FALSE)</f>
        <v>7.3</v>
      </c>
      <c r="I24" s="252"/>
      <c r="J24" s="252">
        <f>VLOOKUP($C24,T12fData!$D$6:$M$205,J$40,FALSE)</f>
        <v>53.3</v>
      </c>
      <c r="K24" s="252">
        <f>VLOOKUP($C24,T12fData!$D$6:$M$205,K$40,FALSE)</f>
        <v>59.4</v>
      </c>
      <c r="L24" s="252">
        <f>VLOOKUP($C24,T12fData!$D$6:$M$205,L$40,FALSE)</f>
        <v>13</v>
      </c>
    </row>
    <row r="25" spans="1:12" x14ac:dyDescent="0.2">
      <c r="A25" s="68"/>
      <c r="B25" s="96" t="s">
        <v>53</v>
      </c>
      <c r="C25" s="96" t="str">
        <f t="shared" si="0"/>
        <v>19 in 2013.Maths.African</v>
      </c>
      <c r="D25" s="106">
        <f>VLOOKUP($C25,T12fData!$D$6:$M$205,D$40,FALSE)</f>
        <v>13464</v>
      </c>
      <c r="E25" s="106"/>
      <c r="F25" s="252">
        <f>VLOOKUP($C25,T12fData!$D$6:$M$205,F$40,FALSE)</f>
        <v>60.5</v>
      </c>
      <c r="G25" s="252">
        <f>VLOOKUP($C25,T12fData!$D$6:$M$205,G$40,FALSE)</f>
        <v>66.900000000000006</v>
      </c>
      <c r="H25" s="252">
        <f>VLOOKUP($C25,T12fData!$D$6:$M$205,H$40,FALSE)</f>
        <v>16.2</v>
      </c>
      <c r="I25" s="252"/>
      <c r="J25" s="252">
        <f>VLOOKUP($C25,T12fData!$D$6:$M$205,J$40,FALSE)</f>
        <v>62.3</v>
      </c>
      <c r="K25" s="252">
        <f>VLOOKUP($C25,T12fData!$D$6:$M$205,K$40,FALSE)</f>
        <v>70.400000000000006</v>
      </c>
      <c r="L25" s="252">
        <f>VLOOKUP($C25,T12fData!$D$6:$M$205,L$40,FALSE)</f>
        <v>21.6</v>
      </c>
    </row>
    <row r="26" spans="1:12" x14ac:dyDescent="0.2">
      <c r="A26" s="68"/>
      <c r="B26" s="96" t="s">
        <v>54</v>
      </c>
      <c r="C26" s="96" t="str">
        <f t="shared" si="0"/>
        <v>19 in 2013.Maths.Other Black</v>
      </c>
      <c r="D26" s="106">
        <f>VLOOKUP($C26,T12fData!$D$6:$M$205,D$40,FALSE)</f>
        <v>2793</v>
      </c>
      <c r="E26" s="106"/>
      <c r="F26" s="252">
        <f>VLOOKUP($C26,T12fData!$D$6:$M$205,F$40,FALSE)</f>
        <v>52.7</v>
      </c>
      <c r="G26" s="252">
        <f>VLOOKUP($C26,T12fData!$D$6:$M$205,G$40,FALSE)</f>
        <v>58.1</v>
      </c>
      <c r="H26" s="252">
        <f>VLOOKUP($C26,T12fData!$D$6:$M$205,H$40,FALSE)</f>
        <v>11.4</v>
      </c>
      <c r="I26" s="252"/>
      <c r="J26" s="252">
        <f>VLOOKUP($C26,T12fData!$D$6:$M$205,J$40,FALSE)</f>
        <v>55.5</v>
      </c>
      <c r="K26" s="252">
        <f>VLOOKUP($C26,T12fData!$D$6:$M$205,K$40,FALSE)</f>
        <v>63.2</v>
      </c>
      <c r="L26" s="252">
        <f>VLOOKUP($C26,T12fData!$D$6:$M$205,L$40,FALSE)</f>
        <v>17.2</v>
      </c>
    </row>
    <row r="27" spans="1:12" x14ac:dyDescent="0.2">
      <c r="A27" s="68"/>
      <c r="B27" s="95" t="s">
        <v>55</v>
      </c>
      <c r="C27" s="95" t="str">
        <f t="shared" si="0"/>
        <v>19 in 2013.Maths.Black summary ethnic group</v>
      </c>
      <c r="D27" s="195">
        <f>VLOOKUP($C27,T12fData!$D$6:$M$205,D$40,FALSE)</f>
        <v>24320</v>
      </c>
      <c r="E27" s="195"/>
      <c r="F27" s="253">
        <f>VLOOKUP($C27,T12fData!$D$6:$M$205,F$40,FALSE)</f>
        <v>56.3</v>
      </c>
      <c r="G27" s="253">
        <f>VLOOKUP($C27,T12fData!$D$6:$M$205,G$40,FALSE)</f>
        <v>61.7</v>
      </c>
      <c r="H27" s="253">
        <f>VLOOKUP($C27,T12fData!$D$6:$M$205,H$40,FALSE)</f>
        <v>12.2</v>
      </c>
      <c r="I27" s="253"/>
      <c r="J27" s="253">
        <f>VLOOKUP($C27,T12fData!$D$6:$M$205,J$40,FALSE)</f>
        <v>58.5</v>
      </c>
      <c r="K27" s="253">
        <f>VLOOKUP($C27,T12fData!$D$6:$M$205,K$40,FALSE)</f>
        <v>65.900000000000006</v>
      </c>
      <c r="L27" s="253">
        <f>VLOOKUP($C27,T12fData!$D$6:$M$205,L$40,FALSE)</f>
        <v>17.899999999999999</v>
      </c>
    </row>
    <row r="28" spans="1:12" x14ac:dyDescent="0.2">
      <c r="A28" s="68"/>
      <c r="B28" s="96" t="s">
        <v>56</v>
      </c>
      <c r="C28" s="96" t="str">
        <f t="shared" si="0"/>
        <v>19 in 2013.Maths.Other Ethnic Group</v>
      </c>
      <c r="D28" s="106">
        <f>VLOOKUP($C28,T12fData!$D$6:$M$205,D$40,FALSE)</f>
        <v>6734</v>
      </c>
      <c r="E28" s="106"/>
      <c r="F28" s="252">
        <f>VLOOKUP($C28,T12fData!$D$6:$M$205,F$40,FALSE)</f>
        <v>60.5</v>
      </c>
      <c r="G28" s="252">
        <f>VLOOKUP($C28,T12fData!$D$6:$M$205,G$40,FALSE)</f>
        <v>66.2</v>
      </c>
      <c r="H28" s="252">
        <f>VLOOKUP($C28,T12fData!$D$6:$M$205,H$40,FALSE)</f>
        <v>14.4</v>
      </c>
      <c r="I28" s="252"/>
      <c r="J28" s="252">
        <f>VLOOKUP($C28,T12fData!$D$6:$M$205,J$40,FALSE)</f>
        <v>62.3</v>
      </c>
      <c r="K28" s="252">
        <f>VLOOKUP($C28,T12fData!$D$6:$M$205,K$40,FALSE)</f>
        <v>69.7</v>
      </c>
      <c r="L28" s="252">
        <f>VLOOKUP($C28,T12fData!$D$6:$M$205,L$40,FALSE)</f>
        <v>19.5</v>
      </c>
    </row>
    <row r="29" spans="1:12" x14ac:dyDescent="0.2">
      <c r="A29" s="68"/>
      <c r="B29" s="95" t="s">
        <v>57</v>
      </c>
      <c r="C29" s="95" t="str">
        <f t="shared" si="0"/>
        <v>19 in 2013.Maths.Other</v>
      </c>
      <c r="D29" s="195">
        <f>VLOOKUP($C29,T12fData!$D$6:$M$205,D$40,FALSE)</f>
        <v>6734</v>
      </c>
      <c r="E29" s="195"/>
      <c r="F29" s="253">
        <f>VLOOKUP($C29,T12fData!$D$6:$M$205,F$40,FALSE)</f>
        <v>60.5</v>
      </c>
      <c r="G29" s="253">
        <f>VLOOKUP($C29,T12fData!$D$6:$M$205,G$40,FALSE)</f>
        <v>66.2</v>
      </c>
      <c r="H29" s="253">
        <f>VLOOKUP($C29,T12fData!$D$6:$M$205,H$40,FALSE)</f>
        <v>14.4</v>
      </c>
      <c r="I29" s="253"/>
      <c r="J29" s="253">
        <f>VLOOKUP($C29,T12fData!$D$6:$M$205,J$40,FALSE)</f>
        <v>62.3</v>
      </c>
      <c r="K29" s="253">
        <f>VLOOKUP($C29,T12fData!$D$6:$M$205,K$40,FALSE)</f>
        <v>69.7</v>
      </c>
      <c r="L29" s="253">
        <f>VLOOKUP($C29,T12fData!$D$6:$M$205,L$40,FALSE)</f>
        <v>19.5</v>
      </c>
    </row>
    <row r="30" spans="1:12" x14ac:dyDescent="0.2">
      <c r="A30" s="68"/>
      <c r="B30" s="96" t="s">
        <v>58</v>
      </c>
      <c r="C30" s="96" t="str">
        <f t="shared" si="0"/>
        <v>19 in 2013.Maths.Information refused or not obtained</v>
      </c>
      <c r="D30" s="106">
        <f>VLOOKUP($C30,T12fData!$D$6:$M$205,D$40,FALSE)</f>
        <v>7229</v>
      </c>
      <c r="E30" s="106"/>
      <c r="F30" s="252">
        <f>VLOOKUP($C30,T12fData!$D$6:$M$205,F$40,FALSE)</f>
        <v>59.6</v>
      </c>
      <c r="G30" s="252">
        <f>VLOOKUP($C30,T12fData!$D$6:$M$205,G$40,FALSE)</f>
        <v>63.2</v>
      </c>
      <c r="H30" s="252">
        <f>VLOOKUP($C30,T12fData!$D$6:$M$205,H$40,FALSE)</f>
        <v>8.6999999999999993</v>
      </c>
      <c r="I30" s="252"/>
      <c r="J30" s="252">
        <f>VLOOKUP($C30,T12fData!$D$6:$M$205,J$40,FALSE)</f>
        <v>62.8</v>
      </c>
      <c r="K30" s="252">
        <f>VLOOKUP($C30,T12fData!$D$6:$M$205,K$40,FALSE)</f>
        <v>68.8</v>
      </c>
      <c r="L30" s="252">
        <f>VLOOKUP($C30,T12fData!$D$6:$M$205,L$40,FALSE)</f>
        <v>16.2</v>
      </c>
    </row>
    <row r="31" spans="1:12" x14ac:dyDescent="0.2">
      <c r="A31" s="110"/>
      <c r="B31" s="196" t="s">
        <v>27</v>
      </c>
      <c r="C31" s="196" t="str">
        <f t="shared" si="0"/>
        <v>19 in 2013.Maths.All known</v>
      </c>
      <c r="D31" s="197">
        <f>VLOOKUP($C31,T12fData!$D$6:$M$205,D$40,FALSE)</f>
        <v>572762</v>
      </c>
      <c r="E31" s="197"/>
      <c r="F31" s="254">
        <f>VLOOKUP($C31,T12fData!$D$6:$M$205,F$40,FALSE)</f>
        <v>62.1</v>
      </c>
      <c r="G31" s="254">
        <f>VLOOKUP($C31,T12fData!$D$6:$M$205,G$40,FALSE)</f>
        <v>65.2</v>
      </c>
      <c r="H31" s="254">
        <f>VLOOKUP($C31,T12fData!$D$6:$M$205,H$40,FALSE)</f>
        <v>8.3000000000000007</v>
      </c>
      <c r="I31" s="254"/>
      <c r="J31" s="254">
        <f>VLOOKUP($C31,T12fData!$D$6:$M$205,J$40,FALSE)</f>
        <v>65.099999999999994</v>
      </c>
      <c r="K31" s="254">
        <f>VLOOKUP($C31,T12fData!$D$6:$M$205,K$40,FALSE)</f>
        <v>70.5</v>
      </c>
      <c r="L31" s="254">
        <f>VLOOKUP($C31,T12fData!$D$6:$M$205,L$40,FALSE)</f>
        <v>15.6</v>
      </c>
    </row>
    <row r="32" spans="1:12" ht="3.75" customHeight="1" x14ac:dyDescent="0.2">
      <c r="A32" s="96"/>
      <c r="B32" s="55"/>
      <c r="C32" s="55"/>
      <c r="D32" s="106"/>
      <c r="E32" s="96"/>
      <c r="F32" s="79"/>
      <c r="G32" s="79"/>
      <c r="H32" s="79"/>
      <c r="I32" s="79"/>
      <c r="J32" s="79"/>
      <c r="K32" s="79"/>
      <c r="L32" s="79"/>
    </row>
    <row r="33" spans="1:12" x14ac:dyDescent="0.2">
      <c r="A33" s="78" t="s">
        <v>8</v>
      </c>
      <c r="F33" s="107"/>
      <c r="G33" s="107"/>
      <c r="H33" s="107"/>
      <c r="I33" s="107"/>
      <c r="J33" s="107"/>
      <c r="K33" s="107"/>
      <c r="L33" s="107"/>
    </row>
    <row r="34" spans="1:12" x14ac:dyDescent="0.2">
      <c r="A34" s="78" t="s">
        <v>9</v>
      </c>
      <c r="F34" s="107"/>
      <c r="G34" s="107"/>
      <c r="H34" s="107"/>
      <c r="I34" s="107"/>
      <c r="J34" s="107"/>
      <c r="K34" s="107"/>
      <c r="L34" s="107"/>
    </row>
    <row r="35" spans="1:12" ht="12.75" customHeight="1" x14ac:dyDescent="0.2">
      <c r="A35" s="275" t="s">
        <v>10</v>
      </c>
      <c r="B35" s="275"/>
      <c r="C35" s="275"/>
      <c r="D35" s="275"/>
      <c r="E35" s="275"/>
      <c r="F35" s="275"/>
      <c r="G35" s="275"/>
      <c r="H35" s="275"/>
      <c r="I35" s="275"/>
      <c r="J35" s="275"/>
      <c r="K35" s="107"/>
      <c r="L35" s="107"/>
    </row>
    <row r="36" spans="1:12" x14ac:dyDescent="0.2">
      <c r="A36" s="255" t="s">
        <v>163</v>
      </c>
      <c r="B36" s="78"/>
      <c r="C36" s="78"/>
      <c r="D36" s="78"/>
      <c r="E36" s="78"/>
      <c r="F36" s="78"/>
      <c r="G36" s="78"/>
      <c r="H36" s="78"/>
      <c r="I36" s="78"/>
      <c r="J36" s="81"/>
      <c r="K36" s="107"/>
      <c r="L36" s="107"/>
    </row>
    <row r="37" spans="1:12" x14ac:dyDescent="0.2">
      <c r="F37" s="107"/>
      <c r="G37" s="107"/>
      <c r="H37" s="107"/>
      <c r="I37" s="107"/>
      <c r="J37" s="107"/>
      <c r="K37" s="107"/>
      <c r="L37" s="107"/>
    </row>
    <row r="38" spans="1:12" x14ac:dyDescent="0.2">
      <c r="F38" s="107"/>
      <c r="G38" s="107"/>
      <c r="H38" s="107"/>
      <c r="I38" s="107"/>
      <c r="J38" s="107"/>
      <c r="K38" s="107"/>
      <c r="L38" s="107"/>
    </row>
    <row r="39" spans="1:12" x14ac:dyDescent="0.2">
      <c r="F39" s="107"/>
      <c r="G39" s="107"/>
      <c r="H39" s="107"/>
      <c r="I39" s="107"/>
      <c r="J39" s="107"/>
      <c r="K39" s="107"/>
      <c r="L39" s="107"/>
    </row>
    <row r="40" spans="1:12" hidden="1" x14ac:dyDescent="0.2">
      <c r="D40" s="94">
        <v>2</v>
      </c>
      <c r="E40" s="94">
        <v>3</v>
      </c>
      <c r="F40" s="107">
        <v>4</v>
      </c>
      <c r="G40" s="107">
        <v>5</v>
      </c>
      <c r="H40" s="107">
        <v>6</v>
      </c>
      <c r="I40" s="107">
        <v>7</v>
      </c>
      <c r="J40" s="107">
        <v>8</v>
      </c>
      <c r="K40" s="107">
        <v>9</v>
      </c>
      <c r="L40" s="107">
        <v>10</v>
      </c>
    </row>
    <row r="41" spans="1:12" hidden="1" x14ac:dyDescent="0.2">
      <c r="F41" s="107"/>
      <c r="G41" s="107"/>
      <c r="H41" s="107"/>
      <c r="I41" s="107"/>
      <c r="J41" s="107"/>
      <c r="K41" s="107"/>
      <c r="L41" s="107"/>
    </row>
    <row r="42" spans="1:12" hidden="1" x14ac:dyDescent="0.2">
      <c r="F42" s="107"/>
      <c r="G42" s="107"/>
      <c r="H42" s="107"/>
      <c r="I42" s="107"/>
      <c r="J42" s="107"/>
      <c r="K42" s="107"/>
      <c r="L42" s="107"/>
    </row>
    <row r="43" spans="1:12" hidden="1" x14ac:dyDescent="0.2">
      <c r="D43" s="94" t="s">
        <v>164</v>
      </c>
      <c r="F43" s="107"/>
      <c r="G43" s="107"/>
      <c r="H43" s="107"/>
      <c r="I43" s="107"/>
      <c r="J43" s="107"/>
      <c r="K43" s="107"/>
      <c r="L43" s="107"/>
    </row>
    <row r="44" spans="1:12" hidden="1" x14ac:dyDescent="0.2">
      <c r="D44" s="94" t="s">
        <v>165</v>
      </c>
      <c r="F44" s="107"/>
      <c r="G44" s="107"/>
      <c r="H44" s="107"/>
      <c r="I44" s="107"/>
      <c r="J44" s="107"/>
      <c r="K44" s="107"/>
      <c r="L44" s="107"/>
    </row>
    <row r="45" spans="1:12" hidden="1" x14ac:dyDescent="0.2">
      <c r="D45" s="94" t="s">
        <v>166</v>
      </c>
      <c r="F45" s="107"/>
      <c r="G45" s="107"/>
      <c r="H45" s="107"/>
      <c r="I45" s="107"/>
      <c r="J45" s="107"/>
      <c r="K45" s="107"/>
      <c r="L45" s="107"/>
    </row>
    <row r="46" spans="1:12" hidden="1" x14ac:dyDescent="0.2">
      <c r="D46" s="94" t="s">
        <v>167</v>
      </c>
      <c r="F46" s="107"/>
      <c r="G46" s="107"/>
      <c r="H46" s="107"/>
      <c r="I46" s="107"/>
      <c r="J46" s="107"/>
      <c r="K46" s="107"/>
      <c r="L46" s="107"/>
    </row>
    <row r="47" spans="1:12" hidden="1" x14ac:dyDescent="0.2">
      <c r="D47" s="94" t="s">
        <v>168</v>
      </c>
      <c r="F47" s="107"/>
      <c r="G47" s="107"/>
      <c r="H47" s="107"/>
      <c r="I47" s="107"/>
      <c r="J47" s="107"/>
      <c r="K47" s="107"/>
      <c r="L47" s="107"/>
    </row>
    <row r="48" spans="1:12" hidden="1" x14ac:dyDescent="0.2">
      <c r="D48" s="94" t="s">
        <v>169</v>
      </c>
      <c r="F48" s="107"/>
      <c r="G48" s="107"/>
      <c r="H48" s="107"/>
      <c r="I48" s="107"/>
      <c r="J48" s="107"/>
      <c r="K48" s="107"/>
      <c r="L48" s="107"/>
    </row>
    <row r="49" spans="4:12" hidden="1" x14ac:dyDescent="0.2">
      <c r="D49" s="94" t="s">
        <v>170</v>
      </c>
      <c r="F49" s="107"/>
      <c r="G49" s="107"/>
      <c r="H49" s="107"/>
      <c r="I49" s="107"/>
      <c r="J49" s="107"/>
      <c r="K49" s="107"/>
      <c r="L49" s="107"/>
    </row>
    <row r="50" spans="4:12" hidden="1" x14ac:dyDescent="0.2">
      <c r="D50" s="94" t="s">
        <v>162</v>
      </c>
      <c r="F50" s="107"/>
      <c r="G50" s="107"/>
      <c r="H50" s="107"/>
      <c r="I50" s="107"/>
      <c r="J50" s="107"/>
      <c r="K50" s="107"/>
      <c r="L50" s="107"/>
    </row>
    <row r="51" spans="4:12" hidden="1" x14ac:dyDescent="0.2">
      <c r="F51" s="107"/>
      <c r="G51" s="107"/>
      <c r="H51" s="107"/>
      <c r="I51" s="107"/>
      <c r="J51" s="107"/>
      <c r="K51" s="107"/>
      <c r="L51" s="107"/>
    </row>
    <row r="52" spans="4:12" x14ac:dyDescent="0.2">
      <c r="F52" s="107"/>
      <c r="G52" s="107"/>
      <c r="H52" s="107"/>
      <c r="I52" s="107"/>
      <c r="J52" s="107"/>
      <c r="K52" s="107"/>
      <c r="L52" s="107"/>
    </row>
  </sheetData>
  <mergeCells count="11">
    <mergeCell ref="A35:J35"/>
    <mergeCell ref="A2:L2"/>
    <mergeCell ref="D4:D5"/>
    <mergeCell ref="E4:E5"/>
    <mergeCell ref="F4:F5"/>
    <mergeCell ref="G4:G5"/>
    <mergeCell ref="H4:H5"/>
    <mergeCell ref="I4:I5"/>
    <mergeCell ref="J4:J5"/>
    <mergeCell ref="K4:K5"/>
    <mergeCell ref="L4:L5"/>
  </mergeCells>
  <dataValidations count="1">
    <dataValidation type="list" allowBlank="1" showInputMessage="1" showErrorMessage="1" sqref="B5">
      <formula1>$D$43:$D$50</formula1>
    </dataValidation>
  </dataValidations>
  <hyperlinks>
    <hyperlink ref="A36" r:id="rId1"/>
  </hyperlinks>
  <pageMargins left="0.75" right="0.75" top="1" bottom="1" header="0.5" footer="0.5"/>
  <pageSetup paperSize="9" scale="88"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zoomScale="85" zoomScaleNormal="85" workbookViewId="0">
      <selection sqref="A1:G1"/>
    </sheetView>
  </sheetViews>
  <sheetFormatPr defaultRowHeight="12.75" x14ac:dyDescent="0.2"/>
  <cols>
    <col min="1" max="1" width="9.140625" style="1"/>
    <col min="2" max="2" width="8.140625" style="1" bestFit="1" customWidth="1"/>
    <col min="3" max="3" width="10.42578125" style="1" customWidth="1"/>
    <col min="4" max="16384" width="9.140625" style="1"/>
  </cols>
  <sheetData>
    <row r="1" spans="1:7" ht="25.5" customHeight="1" x14ac:dyDescent="0.2">
      <c r="A1" s="260" t="s">
        <v>0</v>
      </c>
      <c r="B1" s="260"/>
      <c r="C1" s="260"/>
      <c r="D1" s="260"/>
      <c r="E1" s="260"/>
      <c r="F1" s="260"/>
      <c r="G1" s="260"/>
    </row>
    <row r="2" spans="1:7" x14ac:dyDescent="0.2">
      <c r="A2" s="2" t="s">
        <v>1</v>
      </c>
      <c r="B2" s="3"/>
      <c r="C2" s="3"/>
      <c r="D2" s="4"/>
      <c r="E2" s="4"/>
      <c r="F2" s="4"/>
      <c r="G2" s="4"/>
    </row>
    <row r="3" spans="1:7" x14ac:dyDescent="0.2">
      <c r="B3" s="3"/>
      <c r="C3" s="3"/>
      <c r="D3" s="4"/>
      <c r="E3" s="4"/>
      <c r="F3" s="4"/>
      <c r="G3" s="4"/>
    </row>
    <row r="4" spans="1:7" x14ac:dyDescent="0.2">
      <c r="A4" s="5"/>
      <c r="B4" s="6"/>
      <c r="C4" s="261" t="s">
        <v>2</v>
      </c>
      <c r="D4" s="264" t="s">
        <v>3</v>
      </c>
      <c r="E4" s="264"/>
      <c r="F4" s="264"/>
      <c r="G4" s="264"/>
    </row>
    <row r="5" spans="1:7" ht="25.5" customHeight="1" x14ac:dyDescent="0.2">
      <c r="A5" s="7"/>
      <c r="B5" s="8" t="s">
        <v>128</v>
      </c>
      <c r="C5" s="262"/>
      <c r="D5" s="9" t="s">
        <v>5</v>
      </c>
      <c r="E5" s="10">
        <v>17</v>
      </c>
      <c r="F5" s="10">
        <v>18</v>
      </c>
      <c r="G5" s="10">
        <v>19</v>
      </c>
    </row>
    <row r="6" spans="1:7" ht="13.5" customHeight="1" x14ac:dyDescent="0.2">
      <c r="A6" s="5"/>
      <c r="B6" s="11"/>
      <c r="C6" s="12"/>
      <c r="D6" s="13"/>
      <c r="E6" s="14"/>
      <c r="F6" s="14"/>
      <c r="G6" s="14"/>
    </row>
    <row r="7" spans="1:7" x14ac:dyDescent="0.2">
      <c r="A7" s="20" t="s">
        <v>131</v>
      </c>
      <c r="B7" s="16"/>
      <c r="C7" s="17"/>
      <c r="D7" s="18"/>
      <c r="E7" s="19"/>
      <c r="F7" s="19"/>
      <c r="G7" s="19"/>
    </row>
    <row r="8" spans="1:7" ht="14.25" customHeight="1" x14ac:dyDescent="0.2">
      <c r="A8" s="16"/>
      <c r="B8" s="163">
        <v>2005</v>
      </c>
      <c r="C8" s="21">
        <v>558661</v>
      </c>
      <c r="D8" s="241">
        <v>49</v>
      </c>
      <c r="E8" s="241">
        <v>57</v>
      </c>
      <c r="F8" s="241">
        <v>63.1</v>
      </c>
      <c r="G8" s="241">
        <v>67</v>
      </c>
    </row>
    <row r="9" spans="1:7" x14ac:dyDescent="0.2">
      <c r="A9" s="16"/>
      <c r="B9" s="164">
        <v>2006</v>
      </c>
      <c r="C9" s="21">
        <v>575044</v>
      </c>
      <c r="D9" s="241">
        <v>50.9</v>
      </c>
      <c r="E9" s="241">
        <v>58.6</v>
      </c>
      <c r="F9" s="241">
        <v>65.099999999999994</v>
      </c>
      <c r="G9" s="241">
        <v>68.8</v>
      </c>
    </row>
    <row r="10" spans="1:7" x14ac:dyDescent="0.2">
      <c r="A10" s="16"/>
      <c r="B10" s="163">
        <v>2007</v>
      </c>
      <c r="C10" s="21">
        <v>593120</v>
      </c>
      <c r="D10" s="241">
        <v>51.7</v>
      </c>
      <c r="E10" s="241">
        <v>60.3</v>
      </c>
      <c r="F10" s="241">
        <v>67.599999999999994</v>
      </c>
      <c r="G10" s="241">
        <v>71.2</v>
      </c>
    </row>
    <row r="11" spans="1:7" x14ac:dyDescent="0.2">
      <c r="A11" s="16"/>
      <c r="B11" s="164">
        <v>2008</v>
      </c>
      <c r="C11" s="21">
        <v>586020</v>
      </c>
      <c r="D11" s="241">
        <v>54.4</v>
      </c>
      <c r="E11" s="241">
        <v>63.1</v>
      </c>
      <c r="F11" s="241">
        <v>70.400000000000006</v>
      </c>
      <c r="G11" s="241">
        <v>74</v>
      </c>
    </row>
    <row r="12" spans="1:7" x14ac:dyDescent="0.2">
      <c r="A12" s="16"/>
      <c r="B12" s="163">
        <v>2009</v>
      </c>
      <c r="C12" s="21">
        <v>596025</v>
      </c>
      <c r="D12" s="241">
        <v>56.6</v>
      </c>
      <c r="E12" s="241">
        <v>65.5</v>
      </c>
      <c r="F12" s="241">
        <v>73.099999999999994</v>
      </c>
      <c r="G12" s="241">
        <v>76.5</v>
      </c>
    </row>
    <row r="13" spans="1:7" x14ac:dyDescent="0.2">
      <c r="A13" s="16"/>
      <c r="B13" s="164">
        <v>2010</v>
      </c>
      <c r="C13" s="21">
        <v>602973</v>
      </c>
      <c r="D13" s="241">
        <v>57.9</v>
      </c>
      <c r="E13" s="241">
        <v>67.2</v>
      </c>
      <c r="F13" s="241">
        <v>75.400000000000006</v>
      </c>
      <c r="G13" s="241">
        <v>78.900000000000006</v>
      </c>
    </row>
    <row r="14" spans="1:7" x14ac:dyDescent="0.2">
      <c r="A14" s="16"/>
      <c r="B14" s="163">
        <v>2011</v>
      </c>
      <c r="C14" s="21">
        <v>600189</v>
      </c>
      <c r="D14" s="241">
        <v>60.4</v>
      </c>
      <c r="E14" s="241">
        <v>69.900000000000006</v>
      </c>
      <c r="F14" s="241">
        <v>78.3</v>
      </c>
      <c r="G14" s="241">
        <v>81.599999999999994</v>
      </c>
    </row>
    <row r="15" spans="1:7" x14ac:dyDescent="0.2">
      <c r="A15" s="16"/>
      <c r="B15" s="164">
        <v>2012</v>
      </c>
      <c r="C15" s="21">
        <v>580147</v>
      </c>
      <c r="D15" s="241">
        <v>63.7</v>
      </c>
      <c r="E15" s="241">
        <v>73.2</v>
      </c>
      <c r="F15" s="241">
        <v>81.099999999999994</v>
      </c>
      <c r="G15" s="241">
        <v>83.8</v>
      </c>
    </row>
    <row r="16" spans="1:7" x14ac:dyDescent="0.2">
      <c r="A16" s="16"/>
      <c r="B16" s="163">
        <v>2013</v>
      </c>
      <c r="C16" s="21">
        <v>579991</v>
      </c>
      <c r="D16" s="241">
        <v>67</v>
      </c>
      <c r="E16" s="241">
        <v>75.599999999999994</v>
      </c>
      <c r="F16" s="241">
        <v>82.7</v>
      </c>
      <c r="G16" s="241">
        <v>84.9</v>
      </c>
    </row>
    <row r="17" spans="1:7" x14ac:dyDescent="0.2">
      <c r="A17" s="16"/>
      <c r="B17" s="164">
        <v>2014</v>
      </c>
      <c r="C17" s="21">
        <v>568550</v>
      </c>
      <c r="D17" s="241">
        <v>69</v>
      </c>
      <c r="E17" s="241">
        <v>76.8</v>
      </c>
      <c r="F17" s="241">
        <v>83.3</v>
      </c>
      <c r="G17" s="241" t="s">
        <v>130</v>
      </c>
    </row>
    <row r="18" spans="1:7" x14ac:dyDescent="0.2">
      <c r="A18" s="16"/>
      <c r="B18" s="163">
        <v>2015</v>
      </c>
      <c r="C18" s="21">
        <v>562615</v>
      </c>
      <c r="D18" s="241">
        <v>69.2</v>
      </c>
      <c r="E18" s="241">
        <v>76.900000000000006</v>
      </c>
      <c r="F18" s="241" t="s">
        <v>130</v>
      </c>
      <c r="G18" s="241" t="s">
        <v>130</v>
      </c>
    </row>
    <row r="19" spans="1:7" x14ac:dyDescent="0.2">
      <c r="A19" s="16"/>
      <c r="B19" s="164">
        <v>2016</v>
      </c>
      <c r="C19" s="21">
        <v>573795</v>
      </c>
      <c r="D19" s="241">
        <v>67.099999999999994</v>
      </c>
      <c r="E19" s="241" t="s">
        <v>130</v>
      </c>
      <c r="F19" s="241" t="s">
        <v>130</v>
      </c>
      <c r="G19" s="241" t="s">
        <v>130</v>
      </c>
    </row>
    <row r="20" spans="1:7" x14ac:dyDescent="0.2">
      <c r="A20" s="16"/>
      <c r="B20" s="20"/>
      <c r="C20" s="21"/>
      <c r="D20" s="241"/>
      <c r="E20" s="241"/>
      <c r="F20" s="241"/>
      <c r="G20" s="241"/>
    </row>
    <row r="21" spans="1:7" x14ac:dyDescent="0.2">
      <c r="A21" s="20" t="s">
        <v>132</v>
      </c>
      <c r="B21" s="22"/>
      <c r="C21" s="23"/>
      <c r="D21" s="241"/>
      <c r="E21" s="241"/>
      <c r="F21" s="241"/>
      <c r="G21" s="241"/>
    </row>
    <row r="22" spans="1:7" x14ac:dyDescent="0.2">
      <c r="A22" s="16"/>
      <c r="B22" s="163">
        <v>2005</v>
      </c>
      <c r="C22" s="21">
        <v>558661</v>
      </c>
      <c r="D22" s="241">
        <v>39.1</v>
      </c>
      <c r="E22" s="241">
        <v>42.3</v>
      </c>
      <c r="F22" s="241">
        <v>44.1</v>
      </c>
      <c r="G22" s="241">
        <v>45.4</v>
      </c>
    </row>
    <row r="23" spans="1:7" x14ac:dyDescent="0.2">
      <c r="A23" s="16"/>
      <c r="B23" s="164">
        <v>2006</v>
      </c>
      <c r="C23" s="23">
        <v>575044</v>
      </c>
      <c r="D23" s="241">
        <v>39.200000000000003</v>
      </c>
      <c r="E23" s="241">
        <v>42.5</v>
      </c>
      <c r="F23" s="241">
        <v>44.6</v>
      </c>
      <c r="G23" s="241">
        <v>46.2</v>
      </c>
    </row>
    <row r="24" spans="1:7" x14ac:dyDescent="0.2">
      <c r="A24" s="16"/>
      <c r="B24" s="163">
        <v>2007</v>
      </c>
      <c r="C24" s="23">
        <v>593120</v>
      </c>
      <c r="D24" s="241">
        <v>40.1</v>
      </c>
      <c r="E24" s="241">
        <v>43.9</v>
      </c>
      <c r="F24" s="241">
        <v>46.6</v>
      </c>
      <c r="G24" s="241">
        <v>48.4</v>
      </c>
    </row>
    <row r="25" spans="1:7" x14ac:dyDescent="0.2">
      <c r="A25" s="16"/>
      <c r="B25" s="164">
        <v>2008</v>
      </c>
      <c r="C25" s="23">
        <v>586020</v>
      </c>
      <c r="D25" s="241">
        <v>42.2</v>
      </c>
      <c r="E25" s="241">
        <v>46.2</v>
      </c>
      <c r="F25" s="241">
        <v>49</v>
      </c>
      <c r="G25" s="241">
        <v>50.9</v>
      </c>
    </row>
    <row r="26" spans="1:7" x14ac:dyDescent="0.2">
      <c r="A26" s="16"/>
      <c r="B26" s="163">
        <v>2009</v>
      </c>
      <c r="C26" s="23">
        <v>596025</v>
      </c>
      <c r="D26" s="241">
        <v>44.2</v>
      </c>
      <c r="E26" s="241">
        <v>48.6</v>
      </c>
      <c r="F26" s="241">
        <v>51.7</v>
      </c>
      <c r="G26" s="241">
        <v>53.8</v>
      </c>
    </row>
    <row r="27" spans="1:7" x14ac:dyDescent="0.2">
      <c r="A27" s="16"/>
      <c r="B27" s="164">
        <v>2010</v>
      </c>
      <c r="C27" s="23">
        <v>602973</v>
      </c>
      <c r="D27" s="241">
        <v>46.1</v>
      </c>
      <c r="E27" s="241">
        <v>50.8</v>
      </c>
      <c r="F27" s="241">
        <v>54.3</v>
      </c>
      <c r="G27" s="241">
        <v>56.7</v>
      </c>
    </row>
    <row r="28" spans="1:7" x14ac:dyDescent="0.2">
      <c r="A28" s="16"/>
      <c r="B28" s="163">
        <v>2011</v>
      </c>
      <c r="C28" s="23">
        <v>600189</v>
      </c>
      <c r="D28" s="241">
        <v>48.9</v>
      </c>
      <c r="E28" s="241">
        <v>53.7</v>
      </c>
      <c r="F28" s="241">
        <v>57.8</v>
      </c>
      <c r="G28" s="241">
        <v>59.8</v>
      </c>
    </row>
    <row r="29" spans="1:7" x14ac:dyDescent="0.2">
      <c r="A29" s="16"/>
      <c r="B29" s="164">
        <v>2012</v>
      </c>
      <c r="C29" s="23">
        <v>580147</v>
      </c>
      <c r="D29" s="241">
        <v>51.2</v>
      </c>
      <c r="E29" s="241">
        <v>56.4</v>
      </c>
      <c r="F29" s="241">
        <v>60</v>
      </c>
      <c r="G29" s="241">
        <v>61.8</v>
      </c>
    </row>
    <row r="30" spans="1:7" x14ac:dyDescent="0.2">
      <c r="A30" s="16"/>
      <c r="B30" s="163">
        <v>2013</v>
      </c>
      <c r="C30" s="23">
        <v>579991</v>
      </c>
      <c r="D30" s="241">
        <v>54.7</v>
      </c>
      <c r="E30" s="241">
        <v>59</v>
      </c>
      <c r="F30" s="241">
        <v>62.3</v>
      </c>
      <c r="G30" s="241">
        <v>64</v>
      </c>
    </row>
    <row r="31" spans="1:7" x14ac:dyDescent="0.2">
      <c r="A31" s="16"/>
      <c r="B31" s="164">
        <v>2014</v>
      </c>
      <c r="C31" s="23">
        <v>568550</v>
      </c>
      <c r="D31" s="241">
        <v>56.5</v>
      </c>
      <c r="E31" s="241">
        <v>60.4</v>
      </c>
      <c r="F31" s="241">
        <v>63.8</v>
      </c>
      <c r="G31" s="241" t="s">
        <v>130</v>
      </c>
    </row>
    <row r="32" spans="1:7" x14ac:dyDescent="0.2">
      <c r="A32" s="16"/>
      <c r="B32" s="163">
        <v>2015</v>
      </c>
      <c r="C32" s="23">
        <v>562615</v>
      </c>
      <c r="D32" s="241">
        <v>56.3</v>
      </c>
      <c r="E32" s="241">
        <v>61</v>
      </c>
      <c r="F32" s="241" t="s">
        <v>130</v>
      </c>
      <c r="G32" s="241" t="s">
        <v>130</v>
      </c>
    </row>
    <row r="33" spans="1:7" x14ac:dyDescent="0.2">
      <c r="A33" s="16"/>
      <c r="B33" s="164">
        <v>2016</v>
      </c>
      <c r="C33" s="23">
        <v>573795</v>
      </c>
      <c r="D33" s="241">
        <v>56.3</v>
      </c>
      <c r="E33" s="241" t="s">
        <v>130</v>
      </c>
      <c r="F33" s="241" t="s">
        <v>130</v>
      </c>
      <c r="G33" s="241" t="s">
        <v>130</v>
      </c>
    </row>
    <row r="34" spans="1:7" x14ac:dyDescent="0.2">
      <c r="A34" s="16"/>
      <c r="B34" s="20"/>
      <c r="C34" s="23"/>
      <c r="D34" s="241"/>
      <c r="E34" s="241"/>
      <c r="F34" s="241"/>
      <c r="G34" s="241"/>
    </row>
    <row r="35" spans="1:7" x14ac:dyDescent="0.2">
      <c r="A35" s="24" t="s">
        <v>6</v>
      </c>
      <c r="B35" s="20"/>
      <c r="C35" s="23"/>
      <c r="D35" s="241"/>
      <c r="E35" s="241"/>
      <c r="F35" s="241"/>
      <c r="G35" s="241"/>
    </row>
    <row r="36" spans="1:7" x14ac:dyDescent="0.2">
      <c r="A36" s="16"/>
      <c r="B36" s="163">
        <v>2005</v>
      </c>
      <c r="C36" s="23">
        <v>558661</v>
      </c>
      <c r="D36" s="241">
        <v>0</v>
      </c>
      <c r="E36" s="241">
        <v>13.7</v>
      </c>
      <c r="F36" s="241">
        <v>36.4</v>
      </c>
      <c r="G36" s="241">
        <v>42.5</v>
      </c>
    </row>
    <row r="37" spans="1:7" x14ac:dyDescent="0.2">
      <c r="A37" s="16"/>
      <c r="B37" s="164">
        <v>2006</v>
      </c>
      <c r="C37" s="23">
        <v>575044</v>
      </c>
      <c r="D37" s="241">
        <v>0</v>
      </c>
      <c r="E37" s="241">
        <v>13.8</v>
      </c>
      <c r="F37" s="241">
        <v>37.299999999999997</v>
      </c>
      <c r="G37" s="241">
        <v>43.5</v>
      </c>
    </row>
    <row r="38" spans="1:7" x14ac:dyDescent="0.2">
      <c r="A38" s="16"/>
      <c r="B38" s="163">
        <v>2007</v>
      </c>
      <c r="C38" s="23">
        <v>593120</v>
      </c>
      <c r="D38" s="241">
        <v>0.1</v>
      </c>
      <c r="E38" s="241">
        <v>14.6</v>
      </c>
      <c r="F38" s="241">
        <v>38.299999999999997</v>
      </c>
      <c r="G38" s="241">
        <v>44.8</v>
      </c>
    </row>
    <row r="39" spans="1:7" x14ac:dyDescent="0.2">
      <c r="A39" s="16"/>
      <c r="B39" s="164">
        <v>2008</v>
      </c>
      <c r="C39" s="23">
        <v>586020</v>
      </c>
      <c r="D39" s="241">
        <v>0</v>
      </c>
      <c r="E39" s="241">
        <v>14.7</v>
      </c>
      <c r="F39" s="241">
        <v>39</v>
      </c>
      <c r="G39" s="241">
        <v>46.2</v>
      </c>
    </row>
    <row r="40" spans="1:7" x14ac:dyDescent="0.2">
      <c r="A40" s="16"/>
      <c r="B40" s="163">
        <v>2009</v>
      </c>
      <c r="C40" s="23">
        <v>596025</v>
      </c>
      <c r="D40" s="241">
        <v>0</v>
      </c>
      <c r="E40" s="241">
        <v>16.100000000000001</v>
      </c>
      <c r="F40" s="241">
        <v>40.5</v>
      </c>
      <c r="G40" s="241">
        <v>48.2</v>
      </c>
    </row>
    <row r="41" spans="1:7" x14ac:dyDescent="0.2">
      <c r="A41" s="16"/>
      <c r="B41" s="164">
        <v>2010</v>
      </c>
      <c r="C41" s="23">
        <v>602973</v>
      </c>
      <c r="D41" s="241">
        <v>0.1</v>
      </c>
      <c r="E41" s="241">
        <v>16.2</v>
      </c>
      <c r="F41" s="241">
        <v>42</v>
      </c>
      <c r="G41" s="241">
        <v>50.7</v>
      </c>
    </row>
    <row r="42" spans="1:7" x14ac:dyDescent="0.2">
      <c r="A42" s="16"/>
      <c r="B42" s="163">
        <v>2011</v>
      </c>
      <c r="C42" s="23">
        <v>600189</v>
      </c>
      <c r="D42" s="241">
        <v>0.1</v>
      </c>
      <c r="E42" s="241">
        <v>16.899999999999999</v>
      </c>
      <c r="F42" s="241">
        <v>44.8</v>
      </c>
      <c r="G42" s="241">
        <v>53.6</v>
      </c>
    </row>
    <row r="43" spans="1:7" x14ac:dyDescent="0.2">
      <c r="A43" s="16"/>
      <c r="B43" s="164">
        <v>2012</v>
      </c>
      <c r="C43" s="23">
        <v>580147</v>
      </c>
      <c r="D43" s="241">
        <v>0.1</v>
      </c>
      <c r="E43" s="241">
        <v>17.8</v>
      </c>
      <c r="F43" s="241">
        <v>46.4</v>
      </c>
      <c r="G43" s="241">
        <v>55.1</v>
      </c>
    </row>
    <row r="44" spans="1:7" x14ac:dyDescent="0.2">
      <c r="A44" s="16"/>
      <c r="B44" s="163">
        <v>2013</v>
      </c>
      <c r="C44" s="23">
        <v>579991</v>
      </c>
      <c r="D44" s="241">
        <v>0.1</v>
      </c>
      <c r="E44" s="241">
        <v>22.8</v>
      </c>
      <c r="F44" s="241">
        <v>48</v>
      </c>
      <c r="G44" s="241">
        <v>56.2</v>
      </c>
    </row>
    <row r="45" spans="1:7" x14ac:dyDescent="0.2">
      <c r="A45" s="16"/>
      <c r="B45" s="164">
        <v>2014</v>
      </c>
      <c r="C45" s="23">
        <v>568550</v>
      </c>
      <c r="D45" s="241">
        <v>0.1</v>
      </c>
      <c r="E45" s="241">
        <v>22.7</v>
      </c>
      <c r="F45" s="241">
        <v>48.7</v>
      </c>
      <c r="G45" s="241" t="s">
        <v>130</v>
      </c>
    </row>
    <row r="46" spans="1:7" x14ac:dyDescent="0.2">
      <c r="A46" s="16"/>
      <c r="B46" s="163">
        <v>2015</v>
      </c>
      <c r="C46" s="23">
        <v>562615</v>
      </c>
      <c r="D46" s="241">
        <v>0.1</v>
      </c>
      <c r="E46" s="241">
        <v>22.2</v>
      </c>
      <c r="F46" s="241" t="s">
        <v>130</v>
      </c>
      <c r="G46" s="241" t="s">
        <v>130</v>
      </c>
    </row>
    <row r="47" spans="1:7" x14ac:dyDescent="0.2">
      <c r="A47" s="7"/>
      <c r="B47" s="165">
        <v>2016</v>
      </c>
      <c r="C47" s="25">
        <v>573795</v>
      </c>
      <c r="D47" s="242">
        <v>0</v>
      </c>
      <c r="E47" s="242" t="s">
        <v>130</v>
      </c>
      <c r="F47" s="242" t="s">
        <v>130</v>
      </c>
      <c r="G47" s="242" t="s">
        <v>130</v>
      </c>
    </row>
    <row r="48" spans="1:7" ht="3.75" customHeight="1" x14ac:dyDescent="0.2">
      <c r="B48" s="20"/>
      <c r="C48" s="24"/>
      <c r="D48" s="26"/>
      <c r="E48" s="26"/>
      <c r="F48" s="26"/>
      <c r="G48" s="26"/>
    </row>
    <row r="49" spans="1:7" x14ac:dyDescent="0.2">
      <c r="A49" s="263" t="s">
        <v>7</v>
      </c>
      <c r="B49" s="263"/>
      <c r="C49" s="263"/>
      <c r="D49" s="263"/>
      <c r="E49" s="263"/>
      <c r="F49" s="263"/>
      <c r="G49" s="263"/>
    </row>
    <row r="50" spans="1:7" ht="12.75" customHeight="1" x14ac:dyDescent="0.2">
      <c r="A50" s="263"/>
      <c r="B50" s="263"/>
      <c r="C50" s="263"/>
      <c r="D50" s="263"/>
      <c r="E50" s="263"/>
      <c r="F50" s="263"/>
      <c r="G50" s="263"/>
    </row>
    <row r="51" spans="1:7" x14ac:dyDescent="0.2">
      <c r="A51" s="263"/>
      <c r="B51" s="263"/>
      <c r="C51" s="263"/>
      <c r="D51" s="263"/>
      <c r="E51" s="263"/>
      <c r="F51" s="263"/>
      <c r="G51" s="263"/>
    </row>
    <row r="52" spans="1:7" x14ac:dyDescent="0.2">
      <c r="A52" s="263"/>
      <c r="B52" s="263"/>
      <c r="C52" s="263"/>
      <c r="D52" s="263"/>
      <c r="E52" s="263"/>
      <c r="F52" s="263"/>
      <c r="G52" s="263"/>
    </row>
    <row r="54" spans="1:7" x14ac:dyDescent="0.2">
      <c r="A54" s="28" t="s">
        <v>8</v>
      </c>
      <c r="B54" s="15"/>
      <c r="C54" s="27"/>
      <c r="D54" s="27"/>
      <c r="E54" s="27"/>
      <c r="F54" s="27"/>
      <c r="G54" s="27"/>
    </row>
    <row r="55" spans="1:7" x14ac:dyDescent="0.2">
      <c r="A55" s="28"/>
      <c r="B55" s="15"/>
      <c r="C55" s="27"/>
      <c r="D55" s="27"/>
      <c r="E55" s="27"/>
      <c r="F55" s="27"/>
      <c r="G55" s="27"/>
    </row>
    <row r="56" spans="1:7" x14ac:dyDescent="0.2">
      <c r="A56" s="28" t="s">
        <v>9</v>
      </c>
      <c r="B56" s="28"/>
      <c r="C56" s="28"/>
      <c r="D56" s="28"/>
      <c r="E56" s="28"/>
      <c r="F56" s="28"/>
      <c r="G56" s="28"/>
    </row>
    <row r="57" spans="1:7" ht="12.75" customHeight="1" x14ac:dyDescent="0.2">
      <c r="A57" s="263" t="s">
        <v>10</v>
      </c>
      <c r="B57" s="263"/>
      <c r="C57" s="263"/>
      <c r="D57" s="263"/>
      <c r="E57" s="263"/>
      <c r="F57" s="263"/>
      <c r="G57" s="159"/>
    </row>
    <row r="58" spans="1:7" ht="12.75" customHeight="1" x14ac:dyDescent="0.2">
      <c r="A58" s="263"/>
      <c r="B58" s="263"/>
      <c r="C58" s="263"/>
      <c r="D58" s="263"/>
      <c r="E58" s="263"/>
      <c r="F58" s="263"/>
      <c r="G58" s="159"/>
    </row>
    <row r="59" spans="1:7" x14ac:dyDescent="0.2">
      <c r="A59" s="255" t="s">
        <v>163</v>
      </c>
      <c r="B59" s="28"/>
      <c r="C59" s="28"/>
      <c r="D59" s="28"/>
      <c r="E59" s="28"/>
      <c r="F59" s="28"/>
      <c r="G59" s="28"/>
    </row>
  </sheetData>
  <mergeCells count="5">
    <mergeCell ref="A1:G1"/>
    <mergeCell ref="C4:C5"/>
    <mergeCell ref="A49:G52"/>
    <mergeCell ref="A57:F58"/>
    <mergeCell ref="D4:G4"/>
  </mergeCells>
  <hyperlinks>
    <hyperlink ref="A59" r:id="rId1"/>
  </hyperlinks>
  <pageMargins left="0.75" right="0.2" top="1" bottom="1" header="0.5" footer="0.5"/>
  <pageSetup paperSize="9" scale="94"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5"/>
  <sheetViews>
    <sheetView workbookViewId="0"/>
  </sheetViews>
  <sheetFormatPr defaultRowHeight="15" x14ac:dyDescent="0.25"/>
  <cols>
    <col min="1" max="1" width="12.28515625" customWidth="1"/>
    <col min="2" max="2" width="14" customWidth="1"/>
    <col min="3" max="3" width="25.5703125" customWidth="1"/>
    <col min="4" max="4" width="41.85546875" hidden="1" customWidth="1"/>
    <col min="5" max="5" width="9.7109375" customWidth="1"/>
    <col min="6" max="6" width="2.85546875" customWidth="1"/>
    <col min="7" max="7" width="10.5703125" customWidth="1"/>
    <col min="8" max="8" width="11.28515625" customWidth="1"/>
    <col min="9" max="9" width="10.5703125" customWidth="1"/>
    <col min="10" max="10" width="2.85546875" customWidth="1"/>
    <col min="11" max="11" width="10.5703125" customWidth="1"/>
    <col min="12" max="12" width="11.28515625" customWidth="1"/>
    <col min="13" max="13" width="10.5703125" customWidth="1"/>
  </cols>
  <sheetData>
    <row r="1" spans="1:13" x14ac:dyDescent="0.25">
      <c r="A1" s="95" t="s">
        <v>171</v>
      </c>
      <c r="B1" s="96"/>
      <c r="C1" s="96"/>
      <c r="D1" s="96"/>
      <c r="E1" s="96"/>
      <c r="F1" s="96"/>
      <c r="G1" s="96"/>
      <c r="H1" s="96"/>
      <c r="I1" s="96"/>
      <c r="J1" s="96"/>
      <c r="K1" s="96"/>
      <c r="L1" s="96"/>
      <c r="M1" s="96"/>
    </row>
    <row r="2" spans="1:13" x14ac:dyDescent="0.25">
      <c r="A2" s="269" t="s">
        <v>1</v>
      </c>
      <c r="B2" s="269"/>
      <c r="C2" s="269"/>
      <c r="D2" s="269"/>
      <c r="E2" s="269"/>
      <c r="F2" s="269"/>
      <c r="G2" s="269"/>
      <c r="H2" s="269"/>
      <c r="I2" s="269"/>
      <c r="J2" s="269"/>
      <c r="K2" s="269"/>
      <c r="L2" s="269"/>
      <c r="M2" s="269"/>
    </row>
    <row r="3" spans="1:13" x14ac:dyDescent="0.25">
      <c r="G3" s="97"/>
      <c r="K3" s="97"/>
    </row>
    <row r="4" spans="1:13" ht="90" x14ac:dyDescent="0.25">
      <c r="A4" s="98"/>
      <c r="B4" s="99" t="s">
        <v>4</v>
      </c>
      <c r="C4" s="99"/>
      <c r="D4" s="99"/>
      <c r="E4" s="99" t="s">
        <v>2</v>
      </c>
      <c r="F4" s="98"/>
      <c r="G4" s="100" t="s">
        <v>69</v>
      </c>
      <c r="H4" s="100" t="s">
        <v>70</v>
      </c>
      <c r="I4" s="101" t="s">
        <v>71</v>
      </c>
      <c r="J4" s="102"/>
      <c r="K4" s="100" t="s">
        <v>72</v>
      </c>
      <c r="L4" s="100" t="s">
        <v>73</v>
      </c>
      <c r="M4" s="101" t="s">
        <v>74</v>
      </c>
    </row>
    <row r="5" spans="1:13" x14ac:dyDescent="0.25">
      <c r="A5" s="198" t="s">
        <v>76</v>
      </c>
      <c r="B5" s="99"/>
      <c r="C5" s="99"/>
      <c r="D5" s="99"/>
      <c r="E5" s="99"/>
      <c r="F5" s="98"/>
      <c r="G5" s="100"/>
      <c r="H5" s="100"/>
      <c r="I5" s="101"/>
      <c r="J5" s="102"/>
      <c r="K5" s="100"/>
      <c r="L5" s="100"/>
      <c r="M5" s="101"/>
    </row>
    <row r="6" spans="1:13" x14ac:dyDescent="0.25">
      <c r="A6" s="96"/>
      <c r="B6" s="199" t="s">
        <v>164</v>
      </c>
      <c r="C6" s="200" t="s">
        <v>35</v>
      </c>
      <c r="D6" s="55" t="s">
        <v>373</v>
      </c>
      <c r="E6" s="201">
        <v>458332</v>
      </c>
      <c r="F6" s="96"/>
      <c r="G6" s="243">
        <v>46.1</v>
      </c>
      <c r="H6" s="243">
        <v>48.7</v>
      </c>
      <c r="I6" s="243">
        <v>4.9000000000000004</v>
      </c>
      <c r="J6" s="243" t="s">
        <v>1205</v>
      </c>
      <c r="K6" s="243">
        <v>46.1</v>
      </c>
      <c r="L6" s="243">
        <v>51.7</v>
      </c>
      <c r="M6" s="243">
        <v>10.3</v>
      </c>
    </row>
    <row r="7" spans="1:13" x14ac:dyDescent="0.25">
      <c r="A7" s="202"/>
      <c r="B7" s="199" t="s">
        <v>164</v>
      </c>
      <c r="C7" s="200" t="s">
        <v>36</v>
      </c>
      <c r="D7" s="55" t="s">
        <v>374</v>
      </c>
      <c r="E7" s="201">
        <v>2204</v>
      </c>
      <c r="F7" s="96"/>
      <c r="G7" s="244">
        <v>53.9</v>
      </c>
      <c r="H7" s="244">
        <v>57.3</v>
      </c>
      <c r="I7" s="244">
        <v>7.2</v>
      </c>
      <c r="J7" s="245" t="s">
        <v>1205</v>
      </c>
      <c r="K7" s="244">
        <v>53.9</v>
      </c>
      <c r="L7" s="244">
        <v>59</v>
      </c>
      <c r="M7" s="244">
        <v>10.9</v>
      </c>
    </row>
    <row r="8" spans="1:13" x14ac:dyDescent="0.25">
      <c r="A8" s="202"/>
      <c r="B8" s="199" t="s">
        <v>164</v>
      </c>
      <c r="C8" s="200" t="s">
        <v>37</v>
      </c>
      <c r="D8" s="55" t="s">
        <v>375</v>
      </c>
      <c r="E8" s="201">
        <v>158</v>
      </c>
      <c r="F8" s="96"/>
      <c r="G8" s="244">
        <v>34.200000000000003</v>
      </c>
      <c r="H8" s="244">
        <v>36.700000000000003</v>
      </c>
      <c r="I8" s="244">
        <v>3.8</v>
      </c>
      <c r="J8" s="245" t="s">
        <v>1205</v>
      </c>
      <c r="K8" s="244">
        <v>34.200000000000003</v>
      </c>
      <c r="L8" s="244">
        <v>39.200000000000003</v>
      </c>
      <c r="M8" s="244">
        <v>7.7</v>
      </c>
    </row>
    <row r="9" spans="1:13" x14ac:dyDescent="0.25">
      <c r="B9" s="199" t="s">
        <v>164</v>
      </c>
      <c r="C9" s="200" t="s">
        <v>38</v>
      </c>
      <c r="D9" s="55" t="s">
        <v>376</v>
      </c>
      <c r="E9" s="203">
        <v>10369</v>
      </c>
      <c r="F9" s="204"/>
      <c r="G9" s="246">
        <v>46.6</v>
      </c>
      <c r="H9" s="246">
        <v>51.6</v>
      </c>
      <c r="I9" s="246">
        <v>9.3000000000000007</v>
      </c>
      <c r="J9" s="247" t="s">
        <v>1205</v>
      </c>
      <c r="K9" s="246">
        <v>46.6</v>
      </c>
      <c r="L9" s="246">
        <v>53.5</v>
      </c>
      <c r="M9" s="246">
        <v>12.8</v>
      </c>
    </row>
    <row r="10" spans="1:13" x14ac:dyDescent="0.25">
      <c r="B10" s="199" t="s">
        <v>164</v>
      </c>
      <c r="C10" s="200" t="s">
        <v>39</v>
      </c>
      <c r="D10" s="55" t="s">
        <v>377</v>
      </c>
      <c r="E10" s="203">
        <v>230</v>
      </c>
      <c r="F10" s="204"/>
      <c r="G10" s="246">
        <v>23</v>
      </c>
      <c r="H10" s="246">
        <v>23.9</v>
      </c>
      <c r="I10" s="246" t="s">
        <v>1206</v>
      </c>
      <c r="J10" s="247" t="s">
        <v>1205</v>
      </c>
      <c r="K10" s="246">
        <v>23</v>
      </c>
      <c r="L10" s="246">
        <v>24.3</v>
      </c>
      <c r="M10" s="246">
        <v>1.7</v>
      </c>
    </row>
    <row r="11" spans="1:13" x14ac:dyDescent="0.25">
      <c r="B11" s="199" t="s">
        <v>164</v>
      </c>
      <c r="C11" s="200" t="s">
        <v>40</v>
      </c>
      <c r="D11" s="55" t="s">
        <v>378</v>
      </c>
      <c r="E11" s="203">
        <v>471293</v>
      </c>
      <c r="F11" s="204"/>
      <c r="G11" s="246">
        <v>46.1</v>
      </c>
      <c r="H11" s="246">
        <v>48.8</v>
      </c>
      <c r="I11" s="246">
        <v>5</v>
      </c>
      <c r="J11" s="247" t="s">
        <v>1205</v>
      </c>
      <c r="K11" s="246">
        <v>46.1</v>
      </c>
      <c r="L11" s="246">
        <v>51.7</v>
      </c>
      <c r="M11" s="246">
        <v>10.4</v>
      </c>
    </row>
    <row r="12" spans="1:13" x14ac:dyDescent="0.25">
      <c r="B12" s="199" t="s">
        <v>164</v>
      </c>
      <c r="C12" s="200" t="s">
        <v>41</v>
      </c>
      <c r="D12" s="55" t="s">
        <v>379</v>
      </c>
      <c r="E12" s="205">
        <v>3725</v>
      </c>
      <c r="G12" s="248">
        <v>32.799999999999997</v>
      </c>
      <c r="H12" s="248">
        <v>35.9</v>
      </c>
      <c r="I12" s="248">
        <v>4.5999999999999996</v>
      </c>
      <c r="J12" s="249" t="s">
        <v>1205</v>
      </c>
      <c r="K12" s="248">
        <v>32.9</v>
      </c>
      <c r="L12" s="248">
        <v>38.5</v>
      </c>
      <c r="M12" s="248">
        <v>8.3000000000000007</v>
      </c>
    </row>
    <row r="13" spans="1:13" x14ac:dyDescent="0.25">
      <c r="B13" s="199" t="s">
        <v>164</v>
      </c>
      <c r="C13" s="200" t="s">
        <v>42</v>
      </c>
      <c r="D13" s="55" t="s">
        <v>380</v>
      </c>
      <c r="E13" s="205">
        <v>796</v>
      </c>
      <c r="G13" s="248">
        <v>41.1</v>
      </c>
      <c r="H13" s="248">
        <v>46.4</v>
      </c>
      <c r="I13" s="248">
        <v>9</v>
      </c>
      <c r="J13" s="249" t="s">
        <v>1205</v>
      </c>
      <c r="K13" s="248">
        <v>41.3</v>
      </c>
      <c r="L13" s="248">
        <v>49</v>
      </c>
      <c r="M13" s="248">
        <v>13.1</v>
      </c>
    </row>
    <row r="14" spans="1:13" x14ac:dyDescent="0.25">
      <c r="B14" s="199" t="s">
        <v>164</v>
      </c>
      <c r="C14" s="200" t="s">
        <v>43</v>
      </c>
      <c r="D14" s="55" t="s">
        <v>381</v>
      </c>
      <c r="E14" s="205">
        <v>1795</v>
      </c>
      <c r="G14" s="248">
        <v>59.3</v>
      </c>
      <c r="H14" s="248">
        <v>63.5</v>
      </c>
      <c r="I14" s="248">
        <v>10.1</v>
      </c>
      <c r="J14" s="249" t="s">
        <v>1205</v>
      </c>
      <c r="K14" s="248">
        <v>59.3</v>
      </c>
      <c r="L14" s="248">
        <v>65.3</v>
      </c>
      <c r="M14" s="248">
        <v>14.8</v>
      </c>
    </row>
    <row r="15" spans="1:13" x14ac:dyDescent="0.25">
      <c r="B15" s="199" t="s">
        <v>164</v>
      </c>
      <c r="C15" s="200" t="s">
        <v>44</v>
      </c>
      <c r="D15" s="55" t="s">
        <v>382</v>
      </c>
      <c r="E15" s="205">
        <v>3837</v>
      </c>
      <c r="G15" s="248">
        <v>45.9</v>
      </c>
      <c r="H15" s="248">
        <v>49.3</v>
      </c>
      <c r="I15" s="248">
        <v>6.4</v>
      </c>
      <c r="J15" s="249" t="s">
        <v>1205</v>
      </c>
      <c r="K15" s="248">
        <v>45.9</v>
      </c>
      <c r="L15" s="248">
        <v>51</v>
      </c>
      <c r="M15" s="248">
        <v>9.3000000000000007</v>
      </c>
    </row>
    <row r="16" spans="1:13" x14ac:dyDescent="0.25">
      <c r="B16" s="199" t="s">
        <v>164</v>
      </c>
      <c r="C16" s="200" t="s">
        <v>45</v>
      </c>
      <c r="D16" s="55" t="s">
        <v>383</v>
      </c>
      <c r="E16" s="205">
        <v>10153</v>
      </c>
      <c r="G16" s="248">
        <v>43.1</v>
      </c>
      <c r="H16" s="248">
        <v>46.7</v>
      </c>
      <c r="I16" s="248">
        <v>6.3</v>
      </c>
      <c r="J16" s="249" t="s">
        <v>1205</v>
      </c>
      <c r="K16" s="248">
        <v>43.2</v>
      </c>
      <c r="L16" s="248">
        <v>48.8</v>
      </c>
      <c r="M16" s="248">
        <v>9.9</v>
      </c>
    </row>
    <row r="17" spans="2:13" x14ac:dyDescent="0.25">
      <c r="B17" s="199" t="s">
        <v>164</v>
      </c>
      <c r="C17" s="200" t="s">
        <v>46</v>
      </c>
      <c r="D17" s="55" t="s">
        <v>384</v>
      </c>
      <c r="E17" s="205">
        <v>14036</v>
      </c>
      <c r="G17" s="248">
        <v>60.6</v>
      </c>
      <c r="H17" s="248">
        <v>68.3</v>
      </c>
      <c r="I17" s="248">
        <v>19.7</v>
      </c>
      <c r="J17" s="249" t="s">
        <v>1205</v>
      </c>
      <c r="K17" s="248">
        <v>60.6</v>
      </c>
      <c r="L17" s="248">
        <v>70</v>
      </c>
      <c r="M17" s="248">
        <v>23.9</v>
      </c>
    </row>
    <row r="18" spans="2:13" x14ac:dyDescent="0.25">
      <c r="B18" s="199" t="s">
        <v>164</v>
      </c>
      <c r="C18" s="200" t="s">
        <v>47</v>
      </c>
      <c r="D18" s="55" t="s">
        <v>385</v>
      </c>
      <c r="E18" s="205">
        <v>13445</v>
      </c>
      <c r="G18" s="248">
        <v>34.9</v>
      </c>
      <c r="H18" s="248">
        <v>41.9</v>
      </c>
      <c r="I18" s="248">
        <v>10.7</v>
      </c>
      <c r="J18" s="249" t="s">
        <v>1205</v>
      </c>
      <c r="K18" s="248">
        <v>34.9</v>
      </c>
      <c r="L18" s="248">
        <v>44.7</v>
      </c>
      <c r="M18" s="248">
        <v>15</v>
      </c>
    </row>
    <row r="19" spans="2:13" x14ac:dyDescent="0.25">
      <c r="B19" s="199" t="s">
        <v>164</v>
      </c>
      <c r="C19" s="200" t="s">
        <v>48</v>
      </c>
      <c r="D19" s="55" t="s">
        <v>386</v>
      </c>
      <c r="E19" s="205">
        <v>5396</v>
      </c>
      <c r="G19" s="248">
        <v>35.6</v>
      </c>
      <c r="H19" s="248">
        <v>42.2</v>
      </c>
      <c r="I19" s="248">
        <v>10.199999999999999</v>
      </c>
      <c r="J19" s="249" t="s">
        <v>1205</v>
      </c>
      <c r="K19" s="248">
        <v>35.700000000000003</v>
      </c>
      <c r="L19" s="248">
        <v>44.2</v>
      </c>
      <c r="M19" s="248">
        <v>13.2</v>
      </c>
    </row>
    <row r="20" spans="2:13" x14ac:dyDescent="0.25">
      <c r="B20" s="199" t="s">
        <v>164</v>
      </c>
      <c r="C20" s="200" t="s">
        <v>49</v>
      </c>
      <c r="D20" s="55" t="s">
        <v>387</v>
      </c>
      <c r="E20" s="205">
        <v>3051</v>
      </c>
      <c r="G20" s="248">
        <v>58.5</v>
      </c>
      <c r="H20" s="248">
        <v>65.5</v>
      </c>
      <c r="I20" s="248">
        <v>16.8</v>
      </c>
      <c r="J20" s="249" t="s">
        <v>1205</v>
      </c>
      <c r="K20" s="248">
        <v>58.5</v>
      </c>
      <c r="L20" s="248">
        <v>66.8</v>
      </c>
      <c r="M20" s="248">
        <v>20</v>
      </c>
    </row>
    <row r="21" spans="2:13" x14ac:dyDescent="0.25">
      <c r="B21" s="199" t="s">
        <v>164</v>
      </c>
      <c r="C21" s="200" t="s">
        <v>50</v>
      </c>
      <c r="D21" s="55" t="s">
        <v>388</v>
      </c>
      <c r="E21" s="205">
        <v>2043</v>
      </c>
      <c r="G21" s="248">
        <v>75.099999999999994</v>
      </c>
      <c r="H21" s="248">
        <v>83.2</v>
      </c>
      <c r="I21" s="248">
        <v>32.4</v>
      </c>
      <c r="J21" s="249" t="s">
        <v>1205</v>
      </c>
      <c r="K21" s="248">
        <v>75.099999999999994</v>
      </c>
      <c r="L21" s="248">
        <v>84.2</v>
      </c>
      <c r="M21" s="248">
        <v>36.700000000000003</v>
      </c>
    </row>
    <row r="22" spans="2:13" x14ac:dyDescent="0.25">
      <c r="B22" s="199" t="s">
        <v>164</v>
      </c>
      <c r="C22" s="200" t="s">
        <v>51</v>
      </c>
      <c r="D22" s="55" t="s">
        <v>389</v>
      </c>
      <c r="E22" s="205">
        <v>37971</v>
      </c>
      <c r="G22" s="248">
        <v>48.6</v>
      </c>
      <c r="H22" s="248">
        <v>55.8</v>
      </c>
      <c r="I22" s="248">
        <v>14.1</v>
      </c>
      <c r="J22" s="249" t="s">
        <v>1205</v>
      </c>
      <c r="K22" s="248">
        <v>48.6</v>
      </c>
      <c r="L22" s="248">
        <v>57.9</v>
      </c>
      <c r="M22" s="248">
        <v>18.100000000000001</v>
      </c>
    </row>
    <row r="23" spans="2:13" x14ac:dyDescent="0.25">
      <c r="B23" s="199" t="s">
        <v>164</v>
      </c>
      <c r="C23" s="200" t="s">
        <v>52</v>
      </c>
      <c r="D23" s="55" t="s">
        <v>390</v>
      </c>
      <c r="E23" s="205">
        <v>8520</v>
      </c>
      <c r="G23" s="248">
        <v>26.3</v>
      </c>
      <c r="H23" s="248">
        <v>30.5</v>
      </c>
      <c r="I23" s="248">
        <v>5.7</v>
      </c>
      <c r="J23" s="249" t="s">
        <v>1205</v>
      </c>
      <c r="K23" s="248">
        <v>26.3</v>
      </c>
      <c r="L23" s="248">
        <v>32.799999999999997</v>
      </c>
      <c r="M23" s="248">
        <v>8.8000000000000007</v>
      </c>
    </row>
    <row r="24" spans="2:13" x14ac:dyDescent="0.25">
      <c r="B24" s="199" t="s">
        <v>164</v>
      </c>
      <c r="C24" s="200" t="s">
        <v>53</v>
      </c>
      <c r="D24" s="55" t="s">
        <v>391</v>
      </c>
      <c r="E24" s="205">
        <v>7902</v>
      </c>
      <c r="G24" s="248">
        <v>36.299999999999997</v>
      </c>
      <c r="H24" s="248">
        <v>43.8</v>
      </c>
      <c r="I24" s="248">
        <v>11.8</v>
      </c>
      <c r="J24" s="249" t="s">
        <v>1205</v>
      </c>
      <c r="K24" s="248">
        <v>36.299999999999997</v>
      </c>
      <c r="L24" s="248">
        <v>45.8</v>
      </c>
      <c r="M24" s="248">
        <v>14.9</v>
      </c>
    </row>
    <row r="25" spans="2:13" x14ac:dyDescent="0.25">
      <c r="B25" s="199" t="s">
        <v>164</v>
      </c>
      <c r="C25" s="200" t="s">
        <v>54</v>
      </c>
      <c r="D25" s="55" t="s">
        <v>392</v>
      </c>
      <c r="E25" s="205">
        <v>2433</v>
      </c>
      <c r="G25" s="248">
        <v>26.6</v>
      </c>
      <c r="H25" s="248">
        <v>30.3</v>
      </c>
      <c r="I25" s="248">
        <v>5</v>
      </c>
      <c r="J25" s="249" t="s">
        <v>1205</v>
      </c>
      <c r="K25" s="248">
        <v>26.7</v>
      </c>
      <c r="L25" s="248">
        <v>32.6</v>
      </c>
      <c r="M25" s="248">
        <v>8.1</v>
      </c>
    </row>
    <row r="26" spans="2:13" x14ac:dyDescent="0.25">
      <c r="B26" s="199" t="s">
        <v>164</v>
      </c>
      <c r="C26" s="200" t="s">
        <v>55</v>
      </c>
      <c r="D26" s="55" t="s">
        <v>393</v>
      </c>
      <c r="E26" s="205">
        <v>18855</v>
      </c>
      <c r="G26" s="248">
        <v>30.5</v>
      </c>
      <c r="H26" s="248">
        <v>36.1</v>
      </c>
      <c r="I26" s="248">
        <v>8</v>
      </c>
      <c r="J26" s="249" t="s">
        <v>1205</v>
      </c>
      <c r="K26" s="248">
        <v>30.6</v>
      </c>
      <c r="L26" s="248">
        <v>38.200000000000003</v>
      </c>
      <c r="M26" s="248">
        <v>11.1</v>
      </c>
    </row>
    <row r="27" spans="2:13" x14ac:dyDescent="0.25">
      <c r="B27" s="199" t="s">
        <v>164</v>
      </c>
      <c r="C27" s="200" t="s">
        <v>56</v>
      </c>
      <c r="D27" s="55" t="s">
        <v>394</v>
      </c>
      <c r="E27" s="205">
        <v>4257</v>
      </c>
      <c r="G27" s="248">
        <v>44.1</v>
      </c>
      <c r="H27" s="248">
        <v>50.4</v>
      </c>
      <c r="I27" s="248">
        <v>11.3</v>
      </c>
      <c r="J27" s="249" t="s">
        <v>1205</v>
      </c>
      <c r="K27" s="248">
        <v>44.1</v>
      </c>
      <c r="L27" s="248">
        <v>52.5</v>
      </c>
      <c r="M27" s="248">
        <v>15.1</v>
      </c>
    </row>
    <row r="28" spans="2:13" x14ac:dyDescent="0.25">
      <c r="B28" s="199" t="s">
        <v>164</v>
      </c>
      <c r="C28" s="200" t="s">
        <v>57</v>
      </c>
      <c r="D28" s="55" t="s">
        <v>395</v>
      </c>
      <c r="E28" s="205">
        <v>4257</v>
      </c>
      <c r="G28" s="248">
        <v>44.1</v>
      </c>
      <c r="H28" s="248">
        <v>50.4</v>
      </c>
      <c r="I28" s="248">
        <v>11.3</v>
      </c>
      <c r="J28" s="249" t="s">
        <v>1205</v>
      </c>
      <c r="K28" s="248">
        <v>44.1</v>
      </c>
      <c r="L28" s="248">
        <v>52.5</v>
      </c>
      <c r="M28" s="248">
        <v>15.1</v>
      </c>
    </row>
    <row r="29" spans="2:13" x14ac:dyDescent="0.25">
      <c r="B29" s="199" t="s">
        <v>164</v>
      </c>
      <c r="C29" s="200" t="s">
        <v>58</v>
      </c>
      <c r="D29" s="55" t="s">
        <v>396</v>
      </c>
      <c r="E29" s="205">
        <v>32515</v>
      </c>
      <c r="G29" s="248">
        <v>43.2</v>
      </c>
      <c r="H29" s="248">
        <v>45.9</v>
      </c>
      <c r="I29" s="248">
        <v>4.7</v>
      </c>
      <c r="J29" s="249" t="s">
        <v>1205</v>
      </c>
      <c r="K29" s="248">
        <v>43.3</v>
      </c>
      <c r="L29" s="248">
        <v>48.7</v>
      </c>
      <c r="M29" s="248">
        <v>9.5</v>
      </c>
    </row>
    <row r="30" spans="2:13" x14ac:dyDescent="0.25">
      <c r="B30" s="206" t="s">
        <v>164</v>
      </c>
      <c r="C30" s="207" t="s">
        <v>27</v>
      </c>
      <c r="D30" s="58" t="s">
        <v>397</v>
      </c>
      <c r="E30" s="208">
        <v>542529</v>
      </c>
      <c r="F30" s="209"/>
      <c r="G30" s="250">
        <v>45.7</v>
      </c>
      <c r="H30" s="250">
        <v>48.8</v>
      </c>
      <c r="I30" s="250">
        <v>5.8</v>
      </c>
      <c r="J30" s="251" t="s">
        <v>1205</v>
      </c>
      <c r="K30" s="250">
        <v>45.7</v>
      </c>
      <c r="L30" s="250">
        <v>51.6</v>
      </c>
      <c r="M30" s="250">
        <v>10.9</v>
      </c>
    </row>
    <row r="31" spans="2:13" x14ac:dyDescent="0.25">
      <c r="B31" s="199" t="s">
        <v>165</v>
      </c>
      <c r="C31" s="200" t="s">
        <v>35</v>
      </c>
      <c r="D31" s="55" t="s">
        <v>398</v>
      </c>
      <c r="E31" s="201">
        <v>481035</v>
      </c>
      <c r="F31" s="96"/>
      <c r="G31" s="244">
        <v>47.7</v>
      </c>
      <c r="H31" s="244">
        <v>50.5</v>
      </c>
      <c r="I31" s="244">
        <v>5.3</v>
      </c>
      <c r="J31" s="245" t="s">
        <v>1205</v>
      </c>
      <c r="K31" s="244">
        <v>47.8</v>
      </c>
      <c r="L31" s="244">
        <v>54</v>
      </c>
      <c r="M31" s="244">
        <v>11.9</v>
      </c>
    </row>
    <row r="32" spans="2:13" x14ac:dyDescent="0.25">
      <c r="B32" s="199" t="s">
        <v>165</v>
      </c>
      <c r="C32" s="200" t="s">
        <v>36</v>
      </c>
      <c r="D32" s="55" t="s">
        <v>399</v>
      </c>
      <c r="E32" s="201">
        <v>2320</v>
      </c>
      <c r="F32" s="96"/>
      <c r="G32" s="244">
        <v>51.9</v>
      </c>
      <c r="H32" s="244">
        <v>54.9</v>
      </c>
      <c r="I32" s="244">
        <v>6.2</v>
      </c>
      <c r="J32" s="245" t="s">
        <v>1205</v>
      </c>
      <c r="K32" s="244">
        <v>51.9</v>
      </c>
      <c r="L32" s="244">
        <v>57.5</v>
      </c>
      <c r="M32" s="244">
        <v>11.6</v>
      </c>
    </row>
    <row r="33" spans="2:13" x14ac:dyDescent="0.25">
      <c r="B33" s="199" t="s">
        <v>165</v>
      </c>
      <c r="C33" s="200" t="s">
        <v>37</v>
      </c>
      <c r="D33" s="55" t="s">
        <v>400</v>
      </c>
      <c r="E33" s="201">
        <v>152</v>
      </c>
      <c r="F33" s="96"/>
      <c r="G33" s="244">
        <v>28.9</v>
      </c>
      <c r="H33" s="244">
        <v>29.6</v>
      </c>
      <c r="I33" s="244" t="s">
        <v>1206</v>
      </c>
      <c r="J33" s="245" t="s">
        <v>1205</v>
      </c>
      <c r="K33" s="244">
        <v>28.9</v>
      </c>
      <c r="L33" s="244">
        <v>31.6</v>
      </c>
      <c r="M33" s="244">
        <v>3.7</v>
      </c>
    </row>
    <row r="34" spans="2:13" x14ac:dyDescent="0.25">
      <c r="B34" s="199" t="s">
        <v>165</v>
      </c>
      <c r="C34" s="200" t="s">
        <v>38</v>
      </c>
      <c r="D34" s="55" t="s">
        <v>401</v>
      </c>
      <c r="E34" s="203">
        <v>11303</v>
      </c>
      <c r="F34" s="204"/>
      <c r="G34" s="246">
        <v>49.7</v>
      </c>
      <c r="H34" s="246">
        <v>54.6</v>
      </c>
      <c r="I34" s="246">
        <v>9.6999999999999993</v>
      </c>
      <c r="J34" s="247" t="s">
        <v>1205</v>
      </c>
      <c r="K34" s="246">
        <v>49.8</v>
      </c>
      <c r="L34" s="246">
        <v>57</v>
      </c>
      <c r="M34" s="246">
        <v>14.3</v>
      </c>
    </row>
    <row r="35" spans="2:13" x14ac:dyDescent="0.25">
      <c r="B35" s="199" t="s">
        <v>165</v>
      </c>
      <c r="C35" s="200" t="s">
        <v>39</v>
      </c>
      <c r="D35" s="55" t="s">
        <v>402</v>
      </c>
      <c r="E35" s="203">
        <v>267</v>
      </c>
      <c r="F35" s="204"/>
      <c r="G35" s="246">
        <v>10.9</v>
      </c>
      <c r="H35" s="246">
        <v>12</v>
      </c>
      <c r="I35" s="246">
        <v>1.3</v>
      </c>
      <c r="J35" s="247" t="s">
        <v>1205</v>
      </c>
      <c r="K35" s="246">
        <v>10.9</v>
      </c>
      <c r="L35" s="246">
        <v>15.7</v>
      </c>
      <c r="M35" s="246">
        <v>5.5</v>
      </c>
    </row>
    <row r="36" spans="2:13" x14ac:dyDescent="0.25">
      <c r="B36" s="199" t="s">
        <v>165</v>
      </c>
      <c r="C36" s="200" t="s">
        <v>40</v>
      </c>
      <c r="D36" s="55" t="s">
        <v>403</v>
      </c>
      <c r="E36" s="203">
        <v>495077</v>
      </c>
      <c r="F36" s="204"/>
      <c r="G36" s="246">
        <v>47.7</v>
      </c>
      <c r="H36" s="246">
        <v>50.5</v>
      </c>
      <c r="I36" s="246">
        <v>5.4</v>
      </c>
      <c r="J36" s="247" t="s">
        <v>1205</v>
      </c>
      <c r="K36" s="246">
        <v>47.8</v>
      </c>
      <c r="L36" s="246">
        <v>54.1</v>
      </c>
      <c r="M36" s="246">
        <v>12</v>
      </c>
    </row>
    <row r="37" spans="2:13" x14ac:dyDescent="0.25">
      <c r="B37" s="199" t="s">
        <v>165</v>
      </c>
      <c r="C37" s="200" t="s">
        <v>41</v>
      </c>
      <c r="D37" s="55" t="s">
        <v>404</v>
      </c>
      <c r="E37" s="205">
        <v>4218</v>
      </c>
      <c r="G37" s="248">
        <v>32.299999999999997</v>
      </c>
      <c r="H37" s="248">
        <v>35.799999999999997</v>
      </c>
      <c r="I37" s="248">
        <v>5.3</v>
      </c>
      <c r="J37" s="249" t="s">
        <v>1205</v>
      </c>
      <c r="K37" s="248">
        <v>32.4</v>
      </c>
      <c r="L37" s="248">
        <v>39.5</v>
      </c>
      <c r="M37" s="248">
        <v>10.4</v>
      </c>
    </row>
    <row r="38" spans="2:13" x14ac:dyDescent="0.25">
      <c r="B38" s="199" t="s">
        <v>165</v>
      </c>
      <c r="C38" s="200" t="s">
        <v>42</v>
      </c>
      <c r="D38" s="55" t="s">
        <v>405</v>
      </c>
      <c r="E38" s="205">
        <v>977</v>
      </c>
      <c r="G38" s="248">
        <v>41.5</v>
      </c>
      <c r="H38" s="248">
        <v>48.6</v>
      </c>
      <c r="I38" s="248">
        <v>12.2</v>
      </c>
      <c r="J38" s="249" t="s">
        <v>1205</v>
      </c>
      <c r="K38" s="248">
        <v>41.7</v>
      </c>
      <c r="L38" s="248">
        <v>51.3</v>
      </c>
      <c r="M38" s="248">
        <v>16.5</v>
      </c>
    </row>
    <row r="39" spans="2:13" x14ac:dyDescent="0.25">
      <c r="B39" s="199" t="s">
        <v>165</v>
      </c>
      <c r="C39" s="200" t="s">
        <v>43</v>
      </c>
      <c r="D39" s="55" t="s">
        <v>406</v>
      </c>
      <c r="E39" s="205">
        <v>2147</v>
      </c>
      <c r="G39" s="248">
        <v>62</v>
      </c>
      <c r="H39" s="248">
        <v>65.8</v>
      </c>
      <c r="I39" s="248">
        <v>9.9</v>
      </c>
      <c r="J39" s="249" t="s">
        <v>1205</v>
      </c>
      <c r="K39" s="248">
        <v>62</v>
      </c>
      <c r="L39" s="248">
        <v>67.7</v>
      </c>
      <c r="M39" s="248">
        <v>15</v>
      </c>
    </row>
    <row r="40" spans="2:13" x14ac:dyDescent="0.25">
      <c r="B40" s="199" t="s">
        <v>165</v>
      </c>
      <c r="C40" s="200" t="s">
        <v>44</v>
      </c>
      <c r="D40" s="55" t="s">
        <v>407</v>
      </c>
      <c r="E40" s="205">
        <v>4152</v>
      </c>
      <c r="G40" s="248">
        <v>46.2</v>
      </c>
      <c r="H40" s="248">
        <v>50.9</v>
      </c>
      <c r="I40" s="248">
        <v>8.6</v>
      </c>
      <c r="J40" s="249" t="s">
        <v>1205</v>
      </c>
      <c r="K40" s="248">
        <v>46.3</v>
      </c>
      <c r="L40" s="248">
        <v>53.4</v>
      </c>
      <c r="M40" s="248">
        <v>13.2</v>
      </c>
    </row>
    <row r="41" spans="2:13" x14ac:dyDescent="0.25">
      <c r="B41" s="199" t="s">
        <v>165</v>
      </c>
      <c r="C41" s="200" t="s">
        <v>45</v>
      </c>
      <c r="D41" s="55" t="s">
        <v>408</v>
      </c>
      <c r="E41" s="205">
        <v>11494</v>
      </c>
      <c r="G41" s="248">
        <v>43.6</v>
      </c>
      <c r="H41" s="248">
        <v>47.9</v>
      </c>
      <c r="I41" s="248">
        <v>7.6</v>
      </c>
      <c r="J41" s="249" t="s">
        <v>1205</v>
      </c>
      <c r="K41" s="248">
        <v>43.8</v>
      </c>
      <c r="L41" s="248">
        <v>50.8</v>
      </c>
      <c r="M41" s="248">
        <v>12.5</v>
      </c>
    </row>
    <row r="42" spans="2:13" x14ac:dyDescent="0.25">
      <c r="B42" s="199" t="s">
        <v>165</v>
      </c>
      <c r="C42" s="200" t="s">
        <v>46</v>
      </c>
      <c r="D42" s="55" t="s">
        <v>409</v>
      </c>
      <c r="E42" s="205">
        <v>14059</v>
      </c>
      <c r="G42" s="248">
        <v>63.2</v>
      </c>
      <c r="H42" s="248">
        <v>70.7</v>
      </c>
      <c r="I42" s="248">
        <v>20.2</v>
      </c>
      <c r="J42" s="249" t="s">
        <v>1205</v>
      </c>
      <c r="K42" s="248">
        <v>63.4</v>
      </c>
      <c r="L42" s="248">
        <v>73</v>
      </c>
      <c r="M42" s="248">
        <v>26.2</v>
      </c>
    </row>
    <row r="43" spans="2:13" x14ac:dyDescent="0.25">
      <c r="B43" s="199" t="s">
        <v>165</v>
      </c>
      <c r="C43" s="200" t="s">
        <v>47</v>
      </c>
      <c r="D43" s="55" t="s">
        <v>410</v>
      </c>
      <c r="E43" s="205">
        <v>13761</v>
      </c>
      <c r="G43" s="248">
        <v>37.799999999999997</v>
      </c>
      <c r="H43" s="248">
        <v>45.1</v>
      </c>
      <c r="I43" s="248">
        <v>11.7</v>
      </c>
      <c r="J43" s="249" t="s">
        <v>1205</v>
      </c>
      <c r="K43" s="248">
        <v>37.9</v>
      </c>
      <c r="L43" s="248">
        <v>48.6</v>
      </c>
      <c r="M43" s="248">
        <v>17.2</v>
      </c>
    </row>
    <row r="44" spans="2:13" x14ac:dyDescent="0.25">
      <c r="B44" s="199" t="s">
        <v>165</v>
      </c>
      <c r="C44" s="200" t="s">
        <v>48</v>
      </c>
      <c r="D44" s="55" t="s">
        <v>411</v>
      </c>
      <c r="E44" s="205">
        <v>5337</v>
      </c>
      <c r="G44" s="248">
        <v>39.5</v>
      </c>
      <c r="H44" s="248">
        <v>46.6</v>
      </c>
      <c r="I44" s="248">
        <v>11.8</v>
      </c>
      <c r="J44" s="249" t="s">
        <v>1205</v>
      </c>
      <c r="K44" s="248">
        <v>39.6</v>
      </c>
      <c r="L44" s="248">
        <v>49.1</v>
      </c>
      <c r="M44" s="248">
        <v>15.7</v>
      </c>
    </row>
    <row r="45" spans="2:13" x14ac:dyDescent="0.25">
      <c r="B45" s="199" t="s">
        <v>165</v>
      </c>
      <c r="C45" s="200" t="s">
        <v>49</v>
      </c>
      <c r="D45" s="55" t="s">
        <v>412</v>
      </c>
      <c r="E45" s="205">
        <v>3426</v>
      </c>
      <c r="G45" s="248">
        <v>58.3</v>
      </c>
      <c r="H45" s="248">
        <v>66.8</v>
      </c>
      <c r="I45" s="248">
        <v>20.2</v>
      </c>
      <c r="J45" s="249" t="s">
        <v>1205</v>
      </c>
      <c r="K45" s="248">
        <v>58.4</v>
      </c>
      <c r="L45" s="248">
        <v>68.7</v>
      </c>
      <c r="M45" s="248">
        <v>24.8</v>
      </c>
    </row>
    <row r="46" spans="2:13" x14ac:dyDescent="0.25">
      <c r="B46" s="199" t="s">
        <v>165</v>
      </c>
      <c r="C46" s="200" t="s">
        <v>50</v>
      </c>
      <c r="D46" s="55" t="s">
        <v>413</v>
      </c>
      <c r="E46" s="205">
        <v>2144</v>
      </c>
      <c r="G46" s="248">
        <v>75.8</v>
      </c>
      <c r="H46" s="248">
        <v>85</v>
      </c>
      <c r="I46" s="248">
        <v>38</v>
      </c>
      <c r="J46" s="249" t="s">
        <v>1205</v>
      </c>
      <c r="K46" s="248">
        <v>75.8</v>
      </c>
      <c r="L46" s="248">
        <v>86.5</v>
      </c>
      <c r="M46" s="248">
        <v>44.2</v>
      </c>
    </row>
    <row r="47" spans="2:13" x14ac:dyDescent="0.25">
      <c r="B47" s="199" t="s">
        <v>165</v>
      </c>
      <c r="C47" s="200" t="s">
        <v>51</v>
      </c>
      <c r="D47" s="55" t="s">
        <v>414</v>
      </c>
      <c r="E47" s="205">
        <v>38727</v>
      </c>
      <c r="G47" s="248">
        <v>51.2</v>
      </c>
      <c r="H47" s="248">
        <v>58.7</v>
      </c>
      <c r="I47" s="248">
        <v>15.4</v>
      </c>
      <c r="J47" s="249" t="s">
        <v>1205</v>
      </c>
      <c r="K47" s="248">
        <v>51.3</v>
      </c>
      <c r="L47" s="248">
        <v>61.4</v>
      </c>
      <c r="M47" s="248">
        <v>20.7</v>
      </c>
    </row>
    <row r="48" spans="2:13" x14ac:dyDescent="0.25">
      <c r="B48" s="199" t="s">
        <v>165</v>
      </c>
      <c r="C48" s="200" t="s">
        <v>52</v>
      </c>
      <c r="D48" s="55" t="s">
        <v>415</v>
      </c>
      <c r="E48" s="205">
        <v>8844</v>
      </c>
      <c r="G48" s="248">
        <v>28.2</v>
      </c>
      <c r="H48" s="248">
        <v>33.1</v>
      </c>
      <c r="I48" s="248">
        <v>6.9</v>
      </c>
      <c r="J48" s="249" t="s">
        <v>1205</v>
      </c>
      <c r="K48" s="248">
        <v>28.3</v>
      </c>
      <c r="L48" s="248">
        <v>36.5</v>
      </c>
      <c r="M48" s="248">
        <v>11.4</v>
      </c>
    </row>
    <row r="49" spans="2:13" x14ac:dyDescent="0.25">
      <c r="B49" s="199" t="s">
        <v>165</v>
      </c>
      <c r="C49" s="200" t="s">
        <v>53</v>
      </c>
      <c r="D49" s="55" t="s">
        <v>416</v>
      </c>
      <c r="E49" s="205">
        <v>8603</v>
      </c>
      <c r="G49" s="248">
        <v>38.6</v>
      </c>
      <c r="H49" s="248">
        <v>47.8</v>
      </c>
      <c r="I49" s="248">
        <v>14.9</v>
      </c>
      <c r="J49" s="249" t="s">
        <v>1205</v>
      </c>
      <c r="K49" s="248">
        <v>38.6</v>
      </c>
      <c r="L49" s="248">
        <v>50.7</v>
      </c>
      <c r="M49" s="248">
        <v>19.7</v>
      </c>
    </row>
    <row r="50" spans="2:13" x14ac:dyDescent="0.25">
      <c r="B50" s="199" t="s">
        <v>165</v>
      </c>
      <c r="C50" s="200" t="s">
        <v>54</v>
      </c>
      <c r="D50" s="55" t="s">
        <v>417</v>
      </c>
      <c r="E50" s="205">
        <v>2511</v>
      </c>
      <c r="G50" s="248">
        <v>30.3</v>
      </c>
      <c r="H50" s="248">
        <v>34.9</v>
      </c>
      <c r="I50" s="248">
        <v>6.7</v>
      </c>
      <c r="J50" s="249" t="s">
        <v>1205</v>
      </c>
      <c r="K50" s="248">
        <v>30.4</v>
      </c>
      <c r="L50" s="248">
        <v>38.200000000000003</v>
      </c>
      <c r="M50" s="248">
        <v>11.2</v>
      </c>
    </row>
    <row r="51" spans="2:13" x14ac:dyDescent="0.25">
      <c r="B51" s="199" t="s">
        <v>165</v>
      </c>
      <c r="C51" s="200" t="s">
        <v>55</v>
      </c>
      <c r="D51" s="55" t="s">
        <v>418</v>
      </c>
      <c r="E51" s="205">
        <v>19958</v>
      </c>
      <c r="G51" s="248">
        <v>32.9</v>
      </c>
      <c r="H51" s="248">
        <v>39.700000000000003</v>
      </c>
      <c r="I51" s="248">
        <v>10</v>
      </c>
      <c r="J51" s="249" t="s">
        <v>1205</v>
      </c>
      <c r="K51" s="248">
        <v>33</v>
      </c>
      <c r="L51" s="248">
        <v>42.8</v>
      </c>
      <c r="M51" s="248">
        <v>14.6</v>
      </c>
    </row>
    <row r="52" spans="2:13" x14ac:dyDescent="0.25">
      <c r="B52" s="199" t="s">
        <v>165</v>
      </c>
      <c r="C52" s="200" t="s">
        <v>56</v>
      </c>
      <c r="D52" s="55" t="s">
        <v>419</v>
      </c>
      <c r="E52" s="205">
        <v>4519</v>
      </c>
      <c r="G52" s="248">
        <v>46.5</v>
      </c>
      <c r="H52" s="248">
        <v>53.6</v>
      </c>
      <c r="I52" s="248">
        <v>13.3</v>
      </c>
      <c r="J52" s="249" t="s">
        <v>1205</v>
      </c>
      <c r="K52" s="248">
        <v>46.6</v>
      </c>
      <c r="L52" s="248">
        <v>56.2</v>
      </c>
      <c r="M52" s="248">
        <v>18.100000000000001</v>
      </c>
    </row>
    <row r="53" spans="2:13" x14ac:dyDescent="0.25">
      <c r="B53" s="199" t="s">
        <v>165</v>
      </c>
      <c r="C53" s="200" t="s">
        <v>57</v>
      </c>
      <c r="D53" s="55" t="s">
        <v>420</v>
      </c>
      <c r="E53" s="205">
        <v>4519</v>
      </c>
      <c r="G53" s="248">
        <v>46.5</v>
      </c>
      <c r="H53" s="248">
        <v>53.6</v>
      </c>
      <c r="I53" s="248">
        <v>13.3</v>
      </c>
      <c r="J53" s="249" t="s">
        <v>1205</v>
      </c>
      <c r="K53" s="248">
        <v>46.6</v>
      </c>
      <c r="L53" s="248">
        <v>56.2</v>
      </c>
      <c r="M53" s="248">
        <v>18.100000000000001</v>
      </c>
    </row>
    <row r="54" spans="2:13" x14ac:dyDescent="0.25">
      <c r="B54" s="199" t="s">
        <v>165</v>
      </c>
      <c r="C54" s="200" t="s">
        <v>58</v>
      </c>
      <c r="D54" s="55" t="s">
        <v>421</v>
      </c>
      <c r="E54" s="205">
        <v>23345</v>
      </c>
      <c r="G54" s="248">
        <v>42.8</v>
      </c>
      <c r="H54" s="248">
        <v>45.6</v>
      </c>
      <c r="I54" s="248">
        <v>5</v>
      </c>
      <c r="J54" s="249" t="s">
        <v>1205</v>
      </c>
      <c r="K54" s="248">
        <v>42.9</v>
      </c>
      <c r="L54" s="248">
        <v>48.9</v>
      </c>
      <c r="M54" s="248">
        <v>10.6</v>
      </c>
    </row>
    <row r="55" spans="2:13" x14ac:dyDescent="0.25">
      <c r="B55" s="206" t="s">
        <v>165</v>
      </c>
      <c r="C55" s="207" t="s">
        <v>27</v>
      </c>
      <c r="D55" s="58" t="s">
        <v>422</v>
      </c>
      <c r="E55" s="208">
        <v>569775</v>
      </c>
      <c r="F55" s="209"/>
      <c r="G55" s="250">
        <v>47.4</v>
      </c>
      <c r="H55" s="250">
        <v>50.7</v>
      </c>
      <c r="I55" s="250">
        <v>6.3</v>
      </c>
      <c r="J55" s="251" t="s">
        <v>1205</v>
      </c>
      <c r="K55" s="250">
        <v>47.5</v>
      </c>
      <c r="L55" s="250">
        <v>54.1</v>
      </c>
      <c r="M55" s="250">
        <v>12.7</v>
      </c>
    </row>
    <row r="56" spans="2:13" x14ac:dyDescent="0.25">
      <c r="B56" s="199" t="s">
        <v>166</v>
      </c>
      <c r="C56" s="200" t="s">
        <v>35</v>
      </c>
      <c r="D56" s="55" t="s">
        <v>423</v>
      </c>
      <c r="E56" s="201">
        <v>475866</v>
      </c>
      <c r="F56" s="96"/>
      <c r="G56" s="244">
        <v>49.9</v>
      </c>
      <c r="H56" s="244">
        <v>52.6</v>
      </c>
      <c r="I56" s="244">
        <v>5.3</v>
      </c>
      <c r="J56" s="245" t="s">
        <v>1205</v>
      </c>
      <c r="K56" s="244">
        <v>50.2</v>
      </c>
      <c r="L56" s="244">
        <v>56.6</v>
      </c>
      <c r="M56" s="244">
        <v>12.8</v>
      </c>
    </row>
    <row r="57" spans="2:13" x14ac:dyDescent="0.25">
      <c r="B57" s="199" t="s">
        <v>166</v>
      </c>
      <c r="C57" s="200" t="s">
        <v>36</v>
      </c>
      <c r="D57" s="55" t="s">
        <v>424</v>
      </c>
      <c r="E57" s="201">
        <v>2272</v>
      </c>
      <c r="F57" s="96"/>
      <c r="G57" s="244">
        <v>56.4</v>
      </c>
      <c r="H57" s="244">
        <v>59.6</v>
      </c>
      <c r="I57" s="244">
        <v>7.3</v>
      </c>
      <c r="J57" s="245" t="s">
        <v>1205</v>
      </c>
      <c r="K57" s="244">
        <v>56.6</v>
      </c>
      <c r="L57" s="244">
        <v>61.9</v>
      </c>
      <c r="M57" s="244">
        <v>12.1</v>
      </c>
    </row>
    <row r="58" spans="2:13" x14ac:dyDescent="0.25">
      <c r="B58" s="199" t="s">
        <v>166</v>
      </c>
      <c r="C58" s="200" t="s">
        <v>37</v>
      </c>
      <c r="D58" s="55" t="s">
        <v>425</v>
      </c>
      <c r="E58" s="201">
        <v>121</v>
      </c>
      <c r="F58" s="96"/>
      <c r="G58" s="244">
        <v>20.7</v>
      </c>
      <c r="H58" s="244">
        <v>21.5</v>
      </c>
      <c r="I58" s="244" t="s">
        <v>1206</v>
      </c>
      <c r="J58" s="245" t="s">
        <v>1205</v>
      </c>
      <c r="K58" s="244">
        <v>20.7</v>
      </c>
      <c r="L58" s="244">
        <v>22.3</v>
      </c>
      <c r="M58" s="244" t="s">
        <v>1206</v>
      </c>
    </row>
    <row r="59" spans="2:13" x14ac:dyDescent="0.25">
      <c r="B59" s="199" t="s">
        <v>166</v>
      </c>
      <c r="C59" s="200" t="s">
        <v>38</v>
      </c>
      <c r="D59" s="55" t="s">
        <v>426</v>
      </c>
      <c r="E59" s="203">
        <v>11193</v>
      </c>
      <c r="F59" s="204"/>
      <c r="G59" s="246">
        <v>51.3</v>
      </c>
      <c r="H59" s="246">
        <v>56.4</v>
      </c>
      <c r="I59" s="246">
        <v>10.4</v>
      </c>
      <c r="J59" s="247" t="s">
        <v>1205</v>
      </c>
      <c r="K59" s="246">
        <v>51.4</v>
      </c>
      <c r="L59" s="246">
        <v>59.2</v>
      </c>
      <c r="M59" s="246">
        <v>16</v>
      </c>
    </row>
    <row r="60" spans="2:13" x14ac:dyDescent="0.25">
      <c r="B60" s="199" t="s">
        <v>166</v>
      </c>
      <c r="C60" s="200" t="s">
        <v>39</v>
      </c>
      <c r="D60" s="55" t="s">
        <v>427</v>
      </c>
      <c r="E60" s="203">
        <v>307</v>
      </c>
      <c r="F60" s="204"/>
      <c r="G60" s="246">
        <v>11.7</v>
      </c>
      <c r="H60" s="246">
        <v>13.4</v>
      </c>
      <c r="I60" s="246">
        <v>1.8</v>
      </c>
      <c r="J60" s="247" t="s">
        <v>1205</v>
      </c>
      <c r="K60" s="246">
        <v>11.7</v>
      </c>
      <c r="L60" s="246">
        <v>15.3</v>
      </c>
      <c r="M60" s="246">
        <v>4.0999999999999996</v>
      </c>
    </row>
    <row r="61" spans="2:13" x14ac:dyDescent="0.25">
      <c r="B61" s="199" t="s">
        <v>166</v>
      </c>
      <c r="C61" s="200" t="s">
        <v>40</v>
      </c>
      <c r="D61" s="55" t="s">
        <v>428</v>
      </c>
      <c r="E61" s="203">
        <v>489759</v>
      </c>
      <c r="F61" s="204"/>
      <c r="G61" s="246">
        <v>50</v>
      </c>
      <c r="H61" s="246">
        <v>52.7</v>
      </c>
      <c r="I61" s="246">
        <v>5.4</v>
      </c>
      <c r="J61" s="247" t="s">
        <v>1205</v>
      </c>
      <c r="K61" s="246">
        <v>50.3</v>
      </c>
      <c r="L61" s="246">
        <v>56.7</v>
      </c>
      <c r="M61" s="246">
        <v>12.9</v>
      </c>
    </row>
    <row r="62" spans="2:13" x14ac:dyDescent="0.25">
      <c r="B62" s="199" t="s">
        <v>166</v>
      </c>
      <c r="C62" s="200" t="s">
        <v>41</v>
      </c>
      <c r="D62" s="55" t="s">
        <v>429</v>
      </c>
      <c r="E62" s="205">
        <v>4468</v>
      </c>
      <c r="G62" s="248">
        <v>36.1</v>
      </c>
      <c r="H62" s="248">
        <v>39.799999999999997</v>
      </c>
      <c r="I62" s="248">
        <v>5.8</v>
      </c>
      <c r="J62" s="249" t="s">
        <v>1205</v>
      </c>
      <c r="K62" s="248">
        <v>36.4</v>
      </c>
      <c r="L62" s="248">
        <v>44.4</v>
      </c>
      <c r="M62" s="248">
        <v>12.5</v>
      </c>
    </row>
    <row r="63" spans="2:13" x14ac:dyDescent="0.25">
      <c r="B63" s="199" t="s">
        <v>166</v>
      </c>
      <c r="C63" s="200" t="s">
        <v>42</v>
      </c>
      <c r="D63" s="55" t="s">
        <v>430</v>
      </c>
      <c r="E63" s="205">
        <v>1187</v>
      </c>
      <c r="G63" s="248">
        <v>46.3</v>
      </c>
      <c r="H63" s="248">
        <v>51.8</v>
      </c>
      <c r="I63" s="248">
        <v>10.199999999999999</v>
      </c>
      <c r="J63" s="249" t="s">
        <v>1205</v>
      </c>
      <c r="K63" s="248">
        <v>46.7</v>
      </c>
      <c r="L63" s="248">
        <v>54.8</v>
      </c>
      <c r="M63" s="248">
        <v>15.3</v>
      </c>
    </row>
    <row r="64" spans="2:13" x14ac:dyDescent="0.25">
      <c r="B64" s="199" t="s">
        <v>166</v>
      </c>
      <c r="C64" s="200" t="s">
        <v>43</v>
      </c>
      <c r="D64" s="55" t="s">
        <v>431</v>
      </c>
      <c r="E64" s="205">
        <v>2289</v>
      </c>
      <c r="G64" s="248">
        <v>61.7</v>
      </c>
      <c r="H64" s="248">
        <v>65.2</v>
      </c>
      <c r="I64" s="248">
        <v>9</v>
      </c>
      <c r="J64" s="249" t="s">
        <v>1205</v>
      </c>
      <c r="K64" s="248">
        <v>61.8</v>
      </c>
      <c r="L64" s="248">
        <v>67.599999999999994</v>
      </c>
      <c r="M64" s="248">
        <v>15.3</v>
      </c>
    </row>
    <row r="65" spans="2:13" x14ac:dyDescent="0.25">
      <c r="B65" s="199" t="s">
        <v>166</v>
      </c>
      <c r="C65" s="200" t="s">
        <v>44</v>
      </c>
      <c r="D65" s="55" t="s">
        <v>432</v>
      </c>
      <c r="E65" s="205">
        <v>4288</v>
      </c>
      <c r="G65" s="248">
        <v>51.1</v>
      </c>
      <c r="H65" s="248">
        <v>55.3</v>
      </c>
      <c r="I65" s="248">
        <v>8.5</v>
      </c>
      <c r="J65" s="249" t="s">
        <v>1205</v>
      </c>
      <c r="K65" s="248">
        <v>51.3</v>
      </c>
      <c r="L65" s="248">
        <v>58.2</v>
      </c>
      <c r="M65" s="248">
        <v>14.3</v>
      </c>
    </row>
    <row r="66" spans="2:13" x14ac:dyDescent="0.25">
      <c r="B66" s="199" t="s">
        <v>166</v>
      </c>
      <c r="C66" s="200" t="s">
        <v>45</v>
      </c>
      <c r="D66" s="55" t="s">
        <v>433</v>
      </c>
      <c r="E66" s="205">
        <v>12232</v>
      </c>
      <c r="G66" s="248">
        <v>47.2</v>
      </c>
      <c r="H66" s="248">
        <v>51.1</v>
      </c>
      <c r="I66" s="248">
        <v>7.5</v>
      </c>
      <c r="J66" s="249" t="s">
        <v>1205</v>
      </c>
      <c r="K66" s="248">
        <v>47.4</v>
      </c>
      <c r="L66" s="248">
        <v>54.6</v>
      </c>
      <c r="M66" s="248">
        <v>13.7</v>
      </c>
    </row>
    <row r="67" spans="2:13" x14ac:dyDescent="0.25">
      <c r="B67" s="199" t="s">
        <v>166</v>
      </c>
      <c r="C67" s="200" t="s">
        <v>46</v>
      </c>
      <c r="D67" s="55" t="s">
        <v>434</v>
      </c>
      <c r="E67" s="205">
        <v>13221</v>
      </c>
      <c r="G67" s="248">
        <v>66.599999999999994</v>
      </c>
      <c r="H67" s="248">
        <v>73</v>
      </c>
      <c r="I67" s="248">
        <v>19.399999999999999</v>
      </c>
      <c r="J67" s="249" t="s">
        <v>1205</v>
      </c>
      <c r="K67" s="248">
        <v>66.599999999999994</v>
      </c>
      <c r="L67" s="248">
        <v>75.5</v>
      </c>
      <c r="M67" s="248">
        <v>26.7</v>
      </c>
    </row>
    <row r="68" spans="2:13" x14ac:dyDescent="0.25">
      <c r="B68" s="199" t="s">
        <v>166</v>
      </c>
      <c r="C68" s="200" t="s">
        <v>47</v>
      </c>
      <c r="D68" s="55" t="s">
        <v>435</v>
      </c>
      <c r="E68" s="205">
        <v>13464</v>
      </c>
      <c r="G68" s="248">
        <v>41.1</v>
      </c>
      <c r="H68" s="248">
        <v>47.4</v>
      </c>
      <c r="I68" s="248">
        <v>10.8</v>
      </c>
      <c r="J68" s="249" t="s">
        <v>1205</v>
      </c>
      <c r="K68" s="248">
        <v>41.2</v>
      </c>
      <c r="L68" s="248">
        <v>51.5</v>
      </c>
      <c r="M68" s="248">
        <v>17.399999999999999</v>
      </c>
    </row>
    <row r="69" spans="2:13" x14ac:dyDescent="0.25">
      <c r="B69" s="199" t="s">
        <v>166</v>
      </c>
      <c r="C69" s="200" t="s">
        <v>48</v>
      </c>
      <c r="D69" s="55" t="s">
        <v>436</v>
      </c>
      <c r="E69" s="205">
        <v>5347</v>
      </c>
      <c r="G69" s="248">
        <v>41.9</v>
      </c>
      <c r="H69" s="248">
        <v>49.4</v>
      </c>
      <c r="I69" s="248">
        <v>12.9</v>
      </c>
      <c r="J69" s="249" t="s">
        <v>1205</v>
      </c>
      <c r="K69" s="248">
        <v>42</v>
      </c>
      <c r="L69" s="248">
        <v>52.2</v>
      </c>
      <c r="M69" s="248">
        <v>17.7</v>
      </c>
    </row>
    <row r="70" spans="2:13" x14ac:dyDescent="0.25">
      <c r="B70" s="199" t="s">
        <v>166</v>
      </c>
      <c r="C70" s="200" t="s">
        <v>49</v>
      </c>
      <c r="D70" s="55" t="s">
        <v>437</v>
      </c>
      <c r="E70" s="205">
        <v>3745</v>
      </c>
      <c r="G70" s="248">
        <v>60.4</v>
      </c>
      <c r="H70" s="248">
        <v>68.2</v>
      </c>
      <c r="I70" s="248">
        <v>19.8</v>
      </c>
      <c r="J70" s="249" t="s">
        <v>1205</v>
      </c>
      <c r="K70" s="248">
        <v>60.5</v>
      </c>
      <c r="L70" s="248">
        <v>70.3</v>
      </c>
      <c r="M70" s="248">
        <v>24.9</v>
      </c>
    </row>
    <row r="71" spans="2:13" x14ac:dyDescent="0.25">
      <c r="B71" s="199" t="s">
        <v>166</v>
      </c>
      <c r="C71" s="200" t="s">
        <v>50</v>
      </c>
      <c r="D71" s="55" t="s">
        <v>438</v>
      </c>
      <c r="E71" s="205">
        <v>2326</v>
      </c>
      <c r="G71" s="248">
        <v>79.099999999999994</v>
      </c>
      <c r="H71" s="248">
        <v>86.5</v>
      </c>
      <c r="I71" s="248">
        <v>35.299999999999997</v>
      </c>
      <c r="J71" s="249" t="s">
        <v>1205</v>
      </c>
      <c r="K71" s="248">
        <v>79.099999999999994</v>
      </c>
      <c r="L71" s="248">
        <v>87.6</v>
      </c>
      <c r="M71" s="248">
        <v>40.5</v>
      </c>
    </row>
    <row r="72" spans="2:13" x14ac:dyDescent="0.25">
      <c r="B72" s="199" t="s">
        <v>166</v>
      </c>
      <c r="C72" s="200" t="s">
        <v>51</v>
      </c>
      <c r="D72" s="55" t="s">
        <v>439</v>
      </c>
      <c r="E72" s="205">
        <v>38103</v>
      </c>
      <c r="G72" s="248">
        <v>54.2</v>
      </c>
      <c r="H72" s="248">
        <v>61</v>
      </c>
      <c r="I72" s="248">
        <v>14.8</v>
      </c>
      <c r="J72" s="249" t="s">
        <v>1205</v>
      </c>
      <c r="K72" s="248">
        <v>54.4</v>
      </c>
      <c r="L72" s="248">
        <v>64</v>
      </c>
      <c r="M72" s="248">
        <v>21.1</v>
      </c>
    </row>
    <row r="73" spans="2:13" x14ac:dyDescent="0.25">
      <c r="B73" s="199" t="s">
        <v>166</v>
      </c>
      <c r="C73" s="200" t="s">
        <v>52</v>
      </c>
      <c r="D73" s="55" t="s">
        <v>440</v>
      </c>
      <c r="E73" s="205">
        <v>8689</v>
      </c>
      <c r="G73" s="248">
        <v>33.5</v>
      </c>
      <c r="H73" s="248">
        <v>38.1</v>
      </c>
      <c r="I73" s="248">
        <v>6.9</v>
      </c>
      <c r="J73" s="249" t="s">
        <v>1205</v>
      </c>
      <c r="K73" s="248">
        <v>33.700000000000003</v>
      </c>
      <c r="L73" s="248">
        <v>41.8</v>
      </c>
      <c r="M73" s="248">
        <v>12.2</v>
      </c>
    </row>
    <row r="74" spans="2:13" x14ac:dyDescent="0.25">
      <c r="B74" s="199" t="s">
        <v>166</v>
      </c>
      <c r="C74" s="200" t="s">
        <v>53</v>
      </c>
      <c r="D74" s="55" t="s">
        <v>441</v>
      </c>
      <c r="E74" s="205">
        <v>9631</v>
      </c>
      <c r="G74" s="248">
        <v>42.6</v>
      </c>
      <c r="H74" s="248">
        <v>51</v>
      </c>
      <c r="I74" s="248">
        <v>14.6</v>
      </c>
      <c r="J74" s="249" t="s">
        <v>1205</v>
      </c>
      <c r="K74" s="248">
        <v>42.8</v>
      </c>
      <c r="L74" s="248">
        <v>54.7</v>
      </c>
      <c r="M74" s="248">
        <v>20.8</v>
      </c>
    </row>
    <row r="75" spans="2:13" x14ac:dyDescent="0.25">
      <c r="B75" s="199" t="s">
        <v>166</v>
      </c>
      <c r="C75" s="200" t="s">
        <v>54</v>
      </c>
      <c r="D75" s="55" t="s">
        <v>442</v>
      </c>
      <c r="E75" s="205">
        <v>2480</v>
      </c>
      <c r="G75" s="248">
        <v>33.5</v>
      </c>
      <c r="H75" s="248">
        <v>38.200000000000003</v>
      </c>
      <c r="I75" s="248">
        <v>7.2</v>
      </c>
      <c r="J75" s="249" t="s">
        <v>1205</v>
      </c>
      <c r="K75" s="248">
        <v>33.799999999999997</v>
      </c>
      <c r="L75" s="248">
        <v>42.9</v>
      </c>
      <c r="M75" s="248">
        <v>13.7</v>
      </c>
    </row>
    <row r="76" spans="2:13" x14ac:dyDescent="0.25">
      <c r="B76" s="199" t="s">
        <v>166</v>
      </c>
      <c r="C76" s="200" t="s">
        <v>55</v>
      </c>
      <c r="D76" s="55" t="s">
        <v>443</v>
      </c>
      <c r="E76" s="205">
        <v>20800</v>
      </c>
      <c r="G76" s="248">
        <v>37.700000000000003</v>
      </c>
      <c r="H76" s="248">
        <v>44.1</v>
      </c>
      <c r="I76" s="248">
        <v>10.199999999999999</v>
      </c>
      <c r="J76" s="249" t="s">
        <v>1205</v>
      </c>
      <c r="K76" s="248">
        <v>37.9</v>
      </c>
      <c r="L76" s="248">
        <v>47.9</v>
      </c>
      <c r="M76" s="248">
        <v>16.100000000000001</v>
      </c>
    </row>
    <row r="77" spans="2:13" x14ac:dyDescent="0.25">
      <c r="B77" s="199" t="s">
        <v>166</v>
      </c>
      <c r="C77" s="200" t="s">
        <v>56</v>
      </c>
      <c r="D77" s="55" t="s">
        <v>444</v>
      </c>
      <c r="E77" s="205">
        <v>5081</v>
      </c>
      <c r="G77" s="248">
        <v>48.9</v>
      </c>
      <c r="H77" s="248">
        <v>54.9</v>
      </c>
      <c r="I77" s="248">
        <v>11.7</v>
      </c>
      <c r="J77" s="249" t="s">
        <v>1205</v>
      </c>
      <c r="K77" s="248">
        <v>48.9</v>
      </c>
      <c r="L77" s="248">
        <v>57.8</v>
      </c>
      <c r="M77" s="248">
        <v>17.3</v>
      </c>
    </row>
    <row r="78" spans="2:13" x14ac:dyDescent="0.25">
      <c r="B78" s="199" t="s">
        <v>166</v>
      </c>
      <c r="C78" s="200" t="s">
        <v>57</v>
      </c>
      <c r="D78" s="55" t="s">
        <v>445</v>
      </c>
      <c r="E78" s="205">
        <v>5081</v>
      </c>
      <c r="G78" s="248">
        <v>48.9</v>
      </c>
      <c r="H78" s="248">
        <v>54.9</v>
      </c>
      <c r="I78" s="248">
        <v>11.7</v>
      </c>
      <c r="J78" s="249" t="s">
        <v>1205</v>
      </c>
      <c r="K78" s="248">
        <v>48.9</v>
      </c>
      <c r="L78" s="248">
        <v>57.8</v>
      </c>
      <c r="M78" s="248">
        <v>17.3</v>
      </c>
    </row>
    <row r="79" spans="2:13" x14ac:dyDescent="0.25">
      <c r="B79" s="199" t="s">
        <v>166</v>
      </c>
      <c r="C79" s="200" t="s">
        <v>58</v>
      </c>
      <c r="D79" s="55" t="s">
        <v>446</v>
      </c>
      <c r="E79" s="205">
        <v>20045</v>
      </c>
      <c r="G79" s="248">
        <v>46.2</v>
      </c>
      <c r="H79" s="248">
        <v>49</v>
      </c>
      <c r="I79" s="248">
        <v>5.2</v>
      </c>
      <c r="J79" s="249" t="s">
        <v>1205</v>
      </c>
      <c r="K79" s="248">
        <v>46.4</v>
      </c>
      <c r="L79" s="248">
        <v>52.8</v>
      </c>
      <c r="M79" s="248">
        <v>11.9</v>
      </c>
    </row>
    <row r="80" spans="2:13" x14ac:dyDescent="0.25">
      <c r="B80" s="206" t="s">
        <v>166</v>
      </c>
      <c r="C80" s="207" t="s">
        <v>27</v>
      </c>
      <c r="D80" s="58" t="s">
        <v>447</v>
      </c>
      <c r="E80" s="208">
        <v>565975</v>
      </c>
      <c r="F80" s="209"/>
      <c r="G80" s="250">
        <v>49.7</v>
      </c>
      <c r="H80" s="250">
        <v>52.9</v>
      </c>
      <c r="I80" s="250">
        <v>6.3</v>
      </c>
      <c r="J80" s="251" t="s">
        <v>1205</v>
      </c>
      <c r="K80" s="250">
        <v>50</v>
      </c>
      <c r="L80" s="250">
        <v>56.8</v>
      </c>
      <c r="M80" s="250">
        <v>13.6</v>
      </c>
    </row>
    <row r="81" spans="2:13" x14ac:dyDescent="0.25">
      <c r="B81" s="199" t="s">
        <v>167</v>
      </c>
      <c r="C81" s="200" t="s">
        <v>35</v>
      </c>
      <c r="D81" s="55" t="s">
        <v>448</v>
      </c>
      <c r="E81" s="201">
        <v>485660</v>
      </c>
      <c r="F81" s="96"/>
      <c r="G81" s="244">
        <v>51.6</v>
      </c>
      <c r="H81" s="244">
        <v>54.3</v>
      </c>
      <c r="I81" s="244">
        <v>5.6</v>
      </c>
      <c r="J81" s="245" t="s">
        <v>1205</v>
      </c>
      <c r="K81" s="244">
        <v>52.7</v>
      </c>
      <c r="L81" s="244">
        <v>59.4</v>
      </c>
      <c r="M81" s="244">
        <v>14.1</v>
      </c>
    </row>
    <row r="82" spans="2:13" x14ac:dyDescent="0.25">
      <c r="B82" s="199" t="s">
        <v>167</v>
      </c>
      <c r="C82" s="200" t="s">
        <v>36</v>
      </c>
      <c r="D82" s="55" t="s">
        <v>449</v>
      </c>
      <c r="E82" s="201">
        <v>2180</v>
      </c>
      <c r="F82" s="96"/>
      <c r="G82" s="244">
        <v>55.5</v>
      </c>
      <c r="H82" s="244">
        <v>59.8</v>
      </c>
      <c r="I82" s="244">
        <v>9.6999999999999993</v>
      </c>
      <c r="J82" s="245" t="s">
        <v>1205</v>
      </c>
      <c r="K82" s="244">
        <v>56.1</v>
      </c>
      <c r="L82" s="244">
        <v>63</v>
      </c>
      <c r="M82" s="244">
        <v>15.8</v>
      </c>
    </row>
    <row r="83" spans="2:13" x14ac:dyDescent="0.25">
      <c r="B83" s="199" t="s">
        <v>167</v>
      </c>
      <c r="C83" s="200" t="s">
        <v>37</v>
      </c>
      <c r="D83" s="55" t="s">
        <v>450</v>
      </c>
      <c r="E83" s="201">
        <v>126</v>
      </c>
      <c r="F83" s="96"/>
      <c r="G83" s="244">
        <v>14.3</v>
      </c>
      <c r="H83" s="244">
        <v>14.3</v>
      </c>
      <c r="I83" s="244">
        <v>0</v>
      </c>
      <c r="J83" s="245" t="s">
        <v>1205</v>
      </c>
      <c r="K83" s="244">
        <v>15.9</v>
      </c>
      <c r="L83" s="244">
        <v>18.3</v>
      </c>
      <c r="M83" s="244">
        <v>2.8</v>
      </c>
    </row>
    <row r="84" spans="2:13" x14ac:dyDescent="0.25">
      <c r="B84" s="199" t="s">
        <v>167</v>
      </c>
      <c r="C84" s="200" t="s">
        <v>38</v>
      </c>
      <c r="D84" s="55" t="s">
        <v>451</v>
      </c>
      <c r="E84" s="203">
        <v>12172</v>
      </c>
      <c r="F84" s="204"/>
      <c r="G84" s="246">
        <v>52.6</v>
      </c>
      <c r="H84" s="246">
        <v>58</v>
      </c>
      <c r="I84" s="246">
        <v>11.5</v>
      </c>
      <c r="J84" s="247" t="s">
        <v>1205</v>
      </c>
      <c r="K84" s="246">
        <v>53.1</v>
      </c>
      <c r="L84" s="246">
        <v>61.6</v>
      </c>
      <c r="M84" s="246">
        <v>18.100000000000001</v>
      </c>
    </row>
    <row r="85" spans="2:13" x14ac:dyDescent="0.25">
      <c r="B85" s="199" t="s">
        <v>167</v>
      </c>
      <c r="C85" s="200" t="s">
        <v>39</v>
      </c>
      <c r="D85" s="55" t="s">
        <v>452</v>
      </c>
      <c r="E85" s="203">
        <v>325</v>
      </c>
      <c r="F85" s="204"/>
      <c r="G85" s="246">
        <v>5.8</v>
      </c>
      <c r="H85" s="246">
        <v>7.4</v>
      </c>
      <c r="I85" s="246">
        <v>1.6</v>
      </c>
      <c r="J85" s="247" t="s">
        <v>1205</v>
      </c>
      <c r="K85" s="246">
        <v>5.8</v>
      </c>
      <c r="L85" s="246">
        <v>10.5</v>
      </c>
      <c r="M85" s="246">
        <v>4.9000000000000004</v>
      </c>
    </row>
    <row r="86" spans="2:13" x14ac:dyDescent="0.25">
      <c r="B86" s="199" t="s">
        <v>167</v>
      </c>
      <c r="C86" s="200" t="s">
        <v>40</v>
      </c>
      <c r="D86" s="55" t="s">
        <v>453</v>
      </c>
      <c r="E86" s="203">
        <v>500463</v>
      </c>
      <c r="F86" s="204"/>
      <c r="G86" s="246">
        <v>51.6</v>
      </c>
      <c r="H86" s="246">
        <v>54.4</v>
      </c>
      <c r="I86" s="246">
        <v>5.8</v>
      </c>
      <c r="J86" s="247" t="s">
        <v>1205</v>
      </c>
      <c r="K86" s="246">
        <v>52.7</v>
      </c>
      <c r="L86" s="246">
        <v>59.4</v>
      </c>
      <c r="M86" s="246">
        <v>14.2</v>
      </c>
    </row>
    <row r="87" spans="2:13" x14ac:dyDescent="0.25">
      <c r="B87" s="199" t="s">
        <v>167</v>
      </c>
      <c r="C87" s="200" t="s">
        <v>41</v>
      </c>
      <c r="D87" s="55" t="s">
        <v>454</v>
      </c>
      <c r="E87" s="205">
        <v>5079</v>
      </c>
      <c r="G87" s="248">
        <v>38.299999999999997</v>
      </c>
      <c r="H87" s="248">
        <v>41.8</v>
      </c>
      <c r="I87" s="248">
        <v>5.7</v>
      </c>
      <c r="J87" s="249" t="s">
        <v>1205</v>
      </c>
      <c r="K87" s="248">
        <v>39.799999999999997</v>
      </c>
      <c r="L87" s="248">
        <v>47.3</v>
      </c>
      <c r="M87" s="248">
        <v>12.4</v>
      </c>
    </row>
    <row r="88" spans="2:13" x14ac:dyDescent="0.25">
      <c r="B88" s="199" t="s">
        <v>167</v>
      </c>
      <c r="C88" s="200" t="s">
        <v>42</v>
      </c>
      <c r="D88" s="55" t="s">
        <v>455</v>
      </c>
      <c r="E88" s="205">
        <v>1245</v>
      </c>
      <c r="G88" s="248">
        <v>49.4</v>
      </c>
      <c r="H88" s="248">
        <v>54.6</v>
      </c>
      <c r="I88" s="248">
        <v>10.3</v>
      </c>
      <c r="J88" s="249" t="s">
        <v>1205</v>
      </c>
      <c r="K88" s="248">
        <v>50.4</v>
      </c>
      <c r="L88" s="248">
        <v>59.4</v>
      </c>
      <c r="M88" s="248">
        <v>18.3</v>
      </c>
    </row>
    <row r="89" spans="2:13" x14ac:dyDescent="0.25">
      <c r="B89" s="199" t="s">
        <v>167</v>
      </c>
      <c r="C89" s="200" t="s">
        <v>43</v>
      </c>
      <c r="D89" s="55" t="s">
        <v>456</v>
      </c>
      <c r="E89" s="205">
        <v>2487</v>
      </c>
      <c r="G89" s="248">
        <v>63.9</v>
      </c>
      <c r="H89" s="248">
        <v>67.8</v>
      </c>
      <c r="I89" s="248">
        <v>10.7</v>
      </c>
      <c r="J89" s="249" t="s">
        <v>1205</v>
      </c>
      <c r="K89" s="248">
        <v>64.7</v>
      </c>
      <c r="L89" s="248">
        <v>71.099999999999994</v>
      </c>
      <c r="M89" s="248">
        <v>18</v>
      </c>
    </row>
    <row r="90" spans="2:13" x14ac:dyDescent="0.25">
      <c r="B90" s="199" t="s">
        <v>167</v>
      </c>
      <c r="C90" s="200" t="s">
        <v>44</v>
      </c>
      <c r="D90" s="55" t="s">
        <v>457</v>
      </c>
      <c r="E90" s="205">
        <v>4654</v>
      </c>
      <c r="G90" s="248">
        <v>51.4</v>
      </c>
      <c r="H90" s="248">
        <v>56.1</v>
      </c>
      <c r="I90" s="248">
        <v>9.6</v>
      </c>
      <c r="J90" s="249" t="s">
        <v>1205</v>
      </c>
      <c r="K90" s="248">
        <v>52.4</v>
      </c>
      <c r="L90" s="248">
        <v>60.4</v>
      </c>
      <c r="M90" s="248">
        <v>16.7</v>
      </c>
    </row>
    <row r="91" spans="2:13" x14ac:dyDescent="0.25">
      <c r="B91" s="199" t="s">
        <v>167</v>
      </c>
      <c r="C91" s="200" t="s">
        <v>45</v>
      </c>
      <c r="D91" s="55" t="s">
        <v>458</v>
      </c>
      <c r="E91" s="205">
        <v>13465</v>
      </c>
      <c r="G91" s="248">
        <v>48.6</v>
      </c>
      <c r="H91" s="248">
        <v>52.7</v>
      </c>
      <c r="I91" s="248">
        <v>8</v>
      </c>
      <c r="J91" s="249" t="s">
        <v>1205</v>
      </c>
      <c r="K91" s="248">
        <v>49.7</v>
      </c>
      <c r="L91" s="248">
        <v>57.3</v>
      </c>
      <c r="M91" s="248">
        <v>15.1</v>
      </c>
    </row>
    <row r="92" spans="2:13" x14ac:dyDescent="0.25">
      <c r="B92" s="199" t="s">
        <v>167</v>
      </c>
      <c r="C92" s="200" t="s">
        <v>46</v>
      </c>
      <c r="D92" s="55" t="s">
        <v>459</v>
      </c>
      <c r="E92" s="205">
        <v>13584</v>
      </c>
      <c r="G92" s="248">
        <v>68</v>
      </c>
      <c r="H92" s="248">
        <v>74.099999999999994</v>
      </c>
      <c r="I92" s="248">
        <v>19</v>
      </c>
      <c r="J92" s="249" t="s">
        <v>1205</v>
      </c>
      <c r="K92" s="248">
        <v>68.599999999999994</v>
      </c>
      <c r="L92" s="248">
        <v>77.3</v>
      </c>
      <c r="M92" s="248">
        <v>27.6</v>
      </c>
    </row>
    <row r="93" spans="2:13" x14ac:dyDescent="0.25">
      <c r="B93" s="199" t="s">
        <v>167</v>
      </c>
      <c r="C93" s="200" t="s">
        <v>47</v>
      </c>
      <c r="D93" s="55" t="s">
        <v>460</v>
      </c>
      <c r="E93" s="205">
        <v>13982</v>
      </c>
      <c r="G93" s="248">
        <v>43.4</v>
      </c>
      <c r="H93" s="248">
        <v>49.8</v>
      </c>
      <c r="I93" s="248">
        <v>11.3</v>
      </c>
      <c r="J93" s="249" t="s">
        <v>1205</v>
      </c>
      <c r="K93" s="248">
        <v>44.2</v>
      </c>
      <c r="L93" s="248">
        <v>54.8</v>
      </c>
      <c r="M93" s="248">
        <v>18.899999999999999</v>
      </c>
    </row>
    <row r="94" spans="2:13" x14ac:dyDescent="0.25">
      <c r="B94" s="199" t="s">
        <v>167</v>
      </c>
      <c r="C94" s="200" t="s">
        <v>48</v>
      </c>
      <c r="D94" s="55" t="s">
        <v>461</v>
      </c>
      <c r="E94" s="205">
        <v>5880</v>
      </c>
      <c r="G94" s="248">
        <v>47.6</v>
      </c>
      <c r="H94" s="248">
        <v>54.4</v>
      </c>
      <c r="I94" s="248">
        <v>13</v>
      </c>
      <c r="J94" s="249" t="s">
        <v>1205</v>
      </c>
      <c r="K94" s="248">
        <v>48.2</v>
      </c>
      <c r="L94" s="248">
        <v>58.1</v>
      </c>
      <c r="M94" s="248">
        <v>19</v>
      </c>
    </row>
    <row r="95" spans="2:13" x14ac:dyDescent="0.25">
      <c r="B95" s="199" t="s">
        <v>167</v>
      </c>
      <c r="C95" s="200" t="s">
        <v>49</v>
      </c>
      <c r="D95" s="55" t="s">
        <v>462</v>
      </c>
      <c r="E95" s="205">
        <v>4262</v>
      </c>
      <c r="G95" s="248">
        <v>61.9</v>
      </c>
      <c r="H95" s="248">
        <v>69.3</v>
      </c>
      <c r="I95" s="248">
        <v>19.3</v>
      </c>
      <c r="J95" s="249" t="s">
        <v>1205</v>
      </c>
      <c r="K95" s="248">
        <v>62.6</v>
      </c>
      <c r="L95" s="248">
        <v>72.099999999999994</v>
      </c>
      <c r="M95" s="248">
        <v>25.6</v>
      </c>
    </row>
    <row r="96" spans="2:13" x14ac:dyDescent="0.25">
      <c r="B96" s="199" t="s">
        <v>167</v>
      </c>
      <c r="C96" s="200" t="s">
        <v>50</v>
      </c>
      <c r="D96" s="55" t="s">
        <v>463</v>
      </c>
      <c r="E96" s="205">
        <v>2209</v>
      </c>
      <c r="G96" s="248">
        <v>79.900000000000006</v>
      </c>
      <c r="H96" s="248">
        <v>86.8</v>
      </c>
      <c r="I96" s="248">
        <v>34.4</v>
      </c>
      <c r="J96" s="249" t="s">
        <v>1205</v>
      </c>
      <c r="K96" s="248">
        <v>80.400000000000006</v>
      </c>
      <c r="L96" s="248">
        <v>88.4</v>
      </c>
      <c r="M96" s="248">
        <v>40.6</v>
      </c>
    </row>
    <row r="97" spans="2:13" x14ac:dyDescent="0.25">
      <c r="B97" s="199" t="s">
        <v>167</v>
      </c>
      <c r="C97" s="200" t="s">
        <v>51</v>
      </c>
      <c r="D97" s="55" t="s">
        <v>464</v>
      </c>
      <c r="E97" s="205">
        <v>39917</v>
      </c>
      <c r="G97" s="248">
        <v>56.4</v>
      </c>
      <c r="H97" s="248">
        <v>62.9</v>
      </c>
      <c r="I97" s="248">
        <v>14.9</v>
      </c>
      <c r="J97" s="249" t="s">
        <v>1205</v>
      </c>
      <c r="K97" s="248">
        <v>57.1</v>
      </c>
      <c r="L97" s="248">
        <v>66.599999999999994</v>
      </c>
      <c r="M97" s="248">
        <v>22.3</v>
      </c>
    </row>
    <row r="98" spans="2:13" x14ac:dyDescent="0.25">
      <c r="B98" s="199" t="s">
        <v>167</v>
      </c>
      <c r="C98" s="200" t="s">
        <v>52</v>
      </c>
      <c r="D98" s="55" t="s">
        <v>465</v>
      </c>
      <c r="E98" s="205">
        <v>8651</v>
      </c>
      <c r="G98" s="248">
        <v>36.1</v>
      </c>
      <c r="H98" s="248">
        <v>40.4</v>
      </c>
      <c r="I98" s="248">
        <v>6.7</v>
      </c>
      <c r="J98" s="249" t="s">
        <v>1205</v>
      </c>
      <c r="K98" s="248">
        <v>37.200000000000003</v>
      </c>
      <c r="L98" s="248">
        <v>45.4</v>
      </c>
      <c r="M98" s="248">
        <v>13.2</v>
      </c>
    </row>
    <row r="99" spans="2:13" x14ac:dyDescent="0.25">
      <c r="B99" s="199" t="s">
        <v>167</v>
      </c>
      <c r="C99" s="200" t="s">
        <v>53</v>
      </c>
      <c r="D99" s="55" t="s">
        <v>466</v>
      </c>
      <c r="E99" s="205">
        <v>10617</v>
      </c>
      <c r="G99" s="248">
        <v>45.8</v>
      </c>
      <c r="H99" s="248">
        <v>53.6</v>
      </c>
      <c r="I99" s="248">
        <v>14.4</v>
      </c>
      <c r="J99" s="249" t="s">
        <v>1205</v>
      </c>
      <c r="K99" s="248">
        <v>46.4</v>
      </c>
      <c r="L99" s="248">
        <v>57.5</v>
      </c>
      <c r="M99" s="248">
        <v>20.7</v>
      </c>
    </row>
    <row r="100" spans="2:13" x14ac:dyDescent="0.25">
      <c r="B100" s="199" t="s">
        <v>167</v>
      </c>
      <c r="C100" s="200" t="s">
        <v>54</v>
      </c>
      <c r="D100" s="55" t="s">
        <v>467</v>
      </c>
      <c r="E100" s="205">
        <v>2679</v>
      </c>
      <c r="G100" s="248">
        <v>37.700000000000003</v>
      </c>
      <c r="H100" s="248">
        <v>42.9</v>
      </c>
      <c r="I100" s="248">
        <v>8.3000000000000007</v>
      </c>
      <c r="J100" s="249" t="s">
        <v>1205</v>
      </c>
      <c r="K100" s="248">
        <v>38.700000000000003</v>
      </c>
      <c r="L100" s="248">
        <v>48.1</v>
      </c>
      <c r="M100" s="248">
        <v>15.3</v>
      </c>
    </row>
    <row r="101" spans="2:13" x14ac:dyDescent="0.25">
      <c r="B101" s="199" t="s">
        <v>167</v>
      </c>
      <c r="C101" s="200" t="s">
        <v>55</v>
      </c>
      <c r="D101" s="55" t="s">
        <v>468</v>
      </c>
      <c r="E101" s="205">
        <v>21947</v>
      </c>
      <c r="G101" s="248">
        <v>41</v>
      </c>
      <c r="H101" s="248">
        <v>47.1</v>
      </c>
      <c r="I101" s="248">
        <v>10.3</v>
      </c>
      <c r="J101" s="249" t="s">
        <v>1205</v>
      </c>
      <c r="K101" s="248">
        <v>41.8</v>
      </c>
      <c r="L101" s="248">
        <v>51.6</v>
      </c>
      <c r="M101" s="248">
        <v>16.8</v>
      </c>
    </row>
    <row r="102" spans="2:13" x14ac:dyDescent="0.25">
      <c r="B102" s="199" t="s">
        <v>167</v>
      </c>
      <c r="C102" s="200" t="s">
        <v>56</v>
      </c>
      <c r="D102" s="55" t="s">
        <v>469</v>
      </c>
      <c r="E102" s="205">
        <v>5056</v>
      </c>
      <c r="G102" s="248">
        <v>50.1</v>
      </c>
      <c r="H102" s="248">
        <v>56.9</v>
      </c>
      <c r="I102" s="248">
        <v>13.6</v>
      </c>
      <c r="J102" s="249" t="s">
        <v>1205</v>
      </c>
      <c r="K102" s="248">
        <v>50.8</v>
      </c>
      <c r="L102" s="248">
        <v>60.5</v>
      </c>
      <c r="M102" s="248">
        <v>19.7</v>
      </c>
    </row>
    <row r="103" spans="2:13" x14ac:dyDescent="0.25">
      <c r="B103" s="199" t="s">
        <v>167</v>
      </c>
      <c r="C103" s="200" t="s">
        <v>57</v>
      </c>
      <c r="D103" s="55" t="s">
        <v>470</v>
      </c>
      <c r="E103" s="205">
        <v>5056</v>
      </c>
      <c r="G103" s="248">
        <v>50.1</v>
      </c>
      <c r="H103" s="248">
        <v>56.9</v>
      </c>
      <c r="I103" s="248">
        <v>13.6</v>
      </c>
      <c r="J103" s="249" t="s">
        <v>1205</v>
      </c>
      <c r="K103" s="248">
        <v>50.8</v>
      </c>
      <c r="L103" s="248">
        <v>60.5</v>
      </c>
      <c r="M103" s="248">
        <v>19.7</v>
      </c>
    </row>
    <row r="104" spans="2:13" x14ac:dyDescent="0.25">
      <c r="B104" s="199" t="s">
        <v>167</v>
      </c>
      <c r="C104" s="200" t="s">
        <v>58</v>
      </c>
      <c r="D104" s="55" t="s">
        <v>471</v>
      </c>
      <c r="E104" s="205">
        <v>15177</v>
      </c>
      <c r="G104" s="248">
        <v>47.3</v>
      </c>
      <c r="H104" s="248">
        <v>50.4</v>
      </c>
      <c r="I104" s="248">
        <v>5.9</v>
      </c>
      <c r="J104" s="249" t="s">
        <v>1205</v>
      </c>
      <c r="K104" s="248">
        <v>47.8</v>
      </c>
      <c r="L104" s="248">
        <v>54.8</v>
      </c>
      <c r="M104" s="248">
        <v>13.5</v>
      </c>
    </row>
    <row r="105" spans="2:13" x14ac:dyDescent="0.25">
      <c r="B105" s="206" t="s">
        <v>167</v>
      </c>
      <c r="C105" s="207" t="s">
        <v>27</v>
      </c>
      <c r="D105" s="58" t="s">
        <v>472</v>
      </c>
      <c r="E105" s="208">
        <v>580848</v>
      </c>
      <c r="F105" s="209"/>
      <c r="G105" s="250">
        <v>51.5</v>
      </c>
      <c r="H105" s="250">
        <v>54.7</v>
      </c>
      <c r="I105" s="250">
        <v>6.7</v>
      </c>
      <c r="J105" s="251" t="s">
        <v>1205</v>
      </c>
      <c r="K105" s="250">
        <v>52.5</v>
      </c>
      <c r="L105" s="250">
        <v>59.6</v>
      </c>
      <c r="M105" s="250">
        <v>14.9</v>
      </c>
    </row>
    <row r="106" spans="2:13" x14ac:dyDescent="0.25">
      <c r="B106" s="199" t="s">
        <v>168</v>
      </c>
      <c r="C106" s="200" t="s">
        <v>35</v>
      </c>
      <c r="D106" s="55" t="s">
        <v>473</v>
      </c>
      <c r="E106" s="201">
        <v>491674</v>
      </c>
      <c r="F106" s="96"/>
      <c r="G106" s="244">
        <v>53.6</v>
      </c>
      <c r="H106" s="244">
        <v>56.2</v>
      </c>
      <c r="I106" s="244">
        <v>5.8</v>
      </c>
      <c r="J106" s="245" t="s">
        <v>1205</v>
      </c>
      <c r="K106" s="244">
        <v>55.7</v>
      </c>
      <c r="L106" s="244">
        <v>62.7</v>
      </c>
      <c r="M106" s="244">
        <v>15.7</v>
      </c>
    </row>
    <row r="107" spans="2:13" x14ac:dyDescent="0.25">
      <c r="B107" s="199" t="s">
        <v>168</v>
      </c>
      <c r="C107" s="200" t="s">
        <v>36</v>
      </c>
      <c r="D107" s="55" t="s">
        <v>474</v>
      </c>
      <c r="E107" s="201">
        <v>2236</v>
      </c>
      <c r="F107" s="96"/>
      <c r="G107" s="244">
        <v>57.6</v>
      </c>
      <c r="H107" s="244">
        <v>60.5</v>
      </c>
      <c r="I107" s="244">
        <v>6.7</v>
      </c>
      <c r="J107" s="245" t="s">
        <v>1205</v>
      </c>
      <c r="K107" s="244">
        <v>59.5</v>
      </c>
      <c r="L107" s="244">
        <v>65.2</v>
      </c>
      <c r="M107" s="244">
        <v>14</v>
      </c>
    </row>
    <row r="108" spans="2:13" x14ac:dyDescent="0.25">
      <c r="B108" s="199" t="s">
        <v>168</v>
      </c>
      <c r="C108" s="200" t="s">
        <v>37</v>
      </c>
      <c r="D108" s="55" t="s">
        <v>475</v>
      </c>
      <c r="E108" s="201">
        <v>164</v>
      </c>
      <c r="F108" s="96"/>
      <c r="G108" s="244">
        <v>9.1</v>
      </c>
      <c r="H108" s="244">
        <v>11.6</v>
      </c>
      <c r="I108" s="244">
        <v>2.7</v>
      </c>
      <c r="J108" s="245" t="s">
        <v>1205</v>
      </c>
      <c r="K108" s="244">
        <v>10.4</v>
      </c>
      <c r="L108" s="244">
        <v>17.7</v>
      </c>
      <c r="M108" s="244">
        <v>8.1999999999999993</v>
      </c>
    </row>
    <row r="109" spans="2:13" x14ac:dyDescent="0.25">
      <c r="B109" s="199" t="s">
        <v>168</v>
      </c>
      <c r="C109" s="200" t="s">
        <v>38</v>
      </c>
      <c r="D109" s="55" t="s">
        <v>476</v>
      </c>
      <c r="E109" s="203">
        <v>13177</v>
      </c>
      <c r="F109" s="204"/>
      <c r="G109" s="246">
        <v>53.2</v>
      </c>
      <c r="H109" s="246">
        <v>58.7</v>
      </c>
      <c r="I109" s="246">
        <v>11.7</v>
      </c>
      <c r="J109" s="247" t="s">
        <v>1205</v>
      </c>
      <c r="K109" s="246">
        <v>54.3</v>
      </c>
      <c r="L109" s="246">
        <v>63.3</v>
      </c>
      <c r="M109" s="246">
        <v>19.8</v>
      </c>
    </row>
    <row r="110" spans="2:13" x14ac:dyDescent="0.25">
      <c r="B110" s="199" t="s">
        <v>168</v>
      </c>
      <c r="C110" s="200" t="s">
        <v>39</v>
      </c>
      <c r="D110" s="55" t="s">
        <v>477</v>
      </c>
      <c r="E110" s="203">
        <v>376</v>
      </c>
      <c r="F110" s="204"/>
      <c r="G110" s="246">
        <v>9.8000000000000007</v>
      </c>
      <c r="H110" s="246">
        <v>10.4</v>
      </c>
      <c r="I110" s="246" t="s">
        <v>1206</v>
      </c>
      <c r="J110" s="247" t="s">
        <v>1205</v>
      </c>
      <c r="K110" s="246">
        <v>10.9</v>
      </c>
      <c r="L110" s="246">
        <v>13.8</v>
      </c>
      <c r="M110" s="246">
        <v>3.3</v>
      </c>
    </row>
    <row r="111" spans="2:13" x14ac:dyDescent="0.25">
      <c r="B111" s="199" t="s">
        <v>168</v>
      </c>
      <c r="C111" s="200" t="s">
        <v>40</v>
      </c>
      <c r="D111" s="55" t="s">
        <v>478</v>
      </c>
      <c r="E111" s="203">
        <v>507627</v>
      </c>
      <c r="F111" s="204"/>
      <c r="G111" s="246">
        <v>53.5</v>
      </c>
      <c r="H111" s="246">
        <v>56.3</v>
      </c>
      <c r="I111" s="246">
        <v>5.9</v>
      </c>
      <c r="J111" s="247" t="s">
        <v>1205</v>
      </c>
      <c r="K111" s="246">
        <v>55.7</v>
      </c>
      <c r="L111" s="246">
        <v>62.6</v>
      </c>
      <c r="M111" s="246">
        <v>15.7</v>
      </c>
    </row>
    <row r="112" spans="2:13" x14ac:dyDescent="0.25">
      <c r="B112" s="199" t="s">
        <v>168</v>
      </c>
      <c r="C112" s="200" t="s">
        <v>41</v>
      </c>
      <c r="D112" s="55" t="s">
        <v>479</v>
      </c>
      <c r="E112" s="205">
        <v>5660</v>
      </c>
      <c r="G112" s="248">
        <v>40.700000000000003</v>
      </c>
      <c r="H112" s="248">
        <v>44</v>
      </c>
      <c r="I112" s="248">
        <v>5.7</v>
      </c>
      <c r="J112" s="249" t="s">
        <v>1205</v>
      </c>
      <c r="K112" s="248">
        <v>43.1</v>
      </c>
      <c r="L112" s="248">
        <v>51.5</v>
      </c>
      <c r="M112" s="248">
        <v>14.7</v>
      </c>
    </row>
    <row r="113" spans="2:13" x14ac:dyDescent="0.25">
      <c r="B113" s="199" t="s">
        <v>168</v>
      </c>
      <c r="C113" s="200" t="s">
        <v>42</v>
      </c>
      <c r="D113" s="55" t="s">
        <v>480</v>
      </c>
      <c r="E113" s="205">
        <v>1369</v>
      </c>
      <c r="G113" s="248">
        <v>47.9</v>
      </c>
      <c r="H113" s="248">
        <v>53.3</v>
      </c>
      <c r="I113" s="248">
        <v>10.4</v>
      </c>
      <c r="J113" s="249" t="s">
        <v>1205</v>
      </c>
      <c r="K113" s="248">
        <v>50</v>
      </c>
      <c r="L113" s="248">
        <v>59.2</v>
      </c>
      <c r="M113" s="248">
        <v>18.3</v>
      </c>
    </row>
    <row r="114" spans="2:13" x14ac:dyDescent="0.25">
      <c r="B114" s="199" t="s">
        <v>168</v>
      </c>
      <c r="C114" s="200" t="s">
        <v>43</v>
      </c>
      <c r="D114" s="55" t="s">
        <v>481</v>
      </c>
      <c r="E114" s="205">
        <v>2844</v>
      </c>
      <c r="G114" s="248">
        <v>65.2</v>
      </c>
      <c r="H114" s="248">
        <v>68.599999999999994</v>
      </c>
      <c r="I114" s="248">
        <v>10</v>
      </c>
      <c r="J114" s="249" t="s">
        <v>1205</v>
      </c>
      <c r="K114" s="248">
        <v>67.3</v>
      </c>
      <c r="L114" s="248">
        <v>72.900000000000006</v>
      </c>
      <c r="M114" s="248">
        <v>17.2</v>
      </c>
    </row>
    <row r="115" spans="2:13" x14ac:dyDescent="0.25">
      <c r="B115" s="199" t="s">
        <v>168</v>
      </c>
      <c r="C115" s="200" t="s">
        <v>44</v>
      </c>
      <c r="D115" s="55" t="s">
        <v>482</v>
      </c>
      <c r="E115" s="205">
        <v>5095</v>
      </c>
      <c r="G115" s="248">
        <v>54.7</v>
      </c>
      <c r="H115" s="248">
        <v>58.3</v>
      </c>
      <c r="I115" s="248">
        <v>7.8</v>
      </c>
      <c r="J115" s="249" t="s">
        <v>1205</v>
      </c>
      <c r="K115" s="248">
        <v>56.4</v>
      </c>
      <c r="L115" s="248">
        <v>63</v>
      </c>
      <c r="M115" s="248">
        <v>15.1</v>
      </c>
    </row>
    <row r="116" spans="2:13" x14ac:dyDescent="0.25">
      <c r="B116" s="199" t="s">
        <v>168</v>
      </c>
      <c r="C116" s="200" t="s">
        <v>45</v>
      </c>
      <c r="D116" s="55" t="s">
        <v>483</v>
      </c>
      <c r="E116" s="205">
        <v>14968</v>
      </c>
      <c r="G116" s="248">
        <v>50.8</v>
      </c>
      <c r="H116" s="248">
        <v>54.4</v>
      </c>
      <c r="I116" s="248">
        <v>7.4</v>
      </c>
      <c r="J116" s="249" t="s">
        <v>1205</v>
      </c>
      <c r="K116" s="248">
        <v>52.9</v>
      </c>
      <c r="L116" s="248">
        <v>60.2</v>
      </c>
      <c r="M116" s="248">
        <v>15.5</v>
      </c>
    </row>
    <row r="117" spans="2:13" x14ac:dyDescent="0.25">
      <c r="B117" s="199" t="s">
        <v>168</v>
      </c>
      <c r="C117" s="200" t="s">
        <v>46</v>
      </c>
      <c r="D117" s="55" t="s">
        <v>484</v>
      </c>
      <c r="E117" s="205">
        <v>13360</v>
      </c>
      <c r="G117" s="248">
        <v>70.400000000000006</v>
      </c>
      <c r="H117" s="248">
        <v>76.099999999999994</v>
      </c>
      <c r="I117" s="248">
        <v>19.3</v>
      </c>
      <c r="J117" s="249" t="s">
        <v>1205</v>
      </c>
      <c r="K117" s="248">
        <v>71.5</v>
      </c>
      <c r="L117" s="248">
        <v>79.599999999999994</v>
      </c>
      <c r="M117" s="248">
        <v>28.5</v>
      </c>
    </row>
    <row r="118" spans="2:13" x14ac:dyDescent="0.25">
      <c r="B118" s="199" t="s">
        <v>168</v>
      </c>
      <c r="C118" s="200" t="s">
        <v>47</v>
      </c>
      <c r="D118" s="55" t="s">
        <v>485</v>
      </c>
      <c r="E118" s="205">
        <v>14561</v>
      </c>
      <c r="G118" s="248">
        <v>45.9</v>
      </c>
      <c r="H118" s="248">
        <v>52.4</v>
      </c>
      <c r="I118" s="248">
        <v>11.9</v>
      </c>
      <c r="J118" s="249" t="s">
        <v>1205</v>
      </c>
      <c r="K118" s="248">
        <v>47.8</v>
      </c>
      <c r="L118" s="248">
        <v>59.7</v>
      </c>
      <c r="M118" s="248">
        <v>22.7</v>
      </c>
    </row>
    <row r="119" spans="2:13" x14ac:dyDescent="0.25">
      <c r="B119" s="199" t="s">
        <v>168</v>
      </c>
      <c r="C119" s="200" t="s">
        <v>48</v>
      </c>
      <c r="D119" s="55" t="s">
        <v>486</v>
      </c>
      <c r="E119" s="205">
        <v>5742</v>
      </c>
      <c r="G119" s="248">
        <v>50.2</v>
      </c>
      <c r="H119" s="248">
        <v>56.3</v>
      </c>
      <c r="I119" s="248">
        <v>12.3</v>
      </c>
      <c r="J119" s="249" t="s">
        <v>1205</v>
      </c>
      <c r="K119" s="248">
        <v>51.3</v>
      </c>
      <c r="L119" s="248">
        <v>61.6</v>
      </c>
      <c r="M119" s="248">
        <v>21.1</v>
      </c>
    </row>
    <row r="120" spans="2:13" x14ac:dyDescent="0.25">
      <c r="B120" s="199" t="s">
        <v>168</v>
      </c>
      <c r="C120" s="200" t="s">
        <v>49</v>
      </c>
      <c r="D120" s="55" t="s">
        <v>487</v>
      </c>
      <c r="E120" s="205">
        <v>4975</v>
      </c>
      <c r="G120" s="248">
        <v>60.6</v>
      </c>
      <c r="H120" s="248">
        <v>68</v>
      </c>
      <c r="I120" s="248">
        <v>18.7</v>
      </c>
      <c r="J120" s="249" t="s">
        <v>1205</v>
      </c>
      <c r="K120" s="248">
        <v>61.5</v>
      </c>
      <c r="L120" s="248">
        <v>71.8</v>
      </c>
      <c r="M120" s="248">
        <v>26.8</v>
      </c>
    </row>
    <row r="121" spans="2:13" x14ac:dyDescent="0.25">
      <c r="B121" s="199" t="s">
        <v>168</v>
      </c>
      <c r="C121" s="200" t="s">
        <v>50</v>
      </c>
      <c r="D121" s="55" t="s">
        <v>488</v>
      </c>
      <c r="E121" s="205">
        <v>2159</v>
      </c>
      <c r="G121" s="248">
        <v>81.599999999999994</v>
      </c>
      <c r="H121" s="248">
        <v>88.9</v>
      </c>
      <c r="I121" s="248">
        <v>39.5</v>
      </c>
      <c r="J121" s="249" t="s">
        <v>1205</v>
      </c>
      <c r="K121" s="248">
        <v>82.2</v>
      </c>
      <c r="L121" s="248">
        <v>90.9</v>
      </c>
      <c r="M121" s="248">
        <v>49.1</v>
      </c>
    </row>
    <row r="122" spans="2:13" x14ac:dyDescent="0.25">
      <c r="B122" s="199" t="s">
        <v>168</v>
      </c>
      <c r="C122" s="200" t="s">
        <v>51</v>
      </c>
      <c r="D122" s="55" t="s">
        <v>489</v>
      </c>
      <c r="E122" s="205">
        <v>40797</v>
      </c>
      <c r="G122" s="248">
        <v>58.2</v>
      </c>
      <c r="H122" s="248">
        <v>64.5</v>
      </c>
      <c r="I122" s="248">
        <v>15.1</v>
      </c>
      <c r="J122" s="249" t="s">
        <v>1205</v>
      </c>
      <c r="K122" s="248">
        <v>59.5</v>
      </c>
      <c r="L122" s="248">
        <v>69.599999999999994</v>
      </c>
      <c r="M122" s="248">
        <v>24.9</v>
      </c>
    </row>
    <row r="123" spans="2:13" x14ac:dyDescent="0.25">
      <c r="B123" s="199" t="s">
        <v>168</v>
      </c>
      <c r="C123" s="200" t="s">
        <v>52</v>
      </c>
      <c r="D123" s="55" t="s">
        <v>490</v>
      </c>
      <c r="E123" s="205">
        <v>8385</v>
      </c>
      <c r="G123" s="248">
        <v>40.4</v>
      </c>
      <c r="H123" s="248">
        <v>44.9</v>
      </c>
      <c r="I123" s="248">
        <v>7.6</v>
      </c>
      <c r="J123" s="249" t="s">
        <v>1205</v>
      </c>
      <c r="K123" s="248">
        <v>41.9</v>
      </c>
      <c r="L123" s="248">
        <v>51.3</v>
      </c>
      <c r="M123" s="248">
        <v>16.100000000000001</v>
      </c>
    </row>
    <row r="124" spans="2:13" x14ac:dyDescent="0.25">
      <c r="B124" s="199" t="s">
        <v>168</v>
      </c>
      <c r="C124" s="200" t="s">
        <v>53</v>
      </c>
      <c r="D124" s="55" t="s">
        <v>491</v>
      </c>
      <c r="E124" s="205">
        <v>11464</v>
      </c>
      <c r="G124" s="248">
        <v>49.4</v>
      </c>
      <c r="H124" s="248">
        <v>56.1</v>
      </c>
      <c r="I124" s="248">
        <v>13.3</v>
      </c>
      <c r="J124" s="249" t="s">
        <v>1205</v>
      </c>
      <c r="K124" s="248">
        <v>50.4</v>
      </c>
      <c r="L124" s="248">
        <v>61</v>
      </c>
      <c r="M124" s="248">
        <v>21.5</v>
      </c>
    </row>
    <row r="125" spans="2:13" x14ac:dyDescent="0.25">
      <c r="B125" s="199" t="s">
        <v>168</v>
      </c>
      <c r="C125" s="200" t="s">
        <v>54</v>
      </c>
      <c r="D125" s="55" t="s">
        <v>492</v>
      </c>
      <c r="E125" s="205">
        <v>2678</v>
      </c>
      <c r="G125" s="248">
        <v>41.9</v>
      </c>
      <c r="H125" s="248">
        <v>46.5</v>
      </c>
      <c r="I125" s="248">
        <v>8</v>
      </c>
      <c r="J125" s="249" t="s">
        <v>1205</v>
      </c>
      <c r="K125" s="248">
        <v>43.7</v>
      </c>
      <c r="L125" s="248">
        <v>53.8</v>
      </c>
      <c r="M125" s="248">
        <v>17.899999999999999</v>
      </c>
    </row>
    <row r="126" spans="2:13" x14ac:dyDescent="0.25">
      <c r="B126" s="199" t="s">
        <v>168</v>
      </c>
      <c r="C126" s="200" t="s">
        <v>55</v>
      </c>
      <c r="D126" s="55" t="s">
        <v>493</v>
      </c>
      <c r="E126" s="205">
        <v>22527</v>
      </c>
      <c r="G126" s="248">
        <v>45.2</v>
      </c>
      <c r="H126" s="248">
        <v>50.8</v>
      </c>
      <c r="I126" s="248">
        <v>10.3</v>
      </c>
      <c r="J126" s="249" t="s">
        <v>1205</v>
      </c>
      <c r="K126" s="248">
        <v>46.4</v>
      </c>
      <c r="L126" s="248">
        <v>56.5</v>
      </c>
      <c r="M126" s="248">
        <v>18.8</v>
      </c>
    </row>
    <row r="127" spans="2:13" x14ac:dyDescent="0.25">
      <c r="B127" s="199" t="s">
        <v>168</v>
      </c>
      <c r="C127" s="200" t="s">
        <v>56</v>
      </c>
      <c r="D127" s="55" t="s">
        <v>494</v>
      </c>
      <c r="E127" s="205">
        <v>5394</v>
      </c>
      <c r="G127" s="248">
        <v>52.1</v>
      </c>
      <c r="H127" s="248">
        <v>58.6</v>
      </c>
      <c r="I127" s="248">
        <v>13.5</v>
      </c>
      <c r="J127" s="249" t="s">
        <v>1205</v>
      </c>
      <c r="K127" s="248">
        <v>53.2</v>
      </c>
      <c r="L127" s="248">
        <v>63.6</v>
      </c>
      <c r="M127" s="248">
        <v>22.2</v>
      </c>
    </row>
    <row r="128" spans="2:13" x14ac:dyDescent="0.25">
      <c r="B128" s="199" t="s">
        <v>168</v>
      </c>
      <c r="C128" s="200" t="s">
        <v>57</v>
      </c>
      <c r="D128" s="55" t="s">
        <v>495</v>
      </c>
      <c r="E128" s="205">
        <v>5394</v>
      </c>
      <c r="G128" s="248">
        <v>52.1</v>
      </c>
      <c r="H128" s="248">
        <v>58.6</v>
      </c>
      <c r="I128" s="248">
        <v>13.5</v>
      </c>
      <c r="J128" s="249" t="s">
        <v>1205</v>
      </c>
      <c r="K128" s="248">
        <v>53.2</v>
      </c>
      <c r="L128" s="248">
        <v>63.6</v>
      </c>
      <c r="M128" s="248">
        <v>22.2</v>
      </c>
    </row>
    <row r="129" spans="2:13" x14ac:dyDescent="0.25">
      <c r="B129" s="199" t="s">
        <v>168</v>
      </c>
      <c r="C129" s="200" t="s">
        <v>58</v>
      </c>
      <c r="D129" s="55" t="s">
        <v>496</v>
      </c>
      <c r="E129" s="205">
        <v>11660</v>
      </c>
      <c r="G129" s="248">
        <v>48.4</v>
      </c>
      <c r="H129" s="248">
        <v>51.7</v>
      </c>
      <c r="I129" s="248">
        <v>6.3</v>
      </c>
      <c r="J129" s="249" t="s">
        <v>1205</v>
      </c>
      <c r="K129" s="248">
        <v>49.9</v>
      </c>
      <c r="L129" s="248">
        <v>57.9</v>
      </c>
      <c r="M129" s="248">
        <v>16.100000000000001</v>
      </c>
    </row>
    <row r="130" spans="2:13" x14ac:dyDescent="0.25">
      <c r="B130" s="206" t="s">
        <v>168</v>
      </c>
      <c r="C130" s="207" t="s">
        <v>27</v>
      </c>
      <c r="D130" s="58" t="s">
        <v>497</v>
      </c>
      <c r="E130" s="208">
        <v>591313</v>
      </c>
      <c r="F130" s="209"/>
      <c r="G130" s="250">
        <v>53.4</v>
      </c>
      <c r="H130" s="250">
        <v>56.6</v>
      </c>
      <c r="I130" s="250">
        <v>6.8</v>
      </c>
      <c r="J130" s="251" t="s">
        <v>1205</v>
      </c>
      <c r="K130" s="250">
        <v>55.5</v>
      </c>
      <c r="L130" s="250">
        <v>62.8</v>
      </c>
      <c r="M130" s="250">
        <v>16.5</v>
      </c>
    </row>
    <row r="131" spans="2:13" x14ac:dyDescent="0.25">
      <c r="B131" s="199" t="s">
        <v>169</v>
      </c>
      <c r="C131" s="200" t="s">
        <v>35</v>
      </c>
      <c r="D131" s="55" t="s">
        <v>498</v>
      </c>
      <c r="E131" s="201">
        <v>485629</v>
      </c>
      <c r="F131" s="96"/>
      <c r="G131" s="244">
        <v>55.8</v>
      </c>
      <c r="H131" s="244">
        <v>58.8</v>
      </c>
      <c r="I131" s="244">
        <v>6.8</v>
      </c>
      <c r="J131" s="245" t="s">
        <v>1205</v>
      </c>
      <c r="K131" s="244">
        <v>59.2</v>
      </c>
      <c r="L131" s="244">
        <v>65.900000000000006</v>
      </c>
      <c r="M131" s="244">
        <v>16.5</v>
      </c>
    </row>
    <row r="132" spans="2:13" x14ac:dyDescent="0.25">
      <c r="B132" s="199" t="s">
        <v>169</v>
      </c>
      <c r="C132" s="200" t="s">
        <v>36</v>
      </c>
      <c r="D132" s="55" t="s">
        <v>499</v>
      </c>
      <c r="E132" s="201">
        <v>2131</v>
      </c>
      <c r="F132" s="96"/>
      <c r="G132" s="244">
        <v>62.5</v>
      </c>
      <c r="H132" s="244">
        <v>65.2</v>
      </c>
      <c r="I132" s="244">
        <v>7.4</v>
      </c>
      <c r="J132" s="245" t="s">
        <v>1205</v>
      </c>
      <c r="K132" s="244">
        <v>64.8</v>
      </c>
      <c r="L132" s="244">
        <v>70.2</v>
      </c>
      <c r="M132" s="244">
        <v>15.4</v>
      </c>
    </row>
    <row r="133" spans="2:13" x14ac:dyDescent="0.25">
      <c r="B133" s="199" t="s">
        <v>169</v>
      </c>
      <c r="C133" s="200" t="s">
        <v>37</v>
      </c>
      <c r="D133" s="55" t="s">
        <v>500</v>
      </c>
      <c r="E133" s="201">
        <v>115</v>
      </c>
      <c r="F133" s="96"/>
      <c r="G133" s="244">
        <v>11.3</v>
      </c>
      <c r="H133" s="244">
        <v>13</v>
      </c>
      <c r="I133" s="244" t="s">
        <v>1206</v>
      </c>
      <c r="J133" s="245" t="s">
        <v>1205</v>
      </c>
      <c r="K133" s="244">
        <v>13</v>
      </c>
      <c r="L133" s="244">
        <v>15.7</v>
      </c>
      <c r="M133" s="244">
        <v>3</v>
      </c>
    </row>
    <row r="134" spans="2:13" x14ac:dyDescent="0.25">
      <c r="B134" s="199" t="s">
        <v>169</v>
      </c>
      <c r="C134" s="200" t="s">
        <v>38</v>
      </c>
      <c r="D134" s="55" t="s">
        <v>501</v>
      </c>
      <c r="E134" s="203">
        <v>15467</v>
      </c>
      <c r="F134" s="204"/>
      <c r="G134" s="246">
        <v>53.7</v>
      </c>
      <c r="H134" s="246">
        <v>59.8</v>
      </c>
      <c r="I134" s="246">
        <v>13.2</v>
      </c>
      <c r="J134" s="247" t="s">
        <v>1205</v>
      </c>
      <c r="K134" s="246">
        <v>56</v>
      </c>
      <c r="L134" s="246">
        <v>65.3</v>
      </c>
      <c r="M134" s="246">
        <v>21.2</v>
      </c>
    </row>
    <row r="135" spans="2:13" x14ac:dyDescent="0.25">
      <c r="B135" s="199" t="s">
        <v>169</v>
      </c>
      <c r="C135" s="200" t="s">
        <v>39</v>
      </c>
      <c r="D135" s="55" t="s">
        <v>502</v>
      </c>
      <c r="E135" s="203">
        <v>449</v>
      </c>
      <c r="F135" s="204"/>
      <c r="G135" s="246">
        <v>11.1</v>
      </c>
      <c r="H135" s="246">
        <v>12</v>
      </c>
      <c r="I135" s="246">
        <v>1</v>
      </c>
      <c r="J135" s="247" t="s">
        <v>1205</v>
      </c>
      <c r="K135" s="246">
        <v>14</v>
      </c>
      <c r="L135" s="246">
        <v>17.100000000000001</v>
      </c>
      <c r="M135" s="246">
        <v>3.6</v>
      </c>
    </row>
    <row r="136" spans="2:13" x14ac:dyDescent="0.25">
      <c r="B136" s="199" t="s">
        <v>169</v>
      </c>
      <c r="C136" s="200" t="s">
        <v>40</v>
      </c>
      <c r="D136" s="55" t="s">
        <v>503</v>
      </c>
      <c r="E136" s="203">
        <v>503791</v>
      </c>
      <c r="F136" s="204"/>
      <c r="G136" s="246">
        <v>55.7</v>
      </c>
      <c r="H136" s="246">
        <v>58.8</v>
      </c>
      <c r="I136" s="246">
        <v>7</v>
      </c>
      <c r="J136" s="247" t="s">
        <v>1205</v>
      </c>
      <c r="K136" s="246">
        <v>59.1</v>
      </c>
      <c r="L136" s="246">
        <v>65.900000000000006</v>
      </c>
      <c r="M136" s="246">
        <v>16.600000000000001</v>
      </c>
    </row>
    <row r="137" spans="2:13" x14ac:dyDescent="0.25">
      <c r="B137" s="199" t="s">
        <v>169</v>
      </c>
      <c r="C137" s="200" t="s">
        <v>41</v>
      </c>
      <c r="D137" s="55" t="s">
        <v>504</v>
      </c>
      <c r="E137" s="205">
        <v>6066</v>
      </c>
      <c r="G137" s="248">
        <v>44.3</v>
      </c>
      <c r="H137" s="248">
        <v>47.8</v>
      </c>
      <c r="I137" s="248">
        <v>6.4</v>
      </c>
      <c r="J137" s="249" t="s">
        <v>1205</v>
      </c>
      <c r="K137" s="248">
        <v>48.7</v>
      </c>
      <c r="L137" s="248">
        <v>56.5</v>
      </c>
      <c r="M137" s="248">
        <v>15.2</v>
      </c>
    </row>
    <row r="138" spans="2:13" x14ac:dyDescent="0.25">
      <c r="B138" s="199" t="s">
        <v>169</v>
      </c>
      <c r="C138" s="200" t="s">
        <v>42</v>
      </c>
      <c r="D138" s="55" t="s">
        <v>505</v>
      </c>
      <c r="E138" s="205">
        <v>1594</v>
      </c>
      <c r="G138" s="248">
        <v>52.5</v>
      </c>
      <c r="H138" s="248">
        <v>57.5</v>
      </c>
      <c r="I138" s="248">
        <v>10.6</v>
      </c>
      <c r="J138" s="249" t="s">
        <v>1205</v>
      </c>
      <c r="K138" s="248">
        <v>55</v>
      </c>
      <c r="L138" s="248">
        <v>63.7</v>
      </c>
      <c r="M138" s="248">
        <v>19.2</v>
      </c>
    </row>
    <row r="139" spans="2:13" x14ac:dyDescent="0.25">
      <c r="B139" s="199" t="s">
        <v>169</v>
      </c>
      <c r="C139" s="200" t="s">
        <v>43</v>
      </c>
      <c r="D139" s="55" t="s">
        <v>506</v>
      </c>
      <c r="E139" s="205">
        <v>3111</v>
      </c>
      <c r="G139" s="248">
        <v>63.5</v>
      </c>
      <c r="H139" s="248">
        <v>68.2</v>
      </c>
      <c r="I139" s="248">
        <v>13</v>
      </c>
      <c r="J139" s="249" t="s">
        <v>1205</v>
      </c>
      <c r="K139" s="248">
        <v>65.900000000000006</v>
      </c>
      <c r="L139" s="248">
        <v>73.8</v>
      </c>
      <c r="M139" s="248">
        <v>23.2</v>
      </c>
    </row>
    <row r="140" spans="2:13" x14ac:dyDescent="0.25">
      <c r="B140" s="199" t="s">
        <v>169</v>
      </c>
      <c r="C140" s="200" t="s">
        <v>44</v>
      </c>
      <c r="D140" s="55" t="s">
        <v>507</v>
      </c>
      <c r="E140" s="205">
        <v>5527</v>
      </c>
      <c r="G140" s="248">
        <v>57.1</v>
      </c>
      <c r="H140" s="248">
        <v>61.6</v>
      </c>
      <c r="I140" s="248">
        <v>10.4</v>
      </c>
      <c r="J140" s="249" t="s">
        <v>1205</v>
      </c>
      <c r="K140" s="248">
        <v>59.9</v>
      </c>
      <c r="L140" s="248">
        <v>67.5</v>
      </c>
      <c r="M140" s="248">
        <v>18.899999999999999</v>
      </c>
    </row>
    <row r="141" spans="2:13" x14ac:dyDescent="0.25">
      <c r="B141" s="199" t="s">
        <v>169</v>
      </c>
      <c r="C141" s="200" t="s">
        <v>45</v>
      </c>
      <c r="D141" s="55" t="s">
        <v>508</v>
      </c>
      <c r="E141" s="205">
        <v>16298</v>
      </c>
      <c r="G141" s="248">
        <v>53.1</v>
      </c>
      <c r="H141" s="248">
        <v>57.3</v>
      </c>
      <c r="I141" s="248">
        <v>9</v>
      </c>
      <c r="J141" s="249" t="s">
        <v>1205</v>
      </c>
      <c r="K141" s="248">
        <v>56.4</v>
      </c>
      <c r="L141" s="248">
        <v>64.3</v>
      </c>
      <c r="M141" s="248">
        <v>18</v>
      </c>
    </row>
    <row r="142" spans="2:13" x14ac:dyDescent="0.25">
      <c r="B142" s="199" t="s">
        <v>169</v>
      </c>
      <c r="C142" s="200" t="s">
        <v>46</v>
      </c>
      <c r="D142" s="55" t="s">
        <v>509</v>
      </c>
      <c r="E142" s="205">
        <v>13519</v>
      </c>
      <c r="G142" s="248">
        <v>72.599999999999994</v>
      </c>
      <c r="H142" s="248">
        <v>78.400000000000006</v>
      </c>
      <c r="I142" s="248">
        <v>21.1</v>
      </c>
      <c r="J142" s="249" t="s">
        <v>1205</v>
      </c>
      <c r="K142" s="248">
        <v>74.099999999999994</v>
      </c>
      <c r="L142" s="248">
        <v>81.7</v>
      </c>
      <c r="M142" s="248">
        <v>29.4</v>
      </c>
    </row>
    <row r="143" spans="2:13" x14ac:dyDescent="0.25">
      <c r="B143" s="199" t="s">
        <v>169</v>
      </c>
      <c r="C143" s="200" t="s">
        <v>47</v>
      </c>
      <c r="D143" s="55" t="s">
        <v>510</v>
      </c>
      <c r="E143" s="205">
        <v>15326</v>
      </c>
      <c r="G143" s="248">
        <v>48.8</v>
      </c>
      <c r="H143" s="248">
        <v>54.8</v>
      </c>
      <c r="I143" s="248">
        <v>11.7</v>
      </c>
      <c r="J143" s="249" t="s">
        <v>1205</v>
      </c>
      <c r="K143" s="248">
        <v>51.6</v>
      </c>
      <c r="L143" s="248">
        <v>62.1</v>
      </c>
      <c r="M143" s="248">
        <v>21.7</v>
      </c>
    </row>
    <row r="144" spans="2:13" x14ac:dyDescent="0.25">
      <c r="B144" s="199" t="s">
        <v>169</v>
      </c>
      <c r="C144" s="200" t="s">
        <v>48</v>
      </c>
      <c r="D144" s="55" t="s">
        <v>511</v>
      </c>
      <c r="E144" s="205">
        <v>5865</v>
      </c>
      <c r="G144" s="248">
        <v>54.4</v>
      </c>
      <c r="H144" s="248">
        <v>60.1</v>
      </c>
      <c r="I144" s="248">
        <v>12.6</v>
      </c>
      <c r="J144" s="249" t="s">
        <v>1205</v>
      </c>
      <c r="K144" s="248">
        <v>56.2</v>
      </c>
      <c r="L144" s="248">
        <v>65.400000000000006</v>
      </c>
      <c r="M144" s="248">
        <v>21.1</v>
      </c>
    </row>
    <row r="145" spans="2:13" x14ac:dyDescent="0.25">
      <c r="B145" s="199" t="s">
        <v>169</v>
      </c>
      <c r="C145" s="200" t="s">
        <v>49</v>
      </c>
      <c r="D145" s="55" t="s">
        <v>512</v>
      </c>
      <c r="E145" s="205">
        <v>5737</v>
      </c>
      <c r="G145" s="248">
        <v>62.1</v>
      </c>
      <c r="H145" s="248">
        <v>70.3</v>
      </c>
      <c r="I145" s="248">
        <v>21.7</v>
      </c>
      <c r="J145" s="249" t="s">
        <v>1205</v>
      </c>
      <c r="K145" s="248">
        <v>63.7</v>
      </c>
      <c r="L145" s="248">
        <v>74.099999999999994</v>
      </c>
      <c r="M145" s="248">
        <v>28.7</v>
      </c>
    </row>
    <row r="146" spans="2:13" x14ac:dyDescent="0.25">
      <c r="B146" s="199" t="s">
        <v>169</v>
      </c>
      <c r="C146" s="200" t="s">
        <v>50</v>
      </c>
      <c r="D146" s="55" t="s">
        <v>513</v>
      </c>
      <c r="E146" s="205">
        <v>2264</v>
      </c>
      <c r="G146" s="248">
        <v>82.5</v>
      </c>
      <c r="H146" s="248">
        <v>89.4</v>
      </c>
      <c r="I146" s="248">
        <v>39.299999999999997</v>
      </c>
      <c r="J146" s="249" t="s">
        <v>1205</v>
      </c>
      <c r="K146" s="248">
        <v>83.1</v>
      </c>
      <c r="L146" s="248">
        <v>91.4</v>
      </c>
      <c r="M146" s="248">
        <v>49.3</v>
      </c>
    </row>
    <row r="147" spans="2:13" x14ac:dyDescent="0.25">
      <c r="B147" s="199" t="s">
        <v>169</v>
      </c>
      <c r="C147" s="200" t="s">
        <v>51</v>
      </c>
      <c r="D147" s="55" t="s">
        <v>514</v>
      </c>
      <c r="E147" s="205">
        <v>42711</v>
      </c>
      <c r="G147" s="248">
        <v>60.7</v>
      </c>
      <c r="H147" s="248">
        <v>66.900000000000006</v>
      </c>
      <c r="I147" s="248">
        <v>15.9</v>
      </c>
      <c r="J147" s="249" t="s">
        <v>1205</v>
      </c>
      <c r="K147" s="248">
        <v>62.6</v>
      </c>
      <c r="L147" s="248">
        <v>71.900000000000006</v>
      </c>
      <c r="M147" s="248">
        <v>24.9</v>
      </c>
    </row>
    <row r="148" spans="2:13" x14ac:dyDescent="0.25">
      <c r="B148" s="199" t="s">
        <v>169</v>
      </c>
      <c r="C148" s="200" t="s">
        <v>52</v>
      </c>
      <c r="D148" s="55" t="s">
        <v>515</v>
      </c>
      <c r="E148" s="205">
        <v>7987</v>
      </c>
      <c r="G148" s="248">
        <v>43.5</v>
      </c>
      <c r="H148" s="248">
        <v>47.6</v>
      </c>
      <c r="I148" s="248">
        <v>7.2</v>
      </c>
      <c r="J148" s="249" t="s">
        <v>1205</v>
      </c>
      <c r="K148" s="248">
        <v>46.5</v>
      </c>
      <c r="L148" s="248">
        <v>54.7</v>
      </c>
      <c r="M148" s="248">
        <v>15.3</v>
      </c>
    </row>
    <row r="149" spans="2:13" x14ac:dyDescent="0.25">
      <c r="B149" s="199" t="s">
        <v>169</v>
      </c>
      <c r="C149" s="200" t="s">
        <v>53</v>
      </c>
      <c r="D149" s="55" t="s">
        <v>516</v>
      </c>
      <c r="E149" s="205">
        <v>12120</v>
      </c>
      <c r="G149" s="248">
        <v>52.1</v>
      </c>
      <c r="H149" s="248">
        <v>59.2</v>
      </c>
      <c r="I149" s="248">
        <v>14.9</v>
      </c>
      <c r="J149" s="249" t="s">
        <v>1205</v>
      </c>
      <c r="K149" s="248">
        <v>54.2</v>
      </c>
      <c r="L149" s="248">
        <v>64.599999999999994</v>
      </c>
      <c r="M149" s="248">
        <v>22.7</v>
      </c>
    </row>
    <row r="150" spans="2:13" x14ac:dyDescent="0.25">
      <c r="B150" s="199" t="s">
        <v>169</v>
      </c>
      <c r="C150" s="200" t="s">
        <v>54</v>
      </c>
      <c r="D150" s="55" t="s">
        <v>517</v>
      </c>
      <c r="E150" s="205">
        <v>2707</v>
      </c>
      <c r="G150" s="248">
        <v>46.5</v>
      </c>
      <c r="H150" s="248">
        <v>51.6</v>
      </c>
      <c r="I150" s="248">
        <v>9.5</v>
      </c>
      <c r="J150" s="249" t="s">
        <v>1205</v>
      </c>
      <c r="K150" s="248">
        <v>49.3</v>
      </c>
      <c r="L150" s="248">
        <v>58.7</v>
      </c>
      <c r="M150" s="248">
        <v>18.5</v>
      </c>
    </row>
    <row r="151" spans="2:13" x14ac:dyDescent="0.25">
      <c r="B151" s="199" t="s">
        <v>169</v>
      </c>
      <c r="C151" s="200" t="s">
        <v>55</v>
      </c>
      <c r="D151" s="55" t="s">
        <v>518</v>
      </c>
      <c r="E151" s="205">
        <v>22814</v>
      </c>
      <c r="G151" s="248">
        <v>48.4</v>
      </c>
      <c r="H151" s="248">
        <v>54.2</v>
      </c>
      <c r="I151" s="248">
        <v>11.3</v>
      </c>
      <c r="J151" s="249" t="s">
        <v>1205</v>
      </c>
      <c r="K151" s="248">
        <v>50.9</v>
      </c>
      <c r="L151" s="248">
        <v>60.4</v>
      </c>
      <c r="M151" s="248">
        <v>19.399999999999999</v>
      </c>
    </row>
    <row r="152" spans="2:13" x14ac:dyDescent="0.25">
      <c r="B152" s="199" t="s">
        <v>169</v>
      </c>
      <c r="C152" s="200" t="s">
        <v>56</v>
      </c>
      <c r="D152" s="55" t="s">
        <v>519</v>
      </c>
      <c r="E152" s="205">
        <v>5762</v>
      </c>
      <c r="G152" s="248">
        <v>54.4</v>
      </c>
      <c r="H152" s="248">
        <v>61</v>
      </c>
      <c r="I152" s="248">
        <v>14.4</v>
      </c>
      <c r="J152" s="249" t="s">
        <v>1205</v>
      </c>
      <c r="K152" s="248">
        <v>55.9</v>
      </c>
      <c r="L152" s="248">
        <v>65.3</v>
      </c>
      <c r="M152" s="248">
        <v>21.3</v>
      </c>
    </row>
    <row r="153" spans="2:13" x14ac:dyDescent="0.25">
      <c r="B153" s="199" t="s">
        <v>169</v>
      </c>
      <c r="C153" s="200" t="s">
        <v>57</v>
      </c>
      <c r="D153" s="55" t="s">
        <v>520</v>
      </c>
      <c r="E153" s="205">
        <v>5762</v>
      </c>
      <c r="G153" s="248">
        <v>54.4</v>
      </c>
      <c r="H153" s="248">
        <v>61</v>
      </c>
      <c r="I153" s="248">
        <v>14.4</v>
      </c>
      <c r="J153" s="249" t="s">
        <v>1205</v>
      </c>
      <c r="K153" s="248">
        <v>55.9</v>
      </c>
      <c r="L153" s="248">
        <v>65.3</v>
      </c>
      <c r="M153" s="248">
        <v>21.3</v>
      </c>
    </row>
    <row r="154" spans="2:13" x14ac:dyDescent="0.25">
      <c r="B154" s="199" t="s">
        <v>169</v>
      </c>
      <c r="C154" s="200" t="s">
        <v>58</v>
      </c>
      <c r="D154" s="55" t="s">
        <v>521</v>
      </c>
      <c r="E154" s="205">
        <v>8813</v>
      </c>
      <c r="G154" s="248">
        <v>51.2</v>
      </c>
      <c r="H154" s="248">
        <v>54.8</v>
      </c>
      <c r="I154" s="248">
        <v>7.5</v>
      </c>
      <c r="J154" s="249" t="s">
        <v>1205</v>
      </c>
      <c r="K154" s="248">
        <v>53.5</v>
      </c>
      <c r="L154" s="248">
        <v>61.4</v>
      </c>
      <c r="M154" s="248">
        <v>17</v>
      </c>
    </row>
    <row r="155" spans="2:13" x14ac:dyDescent="0.25">
      <c r="B155" s="206" t="s">
        <v>169</v>
      </c>
      <c r="C155" s="207" t="s">
        <v>27</v>
      </c>
      <c r="D155" s="58" t="s">
        <v>522</v>
      </c>
      <c r="E155" s="208">
        <v>591376</v>
      </c>
      <c r="F155" s="209"/>
      <c r="G155" s="250">
        <v>55.7</v>
      </c>
      <c r="H155" s="250">
        <v>59.2</v>
      </c>
      <c r="I155" s="250">
        <v>7.9</v>
      </c>
      <c r="J155" s="251" t="s">
        <v>1205</v>
      </c>
      <c r="K155" s="250">
        <v>58.9</v>
      </c>
      <c r="L155" s="250">
        <v>66</v>
      </c>
      <c r="M155" s="250">
        <v>17.399999999999999</v>
      </c>
    </row>
    <row r="156" spans="2:13" x14ac:dyDescent="0.25">
      <c r="B156" s="199" t="s">
        <v>170</v>
      </c>
      <c r="C156" s="200" t="s">
        <v>35</v>
      </c>
      <c r="D156" s="55" t="s">
        <v>523</v>
      </c>
      <c r="E156" s="201">
        <v>462346</v>
      </c>
      <c r="F156" s="96"/>
      <c r="G156" s="244">
        <v>58.3</v>
      </c>
      <c r="H156" s="244">
        <v>61.4</v>
      </c>
      <c r="I156" s="244">
        <v>7.4</v>
      </c>
      <c r="J156" s="245" t="s">
        <v>1205</v>
      </c>
      <c r="K156" s="244">
        <v>61.9</v>
      </c>
      <c r="L156" s="244">
        <v>67.900000000000006</v>
      </c>
      <c r="M156" s="244">
        <v>15.7</v>
      </c>
    </row>
    <row r="157" spans="2:13" x14ac:dyDescent="0.25">
      <c r="B157" s="199" t="s">
        <v>170</v>
      </c>
      <c r="C157" s="200" t="s">
        <v>36</v>
      </c>
      <c r="D157" s="55" t="s">
        <v>524</v>
      </c>
      <c r="E157" s="201">
        <v>1951</v>
      </c>
      <c r="F157" s="96"/>
      <c r="G157" s="244">
        <v>62.7</v>
      </c>
      <c r="H157" s="244">
        <v>66.3</v>
      </c>
      <c r="I157" s="244">
        <v>9.6</v>
      </c>
      <c r="J157" s="245" t="s">
        <v>1205</v>
      </c>
      <c r="K157" s="244">
        <v>65.7</v>
      </c>
      <c r="L157" s="244">
        <v>71.8</v>
      </c>
      <c r="M157" s="244">
        <v>17.8</v>
      </c>
    </row>
    <row r="158" spans="2:13" x14ac:dyDescent="0.25">
      <c r="B158" s="199" t="s">
        <v>170</v>
      </c>
      <c r="C158" s="200" t="s">
        <v>37</v>
      </c>
      <c r="D158" s="55" t="s">
        <v>525</v>
      </c>
      <c r="E158" s="201">
        <v>125</v>
      </c>
      <c r="F158" s="96"/>
      <c r="G158" s="244">
        <v>16.8</v>
      </c>
      <c r="H158" s="244">
        <v>17.600000000000001</v>
      </c>
      <c r="I158" s="244" t="s">
        <v>1206</v>
      </c>
      <c r="J158" s="245" t="s">
        <v>1205</v>
      </c>
      <c r="K158" s="244">
        <v>17.600000000000001</v>
      </c>
      <c r="L158" s="244">
        <v>24</v>
      </c>
      <c r="M158" s="244">
        <v>7.8</v>
      </c>
    </row>
    <row r="159" spans="2:13" x14ac:dyDescent="0.25">
      <c r="B159" s="199" t="s">
        <v>170</v>
      </c>
      <c r="C159" s="200" t="s">
        <v>38</v>
      </c>
      <c r="D159" s="55" t="s">
        <v>526</v>
      </c>
      <c r="E159" s="203">
        <v>16983</v>
      </c>
      <c r="F159" s="204"/>
      <c r="G159" s="246">
        <v>56.5</v>
      </c>
      <c r="H159" s="246">
        <v>62.2</v>
      </c>
      <c r="I159" s="246">
        <v>13.2</v>
      </c>
      <c r="J159" s="247" t="s">
        <v>1205</v>
      </c>
      <c r="K159" s="246">
        <v>58.9</v>
      </c>
      <c r="L159" s="246">
        <v>67.3</v>
      </c>
      <c r="M159" s="246">
        <v>20.3</v>
      </c>
    </row>
    <row r="160" spans="2:13" x14ac:dyDescent="0.25">
      <c r="B160" s="199" t="s">
        <v>170</v>
      </c>
      <c r="C160" s="200" t="s">
        <v>39</v>
      </c>
      <c r="D160" s="55" t="s">
        <v>527</v>
      </c>
      <c r="E160" s="203">
        <v>498</v>
      </c>
      <c r="F160" s="204"/>
      <c r="G160" s="246">
        <v>12.2</v>
      </c>
      <c r="H160" s="246">
        <v>13.1</v>
      </c>
      <c r="I160" s="246">
        <v>0.9</v>
      </c>
      <c r="J160" s="247" t="s">
        <v>1205</v>
      </c>
      <c r="K160" s="246">
        <v>14.3</v>
      </c>
      <c r="L160" s="246">
        <v>16.899999999999999</v>
      </c>
      <c r="M160" s="246">
        <v>3</v>
      </c>
    </row>
    <row r="161" spans="2:13" x14ac:dyDescent="0.25">
      <c r="B161" s="199" t="s">
        <v>170</v>
      </c>
      <c r="C161" s="200" t="s">
        <v>40</v>
      </c>
      <c r="D161" s="55" t="s">
        <v>528</v>
      </c>
      <c r="E161" s="203">
        <v>481903</v>
      </c>
      <c r="F161" s="204"/>
      <c r="G161" s="246">
        <v>58.2</v>
      </c>
      <c r="H161" s="246">
        <v>61.4</v>
      </c>
      <c r="I161" s="246">
        <v>7.6</v>
      </c>
      <c r="J161" s="247" t="s">
        <v>1205</v>
      </c>
      <c r="K161" s="246">
        <v>61.7</v>
      </c>
      <c r="L161" s="246">
        <v>67.8</v>
      </c>
      <c r="M161" s="246">
        <v>15.9</v>
      </c>
    </row>
    <row r="162" spans="2:13" x14ac:dyDescent="0.25">
      <c r="B162" s="199" t="s">
        <v>170</v>
      </c>
      <c r="C162" s="200" t="s">
        <v>41</v>
      </c>
      <c r="D162" s="55" t="s">
        <v>529</v>
      </c>
      <c r="E162" s="205">
        <v>6251</v>
      </c>
      <c r="G162" s="248">
        <v>49.1</v>
      </c>
      <c r="H162" s="248">
        <v>52.4</v>
      </c>
      <c r="I162" s="248">
        <v>6.4</v>
      </c>
      <c r="J162" s="249" t="s">
        <v>1205</v>
      </c>
      <c r="K162" s="248">
        <v>53.5</v>
      </c>
      <c r="L162" s="248">
        <v>60.1</v>
      </c>
      <c r="M162" s="248">
        <v>14.2</v>
      </c>
    </row>
    <row r="163" spans="2:13" x14ac:dyDescent="0.25">
      <c r="B163" s="199" t="s">
        <v>170</v>
      </c>
      <c r="C163" s="200" t="s">
        <v>42</v>
      </c>
      <c r="D163" s="55" t="s">
        <v>530</v>
      </c>
      <c r="E163" s="205">
        <v>1588</v>
      </c>
      <c r="G163" s="248">
        <v>57.1</v>
      </c>
      <c r="H163" s="248">
        <v>62</v>
      </c>
      <c r="I163" s="248">
        <v>11.5</v>
      </c>
      <c r="J163" s="249" t="s">
        <v>1205</v>
      </c>
      <c r="K163" s="248">
        <v>60.5</v>
      </c>
      <c r="L163" s="248">
        <v>67.3</v>
      </c>
      <c r="M163" s="248">
        <v>17.100000000000001</v>
      </c>
    </row>
    <row r="164" spans="2:13" x14ac:dyDescent="0.25">
      <c r="B164" s="199" t="s">
        <v>170</v>
      </c>
      <c r="C164" s="200" t="s">
        <v>43</v>
      </c>
      <c r="D164" s="55" t="s">
        <v>531</v>
      </c>
      <c r="E164" s="205">
        <v>3263</v>
      </c>
      <c r="G164" s="248">
        <v>68.400000000000006</v>
      </c>
      <c r="H164" s="248">
        <v>72.7</v>
      </c>
      <c r="I164" s="248">
        <v>13.7</v>
      </c>
      <c r="J164" s="249" t="s">
        <v>1205</v>
      </c>
      <c r="K164" s="248">
        <v>71.099999999999994</v>
      </c>
      <c r="L164" s="248">
        <v>76.900000000000006</v>
      </c>
      <c r="M164" s="248">
        <v>20</v>
      </c>
    </row>
    <row r="165" spans="2:13" x14ac:dyDescent="0.25">
      <c r="B165" s="199" t="s">
        <v>170</v>
      </c>
      <c r="C165" s="200" t="s">
        <v>44</v>
      </c>
      <c r="D165" s="55" t="s">
        <v>532</v>
      </c>
      <c r="E165" s="205">
        <v>5844</v>
      </c>
      <c r="G165" s="248">
        <v>61.1</v>
      </c>
      <c r="H165" s="248">
        <v>65.3</v>
      </c>
      <c r="I165" s="248">
        <v>10.9</v>
      </c>
      <c r="J165" s="249" t="s">
        <v>1205</v>
      </c>
      <c r="K165" s="248">
        <v>64.599999999999994</v>
      </c>
      <c r="L165" s="248">
        <v>70.8</v>
      </c>
      <c r="M165" s="248">
        <v>17.5</v>
      </c>
    </row>
    <row r="166" spans="2:13" x14ac:dyDescent="0.25">
      <c r="B166" s="199" t="s">
        <v>170</v>
      </c>
      <c r="C166" s="200" t="s">
        <v>45</v>
      </c>
      <c r="D166" s="55" t="s">
        <v>533</v>
      </c>
      <c r="E166" s="205">
        <v>16946</v>
      </c>
      <c r="G166" s="248">
        <v>57.7</v>
      </c>
      <c r="H166" s="248">
        <v>61.7</v>
      </c>
      <c r="I166" s="248">
        <v>9.4</v>
      </c>
      <c r="J166" s="249" t="s">
        <v>1205</v>
      </c>
      <c r="K166" s="248">
        <v>61.4</v>
      </c>
      <c r="L166" s="248">
        <v>67.7</v>
      </c>
      <c r="M166" s="248">
        <v>16.399999999999999</v>
      </c>
    </row>
    <row r="167" spans="2:13" x14ac:dyDescent="0.25">
      <c r="B167" s="199" t="s">
        <v>170</v>
      </c>
      <c r="C167" s="200" t="s">
        <v>46</v>
      </c>
      <c r="D167" s="55" t="s">
        <v>534</v>
      </c>
      <c r="E167" s="205">
        <v>13361</v>
      </c>
      <c r="G167" s="248">
        <v>74.8</v>
      </c>
      <c r="H167" s="248">
        <v>80.599999999999994</v>
      </c>
      <c r="I167" s="248">
        <v>22.9</v>
      </c>
      <c r="J167" s="249" t="s">
        <v>1205</v>
      </c>
      <c r="K167" s="248">
        <v>76.400000000000006</v>
      </c>
      <c r="L167" s="248">
        <v>83.8</v>
      </c>
      <c r="M167" s="248">
        <v>31.3</v>
      </c>
    </row>
    <row r="168" spans="2:13" x14ac:dyDescent="0.25">
      <c r="B168" s="199" t="s">
        <v>170</v>
      </c>
      <c r="C168" s="200" t="s">
        <v>47</v>
      </c>
      <c r="D168" s="55" t="s">
        <v>535</v>
      </c>
      <c r="E168" s="205">
        <v>16069</v>
      </c>
      <c r="G168" s="248">
        <v>52.2</v>
      </c>
      <c r="H168" s="248">
        <v>58.7</v>
      </c>
      <c r="I168" s="248">
        <v>13.6</v>
      </c>
      <c r="J168" s="249" t="s">
        <v>1205</v>
      </c>
      <c r="K168" s="248">
        <v>55.3</v>
      </c>
      <c r="L168" s="248">
        <v>65</v>
      </c>
      <c r="M168" s="248">
        <v>21.8</v>
      </c>
    </row>
    <row r="169" spans="2:13" x14ac:dyDescent="0.25">
      <c r="B169" s="199" t="s">
        <v>170</v>
      </c>
      <c r="C169" s="200" t="s">
        <v>48</v>
      </c>
      <c r="D169" s="55" t="s">
        <v>536</v>
      </c>
      <c r="E169" s="205">
        <v>6005</v>
      </c>
      <c r="G169" s="248">
        <v>56.8</v>
      </c>
      <c r="H169" s="248">
        <v>62.5</v>
      </c>
      <c r="I169" s="248">
        <v>13.2</v>
      </c>
      <c r="J169" s="249" t="s">
        <v>1205</v>
      </c>
      <c r="K169" s="248">
        <v>58.8</v>
      </c>
      <c r="L169" s="248">
        <v>66.8</v>
      </c>
      <c r="M169" s="248">
        <v>19.5</v>
      </c>
    </row>
    <row r="170" spans="2:13" x14ac:dyDescent="0.25">
      <c r="B170" s="199" t="s">
        <v>170</v>
      </c>
      <c r="C170" s="200" t="s">
        <v>49</v>
      </c>
      <c r="D170" s="55" t="s">
        <v>537</v>
      </c>
      <c r="E170" s="205">
        <v>6102</v>
      </c>
      <c r="G170" s="248">
        <v>65.900000000000006</v>
      </c>
      <c r="H170" s="248">
        <v>72.7</v>
      </c>
      <c r="I170" s="248">
        <v>20</v>
      </c>
      <c r="J170" s="249" t="s">
        <v>1205</v>
      </c>
      <c r="K170" s="248">
        <v>67.8</v>
      </c>
      <c r="L170" s="248">
        <v>76.3</v>
      </c>
      <c r="M170" s="248">
        <v>26.4</v>
      </c>
    </row>
    <row r="171" spans="2:13" x14ac:dyDescent="0.25">
      <c r="B171" s="199" t="s">
        <v>170</v>
      </c>
      <c r="C171" s="200" t="s">
        <v>50</v>
      </c>
      <c r="D171" s="55" t="s">
        <v>538</v>
      </c>
      <c r="E171" s="205">
        <v>2282</v>
      </c>
      <c r="G171" s="248">
        <v>84</v>
      </c>
      <c r="H171" s="248">
        <v>90.6</v>
      </c>
      <c r="I171" s="248">
        <v>41.3</v>
      </c>
      <c r="J171" s="249" t="s">
        <v>1205</v>
      </c>
      <c r="K171" s="248">
        <v>85</v>
      </c>
      <c r="L171" s="248">
        <v>92.4</v>
      </c>
      <c r="M171" s="248">
        <v>49.3</v>
      </c>
    </row>
    <row r="172" spans="2:13" x14ac:dyDescent="0.25">
      <c r="B172" s="199" t="s">
        <v>170</v>
      </c>
      <c r="C172" s="200" t="s">
        <v>51</v>
      </c>
      <c r="D172" s="55" t="s">
        <v>539</v>
      </c>
      <c r="E172" s="205">
        <v>43819</v>
      </c>
      <c r="G172" s="248">
        <v>63.3</v>
      </c>
      <c r="H172" s="248">
        <v>69.5</v>
      </c>
      <c r="I172" s="248">
        <v>16.899999999999999</v>
      </c>
      <c r="J172" s="249" t="s">
        <v>1205</v>
      </c>
      <c r="K172" s="248">
        <v>65.5</v>
      </c>
      <c r="L172" s="248">
        <v>74</v>
      </c>
      <c r="M172" s="248">
        <v>24.6</v>
      </c>
    </row>
    <row r="173" spans="2:13" x14ac:dyDescent="0.25">
      <c r="B173" s="199" t="s">
        <v>170</v>
      </c>
      <c r="C173" s="200" t="s">
        <v>52</v>
      </c>
      <c r="D173" s="55" t="s">
        <v>540</v>
      </c>
      <c r="E173" s="205">
        <v>8034</v>
      </c>
      <c r="G173" s="248">
        <v>47.3</v>
      </c>
      <c r="H173" s="248">
        <v>51.8</v>
      </c>
      <c r="I173" s="248">
        <v>8.5</v>
      </c>
      <c r="J173" s="249" t="s">
        <v>1205</v>
      </c>
      <c r="K173" s="248">
        <v>50.5</v>
      </c>
      <c r="L173" s="248">
        <v>58.6</v>
      </c>
      <c r="M173" s="248">
        <v>16.3</v>
      </c>
    </row>
    <row r="174" spans="2:13" x14ac:dyDescent="0.25">
      <c r="B174" s="199" t="s">
        <v>170</v>
      </c>
      <c r="C174" s="200" t="s">
        <v>53</v>
      </c>
      <c r="D174" s="55" t="s">
        <v>541</v>
      </c>
      <c r="E174" s="205">
        <v>12980</v>
      </c>
      <c r="G174" s="248">
        <v>56.8</v>
      </c>
      <c r="H174" s="248">
        <v>64</v>
      </c>
      <c r="I174" s="248">
        <v>16.600000000000001</v>
      </c>
      <c r="J174" s="249" t="s">
        <v>1205</v>
      </c>
      <c r="K174" s="248">
        <v>59.1</v>
      </c>
      <c r="L174" s="248">
        <v>68.3</v>
      </c>
      <c r="M174" s="248">
        <v>22.4</v>
      </c>
    </row>
    <row r="175" spans="2:13" x14ac:dyDescent="0.25">
      <c r="B175" s="199" t="s">
        <v>170</v>
      </c>
      <c r="C175" s="200" t="s">
        <v>54</v>
      </c>
      <c r="D175" s="55" t="s">
        <v>542</v>
      </c>
      <c r="E175" s="205">
        <v>2680</v>
      </c>
      <c r="G175" s="248">
        <v>49.2</v>
      </c>
      <c r="H175" s="248">
        <v>53.5</v>
      </c>
      <c r="I175" s="248">
        <v>8.4</v>
      </c>
      <c r="J175" s="249" t="s">
        <v>1205</v>
      </c>
      <c r="K175" s="248">
        <v>52.7</v>
      </c>
      <c r="L175" s="248">
        <v>60.3</v>
      </c>
      <c r="M175" s="248">
        <v>16.2</v>
      </c>
    </row>
    <row r="176" spans="2:13" x14ac:dyDescent="0.25">
      <c r="B176" s="199" t="s">
        <v>170</v>
      </c>
      <c r="C176" s="200" t="s">
        <v>55</v>
      </c>
      <c r="D176" s="55" t="s">
        <v>543</v>
      </c>
      <c r="E176" s="205">
        <v>23694</v>
      </c>
      <c r="G176" s="248">
        <v>52.7</v>
      </c>
      <c r="H176" s="248">
        <v>58.7</v>
      </c>
      <c r="I176" s="248">
        <v>12.6</v>
      </c>
      <c r="J176" s="249" t="s">
        <v>1205</v>
      </c>
      <c r="K176" s="248">
        <v>55.5</v>
      </c>
      <c r="L176" s="248">
        <v>64.099999999999994</v>
      </c>
      <c r="M176" s="248">
        <v>19.3</v>
      </c>
    </row>
    <row r="177" spans="2:13" x14ac:dyDescent="0.25">
      <c r="B177" s="199" t="s">
        <v>170</v>
      </c>
      <c r="C177" s="200" t="s">
        <v>56</v>
      </c>
      <c r="D177" s="55" t="s">
        <v>544</v>
      </c>
      <c r="E177" s="205">
        <v>6195</v>
      </c>
      <c r="G177" s="248">
        <v>56.7</v>
      </c>
      <c r="H177" s="248">
        <v>63.6</v>
      </c>
      <c r="I177" s="248">
        <v>16</v>
      </c>
      <c r="J177" s="249" t="s">
        <v>1205</v>
      </c>
      <c r="K177" s="248">
        <v>58.5</v>
      </c>
      <c r="L177" s="248">
        <v>67.5</v>
      </c>
      <c r="M177" s="248">
        <v>21.6</v>
      </c>
    </row>
    <row r="178" spans="2:13" x14ac:dyDescent="0.25">
      <c r="B178" s="199" t="s">
        <v>170</v>
      </c>
      <c r="C178" s="200" t="s">
        <v>57</v>
      </c>
      <c r="D178" s="55" t="s">
        <v>545</v>
      </c>
      <c r="E178" s="205">
        <v>6195</v>
      </c>
      <c r="G178" s="248">
        <v>56.7</v>
      </c>
      <c r="H178" s="248">
        <v>63.6</v>
      </c>
      <c r="I178" s="248">
        <v>16</v>
      </c>
      <c r="J178" s="249" t="s">
        <v>1205</v>
      </c>
      <c r="K178" s="248">
        <v>58.5</v>
      </c>
      <c r="L178" s="248">
        <v>67.5</v>
      </c>
      <c r="M178" s="248">
        <v>21.6</v>
      </c>
    </row>
    <row r="179" spans="2:13" x14ac:dyDescent="0.25">
      <c r="B179" s="199" t="s">
        <v>170</v>
      </c>
      <c r="C179" s="200" t="s">
        <v>58</v>
      </c>
      <c r="D179" s="55" t="s">
        <v>546</v>
      </c>
      <c r="E179" s="205">
        <v>7590</v>
      </c>
      <c r="G179" s="248">
        <v>57.1</v>
      </c>
      <c r="H179" s="248">
        <v>60.7</v>
      </c>
      <c r="I179" s="248">
        <v>8.3000000000000007</v>
      </c>
      <c r="J179" s="249" t="s">
        <v>1205</v>
      </c>
      <c r="K179" s="248">
        <v>59.6</v>
      </c>
      <c r="L179" s="248">
        <v>65.900000000000006</v>
      </c>
      <c r="M179" s="248">
        <v>15.6</v>
      </c>
    </row>
    <row r="180" spans="2:13" x14ac:dyDescent="0.25">
      <c r="B180" s="206" t="s">
        <v>170</v>
      </c>
      <c r="C180" s="207" t="s">
        <v>27</v>
      </c>
      <c r="D180" s="58" t="s">
        <v>547</v>
      </c>
      <c r="E180" s="208">
        <v>572557</v>
      </c>
      <c r="F180" s="209"/>
      <c r="G180" s="250">
        <v>58.3</v>
      </c>
      <c r="H180" s="250">
        <v>61.9</v>
      </c>
      <c r="I180" s="250">
        <v>8.6</v>
      </c>
      <c r="J180" s="251" t="s">
        <v>1205</v>
      </c>
      <c r="K180" s="250">
        <v>61.7</v>
      </c>
      <c r="L180" s="250">
        <v>68.099999999999994</v>
      </c>
      <c r="M180" s="250">
        <v>16.7</v>
      </c>
    </row>
    <row r="181" spans="2:13" x14ac:dyDescent="0.25">
      <c r="B181" s="199" t="s">
        <v>162</v>
      </c>
      <c r="C181" s="200" t="s">
        <v>35</v>
      </c>
      <c r="D181" s="55" t="s">
        <v>548</v>
      </c>
      <c r="E181" s="201">
        <v>457714</v>
      </c>
      <c r="F181" s="96"/>
      <c r="G181" s="244">
        <v>62.1</v>
      </c>
      <c r="H181" s="244">
        <v>64.8</v>
      </c>
      <c r="I181" s="244">
        <v>7.1</v>
      </c>
      <c r="J181" s="245" t="s">
        <v>1205</v>
      </c>
      <c r="K181" s="244">
        <v>65.3</v>
      </c>
      <c r="L181" s="244">
        <v>70.400000000000006</v>
      </c>
      <c r="M181" s="244">
        <v>14.7</v>
      </c>
    </row>
    <row r="182" spans="2:13" x14ac:dyDescent="0.25">
      <c r="B182" s="199" t="s">
        <v>162</v>
      </c>
      <c r="C182" s="200" t="s">
        <v>36</v>
      </c>
      <c r="D182" s="55" t="s">
        <v>549</v>
      </c>
      <c r="E182" s="201">
        <v>2022</v>
      </c>
      <c r="F182" s="96"/>
      <c r="G182" s="244">
        <v>68.400000000000006</v>
      </c>
      <c r="H182" s="244">
        <v>71.5</v>
      </c>
      <c r="I182" s="244">
        <v>9.9</v>
      </c>
      <c r="J182" s="245" t="s">
        <v>1205</v>
      </c>
      <c r="K182" s="244">
        <v>70.599999999999994</v>
      </c>
      <c r="L182" s="244">
        <v>75</v>
      </c>
      <c r="M182" s="244">
        <v>15</v>
      </c>
    </row>
    <row r="183" spans="2:13" x14ac:dyDescent="0.25">
      <c r="B183" s="199" t="s">
        <v>162</v>
      </c>
      <c r="C183" s="200" t="s">
        <v>37</v>
      </c>
      <c r="D183" s="55" t="s">
        <v>550</v>
      </c>
      <c r="E183" s="201">
        <v>127</v>
      </c>
      <c r="F183" s="96"/>
      <c r="G183" s="244">
        <v>23.6</v>
      </c>
      <c r="H183" s="244">
        <v>24.4</v>
      </c>
      <c r="I183" s="244" t="s">
        <v>1206</v>
      </c>
      <c r="J183" s="245" t="s">
        <v>1205</v>
      </c>
      <c r="K183" s="244">
        <v>25.2</v>
      </c>
      <c r="L183" s="244">
        <v>26.8</v>
      </c>
      <c r="M183" s="244" t="s">
        <v>1206</v>
      </c>
    </row>
    <row r="184" spans="2:13" x14ac:dyDescent="0.25">
      <c r="B184" s="199" t="s">
        <v>162</v>
      </c>
      <c r="C184" s="200" t="s">
        <v>38</v>
      </c>
      <c r="D184" s="55" t="s">
        <v>551</v>
      </c>
      <c r="E184" s="203">
        <v>18313</v>
      </c>
      <c r="F184" s="204"/>
      <c r="G184" s="246">
        <v>59.1</v>
      </c>
      <c r="H184" s="246">
        <v>64.2</v>
      </c>
      <c r="I184" s="246">
        <v>12.5</v>
      </c>
      <c r="J184" s="247" t="s">
        <v>1205</v>
      </c>
      <c r="K184" s="246">
        <v>61.9</v>
      </c>
      <c r="L184" s="246">
        <v>69.099999999999994</v>
      </c>
      <c r="M184" s="246">
        <v>18.899999999999999</v>
      </c>
    </row>
    <row r="185" spans="2:13" x14ac:dyDescent="0.25">
      <c r="B185" s="199" t="s">
        <v>162</v>
      </c>
      <c r="C185" s="200" t="s">
        <v>39</v>
      </c>
      <c r="D185" s="55" t="s">
        <v>552</v>
      </c>
      <c r="E185" s="203">
        <v>556</v>
      </c>
      <c r="F185" s="204"/>
      <c r="G185" s="246">
        <v>12.9</v>
      </c>
      <c r="H185" s="246">
        <v>14</v>
      </c>
      <c r="I185" s="246">
        <v>1.2</v>
      </c>
      <c r="J185" s="247" t="s">
        <v>1205</v>
      </c>
      <c r="K185" s="246">
        <v>16</v>
      </c>
      <c r="L185" s="246">
        <v>20.100000000000001</v>
      </c>
      <c r="M185" s="246">
        <v>4.9000000000000004</v>
      </c>
    </row>
    <row r="186" spans="2:13" x14ac:dyDescent="0.25">
      <c r="B186" s="199" t="s">
        <v>162</v>
      </c>
      <c r="C186" s="200" t="s">
        <v>40</v>
      </c>
      <c r="D186" s="55" t="s">
        <v>553</v>
      </c>
      <c r="E186" s="203">
        <v>478732</v>
      </c>
      <c r="F186" s="204"/>
      <c r="G186" s="246">
        <v>61.9</v>
      </c>
      <c r="H186" s="246">
        <v>64.7</v>
      </c>
      <c r="I186" s="246">
        <v>7.4</v>
      </c>
      <c r="J186" s="247" t="s">
        <v>1205</v>
      </c>
      <c r="K186" s="246">
        <v>65.099999999999994</v>
      </c>
      <c r="L186" s="246">
        <v>70.3</v>
      </c>
      <c r="M186" s="246">
        <v>14.8</v>
      </c>
    </row>
    <row r="187" spans="2:13" x14ac:dyDescent="0.25">
      <c r="B187" s="199" t="s">
        <v>162</v>
      </c>
      <c r="C187" s="200" t="s">
        <v>41</v>
      </c>
      <c r="D187" s="55" t="s">
        <v>554</v>
      </c>
      <c r="E187" s="205">
        <v>6466</v>
      </c>
      <c r="G187" s="248">
        <v>52.1</v>
      </c>
      <c r="H187" s="248">
        <v>55</v>
      </c>
      <c r="I187" s="248">
        <v>5.9</v>
      </c>
      <c r="J187" s="249" t="s">
        <v>1205</v>
      </c>
      <c r="K187" s="248">
        <v>56.6</v>
      </c>
      <c r="L187" s="248">
        <v>61.8</v>
      </c>
      <c r="M187" s="248">
        <v>12</v>
      </c>
    </row>
    <row r="188" spans="2:13" x14ac:dyDescent="0.25">
      <c r="B188" s="199" t="s">
        <v>162</v>
      </c>
      <c r="C188" s="200" t="s">
        <v>42</v>
      </c>
      <c r="D188" s="55" t="s">
        <v>555</v>
      </c>
      <c r="E188" s="205">
        <v>1703</v>
      </c>
      <c r="G188" s="248">
        <v>61.9</v>
      </c>
      <c r="H188" s="248">
        <v>65.7</v>
      </c>
      <c r="I188" s="248">
        <v>9.9</v>
      </c>
      <c r="J188" s="249" t="s">
        <v>1205</v>
      </c>
      <c r="K188" s="248">
        <v>64.099999999999994</v>
      </c>
      <c r="L188" s="248">
        <v>69.599999999999994</v>
      </c>
      <c r="M188" s="248">
        <v>15.2</v>
      </c>
    </row>
    <row r="189" spans="2:13" x14ac:dyDescent="0.25">
      <c r="B189" s="199" t="s">
        <v>162</v>
      </c>
      <c r="C189" s="200" t="s">
        <v>43</v>
      </c>
      <c r="D189" s="55" t="s">
        <v>556</v>
      </c>
      <c r="E189" s="205">
        <v>3522</v>
      </c>
      <c r="G189" s="248">
        <v>72.099999999999994</v>
      </c>
      <c r="H189" s="248">
        <v>75.599999999999994</v>
      </c>
      <c r="I189" s="248">
        <v>12.6</v>
      </c>
      <c r="J189" s="249" t="s">
        <v>1205</v>
      </c>
      <c r="K189" s="248">
        <v>74.099999999999994</v>
      </c>
      <c r="L189" s="248">
        <v>79.3</v>
      </c>
      <c r="M189" s="248">
        <v>20</v>
      </c>
    </row>
    <row r="190" spans="2:13" x14ac:dyDescent="0.25">
      <c r="B190" s="199" t="s">
        <v>162</v>
      </c>
      <c r="C190" s="200" t="s">
        <v>44</v>
      </c>
      <c r="D190" s="55" t="s">
        <v>557</v>
      </c>
      <c r="E190" s="205">
        <v>6477</v>
      </c>
      <c r="G190" s="248">
        <v>64.3</v>
      </c>
      <c r="H190" s="248">
        <v>68.5</v>
      </c>
      <c r="I190" s="248">
        <v>11.8</v>
      </c>
      <c r="J190" s="249" t="s">
        <v>1205</v>
      </c>
      <c r="K190" s="248">
        <v>67.099999999999994</v>
      </c>
      <c r="L190" s="248">
        <v>72.900000000000006</v>
      </c>
      <c r="M190" s="248">
        <v>17.5</v>
      </c>
    </row>
    <row r="191" spans="2:13" x14ac:dyDescent="0.25">
      <c r="B191" s="199" t="s">
        <v>162</v>
      </c>
      <c r="C191" s="200" t="s">
        <v>45</v>
      </c>
      <c r="D191" s="55" t="s">
        <v>558</v>
      </c>
      <c r="E191" s="205">
        <v>18168</v>
      </c>
      <c r="G191" s="248">
        <v>61.3</v>
      </c>
      <c r="H191" s="248">
        <v>64.8</v>
      </c>
      <c r="I191" s="248">
        <v>9.1999999999999993</v>
      </c>
      <c r="J191" s="249" t="s">
        <v>1205</v>
      </c>
      <c r="K191" s="248">
        <v>64.5</v>
      </c>
      <c r="L191" s="248">
        <v>69.900000000000006</v>
      </c>
      <c r="M191" s="248">
        <v>15.3</v>
      </c>
    </row>
    <row r="192" spans="2:13" x14ac:dyDescent="0.25">
      <c r="B192" s="199" t="s">
        <v>162</v>
      </c>
      <c r="C192" s="200" t="s">
        <v>46</v>
      </c>
      <c r="D192" s="55" t="s">
        <v>559</v>
      </c>
      <c r="E192" s="205">
        <v>13111</v>
      </c>
      <c r="G192" s="248">
        <v>78</v>
      </c>
      <c r="H192" s="248">
        <v>82.4</v>
      </c>
      <c r="I192" s="248">
        <v>19.899999999999999</v>
      </c>
      <c r="J192" s="249" t="s">
        <v>1205</v>
      </c>
      <c r="K192" s="248">
        <v>79.5</v>
      </c>
      <c r="L192" s="248">
        <v>85.4</v>
      </c>
      <c r="M192" s="248">
        <v>28.6</v>
      </c>
    </row>
    <row r="193" spans="2:13" x14ac:dyDescent="0.25">
      <c r="B193" s="199" t="s">
        <v>162</v>
      </c>
      <c r="C193" s="200" t="s">
        <v>47</v>
      </c>
      <c r="D193" s="55" t="s">
        <v>560</v>
      </c>
      <c r="E193" s="205">
        <v>16332</v>
      </c>
      <c r="G193" s="248">
        <v>57.1</v>
      </c>
      <c r="H193" s="248">
        <v>62.6</v>
      </c>
      <c r="I193" s="248">
        <v>12.9</v>
      </c>
      <c r="J193" s="249" t="s">
        <v>1205</v>
      </c>
      <c r="K193" s="248">
        <v>59.8</v>
      </c>
      <c r="L193" s="248">
        <v>67.5</v>
      </c>
      <c r="M193" s="248">
        <v>19.2</v>
      </c>
    </row>
    <row r="194" spans="2:13" x14ac:dyDescent="0.25">
      <c r="B194" s="199" t="s">
        <v>162</v>
      </c>
      <c r="C194" s="200" t="s">
        <v>48</v>
      </c>
      <c r="D194" s="55" t="s">
        <v>561</v>
      </c>
      <c r="E194" s="205">
        <v>6509</v>
      </c>
      <c r="G194" s="248">
        <v>62.7</v>
      </c>
      <c r="H194" s="248">
        <v>67.3</v>
      </c>
      <c r="I194" s="248">
        <v>12.2</v>
      </c>
      <c r="J194" s="249" t="s">
        <v>1205</v>
      </c>
      <c r="K194" s="248">
        <v>64.3</v>
      </c>
      <c r="L194" s="248">
        <v>70.8</v>
      </c>
      <c r="M194" s="248">
        <v>18.2</v>
      </c>
    </row>
    <row r="195" spans="2:13" x14ac:dyDescent="0.25">
      <c r="B195" s="199" t="s">
        <v>162</v>
      </c>
      <c r="C195" s="200" t="s">
        <v>49</v>
      </c>
      <c r="D195" s="55" t="s">
        <v>562</v>
      </c>
      <c r="E195" s="205">
        <v>6622</v>
      </c>
      <c r="G195" s="248">
        <v>67.599999999999994</v>
      </c>
      <c r="H195" s="248">
        <v>73.8</v>
      </c>
      <c r="I195" s="248">
        <v>19.3</v>
      </c>
      <c r="J195" s="249" t="s">
        <v>1205</v>
      </c>
      <c r="K195" s="248">
        <v>69.2</v>
      </c>
      <c r="L195" s="248">
        <v>76.5</v>
      </c>
      <c r="M195" s="248">
        <v>23.7</v>
      </c>
    </row>
    <row r="196" spans="2:13" x14ac:dyDescent="0.25">
      <c r="B196" s="199" t="s">
        <v>162</v>
      </c>
      <c r="C196" s="200" t="s">
        <v>50</v>
      </c>
      <c r="D196" s="55" t="s">
        <v>563</v>
      </c>
      <c r="E196" s="205">
        <v>2234</v>
      </c>
      <c r="G196" s="248">
        <v>87.1</v>
      </c>
      <c r="H196" s="248">
        <v>92.8</v>
      </c>
      <c r="I196" s="248">
        <v>44.6</v>
      </c>
      <c r="J196" s="249" t="s">
        <v>1205</v>
      </c>
      <c r="K196" s="248">
        <v>87.4</v>
      </c>
      <c r="L196" s="248">
        <v>93.8</v>
      </c>
      <c r="M196" s="248">
        <v>50.5</v>
      </c>
    </row>
    <row r="197" spans="2:13" x14ac:dyDescent="0.25">
      <c r="B197" s="199" t="s">
        <v>162</v>
      </c>
      <c r="C197" s="200" t="s">
        <v>51</v>
      </c>
      <c r="D197" s="55" t="s">
        <v>564</v>
      </c>
      <c r="E197" s="205">
        <v>44808</v>
      </c>
      <c r="G197" s="248">
        <v>67.099999999999994</v>
      </c>
      <c r="H197" s="248">
        <v>72.2</v>
      </c>
      <c r="I197" s="248">
        <v>15.7</v>
      </c>
      <c r="J197" s="249" t="s">
        <v>1205</v>
      </c>
      <c r="K197" s="248">
        <v>69</v>
      </c>
      <c r="L197" s="248">
        <v>75.900000000000006</v>
      </c>
      <c r="M197" s="248">
        <v>22.2</v>
      </c>
    </row>
    <row r="198" spans="2:13" x14ac:dyDescent="0.25">
      <c r="B198" s="199" t="s">
        <v>162</v>
      </c>
      <c r="C198" s="200" t="s">
        <v>52</v>
      </c>
      <c r="D198" s="55" t="s">
        <v>565</v>
      </c>
      <c r="E198" s="205">
        <v>8063</v>
      </c>
      <c r="G198" s="248">
        <v>50.6</v>
      </c>
      <c r="H198" s="248">
        <v>54.2</v>
      </c>
      <c r="I198" s="248">
        <v>7.3</v>
      </c>
      <c r="J198" s="249" t="s">
        <v>1205</v>
      </c>
      <c r="K198" s="248">
        <v>53.3</v>
      </c>
      <c r="L198" s="248">
        <v>59.4</v>
      </c>
      <c r="M198" s="248">
        <v>13</v>
      </c>
    </row>
    <row r="199" spans="2:13" x14ac:dyDescent="0.25">
      <c r="B199" s="199" t="s">
        <v>162</v>
      </c>
      <c r="C199" s="200" t="s">
        <v>53</v>
      </c>
      <c r="D199" s="55" t="s">
        <v>566</v>
      </c>
      <c r="E199" s="205">
        <v>13464</v>
      </c>
      <c r="G199" s="248">
        <v>60.5</v>
      </c>
      <c r="H199" s="248">
        <v>66.900000000000006</v>
      </c>
      <c r="I199" s="248">
        <v>16.2</v>
      </c>
      <c r="J199" s="249" t="s">
        <v>1205</v>
      </c>
      <c r="K199" s="248">
        <v>62.3</v>
      </c>
      <c r="L199" s="248">
        <v>70.400000000000006</v>
      </c>
      <c r="M199" s="248">
        <v>21.6</v>
      </c>
    </row>
    <row r="200" spans="2:13" x14ac:dyDescent="0.25">
      <c r="B200" s="199" t="s">
        <v>162</v>
      </c>
      <c r="C200" s="200" t="s">
        <v>54</v>
      </c>
      <c r="D200" s="55" t="s">
        <v>567</v>
      </c>
      <c r="E200" s="205">
        <v>2793</v>
      </c>
      <c r="G200" s="248">
        <v>52.7</v>
      </c>
      <c r="H200" s="248">
        <v>58.1</v>
      </c>
      <c r="I200" s="248">
        <v>11.4</v>
      </c>
      <c r="J200" s="249" t="s">
        <v>1205</v>
      </c>
      <c r="K200" s="248">
        <v>55.5</v>
      </c>
      <c r="L200" s="248">
        <v>63.2</v>
      </c>
      <c r="M200" s="248">
        <v>17.2</v>
      </c>
    </row>
    <row r="201" spans="2:13" x14ac:dyDescent="0.25">
      <c r="B201" s="199" t="s">
        <v>162</v>
      </c>
      <c r="C201" s="200" t="s">
        <v>55</v>
      </c>
      <c r="D201" s="55" t="s">
        <v>568</v>
      </c>
      <c r="E201" s="205">
        <v>24320</v>
      </c>
      <c r="G201" s="248">
        <v>56.3</v>
      </c>
      <c r="H201" s="248">
        <v>61.7</v>
      </c>
      <c r="I201" s="248">
        <v>12.2</v>
      </c>
      <c r="J201" s="249" t="s">
        <v>1205</v>
      </c>
      <c r="K201" s="248">
        <v>58.5</v>
      </c>
      <c r="L201" s="248">
        <v>65.900000000000006</v>
      </c>
      <c r="M201" s="248">
        <v>17.899999999999999</v>
      </c>
    </row>
    <row r="202" spans="2:13" x14ac:dyDescent="0.25">
      <c r="B202" s="199" t="s">
        <v>162</v>
      </c>
      <c r="C202" s="200" t="s">
        <v>56</v>
      </c>
      <c r="D202" s="55" t="s">
        <v>569</v>
      </c>
      <c r="E202" s="205">
        <v>6734</v>
      </c>
      <c r="G202" s="248">
        <v>60.5</v>
      </c>
      <c r="H202" s="248">
        <v>66.2</v>
      </c>
      <c r="I202" s="248">
        <v>14.4</v>
      </c>
      <c r="J202" s="249" t="s">
        <v>1205</v>
      </c>
      <c r="K202" s="248">
        <v>62.3</v>
      </c>
      <c r="L202" s="248">
        <v>69.7</v>
      </c>
      <c r="M202" s="248">
        <v>19.5</v>
      </c>
    </row>
    <row r="203" spans="2:13" x14ac:dyDescent="0.25">
      <c r="B203" s="199" t="s">
        <v>162</v>
      </c>
      <c r="C203" s="200" t="s">
        <v>57</v>
      </c>
      <c r="D203" s="55" t="s">
        <v>570</v>
      </c>
      <c r="E203" s="205">
        <v>6734</v>
      </c>
      <c r="G203" s="248">
        <v>60.5</v>
      </c>
      <c r="H203" s="248">
        <v>66.2</v>
      </c>
      <c r="I203" s="248">
        <v>14.4</v>
      </c>
      <c r="J203" s="249" t="s">
        <v>1205</v>
      </c>
      <c r="K203" s="248">
        <v>62.3</v>
      </c>
      <c r="L203" s="248">
        <v>69.7</v>
      </c>
      <c r="M203" s="248">
        <v>19.5</v>
      </c>
    </row>
    <row r="204" spans="2:13" x14ac:dyDescent="0.25">
      <c r="B204" s="199" t="s">
        <v>162</v>
      </c>
      <c r="C204" s="200" t="s">
        <v>58</v>
      </c>
      <c r="D204" s="55" t="s">
        <v>571</v>
      </c>
      <c r="E204" s="205">
        <v>7229</v>
      </c>
      <c r="G204" s="248">
        <v>59.6</v>
      </c>
      <c r="H204" s="248">
        <v>63.2</v>
      </c>
      <c r="I204" s="248">
        <v>8.6999999999999993</v>
      </c>
      <c r="J204" s="249" t="s">
        <v>1205</v>
      </c>
      <c r="K204" s="248">
        <v>62.8</v>
      </c>
      <c r="L204" s="248">
        <v>68.8</v>
      </c>
      <c r="M204" s="248">
        <v>16.2</v>
      </c>
    </row>
    <row r="205" spans="2:13" x14ac:dyDescent="0.25">
      <c r="B205" s="206" t="s">
        <v>162</v>
      </c>
      <c r="C205" s="207" t="s">
        <v>27</v>
      </c>
      <c r="D205" s="58" t="s">
        <v>572</v>
      </c>
      <c r="E205" s="208">
        <v>572762</v>
      </c>
      <c r="F205" s="209"/>
      <c r="G205" s="250">
        <v>62.1</v>
      </c>
      <c r="H205" s="250">
        <v>65.2</v>
      </c>
      <c r="I205" s="250">
        <v>8.3000000000000007</v>
      </c>
      <c r="J205" s="251" t="s">
        <v>1205</v>
      </c>
      <c r="K205" s="250">
        <v>65.099999999999994</v>
      </c>
      <c r="L205" s="250">
        <v>70.5</v>
      </c>
      <c r="M205" s="250">
        <v>15.6</v>
      </c>
    </row>
  </sheetData>
  <mergeCells count="1">
    <mergeCell ref="A2:M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workbookViewId="0"/>
  </sheetViews>
  <sheetFormatPr defaultRowHeight="12.75" x14ac:dyDescent="0.2"/>
  <cols>
    <col min="1" max="1" width="16.5703125" style="94" customWidth="1"/>
    <col min="2" max="2" width="30.140625" style="94" bestFit="1" customWidth="1"/>
    <col min="3" max="3" width="25.5703125" style="94" hidden="1" customWidth="1"/>
    <col min="4" max="4" width="9.7109375" style="94" customWidth="1"/>
    <col min="5" max="5" width="2.85546875" style="94" customWidth="1"/>
    <col min="6" max="6" width="10.5703125" style="94" customWidth="1"/>
    <col min="7" max="7" width="11.28515625" style="94" customWidth="1"/>
    <col min="8" max="8" width="10.5703125" style="94" customWidth="1"/>
    <col min="9" max="9" width="3.28515625" style="94" customWidth="1"/>
    <col min="10" max="11" width="10.5703125" style="94" customWidth="1"/>
    <col min="12" max="12" width="10.7109375" style="94" customWidth="1"/>
    <col min="13" max="248" width="9.140625" style="94"/>
    <col min="249" max="249" width="12.28515625" style="94" customWidth="1"/>
    <col min="250" max="250" width="14" style="94" customWidth="1"/>
    <col min="251" max="251" width="9.7109375" style="94" customWidth="1"/>
    <col min="252" max="252" width="2.85546875" style="94" customWidth="1"/>
    <col min="253" max="253" width="10.5703125" style="94" customWidth="1"/>
    <col min="254" max="254" width="11.28515625" style="94" customWidth="1"/>
    <col min="255" max="255" width="10.5703125" style="94" customWidth="1"/>
    <col min="256" max="256" width="3.28515625" style="94" customWidth="1"/>
    <col min="257" max="258" width="10.5703125" style="94" customWidth="1"/>
    <col min="259" max="259" width="10.7109375" style="94" customWidth="1"/>
    <col min="260" max="260" width="7.5703125" style="94" customWidth="1"/>
    <col min="261" max="504" width="9.140625" style="94"/>
    <col min="505" max="505" width="12.28515625" style="94" customWidth="1"/>
    <col min="506" max="506" width="14" style="94" customWidth="1"/>
    <col min="507" max="507" width="9.7109375" style="94" customWidth="1"/>
    <col min="508" max="508" width="2.85546875" style="94" customWidth="1"/>
    <col min="509" max="509" width="10.5703125" style="94" customWidth="1"/>
    <col min="510" max="510" width="11.28515625" style="94" customWidth="1"/>
    <col min="511" max="511" width="10.5703125" style="94" customWidth="1"/>
    <col min="512" max="512" width="3.28515625" style="94" customWidth="1"/>
    <col min="513" max="514" width="10.5703125" style="94" customWidth="1"/>
    <col min="515" max="515" width="10.7109375" style="94" customWidth="1"/>
    <col min="516" max="516" width="7.5703125" style="94" customWidth="1"/>
    <col min="517" max="760" width="9.140625" style="94"/>
    <col min="761" max="761" width="12.28515625" style="94" customWidth="1"/>
    <col min="762" max="762" width="14" style="94" customWidth="1"/>
    <col min="763" max="763" width="9.7109375" style="94" customWidth="1"/>
    <col min="764" max="764" width="2.85546875" style="94" customWidth="1"/>
    <col min="765" max="765" width="10.5703125" style="94" customWidth="1"/>
    <col min="766" max="766" width="11.28515625" style="94" customWidth="1"/>
    <col min="767" max="767" width="10.5703125" style="94" customWidth="1"/>
    <col min="768" max="768" width="3.28515625" style="94" customWidth="1"/>
    <col min="769" max="770" width="10.5703125" style="94" customWidth="1"/>
    <col min="771" max="771" width="10.7109375" style="94" customWidth="1"/>
    <col min="772" max="772" width="7.5703125" style="94" customWidth="1"/>
    <col min="773" max="1016" width="9.140625" style="94"/>
    <col min="1017" max="1017" width="12.28515625" style="94" customWidth="1"/>
    <col min="1018" max="1018" width="14" style="94" customWidth="1"/>
    <col min="1019" max="1019" width="9.7109375" style="94" customWidth="1"/>
    <col min="1020" max="1020" width="2.85546875" style="94" customWidth="1"/>
    <col min="1021" max="1021" width="10.5703125" style="94" customWidth="1"/>
    <col min="1022" max="1022" width="11.28515625" style="94" customWidth="1"/>
    <col min="1023" max="1023" width="10.5703125" style="94" customWidth="1"/>
    <col min="1024" max="1024" width="3.28515625" style="94" customWidth="1"/>
    <col min="1025" max="1026" width="10.5703125" style="94" customWidth="1"/>
    <col min="1027" max="1027" width="10.7109375" style="94" customWidth="1"/>
    <col min="1028" max="1028" width="7.5703125" style="94" customWidth="1"/>
    <col min="1029" max="1272" width="9.140625" style="94"/>
    <col min="1273" max="1273" width="12.28515625" style="94" customWidth="1"/>
    <col min="1274" max="1274" width="14" style="94" customWidth="1"/>
    <col min="1275" max="1275" width="9.7109375" style="94" customWidth="1"/>
    <col min="1276" max="1276" width="2.85546875" style="94" customWidth="1"/>
    <col min="1277" max="1277" width="10.5703125" style="94" customWidth="1"/>
    <col min="1278" max="1278" width="11.28515625" style="94" customWidth="1"/>
    <col min="1279" max="1279" width="10.5703125" style="94" customWidth="1"/>
    <col min="1280" max="1280" width="3.28515625" style="94" customWidth="1"/>
    <col min="1281" max="1282" width="10.5703125" style="94" customWidth="1"/>
    <col min="1283" max="1283" width="10.7109375" style="94" customWidth="1"/>
    <col min="1284" max="1284" width="7.5703125" style="94" customWidth="1"/>
    <col min="1285" max="1528" width="9.140625" style="94"/>
    <col min="1529" max="1529" width="12.28515625" style="94" customWidth="1"/>
    <col min="1530" max="1530" width="14" style="94" customWidth="1"/>
    <col min="1531" max="1531" width="9.7109375" style="94" customWidth="1"/>
    <col min="1532" max="1532" width="2.85546875" style="94" customWidth="1"/>
    <col min="1533" max="1533" width="10.5703125" style="94" customWidth="1"/>
    <col min="1534" max="1534" width="11.28515625" style="94" customWidth="1"/>
    <col min="1535" max="1535" width="10.5703125" style="94" customWidth="1"/>
    <col min="1536" max="1536" width="3.28515625" style="94" customWidth="1"/>
    <col min="1537" max="1538" width="10.5703125" style="94" customWidth="1"/>
    <col min="1539" max="1539" width="10.7109375" style="94" customWidth="1"/>
    <col min="1540" max="1540" width="7.5703125" style="94" customWidth="1"/>
    <col min="1541" max="1784" width="9.140625" style="94"/>
    <col min="1785" max="1785" width="12.28515625" style="94" customWidth="1"/>
    <col min="1786" max="1786" width="14" style="94" customWidth="1"/>
    <col min="1787" max="1787" width="9.7109375" style="94" customWidth="1"/>
    <col min="1788" max="1788" width="2.85546875" style="94" customWidth="1"/>
    <col min="1789" max="1789" width="10.5703125" style="94" customWidth="1"/>
    <col min="1790" max="1790" width="11.28515625" style="94" customWidth="1"/>
    <col min="1791" max="1791" width="10.5703125" style="94" customWidth="1"/>
    <col min="1792" max="1792" width="3.28515625" style="94" customWidth="1"/>
    <col min="1793" max="1794" width="10.5703125" style="94" customWidth="1"/>
    <col min="1795" max="1795" width="10.7109375" style="94" customWidth="1"/>
    <col min="1796" max="1796" width="7.5703125" style="94" customWidth="1"/>
    <col min="1797" max="2040" width="9.140625" style="94"/>
    <col min="2041" max="2041" width="12.28515625" style="94" customWidth="1"/>
    <col min="2042" max="2042" width="14" style="94" customWidth="1"/>
    <col min="2043" max="2043" width="9.7109375" style="94" customWidth="1"/>
    <col min="2044" max="2044" width="2.85546875" style="94" customWidth="1"/>
    <col min="2045" max="2045" width="10.5703125" style="94" customWidth="1"/>
    <col min="2046" max="2046" width="11.28515625" style="94" customWidth="1"/>
    <col min="2047" max="2047" width="10.5703125" style="94" customWidth="1"/>
    <col min="2048" max="2048" width="3.28515625" style="94" customWidth="1"/>
    <col min="2049" max="2050" width="10.5703125" style="94" customWidth="1"/>
    <col min="2051" max="2051" width="10.7109375" style="94" customWidth="1"/>
    <col min="2052" max="2052" width="7.5703125" style="94" customWidth="1"/>
    <col min="2053" max="2296" width="9.140625" style="94"/>
    <col min="2297" max="2297" width="12.28515625" style="94" customWidth="1"/>
    <col min="2298" max="2298" width="14" style="94" customWidth="1"/>
    <col min="2299" max="2299" width="9.7109375" style="94" customWidth="1"/>
    <col min="2300" max="2300" width="2.85546875" style="94" customWidth="1"/>
    <col min="2301" max="2301" width="10.5703125" style="94" customWidth="1"/>
    <col min="2302" max="2302" width="11.28515625" style="94" customWidth="1"/>
    <col min="2303" max="2303" width="10.5703125" style="94" customWidth="1"/>
    <col min="2304" max="2304" width="3.28515625" style="94" customWidth="1"/>
    <col min="2305" max="2306" width="10.5703125" style="94" customWidth="1"/>
    <col min="2307" max="2307" width="10.7109375" style="94" customWidth="1"/>
    <col min="2308" max="2308" width="7.5703125" style="94" customWidth="1"/>
    <col min="2309" max="2552" width="9.140625" style="94"/>
    <col min="2553" max="2553" width="12.28515625" style="94" customWidth="1"/>
    <col min="2554" max="2554" width="14" style="94" customWidth="1"/>
    <col min="2555" max="2555" width="9.7109375" style="94" customWidth="1"/>
    <col min="2556" max="2556" width="2.85546875" style="94" customWidth="1"/>
    <col min="2557" max="2557" width="10.5703125" style="94" customWidth="1"/>
    <col min="2558" max="2558" width="11.28515625" style="94" customWidth="1"/>
    <col min="2559" max="2559" width="10.5703125" style="94" customWidth="1"/>
    <col min="2560" max="2560" width="3.28515625" style="94" customWidth="1"/>
    <col min="2561" max="2562" width="10.5703125" style="94" customWidth="1"/>
    <col min="2563" max="2563" width="10.7109375" style="94" customWidth="1"/>
    <col min="2564" max="2564" width="7.5703125" style="94" customWidth="1"/>
    <col min="2565" max="2808" width="9.140625" style="94"/>
    <col min="2809" max="2809" width="12.28515625" style="94" customWidth="1"/>
    <col min="2810" max="2810" width="14" style="94" customWidth="1"/>
    <col min="2811" max="2811" width="9.7109375" style="94" customWidth="1"/>
    <col min="2812" max="2812" width="2.85546875" style="94" customWidth="1"/>
    <col min="2813" max="2813" width="10.5703125" style="94" customWidth="1"/>
    <col min="2814" max="2814" width="11.28515625" style="94" customWidth="1"/>
    <col min="2815" max="2815" width="10.5703125" style="94" customWidth="1"/>
    <col min="2816" max="2816" width="3.28515625" style="94" customWidth="1"/>
    <col min="2817" max="2818" width="10.5703125" style="94" customWidth="1"/>
    <col min="2819" max="2819" width="10.7109375" style="94" customWidth="1"/>
    <col min="2820" max="2820" width="7.5703125" style="94" customWidth="1"/>
    <col min="2821" max="3064" width="9.140625" style="94"/>
    <col min="3065" max="3065" width="12.28515625" style="94" customWidth="1"/>
    <col min="3066" max="3066" width="14" style="94" customWidth="1"/>
    <col min="3067" max="3067" width="9.7109375" style="94" customWidth="1"/>
    <col min="3068" max="3068" width="2.85546875" style="94" customWidth="1"/>
    <col min="3069" max="3069" width="10.5703125" style="94" customWidth="1"/>
    <col min="3070" max="3070" width="11.28515625" style="94" customWidth="1"/>
    <col min="3071" max="3071" width="10.5703125" style="94" customWidth="1"/>
    <col min="3072" max="3072" width="3.28515625" style="94" customWidth="1"/>
    <col min="3073" max="3074" width="10.5703125" style="94" customWidth="1"/>
    <col min="3075" max="3075" width="10.7109375" style="94" customWidth="1"/>
    <col min="3076" max="3076" width="7.5703125" style="94" customWidth="1"/>
    <col min="3077" max="3320" width="9.140625" style="94"/>
    <col min="3321" max="3321" width="12.28515625" style="94" customWidth="1"/>
    <col min="3322" max="3322" width="14" style="94" customWidth="1"/>
    <col min="3323" max="3323" width="9.7109375" style="94" customWidth="1"/>
    <col min="3324" max="3324" width="2.85546875" style="94" customWidth="1"/>
    <col min="3325" max="3325" width="10.5703125" style="94" customWidth="1"/>
    <col min="3326" max="3326" width="11.28515625" style="94" customWidth="1"/>
    <col min="3327" max="3327" width="10.5703125" style="94" customWidth="1"/>
    <col min="3328" max="3328" width="3.28515625" style="94" customWidth="1"/>
    <col min="3329" max="3330" width="10.5703125" style="94" customWidth="1"/>
    <col min="3331" max="3331" width="10.7109375" style="94" customWidth="1"/>
    <col min="3332" max="3332" width="7.5703125" style="94" customWidth="1"/>
    <col min="3333" max="3576" width="9.140625" style="94"/>
    <col min="3577" max="3577" width="12.28515625" style="94" customWidth="1"/>
    <col min="3578" max="3578" width="14" style="94" customWidth="1"/>
    <col min="3579" max="3579" width="9.7109375" style="94" customWidth="1"/>
    <col min="3580" max="3580" width="2.85546875" style="94" customWidth="1"/>
    <col min="3581" max="3581" width="10.5703125" style="94" customWidth="1"/>
    <col min="3582" max="3582" width="11.28515625" style="94" customWidth="1"/>
    <col min="3583" max="3583" width="10.5703125" style="94" customWidth="1"/>
    <col min="3584" max="3584" width="3.28515625" style="94" customWidth="1"/>
    <col min="3585" max="3586" width="10.5703125" style="94" customWidth="1"/>
    <col min="3587" max="3587" width="10.7109375" style="94" customWidth="1"/>
    <col min="3588" max="3588" width="7.5703125" style="94" customWidth="1"/>
    <col min="3589" max="3832" width="9.140625" style="94"/>
    <col min="3833" max="3833" width="12.28515625" style="94" customWidth="1"/>
    <col min="3834" max="3834" width="14" style="94" customWidth="1"/>
    <col min="3835" max="3835" width="9.7109375" style="94" customWidth="1"/>
    <col min="3836" max="3836" width="2.85546875" style="94" customWidth="1"/>
    <col min="3837" max="3837" width="10.5703125" style="94" customWidth="1"/>
    <col min="3838" max="3838" width="11.28515625" style="94" customWidth="1"/>
    <col min="3839" max="3839" width="10.5703125" style="94" customWidth="1"/>
    <col min="3840" max="3840" width="3.28515625" style="94" customWidth="1"/>
    <col min="3841" max="3842" width="10.5703125" style="94" customWidth="1"/>
    <col min="3843" max="3843" width="10.7109375" style="94" customWidth="1"/>
    <col min="3844" max="3844" width="7.5703125" style="94" customWidth="1"/>
    <col min="3845" max="4088" width="9.140625" style="94"/>
    <col min="4089" max="4089" width="12.28515625" style="94" customWidth="1"/>
    <col min="4090" max="4090" width="14" style="94" customWidth="1"/>
    <col min="4091" max="4091" width="9.7109375" style="94" customWidth="1"/>
    <col min="4092" max="4092" width="2.85546875" style="94" customWidth="1"/>
    <col min="4093" max="4093" width="10.5703125" style="94" customWidth="1"/>
    <col min="4094" max="4094" width="11.28515625" style="94" customWidth="1"/>
    <col min="4095" max="4095" width="10.5703125" style="94" customWidth="1"/>
    <col min="4096" max="4096" width="3.28515625" style="94" customWidth="1"/>
    <col min="4097" max="4098" width="10.5703125" style="94" customWidth="1"/>
    <col min="4099" max="4099" width="10.7109375" style="94" customWidth="1"/>
    <col min="4100" max="4100" width="7.5703125" style="94" customWidth="1"/>
    <col min="4101" max="4344" width="9.140625" style="94"/>
    <col min="4345" max="4345" width="12.28515625" style="94" customWidth="1"/>
    <col min="4346" max="4346" width="14" style="94" customWidth="1"/>
    <col min="4347" max="4347" width="9.7109375" style="94" customWidth="1"/>
    <col min="4348" max="4348" width="2.85546875" style="94" customWidth="1"/>
    <col min="4349" max="4349" width="10.5703125" style="94" customWidth="1"/>
    <col min="4350" max="4350" width="11.28515625" style="94" customWidth="1"/>
    <col min="4351" max="4351" width="10.5703125" style="94" customWidth="1"/>
    <col min="4352" max="4352" width="3.28515625" style="94" customWidth="1"/>
    <col min="4353" max="4354" width="10.5703125" style="94" customWidth="1"/>
    <col min="4355" max="4355" width="10.7109375" style="94" customWidth="1"/>
    <col min="4356" max="4356" width="7.5703125" style="94" customWidth="1"/>
    <col min="4357" max="4600" width="9.140625" style="94"/>
    <col min="4601" max="4601" width="12.28515625" style="94" customWidth="1"/>
    <col min="4602" max="4602" width="14" style="94" customWidth="1"/>
    <col min="4603" max="4603" width="9.7109375" style="94" customWidth="1"/>
    <col min="4604" max="4604" width="2.85546875" style="94" customWidth="1"/>
    <col min="4605" max="4605" width="10.5703125" style="94" customWidth="1"/>
    <col min="4606" max="4606" width="11.28515625" style="94" customWidth="1"/>
    <col min="4607" max="4607" width="10.5703125" style="94" customWidth="1"/>
    <col min="4608" max="4608" width="3.28515625" style="94" customWidth="1"/>
    <col min="4609" max="4610" width="10.5703125" style="94" customWidth="1"/>
    <col min="4611" max="4611" width="10.7109375" style="94" customWidth="1"/>
    <col min="4612" max="4612" width="7.5703125" style="94" customWidth="1"/>
    <col min="4613" max="4856" width="9.140625" style="94"/>
    <col min="4857" max="4857" width="12.28515625" style="94" customWidth="1"/>
    <col min="4858" max="4858" width="14" style="94" customWidth="1"/>
    <col min="4859" max="4859" width="9.7109375" style="94" customWidth="1"/>
    <col min="4860" max="4860" width="2.85546875" style="94" customWidth="1"/>
    <col min="4861" max="4861" width="10.5703125" style="94" customWidth="1"/>
    <col min="4862" max="4862" width="11.28515625" style="94" customWidth="1"/>
    <col min="4863" max="4863" width="10.5703125" style="94" customWidth="1"/>
    <col min="4864" max="4864" width="3.28515625" style="94" customWidth="1"/>
    <col min="4865" max="4866" width="10.5703125" style="94" customWidth="1"/>
    <col min="4867" max="4867" width="10.7109375" style="94" customWidth="1"/>
    <col min="4868" max="4868" width="7.5703125" style="94" customWidth="1"/>
    <col min="4869" max="5112" width="9.140625" style="94"/>
    <col min="5113" max="5113" width="12.28515625" style="94" customWidth="1"/>
    <col min="5114" max="5114" width="14" style="94" customWidth="1"/>
    <col min="5115" max="5115" width="9.7109375" style="94" customWidth="1"/>
    <col min="5116" max="5116" width="2.85546875" style="94" customWidth="1"/>
    <col min="5117" max="5117" width="10.5703125" style="94" customWidth="1"/>
    <col min="5118" max="5118" width="11.28515625" style="94" customWidth="1"/>
    <col min="5119" max="5119" width="10.5703125" style="94" customWidth="1"/>
    <col min="5120" max="5120" width="3.28515625" style="94" customWidth="1"/>
    <col min="5121" max="5122" width="10.5703125" style="94" customWidth="1"/>
    <col min="5123" max="5123" width="10.7109375" style="94" customWidth="1"/>
    <col min="5124" max="5124" width="7.5703125" style="94" customWidth="1"/>
    <col min="5125" max="5368" width="9.140625" style="94"/>
    <col min="5369" max="5369" width="12.28515625" style="94" customWidth="1"/>
    <col min="5370" max="5370" width="14" style="94" customWidth="1"/>
    <col min="5371" max="5371" width="9.7109375" style="94" customWidth="1"/>
    <col min="5372" max="5372" width="2.85546875" style="94" customWidth="1"/>
    <col min="5373" max="5373" width="10.5703125" style="94" customWidth="1"/>
    <col min="5374" max="5374" width="11.28515625" style="94" customWidth="1"/>
    <col min="5375" max="5375" width="10.5703125" style="94" customWidth="1"/>
    <col min="5376" max="5376" width="3.28515625" style="94" customWidth="1"/>
    <col min="5377" max="5378" width="10.5703125" style="94" customWidth="1"/>
    <col min="5379" max="5379" width="10.7109375" style="94" customWidth="1"/>
    <col min="5380" max="5380" width="7.5703125" style="94" customWidth="1"/>
    <col min="5381" max="5624" width="9.140625" style="94"/>
    <col min="5625" max="5625" width="12.28515625" style="94" customWidth="1"/>
    <col min="5626" max="5626" width="14" style="94" customWidth="1"/>
    <col min="5627" max="5627" width="9.7109375" style="94" customWidth="1"/>
    <col min="5628" max="5628" width="2.85546875" style="94" customWidth="1"/>
    <col min="5629" max="5629" width="10.5703125" style="94" customWidth="1"/>
    <col min="5630" max="5630" width="11.28515625" style="94" customWidth="1"/>
    <col min="5631" max="5631" width="10.5703125" style="94" customWidth="1"/>
    <col min="5632" max="5632" width="3.28515625" style="94" customWidth="1"/>
    <col min="5633" max="5634" width="10.5703125" style="94" customWidth="1"/>
    <col min="5635" max="5635" width="10.7109375" style="94" customWidth="1"/>
    <col min="5636" max="5636" width="7.5703125" style="94" customWidth="1"/>
    <col min="5637" max="5880" width="9.140625" style="94"/>
    <col min="5881" max="5881" width="12.28515625" style="94" customWidth="1"/>
    <col min="5882" max="5882" width="14" style="94" customWidth="1"/>
    <col min="5883" max="5883" width="9.7109375" style="94" customWidth="1"/>
    <col min="5884" max="5884" width="2.85546875" style="94" customWidth="1"/>
    <col min="5885" max="5885" width="10.5703125" style="94" customWidth="1"/>
    <col min="5886" max="5886" width="11.28515625" style="94" customWidth="1"/>
    <col min="5887" max="5887" width="10.5703125" style="94" customWidth="1"/>
    <col min="5888" max="5888" width="3.28515625" style="94" customWidth="1"/>
    <col min="5889" max="5890" width="10.5703125" style="94" customWidth="1"/>
    <col min="5891" max="5891" width="10.7109375" style="94" customWidth="1"/>
    <col min="5892" max="5892" width="7.5703125" style="94" customWidth="1"/>
    <col min="5893" max="6136" width="9.140625" style="94"/>
    <col min="6137" max="6137" width="12.28515625" style="94" customWidth="1"/>
    <col min="6138" max="6138" width="14" style="94" customWidth="1"/>
    <col min="6139" max="6139" width="9.7109375" style="94" customWidth="1"/>
    <col min="6140" max="6140" width="2.85546875" style="94" customWidth="1"/>
    <col min="6141" max="6141" width="10.5703125" style="94" customWidth="1"/>
    <col min="6142" max="6142" width="11.28515625" style="94" customWidth="1"/>
    <col min="6143" max="6143" width="10.5703125" style="94" customWidth="1"/>
    <col min="6144" max="6144" width="3.28515625" style="94" customWidth="1"/>
    <col min="6145" max="6146" width="10.5703125" style="94" customWidth="1"/>
    <col min="6147" max="6147" width="10.7109375" style="94" customWidth="1"/>
    <col min="6148" max="6148" width="7.5703125" style="94" customWidth="1"/>
    <col min="6149" max="6392" width="9.140625" style="94"/>
    <col min="6393" max="6393" width="12.28515625" style="94" customWidth="1"/>
    <col min="6394" max="6394" width="14" style="94" customWidth="1"/>
    <col min="6395" max="6395" width="9.7109375" style="94" customWidth="1"/>
    <col min="6396" max="6396" width="2.85546875" style="94" customWidth="1"/>
    <col min="6397" max="6397" width="10.5703125" style="94" customWidth="1"/>
    <col min="6398" max="6398" width="11.28515625" style="94" customWidth="1"/>
    <col min="6399" max="6399" width="10.5703125" style="94" customWidth="1"/>
    <col min="6400" max="6400" width="3.28515625" style="94" customWidth="1"/>
    <col min="6401" max="6402" width="10.5703125" style="94" customWidth="1"/>
    <col min="6403" max="6403" width="10.7109375" style="94" customWidth="1"/>
    <col min="6404" max="6404" width="7.5703125" style="94" customWidth="1"/>
    <col min="6405" max="6648" width="9.140625" style="94"/>
    <col min="6649" max="6649" width="12.28515625" style="94" customWidth="1"/>
    <col min="6650" max="6650" width="14" style="94" customWidth="1"/>
    <col min="6651" max="6651" width="9.7109375" style="94" customWidth="1"/>
    <col min="6652" max="6652" width="2.85546875" style="94" customWidth="1"/>
    <col min="6653" max="6653" width="10.5703125" style="94" customWidth="1"/>
    <col min="6654" max="6654" width="11.28515625" style="94" customWidth="1"/>
    <col min="6655" max="6655" width="10.5703125" style="94" customWidth="1"/>
    <col min="6656" max="6656" width="3.28515625" style="94" customWidth="1"/>
    <col min="6657" max="6658" width="10.5703125" style="94" customWidth="1"/>
    <col min="6659" max="6659" width="10.7109375" style="94" customWidth="1"/>
    <col min="6660" max="6660" width="7.5703125" style="94" customWidth="1"/>
    <col min="6661" max="6904" width="9.140625" style="94"/>
    <col min="6905" max="6905" width="12.28515625" style="94" customWidth="1"/>
    <col min="6906" max="6906" width="14" style="94" customWidth="1"/>
    <col min="6907" max="6907" width="9.7109375" style="94" customWidth="1"/>
    <col min="6908" max="6908" width="2.85546875" style="94" customWidth="1"/>
    <col min="6909" max="6909" width="10.5703125" style="94" customWidth="1"/>
    <col min="6910" max="6910" width="11.28515625" style="94" customWidth="1"/>
    <col min="6911" max="6911" width="10.5703125" style="94" customWidth="1"/>
    <col min="6912" max="6912" width="3.28515625" style="94" customWidth="1"/>
    <col min="6913" max="6914" width="10.5703125" style="94" customWidth="1"/>
    <col min="6915" max="6915" width="10.7109375" style="94" customWidth="1"/>
    <col min="6916" max="6916" width="7.5703125" style="94" customWidth="1"/>
    <col min="6917" max="7160" width="9.140625" style="94"/>
    <col min="7161" max="7161" width="12.28515625" style="94" customWidth="1"/>
    <col min="7162" max="7162" width="14" style="94" customWidth="1"/>
    <col min="7163" max="7163" width="9.7109375" style="94" customWidth="1"/>
    <col min="7164" max="7164" width="2.85546875" style="94" customWidth="1"/>
    <col min="7165" max="7165" width="10.5703125" style="94" customWidth="1"/>
    <col min="7166" max="7166" width="11.28515625" style="94" customWidth="1"/>
    <col min="7167" max="7167" width="10.5703125" style="94" customWidth="1"/>
    <col min="7168" max="7168" width="3.28515625" style="94" customWidth="1"/>
    <col min="7169" max="7170" width="10.5703125" style="94" customWidth="1"/>
    <col min="7171" max="7171" width="10.7109375" style="94" customWidth="1"/>
    <col min="7172" max="7172" width="7.5703125" style="94" customWidth="1"/>
    <col min="7173" max="7416" width="9.140625" style="94"/>
    <col min="7417" max="7417" width="12.28515625" style="94" customWidth="1"/>
    <col min="7418" max="7418" width="14" style="94" customWidth="1"/>
    <col min="7419" max="7419" width="9.7109375" style="94" customWidth="1"/>
    <col min="7420" max="7420" width="2.85546875" style="94" customWidth="1"/>
    <col min="7421" max="7421" width="10.5703125" style="94" customWidth="1"/>
    <col min="7422" max="7422" width="11.28515625" style="94" customWidth="1"/>
    <col min="7423" max="7423" width="10.5703125" style="94" customWidth="1"/>
    <col min="7424" max="7424" width="3.28515625" style="94" customWidth="1"/>
    <col min="7425" max="7426" width="10.5703125" style="94" customWidth="1"/>
    <col min="7427" max="7427" width="10.7109375" style="94" customWidth="1"/>
    <col min="7428" max="7428" width="7.5703125" style="94" customWidth="1"/>
    <col min="7429" max="7672" width="9.140625" style="94"/>
    <col min="7673" max="7673" width="12.28515625" style="94" customWidth="1"/>
    <col min="7674" max="7674" width="14" style="94" customWidth="1"/>
    <col min="7675" max="7675" width="9.7109375" style="94" customWidth="1"/>
    <col min="7676" max="7676" width="2.85546875" style="94" customWidth="1"/>
    <col min="7677" max="7677" width="10.5703125" style="94" customWidth="1"/>
    <col min="7678" max="7678" width="11.28515625" style="94" customWidth="1"/>
    <col min="7679" max="7679" width="10.5703125" style="94" customWidth="1"/>
    <col min="7680" max="7680" width="3.28515625" style="94" customWidth="1"/>
    <col min="7681" max="7682" width="10.5703125" style="94" customWidth="1"/>
    <col min="7683" max="7683" width="10.7109375" style="94" customWidth="1"/>
    <col min="7684" max="7684" width="7.5703125" style="94" customWidth="1"/>
    <col min="7685" max="7928" width="9.140625" style="94"/>
    <col min="7929" max="7929" width="12.28515625" style="94" customWidth="1"/>
    <col min="7930" max="7930" width="14" style="94" customWidth="1"/>
    <col min="7931" max="7931" width="9.7109375" style="94" customWidth="1"/>
    <col min="7932" max="7932" width="2.85546875" style="94" customWidth="1"/>
    <col min="7933" max="7933" width="10.5703125" style="94" customWidth="1"/>
    <col min="7934" max="7934" width="11.28515625" style="94" customWidth="1"/>
    <col min="7935" max="7935" width="10.5703125" style="94" customWidth="1"/>
    <col min="7936" max="7936" width="3.28515625" style="94" customWidth="1"/>
    <col min="7937" max="7938" width="10.5703125" style="94" customWidth="1"/>
    <col min="7939" max="7939" width="10.7109375" style="94" customWidth="1"/>
    <col min="7940" max="7940" width="7.5703125" style="94" customWidth="1"/>
    <col min="7941" max="8184" width="9.140625" style="94"/>
    <col min="8185" max="8185" width="12.28515625" style="94" customWidth="1"/>
    <col min="8186" max="8186" width="14" style="94" customWidth="1"/>
    <col min="8187" max="8187" width="9.7109375" style="94" customWidth="1"/>
    <col min="8188" max="8188" width="2.85546875" style="94" customWidth="1"/>
    <col min="8189" max="8189" width="10.5703125" style="94" customWidth="1"/>
    <col min="8190" max="8190" width="11.28515625" style="94" customWidth="1"/>
    <col min="8191" max="8191" width="10.5703125" style="94" customWidth="1"/>
    <col min="8192" max="8192" width="3.28515625" style="94" customWidth="1"/>
    <col min="8193" max="8194" width="10.5703125" style="94" customWidth="1"/>
    <col min="8195" max="8195" width="10.7109375" style="94" customWidth="1"/>
    <col min="8196" max="8196" width="7.5703125" style="94" customWidth="1"/>
    <col min="8197" max="8440" width="9.140625" style="94"/>
    <col min="8441" max="8441" width="12.28515625" style="94" customWidth="1"/>
    <col min="8442" max="8442" width="14" style="94" customWidth="1"/>
    <col min="8443" max="8443" width="9.7109375" style="94" customWidth="1"/>
    <col min="8444" max="8444" width="2.85546875" style="94" customWidth="1"/>
    <col min="8445" max="8445" width="10.5703125" style="94" customWidth="1"/>
    <col min="8446" max="8446" width="11.28515625" style="94" customWidth="1"/>
    <col min="8447" max="8447" width="10.5703125" style="94" customWidth="1"/>
    <col min="8448" max="8448" width="3.28515625" style="94" customWidth="1"/>
    <col min="8449" max="8450" width="10.5703125" style="94" customWidth="1"/>
    <col min="8451" max="8451" width="10.7109375" style="94" customWidth="1"/>
    <col min="8452" max="8452" width="7.5703125" style="94" customWidth="1"/>
    <col min="8453" max="8696" width="9.140625" style="94"/>
    <col min="8697" max="8697" width="12.28515625" style="94" customWidth="1"/>
    <col min="8698" max="8698" width="14" style="94" customWidth="1"/>
    <col min="8699" max="8699" width="9.7109375" style="94" customWidth="1"/>
    <col min="8700" max="8700" width="2.85546875" style="94" customWidth="1"/>
    <col min="8701" max="8701" width="10.5703125" style="94" customWidth="1"/>
    <col min="8702" max="8702" width="11.28515625" style="94" customWidth="1"/>
    <col min="8703" max="8703" width="10.5703125" style="94" customWidth="1"/>
    <col min="8704" max="8704" width="3.28515625" style="94" customWidth="1"/>
    <col min="8705" max="8706" width="10.5703125" style="94" customWidth="1"/>
    <col min="8707" max="8707" width="10.7109375" style="94" customWidth="1"/>
    <col min="8708" max="8708" width="7.5703125" style="94" customWidth="1"/>
    <col min="8709" max="8952" width="9.140625" style="94"/>
    <col min="8953" max="8953" width="12.28515625" style="94" customWidth="1"/>
    <col min="8954" max="8954" width="14" style="94" customWidth="1"/>
    <col min="8955" max="8955" width="9.7109375" style="94" customWidth="1"/>
    <col min="8956" max="8956" width="2.85546875" style="94" customWidth="1"/>
    <col min="8957" max="8957" width="10.5703125" style="94" customWidth="1"/>
    <col min="8958" max="8958" width="11.28515625" style="94" customWidth="1"/>
    <col min="8959" max="8959" width="10.5703125" style="94" customWidth="1"/>
    <col min="8960" max="8960" width="3.28515625" style="94" customWidth="1"/>
    <col min="8961" max="8962" width="10.5703125" style="94" customWidth="1"/>
    <col min="8963" max="8963" width="10.7109375" style="94" customWidth="1"/>
    <col min="8964" max="8964" width="7.5703125" style="94" customWidth="1"/>
    <col min="8965" max="9208" width="9.140625" style="94"/>
    <col min="9209" max="9209" width="12.28515625" style="94" customWidth="1"/>
    <col min="9210" max="9210" width="14" style="94" customWidth="1"/>
    <col min="9211" max="9211" width="9.7109375" style="94" customWidth="1"/>
    <col min="9212" max="9212" width="2.85546875" style="94" customWidth="1"/>
    <col min="9213" max="9213" width="10.5703125" style="94" customWidth="1"/>
    <col min="9214" max="9214" width="11.28515625" style="94" customWidth="1"/>
    <col min="9215" max="9215" width="10.5703125" style="94" customWidth="1"/>
    <col min="9216" max="9216" width="3.28515625" style="94" customWidth="1"/>
    <col min="9217" max="9218" width="10.5703125" style="94" customWidth="1"/>
    <col min="9219" max="9219" width="10.7109375" style="94" customWidth="1"/>
    <col min="9220" max="9220" width="7.5703125" style="94" customWidth="1"/>
    <col min="9221" max="9464" width="9.140625" style="94"/>
    <col min="9465" max="9465" width="12.28515625" style="94" customWidth="1"/>
    <col min="9466" max="9466" width="14" style="94" customWidth="1"/>
    <col min="9467" max="9467" width="9.7109375" style="94" customWidth="1"/>
    <col min="9468" max="9468" width="2.85546875" style="94" customWidth="1"/>
    <col min="9469" max="9469" width="10.5703125" style="94" customWidth="1"/>
    <col min="9470" max="9470" width="11.28515625" style="94" customWidth="1"/>
    <col min="9471" max="9471" width="10.5703125" style="94" customWidth="1"/>
    <col min="9472" max="9472" width="3.28515625" style="94" customWidth="1"/>
    <col min="9473" max="9474" width="10.5703125" style="94" customWidth="1"/>
    <col min="9475" max="9475" width="10.7109375" style="94" customWidth="1"/>
    <col min="9476" max="9476" width="7.5703125" style="94" customWidth="1"/>
    <col min="9477" max="9720" width="9.140625" style="94"/>
    <col min="9721" max="9721" width="12.28515625" style="94" customWidth="1"/>
    <col min="9722" max="9722" width="14" style="94" customWidth="1"/>
    <col min="9723" max="9723" width="9.7109375" style="94" customWidth="1"/>
    <col min="9724" max="9724" width="2.85546875" style="94" customWidth="1"/>
    <col min="9725" max="9725" width="10.5703125" style="94" customWidth="1"/>
    <col min="9726" max="9726" width="11.28515625" style="94" customWidth="1"/>
    <col min="9727" max="9727" width="10.5703125" style="94" customWidth="1"/>
    <col min="9728" max="9728" width="3.28515625" style="94" customWidth="1"/>
    <col min="9729" max="9730" width="10.5703125" style="94" customWidth="1"/>
    <col min="9731" max="9731" width="10.7109375" style="94" customWidth="1"/>
    <col min="9732" max="9732" width="7.5703125" style="94" customWidth="1"/>
    <col min="9733" max="9976" width="9.140625" style="94"/>
    <col min="9977" max="9977" width="12.28515625" style="94" customWidth="1"/>
    <col min="9978" max="9978" width="14" style="94" customWidth="1"/>
    <col min="9979" max="9979" width="9.7109375" style="94" customWidth="1"/>
    <col min="9980" max="9980" width="2.85546875" style="94" customWidth="1"/>
    <col min="9981" max="9981" width="10.5703125" style="94" customWidth="1"/>
    <col min="9982" max="9982" width="11.28515625" style="94" customWidth="1"/>
    <col min="9983" max="9983" width="10.5703125" style="94" customWidth="1"/>
    <col min="9984" max="9984" width="3.28515625" style="94" customWidth="1"/>
    <col min="9985" max="9986" width="10.5703125" style="94" customWidth="1"/>
    <col min="9987" max="9987" width="10.7109375" style="94" customWidth="1"/>
    <col min="9988" max="9988" width="7.5703125" style="94" customWidth="1"/>
    <col min="9989" max="10232" width="9.140625" style="94"/>
    <col min="10233" max="10233" width="12.28515625" style="94" customWidth="1"/>
    <col min="10234" max="10234" width="14" style="94" customWidth="1"/>
    <col min="10235" max="10235" width="9.7109375" style="94" customWidth="1"/>
    <col min="10236" max="10236" width="2.85546875" style="94" customWidth="1"/>
    <col min="10237" max="10237" width="10.5703125" style="94" customWidth="1"/>
    <col min="10238" max="10238" width="11.28515625" style="94" customWidth="1"/>
    <col min="10239" max="10239" width="10.5703125" style="94" customWidth="1"/>
    <col min="10240" max="10240" width="3.28515625" style="94" customWidth="1"/>
    <col min="10241" max="10242" width="10.5703125" style="94" customWidth="1"/>
    <col min="10243" max="10243" width="10.7109375" style="94" customWidth="1"/>
    <col min="10244" max="10244" width="7.5703125" style="94" customWidth="1"/>
    <col min="10245" max="10488" width="9.140625" style="94"/>
    <col min="10489" max="10489" width="12.28515625" style="94" customWidth="1"/>
    <col min="10490" max="10490" width="14" style="94" customWidth="1"/>
    <col min="10491" max="10491" width="9.7109375" style="94" customWidth="1"/>
    <col min="10492" max="10492" width="2.85546875" style="94" customWidth="1"/>
    <col min="10493" max="10493" width="10.5703125" style="94" customWidth="1"/>
    <col min="10494" max="10494" width="11.28515625" style="94" customWidth="1"/>
    <col min="10495" max="10495" width="10.5703125" style="94" customWidth="1"/>
    <col min="10496" max="10496" width="3.28515625" style="94" customWidth="1"/>
    <col min="10497" max="10498" width="10.5703125" style="94" customWidth="1"/>
    <col min="10499" max="10499" width="10.7109375" style="94" customWidth="1"/>
    <col min="10500" max="10500" width="7.5703125" style="94" customWidth="1"/>
    <col min="10501" max="10744" width="9.140625" style="94"/>
    <col min="10745" max="10745" width="12.28515625" style="94" customWidth="1"/>
    <col min="10746" max="10746" width="14" style="94" customWidth="1"/>
    <col min="10747" max="10747" width="9.7109375" style="94" customWidth="1"/>
    <col min="10748" max="10748" width="2.85546875" style="94" customWidth="1"/>
    <col min="10749" max="10749" width="10.5703125" style="94" customWidth="1"/>
    <col min="10750" max="10750" width="11.28515625" style="94" customWidth="1"/>
    <col min="10751" max="10751" width="10.5703125" style="94" customWidth="1"/>
    <col min="10752" max="10752" width="3.28515625" style="94" customWidth="1"/>
    <col min="10753" max="10754" width="10.5703125" style="94" customWidth="1"/>
    <col min="10755" max="10755" width="10.7109375" style="94" customWidth="1"/>
    <col min="10756" max="10756" width="7.5703125" style="94" customWidth="1"/>
    <col min="10757" max="11000" width="9.140625" style="94"/>
    <col min="11001" max="11001" width="12.28515625" style="94" customWidth="1"/>
    <col min="11002" max="11002" width="14" style="94" customWidth="1"/>
    <col min="11003" max="11003" width="9.7109375" style="94" customWidth="1"/>
    <col min="11004" max="11004" width="2.85546875" style="94" customWidth="1"/>
    <col min="11005" max="11005" width="10.5703125" style="94" customWidth="1"/>
    <col min="11006" max="11006" width="11.28515625" style="94" customWidth="1"/>
    <col min="11007" max="11007" width="10.5703125" style="94" customWidth="1"/>
    <col min="11008" max="11008" width="3.28515625" style="94" customWidth="1"/>
    <col min="11009" max="11010" width="10.5703125" style="94" customWidth="1"/>
    <col min="11011" max="11011" width="10.7109375" style="94" customWidth="1"/>
    <col min="11012" max="11012" width="7.5703125" style="94" customWidth="1"/>
    <col min="11013" max="11256" width="9.140625" style="94"/>
    <col min="11257" max="11257" width="12.28515625" style="94" customWidth="1"/>
    <col min="11258" max="11258" width="14" style="94" customWidth="1"/>
    <col min="11259" max="11259" width="9.7109375" style="94" customWidth="1"/>
    <col min="11260" max="11260" width="2.85546875" style="94" customWidth="1"/>
    <col min="11261" max="11261" width="10.5703125" style="94" customWidth="1"/>
    <col min="11262" max="11262" width="11.28515625" style="94" customWidth="1"/>
    <col min="11263" max="11263" width="10.5703125" style="94" customWidth="1"/>
    <col min="11264" max="11264" width="3.28515625" style="94" customWidth="1"/>
    <col min="11265" max="11266" width="10.5703125" style="94" customWidth="1"/>
    <col min="11267" max="11267" width="10.7109375" style="94" customWidth="1"/>
    <col min="11268" max="11268" width="7.5703125" style="94" customWidth="1"/>
    <col min="11269" max="11512" width="9.140625" style="94"/>
    <col min="11513" max="11513" width="12.28515625" style="94" customWidth="1"/>
    <col min="11514" max="11514" width="14" style="94" customWidth="1"/>
    <col min="11515" max="11515" width="9.7109375" style="94" customWidth="1"/>
    <col min="11516" max="11516" width="2.85546875" style="94" customWidth="1"/>
    <col min="11517" max="11517" width="10.5703125" style="94" customWidth="1"/>
    <col min="11518" max="11518" width="11.28515625" style="94" customWidth="1"/>
    <col min="11519" max="11519" width="10.5703125" style="94" customWidth="1"/>
    <col min="11520" max="11520" width="3.28515625" style="94" customWidth="1"/>
    <col min="11521" max="11522" width="10.5703125" style="94" customWidth="1"/>
    <col min="11523" max="11523" width="10.7109375" style="94" customWidth="1"/>
    <col min="11524" max="11524" width="7.5703125" style="94" customWidth="1"/>
    <col min="11525" max="11768" width="9.140625" style="94"/>
    <col min="11769" max="11769" width="12.28515625" style="94" customWidth="1"/>
    <col min="11770" max="11770" width="14" style="94" customWidth="1"/>
    <col min="11771" max="11771" width="9.7109375" style="94" customWidth="1"/>
    <col min="11772" max="11772" width="2.85546875" style="94" customWidth="1"/>
    <col min="11773" max="11773" width="10.5703125" style="94" customWidth="1"/>
    <col min="11774" max="11774" width="11.28515625" style="94" customWidth="1"/>
    <col min="11775" max="11775" width="10.5703125" style="94" customWidth="1"/>
    <col min="11776" max="11776" width="3.28515625" style="94" customWidth="1"/>
    <col min="11777" max="11778" width="10.5703125" style="94" customWidth="1"/>
    <col min="11779" max="11779" width="10.7109375" style="94" customWidth="1"/>
    <col min="11780" max="11780" width="7.5703125" style="94" customWidth="1"/>
    <col min="11781" max="12024" width="9.140625" style="94"/>
    <col min="12025" max="12025" width="12.28515625" style="94" customWidth="1"/>
    <col min="12026" max="12026" width="14" style="94" customWidth="1"/>
    <col min="12027" max="12027" width="9.7109375" style="94" customWidth="1"/>
    <col min="12028" max="12028" width="2.85546875" style="94" customWidth="1"/>
    <col min="12029" max="12029" width="10.5703125" style="94" customWidth="1"/>
    <col min="12030" max="12030" width="11.28515625" style="94" customWidth="1"/>
    <col min="12031" max="12031" width="10.5703125" style="94" customWidth="1"/>
    <col min="12032" max="12032" width="3.28515625" style="94" customWidth="1"/>
    <col min="12033" max="12034" width="10.5703125" style="94" customWidth="1"/>
    <col min="12035" max="12035" width="10.7109375" style="94" customWidth="1"/>
    <col min="12036" max="12036" width="7.5703125" style="94" customWidth="1"/>
    <col min="12037" max="12280" width="9.140625" style="94"/>
    <col min="12281" max="12281" width="12.28515625" style="94" customWidth="1"/>
    <col min="12282" max="12282" width="14" style="94" customWidth="1"/>
    <col min="12283" max="12283" width="9.7109375" style="94" customWidth="1"/>
    <col min="12284" max="12284" width="2.85546875" style="94" customWidth="1"/>
    <col min="12285" max="12285" width="10.5703125" style="94" customWidth="1"/>
    <col min="12286" max="12286" width="11.28515625" style="94" customWidth="1"/>
    <col min="12287" max="12287" width="10.5703125" style="94" customWidth="1"/>
    <col min="12288" max="12288" width="3.28515625" style="94" customWidth="1"/>
    <col min="12289" max="12290" width="10.5703125" style="94" customWidth="1"/>
    <col min="12291" max="12291" width="10.7109375" style="94" customWidth="1"/>
    <col min="12292" max="12292" width="7.5703125" style="94" customWidth="1"/>
    <col min="12293" max="12536" width="9.140625" style="94"/>
    <col min="12537" max="12537" width="12.28515625" style="94" customWidth="1"/>
    <col min="12538" max="12538" width="14" style="94" customWidth="1"/>
    <col min="12539" max="12539" width="9.7109375" style="94" customWidth="1"/>
    <col min="12540" max="12540" width="2.85546875" style="94" customWidth="1"/>
    <col min="12541" max="12541" width="10.5703125" style="94" customWidth="1"/>
    <col min="12542" max="12542" width="11.28515625" style="94" customWidth="1"/>
    <col min="12543" max="12543" width="10.5703125" style="94" customWidth="1"/>
    <col min="12544" max="12544" width="3.28515625" style="94" customWidth="1"/>
    <col min="12545" max="12546" width="10.5703125" style="94" customWidth="1"/>
    <col min="12547" max="12547" width="10.7109375" style="94" customWidth="1"/>
    <col min="12548" max="12548" width="7.5703125" style="94" customWidth="1"/>
    <col min="12549" max="12792" width="9.140625" style="94"/>
    <col min="12793" max="12793" width="12.28515625" style="94" customWidth="1"/>
    <col min="12794" max="12794" width="14" style="94" customWidth="1"/>
    <col min="12795" max="12795" width="9.7109375" style="94" customWidth="1"/>
    <col min="12796" max="12796" width="2.85546875" style="94" customWidth="1"/>
    <col min="12797" max="12797" width="10.5703125" style="94" customWidth="1"/>
    <col min="12798" max="12798" width="11.28515625" style="94" customWidth="1"/>
    <col min="12799" max="12799" width="10.5703125" style="94" customWidth="1"/>
    <col min="12800" max="12800" width="3.28515625" style="94" customWidth="1"/>
    <col min="12801" max="12802" width="10.5703125" style="94" customWidth="1"/>
    <col min="12803" max="12803" width="10.7109375" style="94" customWidth="1"/>
    <col min="12804" max="12804" width="7.5703125" style="94" customWidth="1"/>
    <col min="12805" max="13048" width="9.140625" style="94"/>
    <col min="13049" max="13049" width="12.28515625" style="94" customWidth="1"/>
    <col min="13050" max="13050" width="14" style="94" customWidth="1"/>
    <col min="13051" max="13051" width="9.7109375" style="94" customWidth="1"/>
    <col min="13052" max="13052" width="2.85546875" style="94" customWidth="1"/>
    <col min="13053" max="13053" width="10.5703125" style="94" customWidth="1"/>
    <col min="13054" max="13054" width="11.28515625" style="94" customWidth="1"/>
    <col min="13055" max="13055" width="10.5703125" style="94" customWidth="1"/>
    <col min="13056" max="13056" width="3.28515625" style="94" customWidth="1"/>
    <col min="13057" max="13058" width="10.5703125" style="94" customWidth="1"/>
    <col min="13059" max="13059" width="10.7109375" style="94" customWidth="1"/>
    <col min="13060" max="13060" width="7.5703125" style="94" customWidth="1"/>
    <col min="13061" max="13304" width="9.140625" style="94"/>
    <col min="13305" max="13305" width="12.28515625" style="94" customWidth="1"/>
    <col min="13306" max="13306" width="14" style="94" customWidth="1"/>
    <col min="13307" max="13307" width="9.7109375" style="94" customWidth="1"/>
    <col min="13308" max="13308" width="2.85546875" style="94" customWidth="1"/>
    <col min="13309" max="13309" width="10.5703125" style="94" customWidth="1"/>
    <col min="13310" max="13310" width="11.28515625" style="94" customWidth="1"/>
    <col min="13311" max="13311" width="10.5703125" style="94" customWidth="1"/>
    <col min="13312" max="13312" width="3.28515625" style="94" customWidth="1"/>
    <col min="13313" max="13314" width="10.5703125" style="94" customWidth="1"/>
    <col min="13315" max="13315" width="10.7109375" style="94" customWidth="1"/>
    <col min="13316" max="13316" width="7.5703125" style="94" customWidth="1"/>
    <col min="13317" max="13560" width="9.140625" style="94"/>
    <col min="13561" max="13561" width="12.28515625" style="94" customWidth="1"/>
    <col min="13562" max="13562" width="14" style="94" customWidth="1"/>
    <col min="13563" max="13563" width="9.7109375" style="94" customWidth="1"/>
    <col min="13564" max="13564" width="2.85546875" style="94" customWidth="1"/>
    <col min="13565" max="13565" width="10.5703125" style="94" customWidth="1"/>
    <col min="13566" max="13566" width="11.28515625" style="94" customWidth="1"/>
    <col min="13567" max="13567" width="10.5703125" style="94" customWidth="1"/>
    <col min="13568" max="13568" width="3.28515625" style="94" customWidth="1"/>
    <col min="13569" max="13570" width="10.5703125" style="94" customWidth="1"/>
    <col min="13571" max="13571" width="10.7109375" style="94" customWidth="1"/>
    <col min="13572" max="13572" width="7.5703125" style="94" customWidth="1"/>
    <col min="13573" max="13816" width="9.140625" style="94"/>
    <col min="13817" max="13817" width="12.28515625" style="94" customWidth="1"/>
    <col min="13818" max="13818" width="14" style="94" customWidth="1"/>
    <col min="13819" max="13819" width="9.7109375" style="94" customWidth="1"/>
    <col min="13820" max="13820" width="2.85546875" style="94" customWidth="1"/>
    <col min="13821" max="13821" width="10.5703125" style="94" customWidth="1"/>
    <col min="13822" max="13822" width="11.28515625" style="94" customWidth="1"/>
    <col min="13823" max="13823" width="10.5703125" style="94" customWidth="1"/>
    <col min="13824" max="13824" width="3.28515625" style="94" customWidth="1"/>
    <col min="13825" max="13826" width="10.5703125" style="94" customWidth="1"/>
    <col min="13827" max="13827" width="10.7109375" style="94" customWidth="1"/>
    <col min="13828" max="13828" width="7.5703125" style="94" customWidth="1"/>
    <col min="13829" max="14072" width="9.140625" style="94"/>
    <col min="14073" max="14073" width="12.28515625" style="94" customWidth="1"/>
    <col min="14074" max="14074" width="14" style="94" customWidth="1"/>
    <col min="14075" max="14075" width="9.7109375" style="94" customWidth="1"/>
    <col min="14076" max="14076" width="2.85546875" style="94" customWidth="1"/>
    <col min="14077" max="14077" width="10.5703125" style="94" customWidth="1"/>
    <col min="14078" max="14078" width="11.28515625" style="94" customWidth="1"/>
    <col min="14079" max="14079" width="10.5703125" style="94" customWidth="1"/>
    <col min="14080" max="14080" width="3.28515625" style="94" customWidth="1"/>
    <col min="14081" max="14082" width="10.5703125" style="94" customWidth="1"/>
    <col min="14083" max="14083" width="10.7109375" style="94" customWidth="1"/>
    <col min="14084" max="14084" width="7.5703125" style="94" customWidth="1"/>
    <col min="14085" max="14328" width="9.140625" style="94"/>
    <col min="14329" max="14329" width="12.28515625" style="94" customWidth="1"/>
    <col min="14330" max="14330" width="14" style="94" customWidth="1"/>
    <col min="14331" max="14331" width="9.7109375" style="94" customWidth="1"/>
    <col min="14332" max="14332" width="2.85546875" style="94" customWidth="1"/>
    <col min="14333" max="14333" width="10.5703125" style="94" customWidth="1"/>
    <col min="14334" max="14334" width="11.28515625" style="94" customWidth="1"/>
    <col min="14335" max="14335" width="10.5703125" style="94" customWidth="1"/>
    <col min="14336" max="14336" width="3.28515625" style="94" customWidth="1"/>
    <col min="14337" max="14338" width="10.5703125" style="94" customWidth="1"/>
    <col min="14339" max="14339" width="10.7109375" style="94" customWidth="1"/>
    <col min="14340" max="14340" width="7.5703125" style="94" customWidth="1"/>
    <col min="14341" max="14584" width="9.140625" style="94"/>
    <col min="14585" max="14585" width="12.28515625" style="94" customWidth="1"/>
    <col min="14586" max="14586" width="14" style="94" customWidth="1"/>
    <col min="14587" max="14587" width="9.7109375" style="94" customWidth="1"/>
    <col min="14588" max="14588" width="2.85546875" style="94" customWidth="1"/>
    <col min="14589" max="14589" width="10.5703125" style="94" customWidth="1"/>
    <col min="14590" max="14590" width="11.28515625" style="94" customWidth="1"/>
    <col min="14591" max="14591" width="10.5703125" style="94" customWidth="1"/>
    <col min="14592" max="14592" width="3.28515625" style="94" customWidth="1"/>
    <col min="14593" max="14594" width="10.5703125" style="94" customWidth="1"/>
    <col min="14595" max="14595" width="10.7109375" style="94" customWidth="1"/>
    <col min="14596" max="14596" width="7.5703125" style="94" customWidth="1"/>
    <col min="14597" max="14840" width="9.140625" style="94"/>
    <col min="14841" max="14841" width="12.28515625" style="94" customWidth="1"/>
    <col min="14842" max="14842" width="14" style="94" customWidth="1"/>
    <col min="14843" max="14843" width="9.7109375" style="94" customWidth="1"/>
    <col min="14844" max="14844" width="2.85546875" style="94" customWidth="1"/>
    <col min="14845" max="14845" width="10.5703125" style="94" customWidth="1"/>
    <col min="14846" max="14846" width="11.28515625" style="94" customWidth="1"/>
    <col min="14847" max="14847" width="10.5703125" style="94" customWidth="1"/>
    <col min="14848" max="14848" width="3.28515625" style="94" customWidth="1"/>
    <col min="14849" max="14850" width="10.5703125" style="94" customWidth="1"/>
    <col min="14851" max="14851" width="10.7109375" style="94" customWidth="1"/>
    <col min="14852" max="14852" width="7.5703125" style="94" customWidth="1"/>
    <col min="14853" max="15096" width="9.140625" style="94"/>
    <col min="15097" max="15097" width="12.28515625" style="94" customWidth="1"/>
    <col min="15098" max="15098" width="14" style="94" customWidth="1"/>
    <col min="15099" max="15099" width="9.7109375" style="94" customWidth="1"/>
    <col min="15100" max="15100" width="2.85546875" style="94" customWidth="1"/>
    <col min="15101" max="15101" width="10.5703125" style="94" customWidth="1"/>
    <col min="15102" max="15102" width="11.28515625" style="94" customWidth="1"/>
    <col min="15103" max="15103" width="10.5703125" style="94" customWidth="1"/>
    <col min="15104" max="15104" width="3.28515625" style="94" customWidth="1"/>
    <col min="15105" max="15106" width="10.5703125" style="94" customWidth="1"/>
    <col min="15107" max="15107" width="10.7109375" style="94" customWidth="1"/>
    <col min="15108" max="15108" width="7.5703125" style="94" customWidth="1"/>
    <col min="15109" max="15352" width="9.140625" style="94"/>
    <col min="15353" max="15353" width="12.28515625" style="94" customWidth="1"/>
    <col min="15354" max="15354" width="14" style="94" customWidth="1"/>
    <col min="15355" max="15355" width="9.7109375" style="94" customWidth="1"/>
    <col min="15356" max="15356" width="2.85546875" style="94" customWidth="1"/>
    <col min="15357" max="15357" width="10.5703125" style="94" customWidth="1"/>
    <col min="15358" max="15358" width="11.28515625" style="94" customWidth="1"/>
    <col min="15359" max="15359" width="10.5703125" style="94" customWidth="1"/>
    <col min="15360" max="15360" width="3.28515625" style="94" customWidth="1"/>
    <col min="15361" max="15362" width="10.5703125" style="94" customWidth="1"/>
    <col min="15363" max="15363" width="10.7109375" style="94" customWidth="1"/>
    <col min="15364" max="15364" width="7.5703125" style="94" customWidth="1"/>
    <col min="15365" max="15608" width="9.140625" style="94"/>
    <col min="15609" max="15609" width="12.28515625" style="94" customWidth="1"/>
    <col min="15610" max="15610" width="14" style="94" customWidth="1"/>
    <col min="15611" max="15611" width="9.7109375" style="94" customWidth="1"/>
    <col min="15612" max="15612" width="2.85546875" style="94" customWidth="1"/>
    <col min="15613" max="15613" width="10.5703125" style="94" customWidth="1"/>
    <col min="15614" max="15614" width="11.28515625" style="94" customWidth="1"/>
    <col min="15615" max="15615" width="10.5703125" style="94" customWidth="1"/>
    <col min="15616" max="15616" width="3.28515625" style="94" customWidth="1"/>
    <col min="15617" max="15618" width="10.5703125" style="94" customWidth="1"/>
    <col min="15619" max="15619" width="10.7109375" style="94" customWidth="1"/>
    <col min="15620" max="15620" width="7.5703125" style="94" customWidth="1"/>
    <col min="15621" max="15864" width="9.140625" style="94"/>
    <col min="15865" max="15865" width="12.28515625" style="94" customWidth="1"/>
    <col min="15866" max="15866" width="14" style="94" customWidth="1"/>
    <col min="15867" max="15867" width="9.7109375" style="94" customWidth="1"/>
    <col min="15868" max="15868" width="2.85546875" style="94" customWidth="1"/>
    <col min="15869" max="15869" width="10.5703125" style="94" customWidth="1"/>
    <col min="15870" max="15870" width="11.28515625" style="94" customWidth="1"/>
    <col min="15871" max="15871" width="10.5703125" style="94" customWidth="1"/>
    <col min="15872" max="15872" width="3.28515625" style="94" customWidth="1"/>
    <col min="15873" max="15874" width="10.5703125" style="94" customWidth="1"/>
    <col min="15875" max="15875" width="10.7109375" style="94" customWidth="1"/>
    <col min="15876" max="15876" width="7.5703125" style="94" customWidth="1"/>
    <col min="15877" max="16120" width="9.140625" style="94"/>
    <col min="16121" max="16121" width="12.28515625" style="94" customWidth="1"/>
    <col min="16122" max="16122" width="14" style="94" customWidth="1"/>
    <col min="16123" max="16123" width="9.7109375" style="94" customWidth="1"/>
    <col min="16124" max="16124" width="2.85546875" style="94" customWidth="1"/>
    <col min="16125" max="16125" width="10.5703125" style="94" customWidth="1"/>
    <col min="16126" max="16126" width="11.28515625" style="94" customWidth="1"/>
    <col min="16127" max="16127" width="10.5703125" style="94" customWidth="1"/>
    <col min="16128" max="16128" width="3.28515625" style="94" customWidth="1"/>
    <col min="16129" max="16130" width="10.5703125" style="94" customWidth="1"/>
    <col min="16131" max="16131" width="10.7109375" style="94" customWidth="1"/>
    <col min="16132" max="16132" width="7.5703125" style="94" customWidth="1"/>
    <col min="16133" max="16384" width="9.140625" style="94"/>
  </cols>
  <sheetData>
    <row r="1" spans="1:12" x14ac:dyDescent="0.2">
      <c r="A1" s="95" t="s">
        <v>172</v>
      </c>
      <c r="B1" s="96"/>
      <c r="C1" s="96"/>
      <c r="D1" s="96"/>
      <c r="E1" s="96"/>
      <c r="F1" s="96"/>
      <c r="G1" s="96"/>
      <c r="H1" s="96"/>
      <c r="I1" s="96"/>
      <c r="J1" s="96"/>
      <c r="K1" s="96"/>
      <c r="L1" s="96"/>
    </row>
    <row r="2" spans="1:12" ht="12.75" customHeight="1" x14ac:dyDescent="0.2">
      <c r="A2" s="269" t="s">
        <v>1</v>
      </c>
      <c r="B2" s="269"/>
      <c r="C2" s="269"/>
      <c r="D2" s="269"/>
      <c r="E2" s="269"/>
      <c r="F2" s="269"/>
      <c r="G2" s="269"/>
      <c r="H2" s="269"/>
      <c r="I2" s="269"/>
      <c r="J2" s="269"/>
      <c r="K2" s="269"/>
      <c r="L2" s="269"/>
    </row>
    <row r="3" spans="1:12" x14ac:dyDescent="0.2">
      <c r="A3" s="110"/>
      <c r="B3" s="110"/>
      <c r="F3" s="97"/>
      <c r="J3" s="97"/>
    </row>
    <row r="4" spans="1:12" ht="89.25" customHeight="1" x14ac:dyDescent="0.2">
      <c r="A4" s="192"/>
      <c r="B4" s="193" t="s">
        <v>161</v>
      </c>
      <c r="C4" s="104"/>
      <c r="D4" s="276" t="s">
        <v>2</v>
      </c>
      <c r="E4" s="278"/>
      <c r="F4" s="280" t="s">
        <v>69</v>
      </c>
      <c r="G4" s="280" t="s">
        <v>70</v>
      </c>
      <c r="H4" s="282" t="s">
        <v>71</v>
      </c>
      <c r="I4" s="278"/>
      <c r="J4" s="280" t="s">
        <v>72</v>
      </c>
      <c r="K4" s="280" t="s">
        <v>73</v>
      </c>
      <c r="L4" s="282" t="s">
        <v>74</v>
      </c>
    </row>
    <row r="5" spans="1:12" x14ac:dyDescent="0.2">
      <c r="A5" s="192"/>
      <c r="B5" s="194" t="s">
        <v>162</v>
      </c>
      <c r="C5" s="114"/>
      <c r="D5" s="277"/>
      <c r="E5" s="279"/>
      <c r="F5" s="281"/>
      <c r="G5" s="281"/>
      <c r="H5" s="283"/>
      <c r="I5" s="279"/>
      <c r="J5" s="281"/>
      <c r="K5" s="281"/>
      <c r="L5" s="283"/>
    </row>
    <row r="6" spans="1:12" x14ac:dyDescent="0.2">
      <c r="A6" s="103" t="s">
        <v>77</v>
      </c>
      <c r="B6" s="103"/>
      <c r="C6" s="103"/>
      <c r="D6" s="104"/>
      <c r="E6" s="103"/>
      <c r="F6" s="103"/>
      <c r="G6" s="103"/>
      <c r="H6" s="105"/>
      <c r="I6" s="103"/>
      <c r="J6" s="103"/>
      <c r="K6" s="103"/>
      <c r="L6" s="105"/>
    </row>
    <row r="7" spans="1:12" x14ac:dyDescent="0.2">
      <c r="A7" s="96"/>
      <c r="B7" s="96" t="s">
        <v>35</v>
      </c>
      <c r="C7" s="96" t="str">
        <f>CONCATENATE($B$5,".",$A$6,".",B7)</f>
        <v>19 in 2013.English and maths.White British</v>
      </c>
      <c r="D7" s="106">
        <f>VLOOKUP($C7,T12gData!$D$6:$M$205,D$40,FALSE)</f>
        <v>457714</v>
      </c>
      <c r="E7" s="106"/>
      <c r="F7" s="252">
        <f>VLOOKUP($C7,T12gData!$D$6:$M$205,F$40,FALSE)</f>
        <v>55.6</v>
      </c>
      <c r="G7" s="252">
        <f>VLOOKUP($C7,T12gData!$D$6:$M$205,G$40,FALSE)</f>
        <v>59.3</v>
      </c>
      <c r="H7" s="252">
        <f>VLOOKUP($C7,T12gData!$D$6:$M$205,H$40,FALSE)</f>
        <v>8.1999999999999993</v>
      </c>
      <c r="I7" s="252"/>
      <c r="J7" s="252">
        <f>VLOOKUP($C7,T12gData!$D$6:$M$205,J$40,FALSE)</f>
        <v>59.6</v>
      </c>
      <c r="K7" s="252">
        <f>VLOOKUP($C7,T12gData!$D$6:$M$205,K$40,FALSE)</f>
        <v>65.8</v>
      </c>
      <c r="L7" s="252">
        <f>VLOOKUP($C7,T12gData!$D$6:$M$205,L$40,FALSE)</f>
        <v>15.4</v>
      </c>
    </row>
    <row r="8" spans="1:12" x14ac:dyDescent="0.2">
      <c r="A8" s="96"/>
      <c r="B8" s="96" t="s">
        <v>36</v>
      </c>
      <c r="C8" s="96" t="str">
        <f t="shared" ref="C8:C31" si="0">CONCATENATE($B$5,".",$A$6,".",B8)</f>
        <v>19 in 2013.English and maths.Irish</v>
      </c>
      <c r="D8" s="106">
        <f>VLOOKUP($C8,T12gData!$D$6:$M$205,D$40,FALSE)</f>
        <v>2022</v>
      </c>
      <c r="E8" s="106"/>
      <c r="F8" s="252">
        <f>VLOOKUP($C8,T12gData!$D$6:$M$205,F$40,FALSE)</f>
        <v>63.6</v>
      </c>
      <c r="G8" s="252">
        <f>VLOOKUP($C8,T12gData!$D$6:$M$205,G$40,FALSE)</f>
        <v>67.599999999999994</v>
      </c>
      <c r="H8" s="252">
        <f>VLOOKUP($C8,T12gData!$D$6:$M$205,H$40,FALSE)</f>
        <v>10.9</v>
      </c>
      <c r="I8" s="252"/>
      <c r="J8" s="252">
        <f>VLOOKUP($C8,T12gData!$D$6:$M$205,J$40,FALSE)</f>
        <v>66.599999999999994</v>
      </c>
      <c r="K8" s="252">
        <f>VLOOKUP($C8,T12gData!$D$6:$M$205,K$40,FALSE)</f>
        <v>71.7</v>
      </c>
      <c r="L8" s="252">
        <f>VLOOKUP($C8,T12gData!$D$6:$M$205,L$40,FALSE)</f>
        <v>15.4</v>
      </c>
    </row>
    <row r="9" spans="1:12" x14ac:dyDescent="0.2">
      <c r="A9" s="96"/>
      <c r="B9" s="96" t="s">
        <v>37</v>
      </c>
      <c r="C9" s="96" t="str">
        <f t="shared" si="0"/>
        <v>19 in 2013.English and maths.Traveller of Irish heritage</v>
      </c>
      <c r="D9" s="106">
        <f>VLOOKUP($C9,T12gData!$D$6:$M$205,D$40,FALSE)</f>
        <v>127</v>
      </c>
      <c r="E9" s="106"/>
      <c r="F9" s="252">
        <f>VLOOKUP($C9,T12gData!$D$6:$M$205,F$40,FALSE)</f>
        <v>21.3</v>
      </c>
      <c r="G9" s="252">
        <f>VLOOKUP($C9,T12gData!$D$6:$M$205,G$40,FALSE)</f>
        <v>21.3</v>
      </c>
      <c r="H9" s="252">
        <f>VLOOKUP($C9,T12gData!$D$6:$M$205,H$40,FALSE)</f>
        <v>0</v>
      </c>
      <c r="I9" s="252"/>
      <c r="J9" s="252">
        <f>VLOOKUP($C9,T12gData!$D$6:$M$205,J$40,FALSE)</f>
        <v>22.8</v>
      </c>
      <c r="K9" s="252">
        <f>VLOOKUP($C9,T12gData!$D$6:$M$205,K$40,FALSE)</f>
        <v>22.8</v>
      </c>
      <c r="L9" s="252">
        <f>VLOOKUP($C9,T12gData!$D$6:$M$205,L$40,FALSE)</f>
        <v>0</v>
      </c>
    </row>
    <row r="10" spans="1:12" x14ac:dyDescent="0.2">
      <c r="A10" s="96"/>
      <c r="B10" s="96" t="s">
        <v>38</v>
      </c>
      <c r="C10" s="96" t="str">
        <f t="shared" si="0"/>
        <v>19 in 2013.English and maths.Other White</v>
      </c>
      <c r="D10" s="106">
        <f>VLOOKUP($C10,T12gData!$D$6:$M$205,D$40,FALSE)</f>
        <v>18313</v>
      </c>
      <c r="E10" s="106"/>
      <c r="F10" s="252">
        <f>VLOOKUP($C10,T12gData!$D$6:$M$205,F$40,FALSE)</f>
        <v>49.7</v>
      </c>
      <c r="G10" s="252">
        <f>VLOOKUP($C10,T12gData!$D$6:$M$205,G$40,FALSE)</f>
        <v>56.1</v>
      </c>
      <c r="H10" s="252">
        <f>VLOOKUP($C10,T12gData!$D$6:$M$205,H$40,FALSE)</f>
        <v>12.8</v>
      </c>
      <c r="I10" s="252"/>
      <c r="J10" s="252">
        <f>VLOOKUP($C10,T12gData!$D$6:$M$205,J$40,FALSE)</f>
        <v>53.3</v>
      </c>
      <c r="K10" s="252">
        <f>VLOOKUP($C10,T12gData!$D$6:$M$205,K$40,FALSE)</f>
        <v>61.9</v>
      </c>
      <c r="L10" s="252">
        <f>VLOOKUP($C10,T12gData!$D$6:$M$205,L$40,FALSE)</f>
        <v>18.3</v>
      </c>
    </row>
    <row r="11" spans="1:12" x14ac:dyDescent="0.2">
      <c r="A11" s="108"/>
      <c r="B11" s="96" t="s">
        <v>39</v>
      </c>
      <c r="C11" s="96" t="str">
        <f t="shared" si="0"/>
        <v>19 in 2013.English and maths.Gypsy/Roma</v>
      </c>
      <c r="D11" s="106">
        <f>VLOOKUP($C11,T12gData!$D$6:$M$205,D$40,FALSE)</f>
        <v>556</v>
      </c>
      <c r="E11" s="106"/>
      <c r="F11" s="252">
        <f>VLOOKUP($C11,T12gData!$D$6:$M$205,F$40,FALSE)</f>
        <v>9</v>
      </c>
      <c r="G11" s="252">
        <f>VLOOKUP($C11,T12gData!$D$6:$M$205,G$40,FALSE)</f>
        <v>9.9</v>
      </c>
      <c r="H11" s="252">
        <f>VLOOKUP($C11,T12gData!$D$6:$M$205,H$40,FALSE)</f>
        <v>1</v>
      </c>
      <c r="I11" s="252"/>
      <c r="J11" s="252">
        <f>VLOOKUP($C11,T12gData!$D$6:$M$205,J$40,FALSE)</f>
        <v>11.2</v>
      </c>
      <c r="K11" s="252">
        <f>VLOOKUP($C11,T12gData!$D$6:$M$205,K$40,FALSE)</f>
        <v>14</v>
      </c>
      <c r="L11" s="252">
        <f>VLOOKUP($C11,T12gData!$D$6:$M$205,L$40,FALSE)</f>
        <v>3.2</v>
      </c>
    </row>
    <row r="12" spans="1:12" x14ac:dyDescent="0.2">
      <c r="A12" s="96"/>
      <c r="B12" s="95" t="s">
        <v>40</v>
      </c>
      <c r="C12" s="95" t="str">
        <f t="shared" si="0"/>
        <v>19 in 2013.English and maths.White summary ethnic group</v>
      </c>
      <c r="D12" s="195">
        <f>VLOOKUP($C12,T12gData!$D$6:$M$205,D$40,FALSE)</f>
        <v>478732</v>
      </c>
      <c r="E12" s="195"/>
      <c r="F12" s="253">
        <f>VLOOKUP($C12,T12gData!$D$6:$M$205,F$40,FALSE)</f>
        <v>55.4</v>
      </c>
      <c r="G12" s="253">
        <f>VLOOKUP($C12,T12gData!$D$6:$M$205,G$40,FALSE)</f>
        <v>59.1</v>
      </c>
      <c r="H12" s="253">
        <f>VLOOKUP($C12,T12gData!$D$6:$M$205,H$40,FALSE)</f>
        <v>8.4</v>
      </c>
      <c r="I12" s="253"/>
      <c r="J12" s="253">
        <f>VLOOKUP($C12,T12gData!$D$6:$M$205,J$40,FALSE)</f>
        <v>59.3</v>
      </c>
      <c r="K12" s="253">
        <f>VLOOKUP($C12,T12gData!$D$6:$M$205,K$40,FALSE)</f>
        <v>65.599999999999994</v>
      </c>
      <c r="L12" s="253">
        <f>VLOOKUP($C12,T12gData!$D$6:$M$205,L$40,FALSE)</f>
        <v>15.5</v>
      </c>
    </row>
    <row r="13" spans="1:12" x14ac:dyDescent="0.2">
      <c r="A13" s="96"/>
      <c r="B13" s="96" t="s">
        <v>41</v>
      </c>
      <c r="C13" s="96" t="str">
        <f t="shared" si="0"/>
        <v>19 in 2013.English and maths.White &amp; Black Caribbean</v>
      </c>
      <c r="D13" s="106">
        <f>VLOOKUP($C13,T12gData!$D$6:$M$205,D$40,FALSE)</f>
        <v>6466</v>
      </c>
      <c r="E13" s="106"/>
      <c r="F13" s="252">
        <f>VLOOKUP($C13,T12gData!$D$6:$M$205,F$40,FALSE)</f>
        <v>45.9</v>
      </c>
      <c r="G13" s="252">
        <f>VLOOKUP($C13,T12gData!$D$6:$M$205,G$40,FALSE)</f>
        <v>49.6</v>
      </c>
      <c r="H13" s="252">
        <f>VLOOKUP($C13,T12gData!$D$6:$M$205,H$40,FALSE)</f>
        <v>6.8</v>
      </c>
      <c r="I13" s="252"/>
      <c r="J13" s="252">
        <f>VLOOKUP($C13,T12gData!$D$6:$M$205,J$40,FALSE)</f>
        <v>51.1</v>
      </c>
      <c r="K13" s="252">
        <f>VLOOKUP($C13,T12gData!$D$6:$M$205,K$40,FALSE)</f>
        <v>57.3</v>
      </c>
      <c r="L13" s="252">
        <f>VLOOKUP($C13,T12gData!$D$6:$M$205,L$40,FALSE)</f>
        <v>12.6</v>
      </c>
    </row>
    <row r="14" spans="1:12" x14ac:dyDescent="0.2">
      <c r="A14" s="96"/>
      <c r="B14" s="96" t="s">
        <v>42</v>
      </c>
      <c r="C14" s="96" t="str">
        <f t="shared" si="0"/>
        <v>19 in 2013.English and maths.White &amp; Black African</v>
      </c>
      <c r="D14" s="106">
        <f>VLOOKUP($C14,T12gData!$D$6:$M$205,D$40,FALSE)</f>
        <v>1703</v>
      </c>
      <c r="E14" s="106"/>
      <c r="F14" s="252">
        <f>VLOOKUP($C14,T12gData!$D$6:$M$205,F$40,FALSE)</f>
        <v>56.1</v>
      </c>
      <c r="G14" s="252">
        <f>VLOOKUP($C14,T12gData!$D$6:$M$205,G$40,FALSE)</f>
        <v>61.5</v>
      </c>
      <c r="H14" s="252">
        <f>VLOOKUP($C14,T12gData!$D$6:$M$205,H$40,FALSE)</f>
        <v>12.3</v>
      </c>
      <c r="I14" s="252"/>
      <c r="J14" s="252">
        <f>VLOOKUP($C14,T12gData!$D$6:$M$205,J$40,FALSE)</f>
        <v>59.1</v>
      </c>
      <c r="K14" s="252">
        <f>VLOOKUP($C14,T12gData!$D$6:$M$205,K$40,FALSE)</f>
        <v>66.2</v>
      </c>
      <c r="L14" s="252">
        <f>VLOOKUP($C14,T12gData!$D$6:$M$205,L$40,FALSE)</f>
        <v>17.399999999999999</v>
      </c>
    </row>
    <row r="15" spans="1:12" x14ac:dyDescent="0.2">
      <c r="A15" s="96"/>
      <c r="B15" s="96" t="s">
        <v>43</v>
      </c>
      <c r="C15" s="96" t="str">
        <f t="shared" si="0"/>
        <v>19 in 2013.English and maths.White &amp; Asian</v>
      </c>
      <c r="D15" s="106">
        <f>VLOOKUP($C15,T12gData!$D$6:$M$205,D$40,FALSE)</f>
        <v>3522</v>
      </c>
      <c r="E15" s="106"/>
      <c r="F15" s="252">
        <f>VLOOKUP($C15,T12gData!$D$6:$M$205,F$40,FALSE)</f>
        <v>66</v>
      </c>
      <c r="G15" s="252">
        <f>VLOOKUP($C15,T12gData!$D$6:$M$205,G$40,FALSE)</f>
        <v>70.8</v>
      </c>
      <c r="H15" s="252">
        <f>VLOOKUP($C15,T12gData!$D$6:$M$205,H$40,FALSE)</f>
        <v>14.2</v>
      </c>
      <c r="I15" s="252"/>
      <c r="J15" s="252">
        <f>VLOOKUP($C15,T12gData!$D$6:$M$205,J$40,FALSE)</f>
        <v>69.099999999999994</v>
      </c>
      <c r="K15" s="252">
        <f>VLOOKUP($C15,T12gData!$D$6:$M$205,K$40,FALSE)</f>
        <v>75.5</v>
      </c>
      <c r="L15" s="252">
        <f>VLOOKUP($C15,T12gData!$D$6:$M$205,L$40,FALSE)</f>
        <v>20.5</v>
      </c>
    </row>
    <row r="16" spans="1:12" x14ac:dyDescent="0.2">
      <c r="A16" s="96"/>
      <c r="B16" s="96" t="s">
        <v>44</v>
      </c>
      <c r="C16" s="96" t="str">
        <f t="shared" si="0"/>
        <v>19 in 2013.English and maths.Other Mixed</v>
      </c>
      <c r="D16" s="106">
        <f>VLOOKUP($C16,T12gData!$D$6:$M$205,D$40,FALSE)</f>
        <v>6477</v>
      </c>
      <c r="E16" s="106"/>
      <c r="F16" s="252">
        <f>VLOOKUP($C16,T12gData!$D$6:$M$205,F$40,FALSE)</f>
        <v>57.9</v>
      </c>
      <c r="G16" s="252">
        <f>VLOOKUP($C16,T12gData!$D$6:$M$205,G$40,FALSE)</f>
        <v>63.3</v>
      </c>
      <c r="H16" s="252">
        <f>VLOOKUP($C16,T12gData!$D$6:$M$205,H$40,FALSE)</f>
        <v>12.8</v>
      </c>
      <c r="I16" s="252"/>
      <c r="J16" s="252">
        <f>VLOOKUP($C16,T12gData!$D$6:$M$205,J$40,FALSE)</f>
        <v>61.5</v>
      </c>
      <c r="K16" s="252">
        <f>VLOOKUP($C16,T12gData!$D$6:$M$205,K$40,FALSE)</f>
        <v>68.599999999999994</v>
      </c>
      <c r="L16" s="252">
        <f>VLOOKUP($C16,T12gData!$D$6:$M$205,L$40,FALSE)</f>
        <v>18.3</v>
      </c>
    </row>
    <row r="17" spans="1:12" x14ac:dyDescent="0.2">
      <c r="A17" s="96"/>
      <c r="B17" s="95" t="s">
        <v>45</v>
      </c>
      <c r="C17" s="95" t="str">
        <f t="shared" si="0"/>
        <v>19 in 2013.English and maths.Mixed summary ethnic group</v>
      </c>
      <c r="D17" s="195">
        <f>VLOOKUP($C17,T12gData!$D$6:$M$205,D$40,FALSE)</f>
        <v>18168</v>
      </c>
      <c r="E17" s="195"/>
      <c r="F17" s="253">
        <f>VLOOKUP($C17,T12gData!$D$6:$M$205,F$40,FALSE)</f>
        <v>55</v>
      </c>
      <c r="G17" s="253">
        <f>VLOOKUP($C17,T12gData!$D$6:$M$205,G$40,FALSE)</f>
        <v>59.7</v>
      </c>
      <c r="H17" s="253">
        <f>VLOOKUP($C17,T12gData!$D$6:$M$205,H$40,FALSE)</f>
        <v>10.4</v>
      </c>
      <c r="I17" s="253"/>
      <c r="J17" s="253">
        <f>VLOOKUP($C17,T12gData!$D$6:$M$205,J$40,FALSE)</f>
        <v>59.1</v>
      </c>
      <c r="K17" s="253">
        <f>VLOOKUP($C17,T12gData!$D$6:$M$205,K$40,FALSE)</f>
        <v>65.7</v>
      </c>
      <c r="L17" s="253">
        <f>VLOOKUP($C17,T12gData!$D$6:$M$205,L$40,FALSE)</f>
        <v>16.100000000000001</v>
      </c>
    </row>
    <row r="18" spans="1:12" x14ac:dyDescent="0.2">
      <c r="A18" s="96"/>
      <c r="B18" s="96" t="s">
        <v>46</v>
      </c>
      <c r="C18" s="96" t="str">
        <f t="shared" si="0"/>
        <v>19 in 2013.English and maths.Indian</v>
      </c>
      <c r="D18" s="106">
        <f>VLOOKUP($C18,T12gData!$D$6:$M$205,D$40,FALSE)</f>
        <v>13111</v>
      </c>
      <c r="E18" s="106"/>
      <c r="F18" s="252">
        <f>VLOOKUP($C18,T12gData!$D$6:$M$205,F$40,FALSE)</f>
        <v>71.7</v>
      </c>
      <c r="G18" s="252">
        <f>VLOOKUP($C18,T12gData!$D$6:$M$205,G$40,FALSE)</f>
        <v>78.2</v>
      </c>
      <c r="H18" s="252">
        <f>VLOOKUP($C18,T12gData!$D$6:$M$205,H$40,FALSE)</f>
        <v>22.9</v>
      </c>
      <c r="I18" s="252"/>
      <c r="J18" s="252">
        <f>VLOOKUP($C18,T12gData!$D$6:$M$205,J$40,FALSE)</f>
        <v>73.8</v>
      </c>
      <c r="K18" s="252">
        <f>VLOOKUP($C18,T12gData!$D$6:$M$205,K$40,FALSE)</f>
        <v>81.599999999999994</v>
      </c>
      <c r="L18" s="252">
        <f>VLOOKUP($C18,T12gData!$D$6:$M$205,L$40,FALSE)</f>
        <v>29.8</v>
      </c>
    </row>
    <row r="19" spans="1:12" x14ac:dyDescent="0.2">
      <c r="A19" s="96"/>
      <c r="B19" s="96" t="s">
        <v>47</v>
      </c>
      <c r="C19" s="96" t="str">
        <f t="shared" si="0"/>
        <v>19 in 2013.English and maths.Pakistani</v>
      </c>
      <c r="D19" s="106">
        <f>VLOOKUP($C19,T12gData!$D$6:$M$205,D$40,FALSE)</f>
        <v>16332</v>
      </c>
      <c r="E19" s="106"/>
      <c r="F19" s="252">
        <f>VLOOKUP($C19,T12gData!$D$6:$M$205,F$40,FALSE)</f>
        <v>49.5</v>
      </c>
      <c r="G19" s="252">
        <f>VLOOKUP($C19,T12gData!$D$6:$M$205,G$40,FALSE)</f>
        <v>56.9</v>
      </c>
      <c r="H19" s="252">
        <f>VLOOKUP($C19,T12gData!$D$6:$M$205,H$40,FALSE)</f>
        <v>14.6</v>
      </c>
      <c r="I19" s="252"/>
      <c r="J19" s="252">
        <f>VLOOKUP($C19,T12gData!$D$6:$M$205,J$40,FALSE)</f>
        <v>52.8</v>
      </c>
      <c r="K19" s="252">
        <f>VLOOKUP($C19,T12gData!$D$6:$M$205,K$40,FALSE)</f>
        <v>62.7</v>
      </c>
      <c r="L19" s="252">
        <f>VLOOKUP($C19,T12gData!$D$6:$M$205,L$40,FALSE)</f>
        <v>20.9</v>
      </c>
    </row>
    <row r="20" spans="1:12" x14ac:dyDescent="0.2">
      <c r="A20" s="96"/>
      <c r="B20" s="96" t="s">
        <v>48</v>
      </c>
      <c r="C20" s="96" t="str">
        <f t="shared" si="0"/>
        <v>19 in 2013.English and maths.Bangladeshi</v>
      </c>
      <c r="D20" s="106">
        <f>VLOOKUP($C20,T12gData!$D$6:$M$205,D$40,FALSE)</f>
        <v>6509</v>
      </c>
      <c r="E20" s="106"/>
      <c r="F20" s="252">
        <f>VLOOKUP($C20,T12gData!$D$6:$M$205,F$40,FALSE)</f>
        <v>54.6</v>
      </c>
      <c r="G20" s="252">
        <f>VLOOKUP($C20,T12gData!$D$6:$M$205,G$40,FALSE)</f>
        <v>61.2</v>
      </c>
      <c r="H20" s="252">
        <f>VLOOKUP($C20,T12gData!$D$6:$M$205,H$40,FALSE)</f>
        <v>14.7</v>
      </c>
      <c r="I20" s="252"/>
      <c r="J20" s="252">
        <f>VLOOKUP($C20,T12gData!$D$6:$M$205,J$40,FALSE)</f>
        <v>56.7</v>
      </c>
      <c r="K20" s="252">
        <f>VLOOKUP($C20,T12gData!$D$6:$M$205,K$40,FALSE)</f>
        <v>65.400000000000006</v>
      </c>
      <c r="L20" s="252">
        <f>VLOOKUP($C20,T12gData!$D$6:$M$205,L$40,FALSE)</f>
        <v>20.100000000000001</v>
      </c>
    </row>
    <row r="21" spans="1:12" x14ac:dyDescent="0.2">
      <c r="A21" s="96"/>
      <c r="B21" s="96" t="s">
        <v>49</v>
      </c>
      <c r="C21" s="96" t="str">
        <f t="shared" si="0"/>
        <v>19 in 2013.English and maths.Other Asian</v>
      </c>
      <c r="D21" s="106">
        <f>VLOOKUP($C21,T12gData!$D$6:$M$205,D$40,FALSE)</f>
        <v>6622</v>
      </c>
      <c r="E21" s="106"/>
      <c r="F21" s="252">
        <f>VLOOKUP($C21,T12gData!$D$6:$M$205,F$40,FALSE)</f>
        <v>56.6</v>
      </c>
      <c r="G21" s="252">
        <f>VLOOKUP($C21,T12gData!$D$6:$M$205,G$40,FALSE)</f>
        <v>65.2</v>
      </c>
      <c r="H21" s="252">
        <f>VLOOKUP($C21,T12gData!$D$6:$M$205,H$40,FALSE)</f>
        <v>19.8</v>
      </c>
      <c r="I21" s="252"/>
      <c r="J21" s="252">
        <f>VLOOKUP($C21,T12gData!$D$6:$M$205,J$40,FALSE)</f>
        <v>59</v>
      </c>
      <c r="K21" s="252">
        <f>VLOOKUP($C21,T12gData!$D$6:$M$205,K$40,FALSE)</f>
        <v>68.7</v>
      </c>
      <c r="L21" s="252">
        <f>VLOOKUP($C21,T12gData!$D$6:$M$205,L$40,FALSE)</f>
        <v>23.7</v>
      </c>
    </row>
    <row r="22" spans="1:12" x14ac:dyDescent="0.2">
      <c r="A22" s="96"/>
      <c r="B22" s="96" t="s">
        <v>50</v>
      </c>
      <c r="C22" s="96" t="str">
        <f t="shared" si="0"/>
        <v>19 in 2013.English and maths.Chinese</v>
      </c>
      <c r="D22" s="106">
        <f>VLOOKUP($C22,T12gData!$D$6:$M$205,D$40,FALSE)</f>
        <v>2234</v>
      </c>
      <c r="E22" s="106"/>
      <c r="F22" s="252">
        <f>VLOOKUP($C22,T12gData!$D$6:$M$205,F$40,FALSE)</f>
        <v>73.099999999999994</v>
      </c>
      <c r="G22" s="252">
        <f>VLOOKUP($C22,T12gData!$D$6:$M$205,G$40,FALSE)</f>
        <v>81.3</v>
      </c>
      <c r="H22" s="252">
        <f>VLOOKUP($C22,T12gData!$D$6:$M$205,H$40,FALSE)</f>
        <v>30.6</v>
      </c>
      <c r="I22" s="252"/>
      <c r="J22" s="252">
        <f>VLOOKUP($C22,T12gData!$D$6:$M$205,J$40,FALSE)</f>
        <v>75</v>
      </c>
      <c r="K22" s="252">
        <f>VLOOKUP($C22,T12gData!$D$6:$M$205,K$40,FALSE)</f>
        <v>84</v>
      </c>
      <c r="L22" s="252">
        <f>VLOOKUP($C22,T12gData!$D$6:$M$205,L$40,FALSE)</f>
        <v>36</v>
      </c>
    </row>
    <row r="23" spans="1:12" x14ac:dyDescent="0.2">
      <c r="A23" s="96"/>
      <c r="B23" s="95" t="s">
        <v>51</v>
      </c>
      <c r="C23" s="95" t="str">
        <f t="shared" si="0"/>
        <v>19 in 2013.English and maths.Asian summary ethnic group</v>
      </c>
      <c r="D23" s="195">
        <f>VLOOKUP($C23,T12gData!$D$6:$M$205,D$40,FALSE)</f>
        <v>44808</v>
      </c>
      <c r="E23" s="195"/>
      <c r="F23" s="253">
        <f>VLOOKUP($C23,T12gData!$D$6:$M$205,F$40,FALSE)</f>
        <v>59</v>
      </c>
      <c r="G23" s="253">
        <f>VLOOKUP($C23,T12gData!$D$6:$M$205,G$40,FALSE)</f>
        <v>66.2</v>
      </c>
      <c r="H23" s="253">
        <f>VLOOKUP($C23,T12gData!$D$6:$M$205,H$40,FALSE)</f>
        <v>17.600000000000001</v>
      </c>
      <c r="I23" s="253"/>
      <c r="J23" s="253">
        <f>VLOOKUP($C23,T12gData!$D$6:$M$205,J$40,FALSE)</f>
        <v>61.5</v>
      </c>
      <c r="K23" s="253">
        <f>VLOOKUP($C23,T12gData!$D$6:$M$205,K$40,FALSE)</f>
        <v>70.599999999999994</v>
      </c>
      <c r="L23" s="253">
        <f>VLOOKUP($C23,T12gData!$D$6:$M$205,L$40,FALSE)</f>
        <v>23.5</v>
      </c>
    </row>
    <row r="24" spans="1:12" x14ac:dyDescent="0.2">
      <c r="A24" s="96"/>
      <c r="B24" s="96" t="s">
        <v>52</v>
      </c>
      <c r="C24" s="96" t="str">
        <f t="shared" si="0"/>
        <v>19 in 2013.English and maths.Caribbean</v>
      </c>
      <c r="D24" s="106">
        <f>VLOOKUP($C24,T12gData!$D$6:$M$205,D$40,FALSE)</f>
        <v>8063</v>
      </c>
      <c r="E24" s="106"/>
      <c r="F24" s="252">
        <f>VLOOKUP($C24,T12gData!$D$6:$M$205,F$40,FALSE)</f>
        <v>44.5</v>
      </c>
      <c r="G24" s="252">
        <f>VLOOKUP($C24,T12gData!$D$6:$M$205,G$40,FALSE)</f>
        <v>49.5</v>
      </c>
      <c r="H24" s="252">
        <f>VLOOKUP($C24,T12gData!$D$6:$M$205,H$40,FALSE)</f>
        <v>9</v>
      </c>
      <c r="I24" s="252"/>
      <c r="J24" s="252">
        <f>VLOOKUP($C24,T12gData!$D$6:$M$205,J$40,FALSE)</f>
        <v>48.2</v>
      </c>
      <c r="K24" s="252">
        <f>VLOOKUP($C24,T12gData!$D$6:$M$205,K$40,FALSE)</f>
        <v>55.5</v>
      </c>
      <c r="L24" s="252">
        <f>VLOOKUP($C24,T12gData!$D$6:$M$205,L$40,FALSE)</f>
        <v>14.1</v>
      </c>
    </row>
    <row r="25" spans="1:12" x14ac:dyDescent="0.2">
      <c r="A25" s="68"/>
      <c r="B25" s="96" t="s">
        <v>53</v>
      </c>
      <c r="C25" s="96" t="str">
        <f t="shared" si="0"/>
        <v>19 in 2013.English and maths.African</v>
      </c>
      <c r="D25" s="106">
        <f>VLOOKUP($C25,T12gData!$D$6:$M$205,D$40,FALSE)</f>
        <v>13464</v>
      </c>
      <c r="E25" s="106"/>
      <c r="F25" s="252">
        <f>VLOOKUP($C25,T12gData!$D$6:$M$205,F$40,FALSE)</f>
        <v>52.8</v>
      </c>
      <c r="G25" s="252">
        <f>VLOOKUP($C25,T12gData!$D$6:$M$205,G$40,FALSE)</f>
        <v>61.4</v>
      </c>
      <c r="H25" s="252">
        <f>VLOOKUP($C25,T12gData!$D$6:$M$205,H$40,FALSE)</f>
        <v>18.2</v>
      </c>
      <c r="I25" s="252"/>
      <c r="J25" s="252">
        <f>VLOOKUP($C25,T12gData!$D$6:$M$205,J$40,FALSE)</f>
        <v>55.3</v>
      </c>
      <c r="K25" s="252">
        <f>VLOOKUP($C25,T12gData!$D$6:$M$205,K$40,FALSE)</f>
        <v>65.599999999999994</v>
      </c>
      <c r="L25" s="252">
        <f>VLOOKUP($C25,T12gData!$D$6:$M$205,L$40,FALSE)</f>
        <v>23</v>
      </c>
    </row>
    <row r="26" spans="1:12" x14ac:dyDescent="0.2">
      <c r="A26" s="68"/>
      <c r="B26" s="96" t="s">
        <v>54</v>
      </c>
      <c r="C26" s="96" t="str">
        <f t="shared" si="0"/>
        <v>19 in 2013.English and maths.Other Black</v>
      </c>
      <c r="D26" s="106">
        <f>VLOOKUP($C26,T12gData!$D$6:$M$205,D$40,FALSE)</f>
        <v>2793</v>
      </c>
      <c r="E26" s="106"/>
      <c r="F26" s="252">
        <f>VLOOKUP($C26,T12gData!$D$6:$M$205,F$40,FALSE)</f>
        <v>45.8</v>
      </c>
      <c r="G26" s="252">
        <f>VLOOKUP($C26,T12gData!$D$6:$M$205,G$40,FALSE)</f>
        <v>53.1</v>
      </c>
      <c r="H26" s="252">
        <f>VLOOKUP($C26,T12gData!$D$6:$M$205,H$40,FALSE)</f>
        <v>13.5</v>
      </c>
      <c r="I26" s="252"/>
      <c r="J26" s="252">
        <f>VLOOKUP($C26,T12gData!$D$6:$M$205,J$40,FALSE)</f>
        <v>49.2</v>
      </c>
      <c r="K26" s="252">
        <f>VLOOKUP($C26,T12gData!$D$6:$M$205,K$40,FALSE)</f>
        <v>58.7</v>
      </c>
      <c r="L26" s="252">
        <f>VLOOKUP($C26,T12gData!$D$6:$M$205,L$40,FALSE)</f>
        <v>18.7</v>
      </c>
    </row>
    <row r="27" spans="1:12" x14ac:dyDescent="0.2">
      <c r="A27" s="68"/>
      <c r="B27" s="95" t="s">
        <v>55</v>
      </c>
      <c r="C27" s="95" t="str">
        <f t="shared" si="0"/>
        <v>19 in 2013.English and maths.Black summary ethnic group</v>
      </c>
      <c r="D27" s="195">
        <f>VLOOKUP($C27,T12gData!$D$6:$M$205,D$40,FALSE)</f>
        <v>24320</v>
      </c>
      <c r="E27" s="195"/>
      <c r="F27" s="253">
        <f>VLOOKUP($C27,T12gData!$D$6:$M$205,F$40,FALSE)</f>
        <v>49.3</v>
      </c>
      <c r="G27" s="253">
        <f>VLOOKUP($C27,T12gData!$D$6:$M$205,G$40,FALSE)</f>
        <v>56.5</v>
      </c>
      <c r="H27" s="253">
        <f>VLOOKUP($C27,T12gData!$D$6:$M$205,H$40,FALSE)</f>
        <v>14.3</v>
      </c>
      <c r="I27" s="253"/>
      <c r="J27" s="253">
        <f>VLOOKUP($C27,T12gData!$D$6:$M$205,J$40,FALSE)</f>
        <v>52.3</v>
      </c>
      <c r="K27" s="253">
        <f>VLOOKUP($C27,T12gData!$D$6:$M$205,K$40,FALSE)</f>
        <v>61.5</v>
      </c>
      <c r="L27" s="253">
        <f>VLOOKUP($C27,T12gData!$D$6:$M$205,L$40,FALSE)</f>
        <v>19.3</v>
      </c>
    </row>
    <row r="28" spans="1:12" x14ac:dyDescent="0.2">
      <c r="A28" s="68"/>
      <c r="B28" s="96" t="s">
        <v>56</v>
      </c>
      <c r="C28" s="96" t="str">
        <f t="shared" si="0"/>
        <v>19 in 2013.English and maths.Other Ethnic Group</v>
      </c>
      <c r="D28" s="106">
        <f>VLOOKUP($C28,T12gData!$D$6:$M$205,D$40,FALSE)</f>
        <v>6734</v>
      </c>
      <c r="E28" s="106"/>
      <c r="F28" s="252">
        <f>VLOOKUP($C28,T12gData!$D$6:$M$205,F$40,FALSE)</f>
        <v>50.3</v>
      </c>
      <c r="G28" s="252">
        <f>VLOOKUP($C28,T12gData!$D$6:$M$205,G$40,FALSE)</f>
        <v>58.2</v>
      </c>
      <c r="H28" s="252">
        <f>VLOOKUP($C28,T12gData!$D$6:$M$205,H$40,FALSE)</f>
        <v>15.9</v>
      </c>
      <c r="I28" s="252"/>
      <c r="J28" s="252">
        <f>VLOOKUP($C28,T12gData!$D$6:$M$205,J$40,FALSE)</f>
        <v>52.9</v>
      </c>
      <c r="K28" s="252">
        <f>VLOOKUP($C28,T12gData!$D$6:$M$205,K$40,FALSE)</f>
        <v>62.7</v>
      </c>
      <c r="L28" s="252">
        <f>VLOOKUP($C28,T12gData!$D$6:$M$205,L$40,FALSE)</f>
        <v>20.9</v>
      </c>
    </row>
    <row r="29" spans="1:12" x14ac:dyDescent="0.2">
      <c r="A29" s="68"/>
      <c r="B29" s="95" t="s">
        <v>57</v>
      </c>
      <c r="C29" s="95" t="str">
        <f t="shared" si="0"/>
        <v>19 in 2013.English and maths.Other</v>
      </c>
      <c r="D29" s="195">
        <f>VLOOKUP($C29,T12gData!$D$6:$M$205,D$40,FALSE)</f>
        <v>6734</v>
      </c>
      <c r="E29" s="195"/>
      <c r="F29" s="253">
        <f>VLOOKUP($C29,T12gData!$D$6:$M$205,F$40,FALSE)</f>
        <v>50.3</v>
      </c>
      <c r="G29" s="253">
        <f>VLOOKUP($C29,T12gData!$D$6:$M$205,G$40,FALSE)</f>
        <v>58.2</v>
      </c>
      <c r="H29" s="253">
        <f>VLOOKUP($C29,T12gData!$D$6:$M$205,H$40,FALSE)</f>
        <v>15.9</v>
      </c>
      <c r="I29" s="253"/>
      <c r="J29" s="253">
        <f>VLOOKUP($C29,T12gData!$D$6:$M$205,J$40,FALSE)</f>
        <v>52.9</v>
      </c>
      <c r="K29" s="253">
        <f>VLOOKUP($C29,T12gData!$D$6:$M$205,K$40,FALSE)</f>
        <v>62.7</v>
      </c>
      <c r="L29" s="253">
        <f>VLOOKUP($C29,T12gData!$D$6:$M$205,L$40,FALSE)</f>
        <v>20.9</v>
      </c>
    </row>
    <row r="30" spans="1:12" x14ac:dyDescent="0.2">
      <c r="A30" s="68"/>
      <c r="B30" s="96" t="s">
        <v>58</v>
      </c>
      <c r="C30" s="96" t="str">
        <f t="shared" si="0"/>
        <v>19 in 2013.English and maths.Information refused or not obtained</v>
      </c>
      <c r="D30" s="106">
        <f>VLOOKUP($C30,T12gData!$D$6:$M$205,D$40,FALSE)</f>
        <v>7229</v>
      </c>
      <c r="E30" s="106"/>
      <c r="F30" s="252">
        <f>VLOOKUP($C30,T12gData!$D$6:$M$205,F$40,FALSE)</f>
        <v>52.8</v>
      </c>
      <c r="G30" s="252">
        <f>VLOOKUP($C30,T12gData!$D$6:$M$205,G$40,FALSE)</f>
        <v>57.3</v>
      </c>
      <c r="H30" s="252">
        <f>VLOOKUP($C30,T12gData!$D$6:$M$205,H$40,FALSE)</f>
        <v>9.4</v>
      </c>
      <c r="I30" s="252"/>
      <c r="J30" s="252">
        <f>VLOOKUP($C30,T12gData!$D$6:$M$205,J$40,FALSE)</f>
        <v>56.3</v>
      </c>
      <c r="K30" s="252">
        <f>VLOOKUP($C30,T12gData!$D$6:$M$205,K$40,FALSE)</f>
        <v>63.6</v>
      </c>
      <c r="L30" s="252">
        <f>VLOOKUP($C30,T12gData!$D$6:$M$205,L$40,FALSE)</f>
        <v>16.600000000000001</v>
      </c>
    </row>
    <row r="31" spans="1:12" x14ac:dyDescent="0.2">
      <c r="A31" s="110"/>
      <c r="B31" s="196" t="s">
        <v>27</v>
      </c>
      <c r="C31" s="196" t="str">
        <f t="shared" si="0"/>
        <v>19 in 2013.English and maths.All known</v>
      </c>
      <c r="D31" s="197">
        <f>VLOOKUP($C31,T12gData!$D$6:$M$205,D$40,FALSE)</f>
        <v>572762</v>
      </c>
      <c r="E31" s="197"/>
      <c r="F31" s="254">
        <f>VLOOKUP($C31,T12gData!$D$6:$M$205,F$40,FALSE)</f>
        <v>55.3</v>
      </c>
      <c r="G31" s="254">
        <f>VLOOKUP($C31,T12gData!$D$6:$M$205,G$40,FALSE)</f>
        <v>59.6</v>
      </c>
      <c r="H31" s="254">
        <f>VLOOKUP($C31,T12gData!$D$6:$M$205,H$40,FALSE)</f>
        <v>9.5</v>
      </c>
      <c r="I31" s="254"/>
      <c r="J31" s="254">
        <f>VLOOKUP($C31,T12gData!$D$6:$M$205,J$40,FALSE)</f>
        <v>59.1</v>
      </c>
      <c r="K31" s="254">
        <f>VLOOKUP($C31,T12gData!$D$6:$M$205,K$40,FALSE)</f>
        <v>65.8</v>
      </c>
      <c r="L31" s="254">
        <f>VLOOKUP($C31,T12gData!$D$6:$M$205,L$40,FALSE)</f>
        <v>16.3</v>
      </c>
    </row>
    <row r="32" spans="1:12" ht="3.75" customHeight="1" x14ac:dyDescent="0.2">
      <c r="A32" s="96"/>
      <c r="B32" s="55"/>
      <c r="C32" s="55"/>
      <c r="D32" s="106"/>
      <c r="E32" s="96"/>
      <c r="F32" s="79"/>
      <c r="G32" s="79"/>
      <c r="H32" s="79"/>
      <c r="I32" s="79"/>
      <c r="J32" s="79"/>
      <c r="K32" s="79"/>
      <c r="L32" s="79"/>
    </row>
    <row r="33" spans="1:12" x14ac:dyDescent="0.2">
      <c r="A33" s="78" t="s">
        <v>8</v>
      </c>
      <c r="F33" s="107"/>
      <c r="G33" s="107"/>
      <c r="H33" s="107"/>
      <c r="I33" s="107"/>
      <c r="J33" s="107"/>
      <c r="K33" s="107"/>
      <c r="L33" s="107"/>
    </row>
    <row r="34" spans="1:12" x14ac:dyDescent="0.2">
      <c r="A34" s="78" t="s">
        <v>9</v>
      </c>
      <c r="F34" s="107"/>
      <c r="G34" s="107"/>
      <c r="H34" s="107"/>
      <c r="I34" s="107"/>
      <c r="J34" s="107"/>
      <c r="K34" s="107"/>
      <c r="L34" s="107"/>
    </row>
    <row r="35" spans="1:12" ht="12.75" customHeight="1" x14ac:dyDescent="0.2">
      <c r="A35" s="275" t="s">
        <v>10</v>
      </c>
      <c r="B35" s="275"/>
      <c r="C35" s="275"/>
      <c r="D35" s="275"/>
      <c r="E35" s="275"/>
      <c r="F35" s="275"/>
      <c r="G35" s="275"/>
      <c r="H35" s="275"/>
      <c r="I35" s="275"/>
      <c r="J35" s="275"/>
      <c r="K35" s="107"/>
      <c r="L35" s="107"/>
    </row>
    <row r="36" spans="1:12" x14ac:dyDescent="0.2">
      <c r="A36" s="255" t="s">
        <v>163</v>
      </c>
      <c r="B36" s="78"/>
      <c r="C36" s="78"/>
      <c r="D36" s="78"/>
      <c r="E36" s="78"/>
      <c r="F36" s="78"/>
      <c r="G36" s="78"/>
      <c r="H36" s="78"/>
      <c r="I36" s="78"/>
      <c r="J36" s="81"/>
      <c r="K36" s="107"/>
      <c r="L36" s="107"/>
    </row>
    <row r="37" spans="1:12" x14ac:dyDescent="0.2">
      <c r="F37" s="107"/>
      <c r="G37" s="107"/>
      <c r="H37" s="107"/>
      <c r="I37" s="107"/>
      <c r="J37" s="107"/>
      <c r="K37" s="107"/>
      <c r="L37" s="107"/>
    </row>
    <row r="38" spans="1:12" x14ac:dyDescent="0.2">
      <c r="F38" s="107"/>
      <c r="G38" s="107"/>
      <c r="H38" s="107"/>
      <c r="I38" s="107"/>
      <c r="J38" s="107"/>
      <c r="K38" s="107"/>
      <c r="L38" s="107"/>
    </row>
    <row r="39" spans="1:12" x14ac:dyDescent="0.2">
      <c r="F39" s="107"/>
      <c r="G39" s="107"/>
      <c r="H39" s="107"/>
      <c r="I39" s="107"/>
      <c r="J39" s="107"/>
      <c r="K39" s="107"/>
      <c r="L39" s="107"/>
    </row>
    <row r="40" spans="1:12" hidden="1" x14ac:dyDescent="0.2">
      <c r="D40" s="94">
        <v>2</v>
      </c>
      <c r="E40" s="94">
        <v>3</v>
      </c>
      <c r="F40" s="107">
        <v>4</v>
      </c>
      <c r="G40" s="107">
        <v>5</v>
      </c>
      <c r="H40" s="107">
        <v>6</v>
      </c>
      <c r="I40" s="107">
        <v>7</v>
      </c>
      <c r="J40" s="107">
        <v>8</v>
      </c>
      <c r="K40" s="107">
        <v>9</v>
      </c>
      <c r="L40" s="107">
        <v>10</v>
      </c>
    </row>
    <row r="41" spans="1:12" hidden="1" x14ac:dyDescent="0.2">
      <c r="F41" s="107"/>
      <c r="G41" s="107"/>
      <c r="H41" s="107"/>
      <c r="I41" s="107"/>
      <c r="J41" s="107"/>
      <c r="K41" s="107"/>
      <c r="L41" s="107"/>
    </row>
    <row r="42" spans="1:12" hidden="1" x14ac:dyDescent="0.2">
      <c r="F42" s="107"/>
      <c r="G42" s="107"/>
      <c r="H42" s="107"/>
      <c r="I42" s="107"/>
      <c r="J42" s="107"/>
      <c r="K42" s="107"/>
      <c r="L42" s="107"/>
    </row>
    <row r="43" spans="1:12" hidden="1" x14ac:dyDescent="0.2">
      <c r="D43" s="94" t="s">
        <v>164</v>
      </c>
      <c r="F43" s="107"/>
      <c r="G43" s="107"/>
      <c r="H43" s="107"/>
      <c r="I43" s="107"/>
      <c r="J43" s="107"/>
      <c r="K43" s="107"/>
      <c r="L43" s="107"/>
    </row>
    <row r="44" spans="1:12" hidden="1" x14ac:dyDescent="0.2">
      <c r="D44" s="94" t="s">
        <v>165</v>
      </c>
      <c r="F44" s="107"/>
      <c r="G44" s="107"/>
      <c r="H44" s="107"/>
      <c r="I44" s="107"/>
      <c r="J44" s="107"/>
      <c r="K44" s="107"/>
      <c r="L44" s="107"/>
    </row>
    <row r="45" spans="1:12" hidden="1" x14ac:dyDescent="0.2">
      <c r="D45" s="94" t="s">
        <v>166</v>
      </c>
      <c r="F45" s="107"/>
      <c r="G45" s="107"/>
      <c r="H45" s="107"/>
      <c r="I45" s="107"/>
      <c r="J45" s="107"/>
      <c r="K45" s="107"/>
      <c r="L45" s="107"/>
    </row>
    <row r="46" spans="1:12" hidden="1" x14ac:dyDescent="0.2">
      <c r="D46" s="94" t="s">
        <v>167</v>
      </c>
      <c r="F46" s="107"/>
      <c r="G46" s="107"/>
      <c r="H46" s="107"/>
      <c r="I46" s="107"/>
      <c r="J46" s="107"/>
      <c r="K46" s="107"/>
      <c r="L46" s="107"/>
    </row>
    <row r="47" spans="1:12" hidden="1" x14ac:dyDescent="0.2">
      <c r="D47" s="94" t="s">
        <v>168</v>
      </c>
      <c r="F47" s="107"/>
      <c r="G47" s="107"/>
      <c r="H47" s="107"/>
      <c r="I47" s="107"/>
      <c r="J47" s="107"/>
      <c r="K47" s="107"/>
      <c r="L47" s="107"/>
    </row>
    <row r="48" spans="1:12" hidden="1" x14ac:dyDescent="0.2">
      <c r="D48" s="94" t="s">
        <v>169</v>
      </c>
      <c r="F48" s="107"/>
      <c r="G48" s="107"/>
      <c r="H48" s="107"/>
      <c r="I48" s="107"/>
      <c r="J48" s="107"/>
      <c r="K48" s="107"/>
      <c r="L48" s="107"/>
    </row>
    <row r="49" spans="4:12" hidden="1" x14ac:dyDescent="0.2">
      <c r="D49" s="94" t="s">
        <v>170</v>
      </c>
      <c r="F49" s="107"/>
      <c r="G49" s="107"/>
      <c r="H49" s="107"/>
      <c r="I49" s="107"/>
      <c r="J49" s="107"/>
      <c r="K49" s="107"/>
      <c r="L49" s="107"/>
    </row>
    <row r="50" spans="4:12" hidden="1" x14ac:dyDescent="0.2">
      <c r="D50" s="94" t="s">
        <v>162</v>
      </c>
      <c r="F50" s="107"/>
      <c r="G50" s="107"/>
      <c r="H50" s="107"/>
      <c r="I50" s="107"/>
      <c r="J50" s="107"/>
      <c r="K50" s="107"/>
      <c r="L50" s="107"/>
    </row>
    <row r="51" spans="4:12" hidden="1" x14ac:dyDescent="0.2">
      <c r="F51" s="107"/>
      <c r="G51" s="107"/>
      <c r="H51" s="107"/>
      <c r="I51" s="107"/>
      <c r="J51" s="107"/>
      <c r="K51" s="107"/>
      <c r="L51" s="107"/>
    </row>
    <row r="52" spans="4:12" x14ac:dyDescent="0.2">
      <c r="F52" s="107"/>
      <c r="G52" s="107"/>
      <c r="H52" s="107"/>
      <c r="I52" s="107"/>
      <c r="J52" s="107"/>
      <c r="K52" s="107"/>
      <c r="L52" s="107"/>
    </row>
  </sheetData>
  <mergeCells count="11">
    <mergeCell ref="A35:J35"/>
    <mergeCell ref="A2:L2"/>
    <mergeCell ref="D4:D5"/>
    <mergeCell ref="E4:E5"/>
    <mergeCell ref="F4:F5"/>
    <mergeCell ref="G4:G5"/>
    <mergeCell ref="H4:H5"/>
    <mergeCell ref="I4:I5"/>
    <mergeCell ref="J4:J5"/>
    <mergeCell ref="K4:K5"/>
    <mergeCell ref="L4:L5"/>
  </mergeCells>
  <dataValidations count="1">
    <dataValidation type="list" allowBlank="1" showInputMessage="1" showErrorMessage="1" sqref="B5">
      <formula1>$D$43:$D$50</formula1>
    </dataValidation>
  </dataValidations>
  <hyperlinks>
    <hyperlink ref="A36" r:id="rId1"/>
  </hyperlinks>
  <pageMargins left="0.75" right="0.75" top="1" bottom="1" header="0.5" footer="0.5"/>
  <pageSetup paperSize="9" scale="88"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5"/>
  <sheetViews>
    <sheetView workbookViewId="0"/>
  </sheetViews>
  <sheetFormatPr defaultRowHeight="15" x14ac:dyDescent="0.25"/>
  <cols>
    <col min="1" max="1" width="12.28515625" customWidth="1"/>
    <col min="2" max="2" width="14" customWidth="1"/>
    <col min="3" max="3" width="25.5703125" customWidth="1"/>
    <col min="4" max="4" width="41.85546875" hidden="1" customWidth="1"/>
    <col min="5" max="5" width="9.7109375" customWidth="1"/>
    <col min="6" max="6" width="2.85546875" customWidth="1"/>
    <col min="7" max="7" width="10.5703125" customWidth="1"/>
    <col min="8" max="8" width="11.28515625" customWidth="1"/>
    <col min="9" max="9" width="10.5703125" customWidth="1"/>
    <col min="10" max="10" width="2.85546875" customWidth="1"/>
    <col min="11" max="11" width="10.5703125" customWidth="1"/>
    <col min="12" max="12" width="11.28515625" customWidth="1"/>
    <col min="13" max="13" width="10.5703125" customWidth="1"/>
  </cols>
  <sheetData>
    <row r="1" spans="1:13" x14ac:dyDescent="0.25">
      <c r="A1" s="95" t="s">
        <v>172</v>
      </c>
      <c r="B1" s="96"/>
      <c r="C1" s="96"/>
      <c r="D1" s="96"/>
      <c r="E1" s="96"/>
      <c r="F1" s="96"/>
      <c r="G1" s="96"/>
      <c r="H1" s="96"/>
      <c r="I1" s="96"/>
      <c r="J1" s="96"/>
      <c r="K1" s="96"/>
      <c r="L1" s="96"/>
      <c r="M1" s="96"/>
    </row>
    <row r="2" spans="1:13" x14ac:dyDescent="0.25">
      <c r="A2" s="269" t="s">
        <v>1</v>
      </c>
      <c r="B2" s="269"/>
      <c r="C2" s="269"/>
      <c r="D2" s="269"/>
      <c r="E2" s="269"/>
      <c r="F2" s="269"/>
      <c r="G2" s="269"/>
      <c r="H2" s="269"/>
      <c r="I2" s="269"/>
      <c r="J2" s="269"/>
      <c r="K2" s="269"/>
      <c r="L2" s="269"/>
      <c r="M2" s="269"/>
    </row>
    <row r="3" spans="1:13" x14ac:dyDescent="0.25">
      <c r="G3" s="97"/>
      <c r="K3" s="97"/>
    </row>
    <row r="4" spans="1:13" ht="90" x14ac:dyDescent="0.25">
      <c r="A4" s="98"/>
      <c r="B4" s="99" t="s">
        <v>4</v>
      </c>
      <c r="C4" s="99"/>
      <c r="D4" s="99"/>
      <c r="E4" s="99" t="s">
        <v>2</v>
      </c>
      <c r="F4" s="98"/>
      <c r="G4" s="100" t="s">
        <v>69</v>
      </c>
      <c r="H4" s="100" t="s">
        <v>70</v>
      </c>
      <c r="I4" s="101" t="s">
        <v>71</v>
      </c>
      <c r="J4" s="102"/>
      <c r="K4" s="100" t="s">
        <v>72</v>
      </c>
      <c r="L4" s="100" t="s">
        <v>73</v>
      </c>
      <c r="M4" s="101" t="s">
        <v>74</v>
      </c>
    </row>
    <row r="5" spans="1:13" x14ac:dyDescent="0.25">
      <c r="A5" s="198" t="s">
        <v>77</v>
      </c>
      <c r="B5" s="99"/>
      <c r="C5" s="99"/>
      <c r="D5" s="99"/>
      <c r="E5" s="99"/>
      <c r="F5" s="98"/>
      <c r="G5" s="100"/>
      <c r="H5" s="100"/>
      <c r="I5" s="101"/>
      <c r="J5" s="102"/>
      <c r="K5" s="100"/>
      <c r="L5" s="100"/>
      <c r="M5" s="101"/>
    </row>
    <row r="6" spans="1:13" x14ac:dyDescent="0.25">
      <c r="A6" s="96"/>
      <c r="B6" s="199" t="s">
        <v>164</v>
      </c>
      <c r="C6" s="200" t="s">
        <v>35</v>
      </c>
      <c r="D6" s="55" t="s">
        <v>573</v>
      </c>
      <c r="E6" s="201">
        <v>458332</v>
      </c>
      <c r="F6" s="96"/>
      <c r="G6" s="243">
        <v>41</v>
      </c>
      <c r="H6" s="243">
        <v>44.2</v>
      </c>
      <c r="I6" s="243">
        <v>5.4</v>
      </c>
      <c r="J6" s="243" t="s">
        <v>1205</v>
      </c>
      <c r="K6" s="243">
        <v>41</v>
      </c>
      <c r="L6" s="243">
        <v>47.5</v>
      </c>
      <c r="M6" s="243">
        <v>11</v>
      </c>
    </row>
    <row r="7" spans="1:13" x14ac:dyDescent="0.25">
      <c r="A7" s="202"/>
      <c r="B7" s="199" t="s">
        <v>164</v>
      </c>
      <c r="C7" s="200" t="s">
        <v>36</v>
      </c>
      <c r="D7" s="55" t="s">
        <v>574</v>
      </c>
      <c r="E7" s="201">
        <v>2204</v>
      </c>
      <c r="F7" s="96"/>
      <c r="G7" s="244">
        <v>49.9</v>
      </c>
      <c r="H7" s="244">
        <v>54.1</v>
      </c>
      <c r="I7" s="244">
        <v>8.3000000000000007</v>
      </c>
      <c r="J7" s="245" t="s">
        <v>1205</v>
      </c>
      <c r="K7" s="244">
        <v>49.9</v>
      </c>
      <c r="L7" s="244">
        <v>56.1</v>
      </c>
      <c r="M7" s="244">
        <v>12.4</v>
      </c>
    </row>
    <row r="8" spans="1:13" x14ac:dyDescent="0.25">
      <c r="A8" s="202"/>
      <c r="B8" s="199" t="s">
        <v>164</v>
      </c>
      <c r="C8" s="200" t="s">
        <v>37</v>
      </c>
      <c r="D8" s="55" t="s">
        <v>575</v>
      </c>
      <c r="E8" s="201">
        <v>158</v>
      </c>
      <c r="F8" s="96"/>
      <c r="G8" s="244">
        <v>29.7</v>
      </c>
      <c r="H8" s="244">
        <v>32.299999999999997</v>
      </c>
      <c r="I8" s="244">
        <v>3.6</v>
      </c>
      <c r="J8" s="245" t="s">
        <v>1205</v>
      </c>
      <c r="K8" s="244">
        <v>29.7</v>
      </c>
      <c r="L8" s="244">
        <v>36.700000000000003</v>
      </c>
      <c r="M8" s="244">
        <v>9.9</v>
      </c>
    </row>
    <row r="9" spans="1:13" x14ac:dyDescent="0.25">
      <c r="B9" s="199" t="s">
        <v>164</v>
      </c>
      <c r="C9" s="200" t="s">
        <v>38</v>
      </c>
      <c r="D9" s="55" t="s">
        <v>576</v>
      </c>
      <c r="E9" s="203">
        <v>10369</v>
      </c>
      <c r="F9" s="204"/>
      <c r="G9" s="246">
        <v>41.9</v>
      </c>
      <c r="H9" s="246">
        <v>47.1</v>
      </c>
      <c r="I9" s="246">
        <v>9</v>
      </c>
      <c r="J9" s="247" t="s">
        <v>1205</v>
      </c>
      <c r="K9" s="246">
        <v>41.9</v>
      </c>
      <c r="L9" s="246">
        <v>49.1</v>
      </c>
      <c r="M9" s="246">
        <v>12.3</v>
      </c>
    </row>
    <row r="10" spans="1:13" x14ac:dyDescent="0.25">
      <c r="B10" s="199" t="s">
        <v>164</v>
      </c>
      <c r="C10" s="200" t="s">
        <v>39</v>
      </c>
      <c r="D10" s="55" t="s">
        <v>577</v>
      </c>
      <c r="E10" s="203">
        <v>230</v>
      </c>
      <c r="F10" s="204"/>
      <c r="G10" s="246">
        <v>20</v>
      </c>
      <c r="H10" s="246">
        <v>20.9</v>
      </c>
      <c r="I10" s="246" t="s">
        <v>1206</v>
      </c>
      <c r="J10" s="247" t="s">
        <v>1205</v>
      </c>
      <c r="K10" s="246">
        <v>20</v>
      </c>
      <c r="L10" s="246">
        <v>21.3</v>
      </c>
      <c r="M10" s="246">
        <v>1.6</v>
      </c>
    </row>
    <row r="11" spans="1:13" x14ac:dyDescent="0.25">
      <c r="B11" s="199" t="s">
        <v>164</v>
      </c>
      <c r="C11" s="200" t="s">
        <v>40</v>
      </c>
      <c r="D11" s="55" t="s">
        <v>578</v>
      </c>
      <c r="E11" s="203">
        <v>471293</v>
      </c>
      <c r="F11" s="204"/>
      <c r="G11" s="246">
        <v>41.1</v>
      </c>
      <c r="H11" s="246">
        <v>44.3</v>
      </c>
      <c r="I11" s="246">
        <v>5.5</v>
      </c>
      <c r="J11" s="247" t="s">
        <v>1205</v>
      </c>
      <c r="K11" s="246">
        <v>41.1</v>
      </c>
      <c r="L11" s="246">
        <v>47.6</v>
      </c>
      <c r="M11" s="246">
        <v>11</v>
      </c>
    </row>
    <row r="12" spans="1:13" x14ac:dyDescent="0.25">
      <c r="B12" s="199" t="s">
        <v>164</v>
      </c>
      <c r="C12" s="200" t="s">
        <v>41</v>
      </c>
      <c r="D12" s="55" t="s">
        <v>579</v>
      </c>
      <c r="E12" s="205">
        <v>3725</v>
      </c>
      <c r="G12" s="248">
        <v>28.2</v>
      </c>
      <c r="H12" s="248">
        <v>32.200000000000003</v>
      </c>
      <c r="I12" s="248">
        <v>5.5</v>
      </c>
      <c r="J12" s="249" t="s">
        <v>1205</v>
      </c>
      <c r="K12" s="248">
        <v>28.3</v>
      </c>
      <c r="L12" s="248">
        <v>34.4</v>
      </c>
      <c r="M12" s="248">
        <v>8.5</v>
      </c>
    </row>
    <row r="13" spans="1:13" x14ac:dyDescent="0.25">
      <c r="B13" s="199" t="s">
        <v>164</v>
      </c>
      <c r="C13" s="200" t="s">
        <v>42</v>
      </c>
      <c r="D13" s="55" t="s">
        <v>580</v>
      </c>
      <c r="E13" s="205">
        <v>796</v>
      </c>
      <c r="G13" s="248">
        <v>37.700000000000003</v>
      </c>
      <c r="H13" s="248">
        <v>43</v>
      </c>
      <c r="I13" s="248">
        <v>8.5</v>
      </c>
      <c r="J13" s="249" t="s">
        <v>1205</v>
      </c>
      <c r="K13" s="248">
        <v>37.799999999999997</v>
      </c>
      <c r="L13" s="248">
        <v>45.9</v>
      </c>
      <c r="M13" s="248">
        <v>12.9</v>
      </c>
    </row>
    <row r="14" spans="1:13" x14ac:dyDescent="0.25">
      <c r="B14" s="199" t="s">
        <v>164</v>
      </c>
      <c r="C14" s="200" t="s">
        <v>43</v>
      </c>
      <c r="D14" s="55" t="s">
        <v>581</v>
      </c>
      <c r="E14" s="205">
        <v>1795</v>
      </c>
      <c r="G14" s="248">
        <v>54.9</v>
      </c>
      <c r="H14" s="248">
        <v>59.5</v>
      </c>
      <c r="I14" s="248">
        <v>10.1</v>
      </c>
      <c r="J14" s="249" t="s">
        <v>1205</v>
      </c>
      <c r="K14" s="248">
        <v>54.9</v>
      </c>
      <c r="L14" s="248">
        <v>61.3</v>
      </c>
      <c r="M14" s="248">
        <v>14.1</v>
      </c>
    </row>
    <row r="15" spans="1:13" x14ac:dyDescent="0.25">
      <c r="B15" s="199" t="s">
        <v>164</v>
      </c>
      <c r="C15" s="200" t="s">
        <v>44</v>
      </c>
      <c r="D15" s="55" t="s">
        <v>582</v>
      </c>
      <c r="E15" s="205">
        <v>3837</v>
      </c>
      <c r="G15" s="248">
        <v>40.9</v>
      </c>
      <c r="H15" s="248">
        <v>45</v>
      </c>
      <c r="I15" s="248">
        <v>6.8</v>
      </c>
      <c r="J15" s="249" t="s">
        <v>1205</v>
      </c>
      <c r="K15" s="248">
        <v>40.9</v>
      </c>
      <c r="L15" s="248">
        <v>46.6</v>
      </c>
      <c r="M15" s="248">
        <v>9.6</v>
      </c>
    </row>
    <row r="16" spans="1:13" x14ac:dyDescent="0.25">
      <c r="B16" s="199" t="s">
        <v>164</v>
      </c>
      <c r="C16" s="200" t="s">
        <v>45</v>
      </c>
      <c r="D16" s="55" t="s">
        <v>583</v>
      </c>
      <c r="E16" s="205">
        <v>10153</v>
      </c>
      <c r="G16" s="248">
        <v>38.5</v>
      </c>
      <c r="H16" s="248">
        <v>42.7</v>
      </c>
      <c r="I16" s="248">
        <v>6.8</v>
      </c>
      <c r="J16" s="249" t="s">
        <v>1205</v>
      </c>
      <c r="K16" s="248">
        <v>38.5</v>
      </c>
      <c r="L16" s="248">
        <v>44.6</v>
      </c>
      <c r="M16" s="248">
        <v>10</v>
      </c>
    </row>
    <row r="17" spans="2:13" x14ac:dyDescent="0.25">
      <c r="B17" s="199" t="s">
        <v>164</v>
      </c>
      <c r="C17" s="200" t="s">
        <v>46</v>
      </c>
      <c r="D17" s="55" t="s">
        <v>584</v>
      </c>
      <c r="E17" s="205">
        <v>14036</v>
      </c>
      <c r="G17" s="248">
        <v>53.3</v>
      </c>
      <c r="H17" s="248">
        <v>63.3</v>
      </c>
      <c r="I17" s="248">
        <v>21.3</v>
      </c>
      <c r="J17" s="249" t="s">
        <v>1205</v>
      </c>
      <c r="K17" s="248">
        <v>53.4</v>
      </c>
      <c r="L17" s="248">
        <v>65.2</v>
      </c>
      <c r="M17" s="248">
        <v>25.4</v>
      </c>
    </row>
    <row r="18" spans="2:13" x14ac:dyDescent="0.25">
      <c r="B18" s="199" t="s">
        <v>164</v>
      </c>
      <c r="C18" s="200" t="s">
        <v>47</v>
      </c>
      <c r="D18" s="55" t="s">
        <v>585</v>
      </c>
      <c r="E18" s="205">
        <v>13445</v>
      </c>
      <c r="G18" s="248">
        <v>28.9</v>
      </c>
      <c r="H18" s="248">
        <v>36.9</v>
      </c>
      <c r="I18" s="248">
        <v>11.3</v>
      </c>
      <c r="J18" s="249" t="s">
        <v>1205</v>
      </c>
      <c r="K18" s="248">
        <v>28.9</v>
      </c>
      <c r="L18" s="248">
        <v>39.6</v>
      </c>
      <c r="M18" s="248">
        <v>15.1</v>
      </c>
    </row>
    <row r="19" spans="2:13" x14ac:dyDescent="0.25">
      <c r="B19" s="199" t="s">
        <v>164</v>
      </c>
      <c r="C19" s="200" t="s">
        <v>48</v>
      </c>
      <c r="D19" s="55" t="s">
        <v>586</v>
      </c>
      <c r="E19" s="205">
        <v>5396</v>
      </c>
      <c r="G19" s="248">
        <v>29.9</v>
      </c>
      <c r="H19" s="248">
        <v>37.200000000000003</v>
      </c>
      <c r="I19" s="248">
        <v>10.4</v>
      </c>
      <c r="J19" s="249" t="s">
        <v>1205</v>
      </c>
      <c r="K19" s="248">
        <v>30</v>
      </c>
      <c r="L19" s="248">
        <v>39.1</v>
      </c>
      <c r="M19" s="248">
        <v>13</v>
      </c>
    </row>
    <row r="20" spans="2:13" x14ac:dyDescent="0.25">
      <c r="B20" s="199" t="s">
        <v>164</v>
      </c>
      <c r="C20" s="200" t="s">
        <v>49</v>
      </c>
      <c r="D20" s="55" t="s">
        <v>587</v>
      </c>
      <c r="E20" s="205">
        <v>3051</v>
      </c>
      <c r="G20" s="248">
        <v>49.3</v>
      </c>
      <c r="H20" s="248">
        <v>57.1</v>
      </c>
      <c r="I20" s="248">
        <v>15.4</v>
      </c>
      <c r="J20" s="249" t="s">
        <v>1205</v>
      </c>
      <c r="K20" s="248">
        <v>49.3</v>
      </c>
      <c r="L20" s="248">
        <v>58.4</v>
      </c>
      <c r="M20" s="248">
        <v>18</v>
      </c>
    </row>
    <row r="21" spans="2:13" x14ac:dyDescent="0.25">
      <c r="B21" s="199" t="s">
        <v>164</v>
      </c>
      <c r="C21" s="200" t="s">
        <v>50</v>
      </c>
      <c r="D21" s="55" t="s">
        <v>588</v>
      </c>
      <c r="E21" s="205">
        <v>2043</v>
      </c>
      <c r="G21" s="248">
        <v>62.7</v>
      </c>
      <c r="H21" s="248">
        <v>72.7</v>
      </c>
      <c r="I21" s="248">
        <v>27</v>
      </c>
      <c r="J21" s="249" t="s">
        <v>1205</v>
      </c>
      <c r="K21" s="248">
        <v>62.8</v>
      </c>
      <c r="L21" s="248">
        <v>75.2</v>
      </c>
      <c r="M21" s="248">
        <v>33.4</v>
      </c>
    </row>
    <row r="22" spans="2:13" x14ac:dyDescent="0.25">
      <c r="B22" s="199" t="s">
        <v>164</v>
      </c>
      <c r="C22" s="200" t="s">
        <v>51</v>
      </c>
      <c r="D22" s="55" t="s">
        <v>589</v>
      </c>
      <c r="E22" s="205">
        <v>37971</v>
      </c>
      <c r="G22" s="248">
        <v>41.5</v>
      </c>
      <c r="H22" s="248">
        <v>50.2</v>
      </c>
      <c r="I22" s="248">
        <v>14.9</v>
      </c>
      <c r="J22" s="249" t="s">
        <v>1205</v>
      </c>
      <c r="K22" s="248">
        <v>41.6</v>
      </c>
      <c r="L22" s="248">
        <v>52.4</v>
      </c>
      <c r="M22" s="248">
        <v>18.600000000000001</v>
      </c>
    </row>
    <row r="23" spans="2:13" x14ac:dyDescent="0.25">
      <c r="B23" s="199" t="s">
        <v>164</v>
      </c>
      <c r="C23" s="200" t="s">
        <v>52</v>
      </c>
      <c r="D23" s="55" t="s">
        <v>590</v>
      </c>
      <c r="E23" s="205">
        <v>8520</v>
      </c>
      <c r="G23" s="248">
        <v>22</v>
      </c>
      <c r="H23" s="248">
        <v>26.7</v>
      </c>
      <c r="I23" s="248">
        <v>6.1</v>
      </c>
      <c r="J23" s="249" t="s">
        <v>1205</v>
      </c>
      <c r="K23" s="248">
        <v>22</v>
      </c>
      <c r="L23" s="248">
        <v>29.1</v>
      </c>
      <c r="M23" s="248">
        <v>9.1</v>
      </c>
    </row>
    <row r="24" spans="2:13" x14ac:dyDescent="0.25">
      <c r="B24" s="199" t="s">
        <v>164</v>
      </c>
      <c r="C24" s="200" t="s">
        <v>53</v>
      </c>
      <c r="D24" s="55" t="s">
        <v>591</v>
      </c>
      <c r="E24" s="205">
        <v>7902</v>
      </c>
      <c r="G24" s="248">
        <v>30.2</v>
      </c>
      <c r="H24" s="248">
        <v>38.1</v>
      </c>
      <c r="I24" s="248">
        <v>11.4</v>
      </c>
      <c r="J24" s="249" t="s">
        <v>1205</v>
      </c>
      <c r="K24" s="248">
        <v>30.2</v>
      </c>
      <c r="L24" s="248">
        <v>40.1</v>
      </c>
      <c r="M24" s="248">
        <v>14.1</v>
      </c>
    </row>
    <row r="25" spans="2:13" x14ac:dyDescent="0.25">
      <c r="B25" s="199" t="s">
        <v>164</v>
      </c>
      <c r="C25" s="200" t="s">
        <v>54</v>
      </c>
      <c r="D25" s="55" t="s">
        <v>592</v>
      </c>
      <c r="E25" s="205">
        <v>2433</v>
      </c>
      <c r="G25" s="248">
        <v>22.7</v>
      </c>
      <c r="H25" s="248">
        <v>27</v>
      </c>
      <c r="I25" s="248">
        <v>5.6</v>
      </c>
      <c r="J25" s="249" t="s">
        <v>1205</v>
      </c>
      <c r="K25" s="248">
        <v>22.7</v>
      </c>
      <c r="L25" s="248">
        <v>29.3</v>
      </c>
      <c r="M25" s="248">
        <v>8.5</v>
      </c>
    </row>
    <row r="26" spans="2:13" x14ac:dyDescent="0.25">
      <c r="B26" s="199" t="s">
        <v>164</v>
      </c>
      <c r="C26" s="200" t="s">
        <v>55</v>
      </c>
      <c r="D26" s="55" t="s">
        <v>593</v>
      </c>
      <c r="E26" s="205">
        <v>18855</v>
      </c>
      <c r="G26" s="248">
        <v>25.5</v>
      </c>
      <c r="H26" s="248">
        <v>31.5</v>
      </c>
      <c r="I26" s="248">
        <v>8.1</v>
      </c>
      <c r="J26" s="249" t="s">
        <v>1205</v>
      </c>
      <c r="K26" s="248">
        <v>25.5</v>
      </c>
      <c r="L26" s="248">
        <v>33.700000000000003</v>
      </c>
      <c r="M26" s="248">
        <v>11</v>
      </c>
    </row>
    <row r="27" spans="2:13" x14ac:dyDescent="0.25">
      <c r="B27" s="199" t="s">
        <v>164</v>
      </c>
      <c r="C27" s="200" t="s">
        <v>56</v>
      </c>
      <c r="D27" s="55" t="s">
        <v>594</v>
      </c>
      <c r="E27" s="205">
        <v>4257</v>
      </c>
      <c r="G27" s="248">
        <v>35.5</v>
      </c>
      <c r="H27" s="248">
        <v>42.2</v>
      </c>
      <c r="I27" s="248">
        <v>10.4</v>
      </c>
      <c r="J27" s="249" t="s">
        <v>1205</v>
      </c>
      <c r="K27" s="248">
        <v>35.5</v>
      </c>
      <c r="L27" s="248">
        <v>43.9</v>
      </c>
      <c r="M27" s="248">
        <v>13</v>
      </c>
    </row>
    <row r="28" spans="2:13" x14ac:dyDescent="0.25">
      <c r="B28" s="199" t="s">
        <v>164</v>
      </c>
      <c r="C28" s="200" t="s">
        <v>57</v>
      </c>
      <c r="D28" s="55" t="s">
        <v>595</v>
      </c>
      <c r="E28" s="205">
        <v>4257</v>
      </c>
      <c r="G28" s="248">
        <v>35.5</v>
      </c>
      <c r="H28" s="248">
        <v>42.2</v>
      </c>
      <c r="I28" s="248">
        <v>10.4</v>
      </c>
      <c r="J28" s="249" t="s">
        <v>1205</v>
      </c>
      <c r="K28" s="248">
        <v>35.5</v>
      </c>
      <c r="L28" s="248">
        <v>43.9</v>
      </c>
      <c r="M28" s="248">
        <v>13</v>
      </c>
    </row>
    <row r="29" spans="2:13" x14ac:dyDescent="0.25">
      <c r="B29" s="199" t="s">
        <v>164</v>
      </c>
      <c r="C29" s="200" t="s">
        <v>58</v>
      </c>
      <c r="D29" s="55" t="s">
        <v>596</v>
      </c>
      <c r="E29" s="205">
        <v>32515</v>
      </c>
      <c r="G29" s="248">
        <v>37.9</v>
      </c>
      <c r="H29" s="248">
        <v>41.2</v>
      </c>
      <c r="I29" s="248">
        <v>5.3</v>
      </c>
      <c r="J29" s="249" t="s">
        <v>1205</v>
      </c>
      <c r="K29" s="248">
        <v>38</v>
      </c>
      <c r="L29" s="248">
        <v>44.4</v>
      </c>
      <c r="M29" s="248">
        <v>10.3</v>
      </c>
    </row>
    <row r="30" spans="2:13" x14ac:dyDescent="0.25">
      <c r="B30" s="206" t="s">
        <v>164</v>
      </c>
      <c r="C30" s="207" t="s">
        <v>27</v>
      </c>
      <c r="D30" s="58" t="s">
        <v>597</v>
      </c>
      <c r="E30" s="208">
        <v>542529</v>
      </c>
      <c r="F30" s="209"/>
      <c r="G30" s="250">
        <v>40.5</v>
      </c>
      <c r="H30" s="250">
        <v>44.2</v>
      </c>
      <c r="I30" s="250">
        <v>6.3</v>
      </c>
      <c r="J30" s="251" t="s">
        <v>1205</v>
      </c>
      <c r="K30" s="250">
        <v>40.5</v>
      </c>
      <c r="L30" s="250">
        <v>47.4</v>
      </c>
      <c r="M30" s="250">
        <v>11.6</v>
      </c>
    </row>
    <row r="31" spans="2:13" x14ac:dyDescent="0.25">
      <c r="B31" s="199" t="s">
        <v>165</v>
      </c>
      <c r="C31" s="200" t="s">
        <v>35</v>
      </c>
      <c r="D31" s="55" t="s">
        <v>598</v>
      </c>
      <c r="E31" s="201">
        <v>481035</v>
      </c>
      <c r="F31" s="96"/>
      <c r="G31" s="244">
        <v>41.9</v>
      </c>
      <c r="H31" s="244">
        <v>45.4</v>
      </c>
      <c r="I31" s="244">
        <v>6</v>
      </c>
      <c r="J31" s="245" t="s">
        <v>1205</v>
      </c>
      <c r="K31" s="244">
        <v>42</v>
      </c>
      <c r="L31" s="244">
        <v>49.7</v>
      </c>
      <c r="M31" s="244">
        <v>13.2</v>
      </c>
    </row>
    <row r="32" spans="2:13" x14ac:dyDescent="0.25">
      <c r="B32" s="199" t="s">
        <v>165</v>
      </c>
      <c r="C32" s="200" t="s">
        <v>36</v>
      </c>
      <c r="D32" s="55" t="s">
        <v>599</v>
      </c>
      <c r="E32" s="201">
        <v>2320</v>
      </c>
      <c r="F32" s="96"/>
      <c r="G32" s="244">
        <v>46.9</v>
      </c>
      <c r="H32" s="244">
        <v>50.7</v>
      </c>
      <c r="I32" s="244">
        <v>7.1</v>
      </c>
      <c r="J32" s="245" t="s">
        <v>1205</v>
      </c>
      <c r="K32" s="244">
        <v>46.9</v>
      </c>
      <c r="L32" s="244">
        <v>53.8</v>
      </c>
      <c r="M32" s="244">
        <v>13</v>
      </c>
    </row>
    <row r="33" spans="2:13" x14ac:dyDescent="0.25">
      <c r="B33" s="199" t="s">
        <v>165</v>
      </c>
      <c r="C33" s="200" t="s">
        <v>37</v>
      </c>
      <c r="D33" s="55" t="s">
        <v>600</v>
      </c>
      <c r="E33" s="201">
        <v>152</v>
      </c>
      <c r="F33" s="96"/>
      <c r="G33" s="244">
        <v>25.7</v>
      </c>
      <c r="H33" s="244">
        <v>26.3</v>
      </c>
      <c r="I33" s="244" t="s">
        <v>1206</v>
      </c>
      <c r="J33" s="245" t="s">
        <v>1205</v>
      </c>
      <c r="K33" s="244">
        <v>25.7</v>
      </c>
      <c r="L33" s="244">
        <v>28.9</v>
      </c>
      <c r="M33" s="244">
        <v>4.4000000000000004</v>
      </c>
    </row>
    <row r="34" spans="2:13" x14ac:dyDescent="0.25">
      <c r="B34" s="199" t="s">
        <v>165</v>
      </c>
      <c r="C34" s="200" t="s">
        <v>38</v>
      </c>
      <c r="D34" s="55" t="s">
        <v>601</v>
      </c>
      <c r="E34" s="203">
        <v>11303</v>
      </c>
      <c r="F34" s="204"/>
      <c r="G34" s="246">
        <v>43.8</v>
      </c>
      <c r="H34" s="246">
        <v>49.2</v>
      </c>
      <c r="I34" s="246">
        <v>9.6</v>
      </c>
      <c r="J34" s="247" t="s">
        <v>1205</v>
      </c>
      <c r="K34" s="246">
        <v>43.9</v>
      </c>
      <c r="L34" s="246">
        <v>51.8</v>
      </c>
      <c r="M34" s="246">
        <v>14.2</v>
      </c>
    </row>
    <row r="35" spans="2:13" x14ac:dyDescent="0.25">
      <c r="B35" s="199" t="s">
        <v>165</v>
      </c>
      <c r="C35" s="200" t="s">
        <v>39</v>
      </c>
      <c r="D35" s="55" t="s">
        <v>602</v>
      </c>
      <c r="E35" s="203">
        <v>267</v>
      </c>
      <c r="F35" s="204"/>
      <c r="G35" s="246">
        <v>8.6</v>
      </c>
      <c r="H35" s="246">
        <v>9.6999999999999993</v>
      </c>
      <c r="I35" s="246">
        <v>1.2</v>
      </c>
      <c r="J35" s="247" t="s">
        <v>1205</v>
      </c>
      <c r="K35" s="246">
        <v>8.6</v>
      </c>
      <c r="L35" s="246">
        <v>13.1</v>
      </c>
      <c r="M35" s="246">
        <v>4.9000000000000004</v>
      </c>
    </row>
    <row r="36" spans="2:13" x14ac:dyDescent="0.25">
      <c r="B36" s="199" t="s">
        <v>165</v>
      </c>
      <c r="C36" s="200" t="s">
        <v>40</v>
      </c>
      <c r="D36" s="55" t="s">
        <v>603</v>
      </c>
      <c r="E36" s="203">
        <v>495077</v>
      </c>
      <c r="F36" s="204"/>
      <c r="G36" s="246">
        <v>42</v>
      </c>
      <c r="H36" s="246">
        <v>45.5</v>
      </c>
      <c r="I36" s="246">
        <v>6.1</v>
      </c>
      <c r="J36" s="247" t="s">
        <v>1205</v>
      </c>
      <c r="K36" s="246">
        <v>42</v>
      </c>
      <c r="L36" s="246">
        <v>49.7</v>
      </c>
      <c r="M36" s="246">
        <v>13.2</v>
      </c>
    </row>
    <row r="37" spans="2:13" x14ac:dyDescent="0.25">
      <c r="B37" s="199" t="s">
        <v>165</v>
      </c>
      <c r="C37" s="200" t="s">
        <v>41</v>
      </c>
      <c r="D37" s="55" t="s">
        <v>604</v>
      </c>
      <c r="E37" s="205">
        <v>4218</v>
      </c>
      <c r="G37" s="248">
        <v>28.2</v>
      </c>
      <c r="H37" s="248">
        <v>32.299999999999997</v>
      </c>
      <c r="I37" s="248">
        <v>5.8</v>
      </c>
      <c r="J37" s="249" t="s">
        <v>1205</v>
      </c>
      <c r="K37" s="248">
        <v>28.3</v>
      </c>
      <c r="L37" s="248">
        <v>35.6</v>
      </c>
      <c r="M37" s="248">
        <v>10.1</v>
      </c>
    </row>
    <row r="38" spans="2:13" x14ac:dyDescent="0.25">
      <c r="B38" s="199" t="s">
        <v>165</v>
      </c>
      <c r="C38" s="200" t="s">
        <v>42</v>
      </c>
      <c r="D38" s="55" t="s">
        <v>605</v>
      </c>
      <c r="E38" s="205">
        <v>977</v>
      </c>
      <c r="G38" s="248">
        <v>37.200000000000003</v>
      </c>
      <c r="H38" s="248">
        <v>44.8</v>
      </c>
      <c r="I38" s="248">
        <v>12.2</v>
      </c>
      <c r="J38" s="249" t="s">
        <v>1205</v>
      </c>
      <c r="K38" s="248">
        <v>37.299999999999997</v>
      </c>
      <c r="L38" s="248">
        <v>48</v>
      </c>
      <c r="M38" s="248">
        <v>17.100000000000001</v>
      </c>
    </row>
    <row r="39" spans="2:13" x14ac:dyDescent="0.25">
      <c r="B39" s="199" t="s">
        <v>165</v>
      </c>
      <c r="C39" s="200" t="s">
        <v>43</v>
      </c>
      <c r="D39" s="55" t="s">
        <v>606</v>
      </c>
      <c r="E39" s="205">
        <v>2147</v>
      </c>
      <c r="G39" s="248">
        <v>56.7</v>
      </c>
      <c r="H39" s="248">
        <v>61.8</v>
      </c>
      <c r="I39" s="248">
        <v>11.6</v>
      </c>
      <c r="J39" s="249" t="s">
        <v>1205</v>
      </c>
      <c r="K39" s="248">
        <v>56.8</v>
      </c>
      <c r="L39" s="248">
        <v>63.7</v>
      </c>
      <c r="M39" s="248">
        <v>16.100000000000001</v>
      </c>
    </row>
    <row r="40" spans="2:13" x14ac:dyDescent="0.25">
      <c r="B40" s="199" t="s">
        <v>165</v>
      </c>
      <c r="C40" s="200" t="s">
        <v>44</v>
      </c>
      <c r="D40" s="55" t="s">
        <v>607</v>
      </c>
      <c r="E40" s="205">
        <v>4152</v>
      </c>
      <c r="G40" s="248">
        <v>41.9</v>
      </c>
      <c r="H40" s="248">
        <v>47.3</v>
      </c>
      <c r="I40" s="248">
        <v>9.1999999999999993</v>
      </c>
      <c r="J40" s="249" t="s">
        <v>1205</v>
      </c>
      <c r="K40" s="248">
        <v>42</v>
      </c>
      <c r="L40" s="248">
        <v>49.8</v>
      </c>
      <c r="M40" s="248">
        <v>13.3</v>
      </c>
    </row>
    <row r="41" spans="2:13" x14ac:dyDescent="0.25">
      <c r="B41" s="199" t="s">
        <v>165</v>
      </c>
      <c r="C41" s="200" t="s">
        <v>45</v>
      </c>
      <c r="D41" s="55" t="s">
        <v>608</v>
      </c>
      <c r="E41" s="205">
        <v>11494</v>
      </c>
      <c r="G41" s="248">
        <v>39.200000000000003</v>
      </c>
      <c r="H41" s="248">
        <v>44.3</v>
      </c>
      <c r="I41" s="248">
        <v>8.3000000000000007</v>
      </c>
      <c r="J41" s="249" t="s">
        <v>1205</v>
      </c>
      <c r="K41" s="248">
        <v>39.4</v>
      </c>
      <c r="L41" s="248">
        <v>47</v>
      </c>
      <c r="M41" s="248">
        <v>12.6</v>
      </c>
    </row>
    <row r="42" spans="2:13" x14ac:dyDescent="0.25">
      <c r="B42" s="199" t="s">
        <v>165</v>
      </c>
      <c r="C42" s="200" t="s">
        <v>46</v>
      </c>
      <c r="D42" s="55" t="s">
        <v>609</v>
      </c>
      <c r="E42" s="205">
        <v>14059</v>
      </c>
      <c r="G42" s="248">
        <v>55</v>
      </c>
      <c r="H42" s="248">
        <v>65.7</v>
      </c>
      <c r="I42" s="248">
        <v>23.8</v>
      </c>
      <c r="J42" s="249" t="s">
        <v>1205</v>
      </c>
      <c r="K42" s="248">
        <v>55.1</v>
      </c>
      <c r="L42" s="248">
        <v>68.099999999999994</v>
      </c>
      <c r="M42" s="248">
        <v>29</v>
      </c>
    </row>
    <row r="43" spans="2:13" x14ac:dyDescent="0.25">
      <c r="B43" s="199" t="s">
        <v>165</v>
      </c>
      <c r="C43" s="200" t="s">
        <v>47</v>
      </c>
      <c r="D43" s="55" t="s">
        <v>610</v>
      </c>
      <c r="E43" s="205">
        <v>13761</v>
      </c>
      <c r="G43" s="248">
        <v>31.4</v>
      </c>
      <c r="H43" s="248">
        <v>40.299999999999997</v>
      </c>
      <c r="I43" s="248">
        <v>12.9</v>
      </c>
      <c r="J43" s="249" t="s">
        <v>1205</v>
      </c>
      <c r="K43" s="248">
        <v>31.5</v>
      </c>
      <c r="L43" s="248">
        <v>43.5</v>
      </c>
      <c r="M43" s="248">
        <v>17.5</v>
      </c>
    </row>
    <row r="44" spans="2:13" x14ac:dyDescent="0.25">
      <c r="B44" s="199" t="s">
        <v>165</v>
      </c>
      <c r="C44" s="200" t="s">
        <v>48</v>
      </c>
      <c r="D44" s="55" t="s">
        <v>611</v>
      </c>
      <c r="E44" s="205">
        <v>5337</v>
      </c>
      <c r="G44" s="248">
        <v>32.5</v>
      </c>
      <c r="H44" s="248">
        <v>41.4</v>
      </c>
      <c r="I44" s="248">
        <v>13.1</v>
      </c>
      <c r="J44" s="249" t="s">
        <v>1205</v>
      </c>
      <c r="K44" s="248">
        <v>32.6</v>
      </c>
      <c r="L44" s="248">
        <v>44.2</v>
      </c>
      <c r="M44" s="248">
        <v>17.3</v>
      </c>
    </row>
    <row r="45" spans="2:13" x14ac:dyDescent="0.25">
      <c r="B45" s="199" t="s">
        <v>165</v>
      </c>
      <c r="C45" s="200" t="s">
        <v>49</v>
      </c>
      <c r="D45" s="55" t="s">
        <v>612</v>
      </c>
      <c r="E45" s="205">
        <v>3426</v>
      </c>
      <c r="G45" s="248">
        <v>47.8</v>
      </c>
      <c r="H45" s="248">
        <v>58.3</v>
      </c>
      <c r="I45" s="248">
        <v>20.100000000000001</v>
      </c>
      <c r="J45" s="249" t="s">
        <v>1205</v>
      </c>
      <c r="K45" s="248">
        <v>48</v>
      </c>
      <c r="L45" s="248">
        <v>60.4</v>
      </c>
      <c r="M45" s="248">
        <v>23.9</v>
      </c>
    </row>
    <row r="46" spans="2:13" x14ac:dyDescent="0.25">
      <c r="B46" s="199" t="s">
        <v>165</v>
      </c>
      <c r="C46" s="200" t="s">
        <v>50</v>
      </c>
      <c r="D46" s="55" t="s">
        <v>613</v>
      </c>
      <c r="E46" s="205">
        <v>2144</v>
      </c>
      <c r="G46" s="248">
        <v>63.5</v>
      </c>
      <c r="H46" s="248">
        <v>74.3</v>
      </c>
      <c r="I46" s="248">
        <v>29.5</v>
      </c>
      <c r="J46" s="249" t="s">
        <v>1205</v>
      </c>
      <c r="K46" s="248">
        <v>63.5</v>
      </c>
      <c r="L46" s="248">
        <v>76.3</v>
      </c>
      <c r="M46" s="248">
        <v>35</v>
      </c>
    </row>
    <row r="47" spans="2:13" x14ac:dyDescent="0.25">
      <c r="B47" s="199" t="s">
        <v>165</v>
      </c>
      <c r="C47" s="200" t="s">
        <v>51</v>
      </c>
      <c r="D47" s="55" t="s">
        <v>614</v>
      </c>
      <c r="E47" s="205">
        <v>38727</v>
      </c>
      <c r="G47" s="248">
        <v>43.4</v>
      </c>
      <c r="H47" s="248">
        <v>53.1</v>
      </c>
      <c r="I47" s="248">
        <v>17.3</v>
      </c>
      <c r="J47" s="249" t="s">
        <v>1205</v>
      </c>
      <c r="K47" s="248">
        <v>43.4</v>
      </c>
      <c r="L47" s="248">
        <v>55.9</v>
      </c>
      <c r="M47" s="248">
        <v>22</v>
      </c>
    </row>
    <row r="48" spans="2:13" x14ac:dyDescent="0.25">
      <c r="B48" s="199" t="s">
        <v>165</v>
      </c>
      <c r="C48" s="200" t="s">
        <v>52</v>
      </c>
      <c r="D48" s="55" t="s">
        <v>615</v>
      </c>
      <c r="E48" s="205">
        <v>8844</v>
      </c>
      <c r="G48" s="248">
        <v>23.8</v>
      </c>
      <c r="H48" s="248">
        <v>29.3</v>
      </c>
      <c r="I48" s="248">
        <v>7.3</v>
      </c>
      <c r="J48" s="249" t="s">
        <v>1205</v>
      </c>
      <c r="K48" s="248">
        <v>23.8</v>
      </c>
      <c r="L48" s="248">
        <v>32.700000000000003</v>
      </c>
      <c r="M48" s="248">
        <v>11.6</v>
      </c>
    </row>
    <row r="49" spans="2:13" x14ac:dyDescent="0.25">
      <c r="B49" s="199" t="s">
        <v>165</v>
      </c>
      <c r="C49" s="200" t="s">
        <v>53</v>
      </c>
      <c r="D49" s="55" t="s">
        <v>616</v>
      </c>
      <c r="E49" s="205">
        <v>8603</v>
      </c>
      <c r="G49" s="248">
        <v>32</v>
      </c>
      <c r="H49" s="248">
        <v>42.3</v>
      </c>
      <c r="I49" s="248">
        <v>15.1</v>
      </c>
      <c r="J49" s="249" t="s">
        <v>1205</v>
      </c>
      <c r="K49" s="248">
        <v>32.1</v>
      </c>
      <c r="L49" s="248">
        <v>45.1</v>
      </c>
      <c r="M49" s="248">
        <v>19.2</v>
      </c>
    </row>
    <row r="50" spans="2:13" x14ac:dyDescent="0.25">
      <c r="B50" s="199" t="s">
        <v>165</v>
      </c>
      <c r="C50" s="200" t="s">
        <v>54</v>
      </c>
      <c r="D50" s="55" t="s">
        <v>617</v>
      </c>
      <c r="E50" s="205">
        <v>2511</v>
      </c>
      <c r="G50" s="248">
        <v>25.5</v>
      </c>
      <c r="H50" s="248">
        <v>31</v>
      </c>
      <c r="I50" s="248">
        <v>7.4</v>
      </c>
      <c r="J50" s="249" t="s">
        <v>1205</v>
      </c>
      <c r="K50" s="248">
        <v>25.5</v>
      </c>
      <c r="L50" s="248">
        <v>34.4</v>
      </c>
      <c r="M50" s="248">
        <v>11.9</v>
      </c>
    </row>
    <row r="51" spans="2:13" x14ac:dyDescent="0.25">
      <c r="B51" s="199" t="s">
        <v>165</v>
      </c>
      <c r="C51" s="200" t="s">
        <v>55</v>
      </c>
      <c r="D51" s="55" t="s">
        <v>618</v>
      </c>
      <c r="E51" s="205">
        <v>19958</v>
      </c>
      <c r="G51" s="248">
        <v>27.5</v>
      </c>
      <c r="H51" s="248">
        <v>35.1</v>
      </c>
      <c r="I51" s="248">
        <v>10.5</v>
      </c>
      <c r="J51" s="249" t="s">
        <v>1205</v>
      </c>
      <c r="K51" s="248">
        <v>27.6</v>
      </c>
      <c r="L51" s="248">
        <v>38.299999999999997</v>
      </c>
      <c r="M51" s="248">
        <v>14.7</v>
      </c>
    </row>
    <row r="52" spans="2:13" x14ac:dyDescent="0.25">
      <c r="B52" s="199" t="s">
        <v>165</v>
      </c>
      <c r="C52" s="200" t="s">
        <v>56</v>
      </c>
      <c r="D52" s="55" t="s">
        <v>619</v>
      </c>
      <c r="E52" s="205">
        <v>4519</v>
      </c>
      <c r="G52" s="248">
        <v>37.6</v>
      </c>
      <c r="H52" s="248">
        <v>46.2</v>
      </c>
      <c r="I52" s="248">
        <v>13.8</v>
      </c>
      <c r="J52" s="249" t="s">
        <v>1205</v>
      </c>
      <c r="K52" s="248">
        <v>37.700000000000003</v>
      </c>
      <c r="L52" s="248">
        <v>48.4</v>
      </c>
      <c r="M52" s="248">
        <v>17.2</v>
      </c>
    </row>
    <row r="53" spans="2:13" x14ac:dyDescent="0.25">
      <c r="B53" s="199" t="s">
        <v>165</v>
      </c>
      <c r="C53" s="200" t="s">
        <v>57</v>
      </c>
      <c r="D53" s="55" t="s">
        <v>620</v>
      </c>
      <c r="E53" s="205">
        <v>4519</v>
      </c>
      <c r="G53" s="248">
        <v>37.6</v>
      </c>
      <c r="H53" s="248">
        <v>46.2</v>
      </c>
      <c r="I53" s="248">
        <v>13.8</v>
      </c>
      <c r="J53" s="249" t="s">
        <v>1205</v>
      </c>
      <c r="K53" s="248">
        <v>37.700000000000003</v>
      </c>
      <c r="L53" s="248">
        <v>48.4</v>
      </c>
      <c r="M53" s="248">
        <v>17.2</v>
      </c>
    </row>
    <row r="54" spans="2:13" x14ac:dyDescent="0.25">
      <c r="B54" s="199" t="s">
        <v>165</v>
      </c>
      <c r="C54" s="200" t="s">
        <v>58</v>
      </c>
      <c r="D54" s="55" t="s">
        <v>621</v>
      </c>
      <c r="E54" s="205">
        <v>23345</v>
      </c>
      <c r="G54" s="248">
        <v>37.5</v>
      </c>
      <c r="H54" s="248">
        <v>40.9</v>
      </c>
      <c r="I54" s="248">
        <v>5.5</v>
      </c>
      <c r="J54" s="249" t="s">
        <v>1205</v>
      </c>
      <c r="K54" s="248">
        <v>37.5</v>
      </c>
      <c r="L54" s="248">
        <v>44.6</v>
      </c>
      <c r="M54" s="248">
        <v>11.4</v>
      </c>
    </row>
    <row r="55" spans="2:13" x14ac:dyDescent="0.25">
      <c r="B55" s="206" t="s">
        <v>165</v>
      </c>
      <c r="C55" s="207" t="s">
        <v>27</v>
      </c>
      <c r="D55" s="58" t="s">
        <v>622</v>
      </c>
      <c r="E55" s="208">
        <v>569775</v>
      </c>
      <c r="F55" s="209"/>
      <c r="G55" s="250">
        <v>41.5</v>
      </c>
      <c r="H55" s="250">
        <v>45.6</v>
      </c>
      <c r="I55" s="250">
        <v>7.1</v>
      </c>
      <c r="J55" s="251" t="s">
        <v>1205</v>
      </c>
      <c r="K55" s="250">
        <v>41.5</v>
      </c>
      <c r="L55" s="250">
        <v>49.7</v>
      </c>
      <c r="M55" s="250">
        <v>13.9</v>
      </c>
    </row>
    <row r="56" spans="2:13" x14ac:dyDescent="0.25">
      <c r="B56" s="199" t="s">
        <v>166</v>
      </c>
      <c r="C56" s="200" t="s">
        <v>35</v>
      </c>
      <c r="D56" s="55" t="s">
        <v>623</v>
      </c>
      <c r="E56" s="201">
        <v>475866</v>
      </c>
      <c r="F56" s="96"/>
      <c r="G56" s="244">
        <v>43.8</v>
      </c>
      <c r="H56" s="244">
        <v>47.3</v>
      </c>
      <c r="I56" s="244">
        <v>6.1</v>
      </c>
      <c r="J56" s="245" t="s">
        <v>1205</v>
      </c>
      <c r="K56" s="244">
        <v>44.2</v>
      </c>
      <c r="L56" s="244">
        <v>52.1</v>
      </c>
      <c r="M56" s="244">
        <v>14.2</v>
      </c>
    </row>
    <row r="57" spans="2:13" x14ac:dyDescent="0.25">
      <c r="B57" s="199" t="s">
        <v>166</v>
      </c>
      <c r="C57" s="200" t="s">
        <v>36</v>
      </c>
      <c r="D57" s="55" t="s">
        <v>624</v>
      </c>
      <c r="E57" s="201">
        <v>2272</v>
      </c>
      <c r="F57" s="96"/>
      <c r="G57" s="244">
        <v>51</v>
      </c>
      <c r="H57" s="244">
        <v>55.3</v>
      </c>
      <c r="I57" s="244">
        <v>8.8000000000000007</v>
      </c>
      <c r="J57" s="245" t="s">
        <v>1205</v>
      </c>
      <c r="K57" s="244">
        <v>51.2</v>
      </c>
      <c r="L57" s="244">
        <v>58.5</v>
      </c>
      <c r="M57" s="244">
        <v>15</v>
      </c>
    </row>
    <row r="58" spans="2:13" x14ac:dyDescent="0.25">
      <c r="B58" s="199" t="s">
        <v>166</v>
      </c>
      <c r="C58" s="200" t="s">
        <v>37</v>
      </c>
      <c r="D58" s="55" t="s">
        <v>625</v>
      </c>
      <c r="E58" s="201">
        <v>121</v>
      </c>
      <c r="F58" s="96"/>
      <c r="G58" s="244">
        <v>19.8</v>
      </c>
      <c r="H58" s="244">
        <v>20.7</v>
      </c>
      <c r="I58" s="244" t="s">
        <v>1206</v>
      </c>
      <c r="J58" s="245" t="s">
        <v>1205</v>
      </c>
      <c r="K58" s="244">
        <v>19.8</v>
      </c>
      <c r="L58" s="244">
        <v>21.5</v>
      </c>
      <c r="M58" s="244" t="s">
        <v>1206</v>
      </c>
    </row>
    <row r="59" spans="2:13" x14ac:dyDescent="0.25">
      <c r="B59" s="199" t="s">
        <v>166</v>
      </c>
      <c r="C59" s="200" t="s">
        <v>38</v>
      </c>
      <c r="D59" s="55" t="s">
        <v>626</v>
      </c>
      <c r="E59" s="203">
        <v>11193</v>
      </c>
      <c r="F59" s="204"/>
      <c r="G59" s="246">
        <v>45.2</v>
      </c>
      <c r="H59" s="246">
        <v>51.2</v>
      </c>
      <c r="I59" s="246">
        <v>11.1</v>
      </c>
      <c r="J59" s="247" t="s">
        <v>1205</v>
      </c>
      <c r="K59" s="246">
        <v>45.3</v>
      </c>
      <c r="L59" s="246">
        <v>54.3</v>
      </c>
      <c r="M59" s="246">
        <v>16.600000000000001</v>
      </c>
    </row>
    <row r="60" spans="2:13" x14ac:dyDescent="0.25">
      <c r="B60" s="199" t="s">
        <v>166</v>
      </c>
      <c r="C60" s="200" t="s">
        <v>39</v>
      </c>
      <c r="D60" s="55" t="s">
        <v>627</v>
      </c>
      <c r="E60" s="203">
        <v>307</v>
      </c>
      <c r="F60" s="204"/>
      <c r="G60" s="246">
        <v>9.4</v>
      </c>
      <c r="H60" s="246">
        <v>11.1</v>
      </c>
      <c r="I60" s="246">
        <v>1.8</v>
      </c>
      <c r="J60" s="247" t="s">
        <v>1205</v>
      </c>
      <c r="K60" s="246">
        <v>9.4</v>
      </c>
      <c r="L60" s="246">
        <v>12.7</v>
      </c>
      <c r="M60" s="246">
        <v>3.6</v>
      </c>
    </row>
    <row r="61" spans="2:13" x14ac:dyDescent="0.25">
      <c r="B61" s="199" t="s">
        <v>166</v>
      </c>
      <c r="C61" s="200" t="s">
        <v>40</v>
      </c>
      <c r="D61" s="55" t="s">
        <v>628</v>
      </c>
      <c r="E61" s="203">
        <v>489759</v>
      </c>
      <c r="F61" s="204"/>
      <c r="G61" s="246">
        <v>43.9</v>
      </c>
      <c r="H61" s="246">
        <v>47.4</v>
      </c>
      <c r="I61" s="246">
        <v>6.2</v>
      </c>
      <c r="J61" s="247" t="s">
        <v>1205</v>
      </c>
      <c r="K61" s="246">
        <v>44.2</v>
      </c>
      <c r="L61" s="246">
        <v>52.1</v>
      </c>
      <c r="M61" s="246">
        <v>14.3</v>
      </c>
    </row>
    <row r="62" spans="2:13" x14ac:dyDescent="0.25">
      <c r="B62" s="199" t="s">
        <v>166</v>
      </c>
      <c r="C62" s="200" t="s">
        <v>41</v>
      </c>
      <c r="D62" s="55" t="s">
        <v>629</v>
      </c>
      <c r="E62" s="205">
        <v>4468</v>
      </c>
      <c r="G62" s="248">
        <v>31.5</v>
      </c>
      <c r="H62" s="248">
        <v>35.6</v>
      </c>
      <c r="I62" s="248">
        <v>6.1</v>
      </c>
      <c r="J62" s="249" t="s">
        <v>1205</v>
      </c>
      <c r="K62" s="248">
        <v>31.7</v>
      </c>
      <c r="L62" s="248">
        <v>40.5</v>
      </c>
      <c r="M62" s="248">
        <v>12.9</v>
      </c>
    </row>
    <row r="63" spans="2:13" x14ac:dyDescent="0.25">
      <c r="B63" s="199" t="s">
        <v>166</v>
      </c>
      <c r="C63" s="200" t="s">
        <v>42</v>
      </c>
      <c r="D63" s="55" t="s">
        <v>630</v>
      </c>
      <c r="E63" s="205">
        <v>1187</v>
      </c>
      <c r="G63" s="248">
        <v>40.4</v>
      </c>
      <c r="H63" s="248">
        <v>47.6</v>
      </c>
      <c r="I63" s="248">
        <v>12</v>
      </c>
      <c r="J63" s="249" t="s">
        <v>1205</v>
      </c>
      <c r="K63" s="248">
        <v>40.700000000000003</v>
      </c>
      <c r="L63" s="248">
        <v>51.4</v>
      </c>
      <c r="M63" s="248">
        <v>18</v>
      </c>
    </row>
    <row r="64" spans="2:13" x14ac:dyDescent="0.25">
      <c r="B64" s="199" t="s">
        <v>166</v>
      </c>
      <c r="C64" s="200" t="s">
        <v>43</v>
      </c>
      <c r="D64" s="55" t="s">
        <v>631</v>
      </c>
      <c r="E64" s="205">
        <v>2289</v>
      </c>
      <c r="G64" s="248">
        <v>56.6</v>
      </c>
      <c r="H64" s="248">
        <v>60.8</v>
      </c>
      <c r="I64" s="248">
        <v>9.8000000000000007</v>
      </c>
      <c r="J64" s="249" t="s">
        <v>1205</v>
      </c>
      <c r="K64" s="248">
        <v>56.7</v>
      </c>
      <c r="L64" s="248">
        <v>63.5</v>
      </c>
      <c r="M64" s="248">
        <v>15.8</v>
      </c>
    </row>
    <row r="65" spans="2:13" x14ac:dyDescent="0.25">
      <c r="B65" s="199" t="s">
        <v>166</v>
      </c>
      <c r="C65" s="200" t="s">
        <v>44</v>
      </c>
      <c r="D65" s="55" t="s">
        <v>632</v>
      </c>
      <c r="E65" s="205">
        <v>4288</v>
      </c>
      <c r="G65" s="248">
        <v>46.4</v>
      </c>
      <c r="H65" s="248">
        <v>51.3</v>
      </c>
      <c r="I65" s="248">
        <v>9.1</v>
      </c>
      <c r="J65" s="249" t="s">
        <v>1205</v>
      </c>
      <c r="K65" s="248">
        <v>46.6</v>
      </c>
      <c r="L65" s="248">
        <v>54.8</v>
      </c>
      <c r="M65" s="248">
        <v>15.3</v>
      </c>
    </row>
    <row r="66" spans="2:13" x14ac:dyDescent="0.25">
      <c r="B66" s="199" t="s">
        <v>166</v>
      </c>
      <c r="C66" s="200" t="s">
        <v>45</v>
      </c>
      <c r="D66" s="55" t="s">
        <v>633</v>
      </c>
      <c r="E66" s="205">
        <v>12232</v>
      </c>
      <c r="G66" s="248">
        <v>42.3</v>
      </c>
      <c r="H66" s="248">
        <v>47</v>
      </c>
      <c r="I66" s="248">
        <v>8.1999999999999993</v>
      </c>
      <c r="J66" s="249" t="s">
        <v>1205</v>
      </c>
      <c r="K66" s="248">
        <v>42.5</v>
      </c>
      <c r="L66" s="248">
        <v>50.9</v>
      </c>
      <c r="M66" s="248">
        <v>14.6</v>
      </c>
    </row>
    <row r="67" spans="2:13" x14ac:dyDescent="0.25">
      <c r="B67" s="199" t="s">
        <v>166</v>
      </c>
      <c r="C67" s="200" t="s">
        <v>46</v>
      </c>
      <c r="D67" s="55" t="s">
        <v>634</v>
      </c>
      <c r="E67" s="205">
        <v>13221</v>
      </c>
      <c r="G67" s="248">
        <v>58.2</v>
      </c>
      <c r="H67" s="248">
        <v>67.900000000000006</v>
      </c>
      <c r="I67" s="248">
        <v>23.2</v>
      </c>
      <c r="J67" s="249" t="s">
        <v>1205</v>
      </c>
      <c r="K67" s="248">
        <v>58.2</v>
      </c>
      <c r="L67" s="248">
        <v>71</v>
      </c>
      <c r="M67" s="248">
        <v>30.5</v>
      </c>
    </row>
    <row r="68" spans="2:13" x14ac:dyDescent="0.25">
      <c r="B68" s="199" t="s">
        <v>166</v>
      </c>
      <c r="C68" s="200" t="s">
        <v>47</v>
      </c>
      <c r="D68" s="55" t="s">
        <v>635</v>
      </c>
      <c r="E68" s="205">
        <v>13464</v>
      </c>
      <c r="G68" s="248">
        <v>33.1</v>
      </c>
      <c r="H68" s="248">
        <v>42.2</v>
      </c>
      <c r="I68" s="248">
        <v>13.5</v>
      </c>
      <c r="J68" s="249" t="s">
        <v>1205</v>
      </c>
      <c r="K68" s="248">
        <v>33.299999999999997</v>
      </c>
      <c r="L68" s="248">
        <v>46.3</v>
      </c>
      <c r="M68" s="248">
        <v>19.399999999999999</v>
      </c>
    </row>
    <row r="69" spans="2:13" x14ac:dyDescent="0.25">
      <c r="B69" s="199" t="s">
        <v>166</v>
      </c>
      <c r="C69" s="200" t="s">
        <v>48</v>
      </c>
      <c r="D69" s="55" t="s">
        <v>636</v>
      </c>
      <c r="E69" s="205">
        <v>5347</v>
      </c>
      <c r="G69" s="248">
        <v>34.700000000000003</v>
      </c>
      <c r="H69" s="248">
        <v>44.3</v>
      </c>
      <c r="I69" s="248">
        <v>14.8</v>
      </c>
      <c r="J69" s="249" t="s">
        <v>1205</v>
      </c>
      <c r="K69" s="248">
        <v>34.700000000000003</v>
      </c>
      <c r="L69" s="248">
        <v>47.3</v>
      </c>
      <c r="M69" s="248">
        <v>19.2</v>
      </c>
    </row>
    <row r="70" spans="2:13" x14ac:dyDescent="0.25">
      <c r="B70" s="199" t="s">
        <v>166</v>
      </c>
      <c r="C70" s="200" t="s">
        <v>49</v>
      </c>
      <c r="D70" s="55" t="s">
        <v>637</v>
      </c>
      <c r="E70" s="205">
        <v>3745</v>
      </c>
      <c r="G70" s="248">
        <v>49.9</v>
      </c>
      <c r="H70" s="248">
        <v>60.1</v>
      </c>
      <c r="I70" s="248">
        <v>20.3</v>
      </c>
      <c r="J70" s="249" t="s">
        <v>1205</v>
      </c>
      <c r="K70" s="248">
        <v>50</v>
      </c>
      <c r="L70" s="248">
        <v>62.2</v>
      </c>
      <c r="M70" s="248">
        <v>24.3</v>
      </c>
    </row>
    <row r="71" spans="2:13" x14ac:dyDescent="0.25">
      <c r="B71" s="199" t="s">
        <v>166</v>
      </c>
      <c r="C71" s="200" t="s">
        <v>50</v>
      </c>
      <c r="D71" s="55" t="s">
        <v>638</v>
      </c>
      <c r="E71" s="205">
        <v>2326</v>
      </c>
      <c r="G71" s="248">
        <v>66.2</v>
      </c>
      <c r="H71" s="248">
        <v>75.7</v>
      </c>
      <c r="I71" s="248">
        <v>28.2</v>
      </c>
      <c r="J71" s="249" t="s">
        <v>1205</v>
      </c>
      <c r="K71" s="248">
        <v>66.2</v>
      </c>
      <c r="L71" s="248">
        <v>78.099999999999994</v>
      </c>
      <c r="M71" s="248">
        <v>35.299999999999997</v>
      </c>
    </row>
    <row r="72" spans="2:13" x14ac:dyDescent="0.25">
      <c r="B72" s="199" t="s">
        <v>166</v>
      </c>
      <c r="C72" s="200" t="s">
        <v>51</v>
      </c>
      <c r="D72" s="55" t="s">
        <v>639</v>
      </c>
      <c r="E72" s="205">
        <v>38103</v>
      </c>
      <c r="G72" s="248">
        <v>45.7</v>
      </c>
      <c r="H72" s="248">
        <v>55.2</v>
      </c>
      <c r="I72" s="248">
        <v>17.5</v>
      </c>
      <c r="J72" s="249" t="s">
        <v>1205</v>
      </c>
      <c r="K72" s="248">
        <v>45.8</v>
      </c>
      <c r="L72" s="248">
        <v>58.5</v>
      </c>
      <c r="M72" s="248">
        <v>23.4</v>
      </c>
    </row>
    <row r="73" spans="2:13" x14ac:dyDescent="0.25">
      <c r="B73" s="199" t="s">
        <v>166</v>
      </c>
      <c r="C73" s="200" t="s">
        <v>52</v>
      </c>
      <c r="D73" s="55" t="s">
        <v>640</v>
      </c>
      <c r="E73" s="205">
        <v>8689</v>
      </c>
      <c r="G73" s="248">
        <v>28</v>
      </c>
      <c r="H73" s="248">
        <v>33.5</v>
      </c>
      <c r="I73" s="248">
        <v>7.7</v>
      </c>
      <c r="J73" s="249" t="s">
        <v>1205</v>
      </c>
      <c r="K73" s="248">
        <v>28.1</v>
      </c>
      <c r="L73" s="248">
        <v>37.5</v>
      </c>
      <c r="M73" s="248">
        <v>13</v>
      </c>
    </row>
    <row r="74" spans="2:13" x14ac:dyDescent="0.25">
      <c r="B74" s="199" t="s">
        <v>166</v>
      </c>
      <c r="C74" s="200" t="s">
        <v>53</v>
      </c>
      <c r="D74" s="55" t="s">
        <v>641</v>
      </c>
      <c r="E74" s="205">
        <v>9631</v>
      </c>
      <c r="G74" s="248">
        <v>35</v>
      </c>
      <c r="H74" s="248">
        <v>45.1</v>
      </c>
      <c r="I74" s="248">
        <v>15.5</v>
      </c>
      <c r="J74" s="249" t="s">
        <v>1205</v>
      </c>
      <c r="K74" s="248">
        <v>35.200000000000003</v>
      </c>
      <c r="L74" s="248">
        <v>49.1</v>
      </c>
      <c r="M74" s="248">
        <v>21.4</v>
      </c>
    </row>
    <row r="75" spans="2:13" x14ac:dyDescent="0.25">
      <c r="B75" s="199" t="s">
        <v>166</v>
      </c>
      <c r="C75" s="200" t="s">
        <v>54</v>
      </c>
      <c r="D75" s="55" t="s">
        <v>642</v>
      </c>
      <c r="E75" s="205">
        <v>2480</v>
      </c>
      <c r="G75" s="248">
        <v>28.2</v>
      </c>
      <c r="H75" s="248">
        <v>33.700000000000003</v>
      </c>
      <c r="I75" s="248">
        <v>7.6</v>
      </c>
      <c r="J75" s="249" t="s">
        <v>1205</v>
      </c>
      <c r="K75" s="248">
        <v>28.5</v>
      </c>
      <c r="L75" s="248">
        <v>37.6</v>
      </c>
      <c r="M75" s="248">
        <v>12.7</v>
      </c>
    </row>
    <row r="76" spans="2:13" x14ac:dyDescent="0.25">
      <c r="B76" s="199" t="s">
        <v>166</v>
      </c>
      <c r="C76" s="200" t="s">
        <v>55</v>
      </c>
      <c r="D76" s="55" t="s">
        <v>643</v>
      </c>
      <c r="E76" s="205">
        <v>20800</v>
      </c>
      <c r="G76" s="248">
        <v>31.2</v>
      </c>
      <c r="H76" s="248">
        <v>38.9</v>
      </c>
      <c r="I76" s="248">
        <v>11.1</v>
      </c>
      <c r="J76" s="249" t="s">
        <v>1205</v>
      </c>
      <c r="K76" s="248">
        <v>31.5</v>
      </c>
      <c r="L76" s="248">
        <v>42.9</v>
      </c>
      <c r="M76" s="248">
        <v>16.600000000000001</v>
      </c>
    </row>
    <row r="77" spans="2:13" x14ac:dyDescent="0.25">
      <c r="B77" s="199" t="s">
        <v>166</v>
      </c>
      <c r="C77" s="200" t="s">
        <v>56</v>
      </c>
      <c r="D77" s="55" t="s">
        <v>644</v>
      </c>
      <c r="E77" s="205">
        <v>5081</v>
      </c>
      <c r="G77" s="248">
        <v>39.6</v>
      </c>
      <c r="H77" s="248">
        <v>47.5</v>
      </c>
      <c r="I77" s="248">
        <v>13.1</v>
      </c>
      <c r="J77" s="249" t="s">
        <v>1205</v>
      </c>
      <c r="K77" s="248">
        <v>39.700000000000003</v>
      </c>
      <c r="L77" s="248">
        <v>50.4</v>
      </c>
      <c r="M77" s="248">
        <v>17.7</v>
      </c>
    </row>
    <row r="78" spans="2:13" x14ac:dyDescent="0.25">
      <c r="B78" s="199" t="s">
        <v>166</v>
      </c>
      <c r="C78" s="200" t="s">
        <v>57</v>
      </c>
      <c r="D78" s="55" t="s">
        <v>645</v>
      </c>
      <c r="E78" s="205">
        <v>5081</v>
      </c>
      <c r="G78" s="248">
        <v>39.6</v>
      </c>
      <c r="H78" s="248">
        <v>47.5</v>
      </c>
      <c r="I78" s="248">
        <v>13.1</v>
      </c>
      <c r="J78" s="249" t="s">
        <v>1205</v>
      </c>
      <c r="K78" s="248">
        <v>39.700000000000003</v>
      </c>
      <c r="L78" s="248">
        <v>50.4</v>
      </c>
      <c r="M78" s="248">
        <v>17.7</v>
      </c>
    </row>
    <row r="79" spans="2:13" x14ac:dyDescent="0.25">
      <c r="B79" s="199" t="s">
        <v>166</v>
      </c>
      <c r="C79" s="200" t="s">
        <v>58</v>
      </c>
      <c r="D79" s="55" t="s">
        <v>646</v>
      </c>
      <c r="E79" s="205">
        <v>20045</v>
      </c>
      <c r="G79" s="248">
        <v>40</v>
      </c>
      <c r="H79" s="248">
        <v>43.6</v>
      </c>
      <c r="I79" s="248">
        <v>5.9</v>
      </c>
      <c r="J79" s="249" t="s">
        <v>1205</v>
      </c>
      <c r="K79" s="248">
        <v>40.299999999999997</v>
      </c>
      <c r="L79" s="248">
        <v>47.9</v>
      </c>
      <c r="M79" s="248">
        <v>12.8</v>
      </c>
    </row>
    <row r="80" spans="2:13" x14ac:dyDescent="0.25">
      <c r="B80" s="206" t="s">
        <v>166</v>
      </c>
      <c r="C80" s="207" t="s">
        <v>27</v>
      </c>
      <c r="D80" s="58" t="s">
        <v>647</v>
      </c>
      <c r="E80" s="208">
        <v>565975</v>
      </c>
      <c r="F80" s="209"/>
      <c r="G80" s="250">
        <v>43.5</v>
      </c>
      <c r="H80" s="250">
        <v>47.6</v>
      </c>
      <c r="I80" s="250">
        <v>7.3</v>
      </c>
      <c r="J80" s="251" t="s">
        <v>1205</v>
      </c>
      <c r="K80" s="250">
        <v>43.8</v>
      </c>
      <c r="L80" s="250">
        <v>52.2</v>
      </c>
      <c r="M80" s="250">
        <v>15</v>
      </c>
    </row>
    <row r="81" spans="2:13" x14ac:dyDescent="0.25">
      <c r="B81" s="199" t="s">
        <v>167</v>
      </c>
      <c r="C81" s="200" t="s">
        <v>35</v>
      </c>
      <c r="D81" s="55" t="s">
        <v>648</v>
      </c>
      <c r="E81" s="201">
        <v>485660</v>
      </c>
      <c r="F81" s="96"/>
      <c r="G81" s="244">
        <v>45.3</v>
      </c>
      <c r="H81" s="244">
        <v>48.9</v>
      </c>
      <c r="I81" s="244">
        <v>6.6</v>
      </c>
      <c r="J81" s="245" t="s">
        <v>1205</v>
      </c>
      <c r="K81" s="244">
        <v>46.6</v>
      </c>
      <c r="L81" s="244">
        <v>55</v>
      </c>
      <c r="M81" s="244">
        <v>15.7</v>
      </c>
    </row>
    <row r="82" spans="2:13" x14ac:dyDescent="0.25">
      <c r="B82" s="199" t="s">
        <v>167</v>
      </c>
      <c r="C82" s="200" t="s">
        <v>36</v>
      </c>
      <c r="D82" s="55" t="s">
        <v>649</v>
      </c>
      <c r="E82" s="201">
        <v>2180</v>
      </c>
      <c r="F82" s="96"/>
      <c r="G82" s="244">
        <v>50.9</v>
      </c>
      <c r="H82" s="244">
        <v>55.8</v>
      </c>
      <c r="I82" s="244">
        <v>10.1</v>
      </c>
      <c r="J82" s="245" t="s">
        <v>1205</v>
      </c>
      <c r="K82" s="244">
        <v>51.6</v>
      </c>
      <c r="L82" s="244">
        <v>59.4</v>
      </c>
      <c r="M82" s="244">
        <v>16.100000000000001</v>
      </c>
    </row>
    <row r="83" spans="2:13" x14ac:dyDescent="0.25">
      <c r="B83" s="199" t="s">
        <v>167</v>
      </c>
      <c r="C83" s="200" t="s">
        <v>37</v>
      </c>
      <c r="D83" s="55" t="s">
        <v>650</v>
      </c>
      <c r="E83" s="201">
        <v>126</v>
      </c>
      <c r="F83" s="96"/>
      <c r="G83" s="244">
        <v>11.1</v>
      </c>
      <c r="H83" s="244">
        <v>12.7</v>
      </c>
      <c r="I83" s="244" t="s">
        <v>1206</v>
      </c>
      <c r="J83" s="245" t="s">
        <v>1205</v>
      </c>
      <c r="K83" s="244">
        <v>13.5</v>
      </c>
      <c r="L83" s="244">
        <v>16.7</v>
      </c>
      <c r="M83" s="244">
        <v>3.7</v>
      </c>
    </row>
    <row r="84" spans="2:13" x14ac:dyDescent="0.25">
      <c r="B84" s="199" t="s">
        <v>167</v>
      </c>
      <c r="C84" s="200" t="s">
        <v>38</v>
      </c>
      <c r="D84" s="55" t="s">
        <v>651</v>
      </c>
      <c r="E84" s="203">
        <v>12172</v>
      </c>
      <c r="F84" s="204"/>
      <c r="G84" s="246">
        <v>45.9</v>
      </c>
      <c r="H84" s="246">
        <v>52</v>
      </c>
      <c r="I84" s="246">
        <v>11.4</v>
      </c>
      <c r="J84" s="247" t="s">
        <v>1205</v>
      </c>
      <c r="K84" s="246">
        <v>46.4</v>
      </c>
      <c r="L84" s="246">
        <v>56.1</v>
      </c>
      <c r="M84" s="246">
        <v>18</v>
      </c>
    </row>
    <row r="85" spans="2:13" x14ac:dyDescent="0.25">
      <c r="B85" s="199" t="s">
        <v>167</v>
      </c>
      <c r="C85" s="200" t="s">
        <v>39</v>
      </c>
      <c r="D85" s="55" t="s">
        <v>652</v>
      </c>
      <c r="E85" s="203">
        <v>325</v>
      </c>
      <c r="F85" s="204"/>
      <c r="G85" s="246">
        <v>4.3</v>
      </c>
      <c r="H85" s="246">
        <v>5.8</v>
      </c>
      <c r="I85" s="246">
        <v>1.6</v>
      </c>
      <c r="J85" s="247" t="s">
        <v>1205</v>
      </c>
      <c r="K85" s="246">
        <v>4.3</v>
      </c>
      <c r="L85" s="246">
        <v>8.3000000000000007</v>
      </c>
      <c r="M85" s="246">
        <v>4.2</v>
      </c>
    </row>
    <row r="86" spans="2:13" x14ac:dyDescent="0.25">
      <c r="B86" s="199" t="s">
        <v>167</v>
      </c>
      <c r="C86" s="200" t="s">
        <v>40</v>
      </c>
      <c r="D86" s="55" t="s">
        <v>653</v>
      </c>
      <c r="E86" s="203">
        <v>500463</v>
      </c>
      <c r="F86" s="204"/>
      <c r="G86" s="246">
        <v>45.3</v>
      </c>
      <c r="H86" s="246">
        <v>49</v>
      </c>
      <c r="I86" s="246">
        <v>6.7</v>
      </c>
      <c r="J86" s="247" t="s">
        <v>1205</v>
      </c>
      <c r="K86" s="246">
        <v>46.6</v>
      </c>
      <c r="L86" s="246">
        <v>55</v>
      </c>
      <c r="M86" s="246">
        <v>15.7</v>
      </c>
    </row>
    <row r="87" spans="2:13" x14ac:dyDescent="0.25">
      <c r="B87" s="199" t="s">
        <v>167</v>
      </c>
      <c r="C87" s="200" t="s">
        <v>41</v>
      </c>
      <c r="D87" s="55" t="s">
        <v>654</v>
      </c>
      <c r="E87" s="205">
        <v>5079</v>
      </c>
      <c r="G87" s="248">
        <v>33.6</v>
      </c>
      <c r="H87" s="248">
        <v>37.700000000000003</v>
      </c>
      <c r="I87" s="248">
        <v>6.2</v>
      </c>
      <c r="J87" s="249" t="s">
        <v>1205</v>
      </c>
      <c r="K87" s="248">
        <v>35.299999999999997</v>
      </c>
      <c r="L87" s="248">
        <v>43.5</v>
      </c>
      <c r="M87" s="248">
        <v>12.7</v>
      </c>
    </row>
    <row r="88" spans="2:13" x14ac:dyDescent="0.25">
      <c r="B88" s="199" t="s">
        <v>167</v>
      </c>
      <c r="C88" s="200" t="s">
        <v>42</v>
      </c>
      <c r="D88" s="55" t="s">
        <v>655</v>
      </c>
      <c r="E88" s="205">
        <v>1245</v>
      </c>
      <c r="G88" s="248">
        <v>43.8</v>
      </c>
      <c r="H88" s="248">
        <v>50.8</v>
      </c>
      <c r="I88" s="248">
        <v>12.4</v>
      </c>
      <c r="J88" s="249" t="s">
        <v>1205</v>
      </c>
      <c r="K88" s="248">
        <v>44.9</v>
      </c>
      <c r="L88" s="248">
        <v>56.1</v>
      </c>
      <c r="M88" s="248">
        <v>20.399999999999999</v>
      </c>
    </row>
    <row r="89" spans="2:13" x14ac:dyDescent="0.25">
      <c r="B89" s="199" t="s">
        <v>167</v>
      </c>
      <c r="C89" s="200" t="s">
        <v>43</v>
      </c>
      <c r="D89" s="55" t="s">
        <v>656</v>
      </c>
      <c r="E89" s="205">
        <v>2487</v>
      </c>
      <c r="G89" s="248">
        <v>59.7</v>
      </c>
      <c r="H89" s="248">
        <v>64.2</v>
      </c>
      <c r="I89" s="248">
        <v>11.2</v>
      </c>
      <c r="J89" s="249" t="s">
        <v>1205</v>
      </c>
      <c r="K89" s="248">
        <v>60.6</v>
      </c>
      <c r="L89" s="248">
        <v>68</v>
      </c>
      <c r="M89" s="248">
        <v>18.8</v>
      </c>
    </row>
    <row r="90" spans="2:13" x14ac:dyDescent="0.25">
      <c r="B90" s="199" t="s">
        <v>167</v>
      </c>
      <c r="C90" s="200" t="s">
        <v>44</v>
      </c>
      <c r="D90" s="55" t="s">
        <v>657</v>
      </c>
      <c r="E90" s="205">
        <v>4654</v>
      </c>
      <c r="G90" s="248">
        <v>45.9</v>
      </c>
      <c r="H90" s="248">
        <v>51.8</v>
      </c>
      <c r="I90" s="248">
        <v>11.1</v>
      </c>
      <c r="J90" s="249" t="s">
        <v>1205</v>
      </c>
      <c r="K90" s="248">
        <v>47.1</v>
      </c>
      <c r="L90" s="248">
        <v>56.8</v>
      </c>
      <c r="M90" s="248">
        <v>18.3</v>
      </c>
    </row>
    <row r="91" spans="2:13" x14ac:dyDescent="0.25">
      <c r="B91" s="199" t="s">
        <v>167</v>
      </c>
      <c r="C91" s="200" t="s">
        <v>45</v>
      </c>
      <c r="D91" s="55" t="s">
        <v>658</v>
      </c>
      <c r="E91" s="205">
        <v>13465</v>
      </c>
      <c r="G91" s="248">
        <v>43.6</v>
      </c>
      <c r="H91" s="248">
        <v>48.7</v>
      </c>
      <c r="I91" s="248">
        <v>9.1</v>
      </c>
      <c r="J91" s="249" t="s">
        <v>1205</v>
      </c>
      <c r="K91" s="248">
        <v>44.9</v>
      </c>
      <c r="L91" s="248">
        <v>53.8</v>
      </c>
      <c r="M91" s="248">
        <v>16.100000000000001</v>
      </c>
    </row>
    <row r="92" spans="2:13" x14ac:dyDescent="0.25">
      <c r="B92" s="199" t="s">
        <v>167</v>
      </c>
      <c r="C92" s="200" t="s">
        <v>46</v>
      </c>
      <c r="D92" s="55" t="s">
        <v>659</v>
      </c>
      <c r="E92" s="205">
        <v>13584</v>
      </c>
      <c r="G92" s="248">
        <v>59.8</v>
      </c>
      <c r="H92" s="248">
        <v>69</v>
      </c>
      <c r="I92" s="248">
        <v>22.9</v>
      </c>
      <c r="J92" s="249" t="s">
        <v>1205</v>
      </c>
      <c r="K92" s="248">
        <v>60.7</v>
      </c>
      <c r="L92" s="248">
        <v>72.8</v>
      </c>
      <c r="M92" s="248">
        <v>30.7</v>
      </c>
    </row>
    <row r="93" spans="2:13" x14ac:dyDescent="0.25">
      <c r="B93" s="199" t="s">
        <v>167</v>
      </c>
      <c r="C93" s="200" t="s">
        <v>47</v>
      </c>
      <c r="D93" s="55" t="s">
        <v>660</v>
      </c>
      <c r="E93" s="205">
        <v>13982</v>
      </c>
      <c r="G93" s="248">
        <v>35.299999999999997</v>
      </c>
      <c r="H93" s="248">
        <v>44.5</v>
      </c>
      <c r="I93" s="248">
        <v>14.2</v>
      </c>
      <c r="J93" s="249" t="s">
        <v>1205</v>
      </c>
      <c r="K93" s="248">
        <v>36.700000000000003</v>
      </c>
      <c r="L93" s="248">
        <v>49.8</v>
      </c>
      <c r="M93" s="248">
        <v>20.8</v>
      </c>
    </row>
    <row r="94" spans="2:13" x14ac:dyDescent="0.25">
      <c r="B94" s="199" t="s">
        <v>167</v>
      </c>
      <c r="C94" s="200" t="s">
        <v>48</v>
      </c>
      <c r="D94" s="55" t="s">
        <v>661</v>
      </c>
      <c r="E94" s="205">
        <v>5880</v>
      </c>
      <c r="G94" s="248">
        <v>39.6</v>
      </c>
      <c r="H94" s="248">
        <v>48.8</v>
      </c>
      <c r="I94" s="248">
        <v>15.3</v>
      </c>
      <c r="J94" s="249" t="s">
        <v>1205</v>
      </c>
      <c r="K94" s="248">
        <v>40.299999999999997</v>
      </c>
      <c r="L94" s="248">
        <v>52.8</v>
      </c>
      <c r="M94" s="248">
        <v>20.9</v>
      </c>
    </row>
    <row r="95" spans="2:13" x14ac:dyDescent="0.25">
      <c r="B95" s="199" t="s">
        <v>167</v>
      </c>
      <c r="C95" s="200" t="s">
        <v>49</v>
      </c>
      <c r="D95" s="55" t="s">
        <v>662</v>
      </c>
      <c r="E95" s="205">
        <v>4262</v>
      </c>
      <c r="G95" s="248">
        <v>50.8</v>
      </c>
      <c r="H95" s="248">
        <v>61.2</v>
      </c>
      <c r="I95" s="248">
        <v>21.1</v>
      </c>
      <c r="J95" s="249" t="s">
        <v>1205</v>
      </c>
      <c r="K95" s="248">
        <v>51.8</v>
      </c>
      <c r="L95" s="248">
        <v>64.900000000000006</v>
      </c>
      <c r="M95" s="248">
        <v>27.3</v>
      </c>
    </row>
    <row r="96" spans="2:13" x14ac:dyDescent="0.25">
      <c r="B96" s="199" t="s">
        <v>167</v>
      </c>
      <c r="C96" s="200" t="s">
        <v>50</v>
      </c>
      <c r="D96" s="55" t="s">
        <v>663</v>
      </c>
      <c r="E96" s="205">
        <v>2209</v>
      </c>
      <c r="G96" s="248">
        <v>64.599999999999994</v>
      </c>
      <c r="H96" s="248">
        <v>74.900000000000006</v>
      </c>
      <c r="I96" s="248">
        <v>29.2</v>
      </c>
      <c r="J96" s="249" t="s">
        <v>1205</v>
      </c>
      <c r="K96" s="248">
        <v>65.400000000000006</v>
      </c>
      <c r="L96" s="248">
        <v>78.900000000000006</v>
      </c>
      <c r="M96" s="248">
        <v>39</v>
      </c>
    </row>
    <row r="97" spans="2:13" x14ac:dyDescent="0.25">
      <c r="B97" s="199" t="s">
        <v>167</v>
      </c>
      <c r="C97" s="200" t="s">
        <v>51</v>
      </c>
      <c r="D97" s="55" t="s">
        <v>664</v>
      </c>
      <c r="E97" s="205">
        <v>39917</v>
      </c>
      <c r="G97" s="248">
        <v>47.5</v>
      </c>
      <c r="H97" s="248">
        <v>56.9</v>
      </c>
      <c r="I97" s="248">
        <v>17.899999999999999</v>
      </c>
      <c r="J97" s="249" t="s">
        <v>1205</v>
      </c>
      <c r="K97" s="248">
        <v>48.6</v>
      </c>
      <c r="L97" s="248">
        <v>61.3</v>
      </c>
      <c r="M97" s="248">
        <v>24.7</v>
      </c>
    </row>
    <row r="98" spans="2:13" x14ac:dyDescent="0.25">
      <c r="B98" s="199" t="s">
        <v>167</v>
      </c>
      <c r="C98" s="200" t="s">
        <v>52</v>
      </c>
      <c r="D98" s="55" t="s">
        <v>665</v>
      </c>
      <c r="E98" s="205">
        <v>8651</v>
      </c>
      <c r="G98" s="248">
        <v>30.5</v>
      </c>
      <c r="H98" s="248">
        <v>36.1</v>
      </c>
      <c r="I98" s="248">
        <v>8.1</v>
      </c>
      <c r="J98" s="249" t="s">
        <v>1205</v>
      </c>
      <c r="K98" s="248">
        <v>31.7</v>
      </c>
      <c r="L98" s="248">
        <v>41.8</v>
      </c>
      <c r="M98" s="248">
        <v>14.7</v>
      </c>
    </row>
    <row r="99" spans="2:13" x14ac:dyDescent="0.25">
      <c r="B99" s="199" t="s">
        <v>167</v>
      </c>
      <c r="C99" s="200" t="s">
        <v>53</v>
      </c>
      <c r="D99" s="55" t="s">
        <v>666</v>
      </c>
      <c r="E99" s="205">
        <v>10617</v>
      </c>
      <c r="G99" s="248">
        <v>37.799999999999997</v>
      </c>
      <c r="H99" s="248">
        <v>47.9</v>
      </c>
      <c r="I99" s="248">
        <v>16.2</v>
      </c>
      <c r="J99" s="249" t="s">
        <v>1205</v>
      </c>
      <c r="K99" s="248">
        <v>38.5</v>
      </c>
      <c r="L99" s="248">
        <v>52.2</v>
      </c>
      <c r="M99" s="248">
        <v>22.3</v>
      </c>
    </row>
    <row r="100" spans="2:13" x14ac:dyDescent="0.25">
      <c r="B100" s="199" t="s">
        <v>167</v>
      </c>
      <c r="C100" s="200" t="s">
        <v>54</v>
      </c>
      <c r="D100" s="55" t="s">
        <v>667</v>
      </c>
      <c r="E100" s="205">
        <v>2679</v>
      </c>
      <c r="G100" s="248">
        <v>31.9</v>
      </c>
      <c r="H100" s="248">
        <v>37.9</v>
      </c>
      <c r="I100" s="248">
        <v>8.8000000000000007</v>
      </c>
      <c r="J100" s="249" t="s">
        <v>1205</v>
      </c>
      <c r="K100" s="248">
        <v>33.200000000000003</v>
      </c>
      <c r="L100" s="248">
        <v>43.3</v>
      </c>
      <c r="M100" s="248">
        <v>15</v>
      </c>
    </row>
    <row r="101" spans="2:13" x14ac:dyDescent="0.25">
      <c r="B101" s="199" t="s">
        <v>167</v>
      </c>
      <c r="C101" s="200" t="s">
        <v>55</v>
      </c>
      <c r="D101" s="55" t="s">
        <v>668</v>
      </c>
      <c r="E101" s="205">
        <v>21947</v>
      </c>
      <c r="G101" s="248">
        <v>34.200000000000003</v>
      </c>
      <c r="H101" s="248">
        <v>42</v>
      </c>
      <c r="I101" s="248">
        <v>11.9</v>
      </c>
      <c r="J101" s="249" t="s">
        <v>1205</v>
      </c>
      <c r="K101" s="248">
        <v>35.200000000000003</v>
      </c>
      <c r="L101" s="248">
        <v>47</v>
      </c>
      <c r="M101" s="248">
        <v>18.2</v>
      </c>
    </row>
    <row r="102" spans="2:13" x14ac:dyDescent="0.25">
      <c r="B102" s="199" t="s">
        <v>167</v>
      </c>
      <c r="C102" s="200" t="s">
        <v>56</v>
      </c>
      <c r="D102" s="55" t="s">
        <v>669</v>
      </c>
      <c r="E102" s="205">
        <v>5056</v>
      </c>
      <c r="G102" s="248">
        <v>41.4</v>
      </c>
      <c r="H102" s="248">
        <v>49.1</v>
      </c>
      <c r="I102" s="248">
        <v>13.2</v>
      </c>
      <c r="J102" s="249" t="s">
        <v>1205</v>
      </c>
      <c r="K102" s="248">
        <v>42.2</v>
      </c>
      <c r="L102" s="248">
        <v>53.2</v>
      </c>
      <c r="M102" s="248">
        <v>19</v>
      </c>
    </row>
    <row r="103" spans="2:13" x14ac:dyDescent="0.25">
      <c r="B103" s="199" t="s">
        <v>167</v>
      </c>
      <c r="C103" s="200" t="s">
        <v>57</v>
      </c>
      <c r="D103" s="55" t="s">
        <v>670</v>
      </c>
      <c r="E103" s="205">
        <v>5056</v>
      </c>
      <c r="G103" s="248">
        <v>41.4</v>
      </c>
      <c r="H103" s="248">
        <v>49.1</v>
      </c>
      <c r="I103" s="248">
        <v>13.2</v>
      </c>
      <c r="J103" s="249" t="s">
        <v>1205</v>
      </c>
      <c r="K103" s="248">
        <v>42.2</v>
      </c>
      <c r="L103" s="248">
        <v>53.2</v>
      </c>
      <c r="M103" s="248">
        <v>19</v>
      </c>
    </row>
    <row r="104" spans="2:13" x14ac:dyDescent="0.25">
      <c r="B104" s="199" t="s">
        <v>167</v>
      </c>
      <c r="C104" s="200" t="s">
        <v>58</v>
      </c>
      <c r="D104" s="55" t="s">
        <v>671</v>
      </c>
      <c r="E104" s="205">
        <v>15177</v>
      </c>
      <c r="G104" s="248">
        <v>40.799999999999997</v>
      </c>
      <c r="H104" s="248">
        <v>44.7</v>
      </c>
      <c r="I104" s="248">
        <v>6.5</v>
      </c>
      <c r="J104" s="249" t="s">
        <v>1205</v>
      </c>
      <c r="K104" s="248">
        <v>41.6</v>
      </c>
      <c r="L104" s="248">
        <v>50.1</v>
      </c>
      <c r="M104" s="248">
        <v>14.5</v>
      </c>
    </row>
    <row r="105" spans="2:13" x14ac:dyDescent="0.25">
      <c r="B105" s="206" t="s">
        <v>167</v>
      </c>
      <c r="C105" s="207" t="s">
        <v>27</v>
      </c>
      <c r="D105" s="58" t="s">
        <v>672</v>
      </c>
      <c r="E105" s="208">
        <v>580848</v>
      </c>
      <c r="F105" s="209"/>
      <c r="G105" s="250">
        <v>45</v>
      </c>
      <c r="H105" s="250">
        <v>49.3</v>
      </c>
      <c r="I105" s="250">
        <v>7.8</v>
      </c>
      <c r="J105" s="251" t="s">
        <v>1205</v>
      </c>
      <c r="K105" s="250">
        <v>46.3</v>
      </c>
      <c r="L105" s="250">
        <v>55.1</v>
      </c>
      <c r="M105" s="250">
        <v>16.5</v>
      </c>
    </row>
    <row r="106" spans="2:13" x14ac:dyDescent="0.25">
      <c r="B106" s="199" t="s">
        <v>168</v>
      </c>
      <c r="C106" s="200" t="s">
        <v>35</v>
      </c>
      <c r="D106" s="55" t="s">
        <v>673</v>
      </c>
      <c r="E106" s="201">
        <v>491674</v>
      </c>
      <c r="F106" s="96"/>
      <c r="G106" s="244">
        <v>46.9</v>
      </c>
      <c r="H106" s="244">
        <v>50.5</v>
      </c>
      <c r="I106" s="244">
        <v>6.8</v>
      </c>
      <c r="J106" s="245" t="s">
        <v>1205</v>
      </c>
      <c r="K106" s="244">
        <v>49.6</v>
      </c>
      <c r="L106" s="244">
        <v>58.3</v>
      </c>
      <c r="M106" s="244">
        <v>17.2</v>
      </c>
    </row>
    <row r="107" spans="2:13" x14ac:dyDescent="0.25">
      <c r="B107" s="199" t="s">
        <v>168</v>
      </c>
      <c r="C107" s="200" t="s">
        <v>36</v>
      </c>
      <c r="D107" s="55" t="s">
        <v>674</v>
      </c>
      <c r="E107" s="201">
        <v>2236</v>
      </c>
      <c r="F107" s="96"/>
      <c r="G107" s="244">
        <v>52.9</v>
      </c>
      <c r="H107" s="244">
        <v>56.5</v>
      </c>
      <c r="I107" s="244">
        <v>7.7</v>
      </c>
      <c r="J107" s="245" t="s">
        <v>1205</v>
      </c>
      <c r="K107" s="244">
        <v>55</v>
      </c>
      <c r="L107" s="244">
        <v>61.9</v>
      </c>
      <c r="M107" s="244">
        <v>15.3</v>
      </c>
    </row>
    <row r="108" spans="2:13" x14ac:dyDescent="0.25">
      <c r="B108" s="199" t="s">
        <v>168</v>
      </c>
      <c r="C108" s="200" t="s">
        <v>37</v>
      </c>
      <c r="D108" s="55" t="s">
        <v>675</v>
      </c>
      <c r="E108" s="201">
        <v>164</v>
      </c>
      <c r="F108" s="96"/>
      <c r="G108" s="244">
        <v>7.9</v>
      </c>
      <c r="H108" s="244">
        <v>10.4</v>
      </c>
      <c r="I108" s="244">
        <v>2.6</v>
      </c>
      <c r="J108" s="245" t="s">
        <v>1205</v>
      </c>
      <c r="K108" s="244">
        <v>9.1</v>
      </c>
      <c r="L108" s="244">
        <v>15.9</v>
      </c>
      <c r="M108" s="244">
        <v>7.4</v>
      </c>
    </row>
    <row r="109" spans="2:13" x14ac:dyDescent="0.25">
      <c r="B109" s="199" t="s">
        <v>168</v>
      </c>
      <c r="C109" s="200" t="s">
        <v>38</v>
      </c>
      <c r="D109" s="55" t="s">
        <v>676</v>
      </c>
      <c r="E109" s="203">
        <v>13177</v>
      </c>
      <c r="F109" s="204"/>
      <c r="G109" s="246">
        <v>44.9</v>
      </c>
      <c r="H109" s="246">
        <v>51.6</v>
      </c>
      <c r="I109" s="246">
        <v>12.2</v>
      </c>
      <c r="J109" s="247" t="s">
        <v>1205</v>
      </c>
      <c r="K109" s="246">
        <v>46.2</v>
      </c>
      <c r="L109" s="246">
        <v>57.2</v>
      </c>
      <c r="M109" s="246">
        <v>20.399999999999999</v>
      </c>
    </row>
    <row r="110" spans="2:13" x14ac:dyDescent="0.25">
      <c r="B110" s="199" t="s">
        <v>168</v>
      </c>
      <c r="C110" s="200" t="s">
        <v>39</v>
      </c>
      <c r="D110" s="55" t="s">
        <v>677</v>
      </c>
      <c r="E110" s="203">
        <v>376</v>
      </c>
      <c r="F110" s="204"/>
      <c r="G110" s="246">
        <v>7.4</v>
      </c>
      <c r="H110" s="246">
        <v>8.5</v>
      </c>
      <c r="I110" s="246">
        <v>1.1000000000000001</v>
      </c>
      <c r="J110" s="247" t="s">
        <v>1205</v>
      </c>
      <c r="K110" s="246">
        <v>8.1999999999999993</v>
      </c>
      <c r="L110" s="246">
        <v>12.2</v>
      </c>
      <c r="M110" s="246">
        <v>4.3</v>
      </c>
    </row>
    <row r="111" spans="2:13" x14ac:dyDescent="0.25">
      <c r="B111" s="199" t="s">
        <v>168</v>
      </c>
      <c r="C111" s="200" t="s">
        <v>40</v>
      </c>
      <c r="D111" s="55" t="s">
        <v>678</v>
      </c>
      <c r="E111" s="203">
        <v>507627</v>
      </c>
      <c r="F111" s="204"/>
      <c r="G111" s="246">
        <v>46.8</v>
      </c>
      <c r="H111" s="246">
        <v>50.5</v>
      </c>
      <c r="I111" s="246">
        <v>7</v>
      </c>
      <c r="J111" s="247" t="s">
        <v>1205</v>
      </c>
      <c r="K111" s="246">
        <v>49.5</v>
      </c>
      <c r="L111" s="246">
        <v>58.2</v>
      </c>
      <c r="M111" s="246">
        <v>17.2</v>
      </c>
    </row>
    <row r="112" spans="2:13" x14ac:dyDescent="0.25">
      <c r="B112" s="199" t="s">
        <v>168</v>
      </c>
      <c r="C112" s="200" t="s">
        <v>41</v>
      </c>
      <c r="D112" s="55" t="s">
        <v>679</v>
      </c>
      <c r="E112" s="205">
        <v>5660</v>
      </c>
      <c r="G112" s="248">
        <v>35</v>
      </c>
      <c r="H112" s="248">
        <v>39.299999999999997</v>
      </c>
      <c r="I112" s="248">
        <v>6.6</v>
      </c>
      <c r="J112" s="249" t="s">
        <v>1205</v>
      </c>
      <c r="K112" s="248">
        <v>38.1</v>
      </c>
      <c r="L112" s="248">
        <v>47.5</v>
      </c>
      <c r="M112" s="248">
        <v>15.2</v>
      </c>
    </row>
    <row r="113" spans="2:13" x14ac:dyDescent="0.25">
      <c r="B113" s="199" t="s">
        <v>168</v>
      </c>
      <c r="C113" s="200" t="s">
        <v>42</v>
      </c>
      <c r="D113" s="55" t="s">
        <v>680</v>
      </c>
      <c r="E113" s="205">
        <v>1369</v>
      </c>
      <c r="G113" s="248">
        <v>42.7</v>
      </c>
      <c r="H113" s="248">
        <v>49.3</v>
      </c>
      <c r="I113" s="248">
        <v>11.5</v>
      </c>
      <c r="J113" s="249" t="s">
        <v>1205</v>
      </c>
      <c r="K113" s="248">
        <v>45.5</v>
      </c>
      <c r="L113" s="248">
        <v>56</v>
      </c>
      <c r="M113" s="248">
        <v>19.2</v>
      </c>
    </row>
    <row r="114" spans="2:13" x14ac:dyDescent="0.25">
      <c r="B114" s="199" t="s">
        <v>168</v>
      </c>
      <c r="C114" s="200" t="s">
        <v>43</v>
      </c>
      <c r="D114" s="55" t="s">
        <v>681</v>
      </c>
      <c r="E114" s="205">
        <v>2844</v>
      </c>
      <c r="G114" s="248">
        <v>59</v>
      </c>
      <c r="H114" s="248">
        <v>64.2</v>
      </c>
      <c r="I114" s="248">
        <v>12.6</v>
      </c>
      <c r="J114" s="249" t="s">
        <v>1205</v>
      </c>
      <c r="K114" s="248">
        <v>61.1</v>
      </c>
      <c r="L114" s="248">
        <v>68.8</v>
      </c>
      <c r="M114" s="248">
        <v>19.7</v>
      </c>
    </row>
    <row r="115" spans="2:13" x14ac:dyDescent="0.25">
      <c r="B115" s="199" t="s">
        <v>168</v>
      </c>
      <c r="C115" s="200" t="s">
        <v>44</v>
      </c>
      <c r="D115" s="55" t="s">
        <v>682</v>
      </c>
      <c r="E115" s="205">
        <v>5095</v>
      </c>
      <c r="G115" s="248">
        <v>48.7</v>
      </c>
      <c r="H115" s="248">
        <v>53.6</v>
      </c>
      <c r="I115" s="248">
        <v>9.6</v>
      </c>
      <c r="J115" s="249" t="s">
        <v>1205</v>
      </c>
      <c r="K115" s="248">
        <v>50.8</v>
      </c>
      <c r="L115" s="248">
        <v>59.3</v>
      </c>
      <c r="M115" s="248">
        <v>17.2</v>
      </c>
    </row>
    <row r="116" spans="2:13" x14ac:dyDescent="0.25">
      <c r="B116" s="199" t="s">
        <v>168</v>
      </c>
      <c r="C116" s="200" t="s">
        <v>45</v>
      </c>
      <c r="D116" s="55" t="s">
        <v>683</v>
      </c>
      <c r="E116" s="205">
        <v>14968</v>
      </c>
      <c r="G116" s="248">
        <v>44.9</v>
      </c>
      <c r="H116" s="248">
        <v>49.8</v>
      </c>
      <c r="I116" s="248">
        <v>8.9</v>
      </c>
      <c r="J116" s="249" t="s">
        <v>1205</v>
      </c>
      <c r="K116" s="248">
        <v>47.5</v>
      </c>
      <c r="L116" s="248">
        <v>56.3</v>
      </c>
      <c r="M116" s="248">
        <v>16.8</v>
      </c>
    </row>
    <row r="117" spans="2:13" x14ac:dyDescent="0.25">
      <c r="B117" s="199" t="s">
        <v>168</v>
      </c>
      <c r="C117" s="200" t="s">
        <v>46</v>
      </c>
      <c r="D117" s="55" t="s">
        <v>684</v>
      </c>
      <c r="E117" s="205">
        <v>13360</v>
      </c>
      <c r="G117" s="248">
        <v>62.5</v>
      </c>
      <c r="H117" s="248">
        <v>71.5</v>
      </c>
      <c r="I117" s="248">
        <v>24.1</v>
      </c>
      <c r="J117" s="249" t="s">
        <v>1205</v>
      </c>
      <c r="K117" s="248">
        <v>64.2</v>
      </c>
      <c r="L117" s="248">
        <v>75.900000000000006</v>
      </c>
      <c r="M117" s="248">
        <v>32.6</v>
      </c>
    </row>
    <row r="118" spans="2:13" x14ac:dyDescent="0.25">
      <c r="B118" s="199" t="s">
        <v>168</v>
      </c>
      <c r="C118" s="200" t="s">
        <v>47</v>
      </c>
      <c r="D118" s="55" t="s">
        <v>685</v>
      </c>
      <c r="E118" s="205">
        <v>14561</v>
      </c>
      <c r="G118" s="248">
        <v>37.799999999999997</v>
      </c>
      <c r="H118" s="248">
        <v>46.9</v>
      </c>
      <c r="I118" s="248">
        <v>14.7</v>
      </c>
      <c r="J118" s="249" t="s">
        <v>1205</v>
      </c>
      <c r="K118" s="248">
        <v>40.299999999999997</v>
      </c>
      <c r="L118" s="248">
        <v>54.5</v>
      </c>
      <c r="M118" s="248">
        <v>23.9</v>
      </c>
    </row>
    <row r="119" spans="2:13" x14ac:dyDescent="0.25">
      <c r="B119" s="199" t="s">
        <v>168</v>
      </c>
      <c r="C119" s="200" t="s">
        <v>48</v>
      </c>
      <c r="D119" s="55" t="s">
        <v>686</v>
      </c>
      <c r="E119" s="205">
        <v>5742</v>
      </c>
      <c r="G119" s="248">
        <v>41.8</v>
      </c>
      <c r="H119" s="248">
        <v>50.9</v>
      </c>
      <c r="I119" s="248">
        <v>15.8</v>
      </c>
      <c r="J119" s="249" t="s">
        <v>1205</v>
      </c>
      <c r="K119" s="248">
        <v>43.2</v>
      </c>
      <c r="L119" s="248">
        <v>56.5</v>
      </c>
      <c r="M119" s="248">
        <v>23.4</v>
      </c>
    </row>
    <row r="120" spans="2:13" x14ac:dyDescent="0.25">
      <c r="B120" s="199" t="s">
        <v>168</v>
      </c>
      <c r="C120" s="200" t="s">
        <v>49</v>
      </c>
      <c r="D120" s="55" t="s">
        <v>687</v>
      </c>
      <c r="E120" s="205">
        <v>4975</v>
      </c>
      <c r="G120" s="248">
        <v>48.9</v>
      </c>
      <c r="H120" s="248">
        <v>59.3</v>
      </c>
      <c r="I120" s="248">
        <v>20.3</v>
      </c>
      <c r="J120" s="249" t="s">
        <v>1205</v>
      </c>
      <c r="K120" s="248">
        <v>50.3</v>
      </c>
      <c r="L120" s="248">
        <v>64.599999999999994</v>
      </c>
      <c r="M120" s="248">
        <v>28.8</v>
      </c>
    </row>
    <row r="121" spans="2:13" x14ac:dyDescent="0.25">
      <c r="B121" s="199" t="s">
        <v>168</v>
      </c>
      <c r="C121" s="200" t="s">
        <v>50</v>
      </c>
      <c r="D121" s="55" t="s">
        <v>688</v>
      </c>
      <c r="E121" s="205">
        <v>2159</v>
      </c>
      <c r="G121" s="248">
        <v>68</v>
      </c>
      <c r="H121" s="248">
        <v>77.400000000000006</v>
      </c>
      <c r="I121" s="248">
        <v>29.4</v>
      </c>
      <c r="J121" s="249" t="s">
        <v>1205</v>
      </c>
      <c r="K121" s="248">
        <v>69</v>
      </c>
      <c r="L121" s="248">
        <v>81.5</v>
      </c>
      <c r="M121" s="248">
        <v>40.299999999999997</v>
      </c>
    </row>
    <row r="122" spans="2:13" x14ac:dyDescent="0.25">
      <c r="B122" s="199" t="s">
        <v>168</v>
      </c>
      <c r="C122" s="200" t="s">
        <v>51</v>
      </c>
      <c r="D122" s="55" t="s">
        <v>689</v>
      </c>
      <c r="E122" s="205">
        <v>40797</v>
      </c>
      <c r="G122" s="248">
        <v>49.4</v>
      </c>
      <c r="H122" s="248">
        <v>58.7</v>
      </c>
      <c r="I122" s="248">
        <v>18.3</v>
      </c>
      <c r="J122" s="249" t="s">
        <v>1205</v>
      </c>
      <c r="K122" s="248">
        <v>51.3</v>
      </c>
      <c r="L122" s="248">
        <v>64.5</v>
      </c>
      <c r="M122" s="248">
        <v>27.1</v>
      </c>
    </row>
    <row r="123" spans="2:13" x14ac:dyDescent="0.25">
      <c r="B123" s="199" t="s">
        <v>168</v>
      </c>
      <c r="C123" s="200" t="s">
        <v>52</v>
      </c>
      <c r="D123" s="55" t="s">
        <v>690</v>
      </c>
      <c r="E123" s="205">
        <v>8385</v>
      </c>
      <c r="G123" s="248">
        <v>34.1</v>
      </c>
      <c r="H123" s="248">
        <v>40.299999999999997</v>
      </c>
      <c r="I123" s="248">
        <v>9.3000000000000007</v>
      </c>
      <c r="J123" s="249" t="s">
        <v>1205</v>
      </c>
      <c r="K123" s="248">
        <v>36.1</v>
      </c>
      <c r="L123" s="248">
        <v>47.5</v>
      </c>
      <c r="M123" s="248">
        <v>17.899999999999999</v>
      </c>
    </row>
    <row r="124" spans="2:13" x14ac:dyDescent="0.25">
      <c r="B124" s="199" t="s">
        <v>168</v>
      </c>
      <c r="C124" s="200" t="s">
        <v>53</v>
      </c>
      <c r="D124" s="55" t="s">
        <v>691</v>
      </c>
      <c r="E124" s="205">
        <v>11464</v>
      </c>
      <c r="G124" s="248">
        <v>40.799999999999997</v>
      </c>
      <c r="H124" s="248">
        <v>50.3</v>
      </c>
      <c r="I124" s="248">
        <v>16.2</v>
      </c>
      <c r="J124" s="249" t="s">
        <v>1205</v>
      </c>
      <c r="K124" s="248">
        <v>42.3</v>
      </c>
      <c r="L124" s="248">
        <v>56</v>
      </c>
      <c r="M124" s="248">
        <v>23.7</v>
      </c>
    </row>
    <row r="125" spans="2:13" x14ac:dyDescent="0.25">
      <c r="B125" s="199" t="s">
        <v>168</v>
      </c>
      <c r="C125" s="200" t="s">
        <v>54</v>
      </c>
      <c r="D125" s="55" t="s">
        <v>692</v>
      </c>
      <c r="E125" s="205">
        <v>2678</v>
      </c>
      <c r="G125" s="248">
        <v>34.4</v>
      </c>
      <c r="H125" s="248">
        <v>41.2</v>
      </c>
      <c r="I125" s="248">
        <v>10.4</v>
      </c>
      <c r="J125" s="249" t="s">
        <v>1205</v>
      </c>
      <c r="K125" s="248">
        <v>37</v>
      </c>
      <c r="L125" s="248">
        <v>49</v>
      </c>
      <c r="M125" s="248">
        <v>19.100000000000001</v>
      </c>
    </row>
    <row r="126" spans="2:13" x14ac:dyDescent="0.25">
      <c r="B126" s="199" t="s">
        <v>168</v>
      </c>
      <c r="C126" s="200" t="s">
        <v>55</v>
      </c>
      <c r="D126" s="55" t="s">
        <v>693</v>
      </c>
      <c r="E126" s="205">
        <v>22527</v>
      </c>
      <c r="G126" s="248">
        <v>37.5</v>
      </c>
      <c r="H126" s="248">
        <v>45.5</v>
      </c>
      <c r="I126" s="248">
        <v>12.8</v>
      </c>
      <c r="J126" s="249" t="s">
        <v>1205</v>
      </c>
      <c r="K126" s="248">
        <v>39.4</v>
      </c>
      <c r="L126" s="248">
        <v>52</v>
      </c>
      <c r="M126" s="248">
        <v>20.9</v>
      </c>
    </row>
    <row r="127" spans="2:13" x14ac:dyDescent="0.25">
      <c r="B127" s="199" t="s">
        <v>168</v>
      </c>
      <c r="C127" s="200" t="s">
        <v>56</v>
      </c>
      <c r="D127" s="55" t="s">
        <v>694</v>
      </c>
      <c r="E127" s="205">
        <v>5394</v>
      </c>
      <c r="G127" s="248">
        <v>41.7</v>
      </c>
      <c r="H127" s="248">
        <v>49.9</v>
      </c>
      <c r="I127" s="248">
        <v>14.1</v>
      </c>
      <c r="J127" s="249" t="s">
        <v>1205</v>
      </c>
      <c r="K127" s="248">
        <v>43.4</v>
      </c>
      <c r="L127" s="248">
        <v>55.7</v>
      </c>
      <c r="M127" s="248">
        <v>21.8</v>
      </c>
    </row>
    <row r="128" spans="2:13" x14ac:dyDescent="0.25">
      <c r="B128" s="199" t="s">
        <v>168</v>
      </c>
      <c r="C128" s="200" t="s">
        <v>57</v>
      </c>
      <c r="D128" s="55" t="s">
        <v>695</v>
      </c>
      <c r="E128" s="205">
        <v>5394</v>
      </c>
      <c r="G128" s="248">
        <v>41.7</v>
      </c>
      <c r="H128" s="248">
        <v>49.9</v>
      </c>
      <c r="I128" s="248">
        <v>14.1</v>
      </c>
      <c r="J128" s="249" t="s">
        <v>1205</v>
      </c>
      <c r="K128" s="248">
        <v>43.4</v>
      </c>
      <c r="L128" s="248">
        <v>55.7</v>
      </c>
      <c r="M128" s="248">
        <v>21.8</v>
      </c>
    </row>
    <row r="129" spans="2:13" x14ac:dyDescent="0.25">
      <c r="B129" s="199" t="s">
        <v>168</v>
      </c>
      <c r="C129" s="200" t="s">
        <v>58</v>
      </c>
      <c r="D129" s="55" t="s">
        <v>696</v>
      </c>
      <c r="E129" s="205">
        <v>11660</v>
      </c>
      <c r="G129" s="248">
        <v>42</v>
      </c>
      <c r="H129" s="248">
        <v>46.2</v>
      </c>
      <c r="I129" s="248">
        <v>7.3</v>
      </c>
      <c r="J129" s="249" t="s">
        <v>1205</v>
      </c>
      <c r="K129" s="248">
        <v>43.8</v>
      </c>
      <c r="L129" s="248">
        <v>53.5</v>
      </c>
      <c r="M129" s="248">
        <v>17.2</v>
      </c>
    </row>
    <row r="130" spans="2:13" x14ac:dyDescent="0.25">
      <c r="B130" s="206" t="s">
        <v>168</v>
      </c>
      <c r="C130" s="207" t="s">
        <v>27</v>
      </c>
      <c r="D130" s="58" t="s">
        <v>697</v>
      </c>
      <c r="E130" s="208">
        <v>591313</v>
      </c>
      <c r="F130" s="209"/>
      <c r="G130" s="250">
        <v>46.5</v>
      </c>
      <c r="H130" s="250">
        <v>50.9</v>
      </c>
      <c r="I130" s="250">
        <v>8.1</v>
      </c>
      <c r="J130" s="251" t="s">
        <v>1205</v>
      </c>
      <c r="K130" s="250">
        <v>49.1</v>
      </c>
      <c r="L130" s="250">
        <v>58.3</v>
      </c>
      <c r="M130" s="250">
        <v>18.100000000000001</v>
      </c>
    </row>
    <row r="131" spans="2:13" x14ac:dyDescent="0.25">
      <c r="B131" s="199" t="s">
        <v>169</v>
      </c>
      <c r="C131" s="200" t="s">
        <v>35</v>
      </c>
      <c r="D131" s="55" t="s">
        <v>698</v>
      </c>
      <c r="E131" s="201">
        <v>485629</v>
      </c>
      <c r="F131" s="96"/>
      <c r="G131" s="244">
        <v>48.9</v>
      </c>
      <c r="H131" s="244">
        <v>52.8</v>
      </c>
      <c r="I131" s="244">
        <v>7.8</v>
      </c>
      <c r="J131" s="245" t="s">
        <v>1205</v>
      </c>
      <c r="K131" s="244">
        <v>53.1</v>
      </c>
      <c r="L131" s="244">
        <v>61.5</v>
      </c>
      <c r="M131" s="244">
        <v>17.899999999999999</v>
      </c>
    </row>
    <row r="132" spans="2:13" x14ac:dyDescent="0.25">
      <c r="B132" s="199" t="s">
        <v>169</v>
      </c>
      <c r="C132" s="200" t="s">
        <v>36</v>
      </c>
      <c r="D132" s="55" t="s">
        <v>699</v>
      </c>
      <c r="E132" s="201">
        <v>2131</v>
      </c>
      <c r="F132" s="96"/>
      <c r="G132" s="244">
        <v>57.5</v>
      </c>
      <c r="H132" s="244">
        <v>61.4</v>
      </c>
      <c r="I132" s="244">
        <v>9.1999999999999993</v>
      </c>
      <c r="J132" s="245" t="s">
        <v>1205</v>
      </c>
      <c r="K132" s="244">
        <v>60.6</v>
      </c>
      <c r="L132" s="244">
        <v>67.2</v>
      </c>
      <c r="M132" s="244">
        <v>16.899999999999999</v>
      </c>
    </row>
    <row r="133" spans="2:13" x14ac:dyDescent="0.25">
      <c r="B133" s="199" t="s">
        <v>169</v>
      </c>
      <c r="C133" s="200" t="s">
        <v>37</v>
      </c>
      <c r="D133" s="55" t="s">
        <v>700</v>
      </c>
      <c r="E133" s="201">
        <v>115</v>
      </c>
      <c r="F133" s="96"/>
      <c r="G133" s="244">
        <v>6.1</v>
      </c>
      <c r="H133" s="244">
        <v>7</v>
      </c>
      <c r="I133" s="244" t="s">
        <v>1206</v>
      </c>
      <c r="J133" s="245" t="s">
        <v>1205</v>
      </c>
      <c r="K133" s="244">
        <v>9.6</v>
      </c>
      <c r="L133" s="244">
        <v>13</v>
      </c>
      <c r="M133" s="244">
        <v>3.8</v>
      </c>
    </row>
    <row r="134" spans="2:13" x14ac:dyDescent="0.25">
      <c r="B134" s="199" t="s">
        <v>169</v>
      </c>
      <c r="C134" s="200" t="s">
        <v>38</v>
      </c>
      <c r="D134" s="55" t="s">
        <v>701</v>
      </c>
      <c r="E134" s="203">
        <v>15467</v>
      </c>
      <c r="F134" s="204"/>
      <c r="G134" s="246">
        <v>44.6</v>
      </c>
      <c r="H134" s="246">
        <v>52.1</v>
      </c>
      <c r="I134" s="246">
        <v>13.5</v>
      </c>
      <c r="J134" s="247" t="s">
        <v>1205</v>
      </c>
      <c r="K134" s="246">
        <v>47.4</v>
      </c>
      <c r="L134" s="246">
        <v>58.8</v>
      </c>
      <c r="M134" s="246">
        <v>21.6</v>
      </c>
    </row>
    <row r="135" spans="2:13" x14ac:dyDescent="0.25">
      <c r="B135" s="199" t="s">
        <v>169</v>
      </c>
      <c r="C135" s="200" t="s">
        <v>39</v>
      </c>
      <c r="D135" s="55" t="s">
        <v>702</v>
      </c>
      <c r="E135" s="203">
        <v>449</v>
      </c>
      <c r="F135" s="204"/>
      <c r="G135" s="246">
        <v>7.3</v>
      </c>
      <c r="H135" s="246">
        <v>8.6999999999999993</v>
      </c>
      <c r="I135" s="246">
        <v>1.4</v>
      </c>
      <c r="J135" s="247" t="s">
        <v>1205</v>
      </c>
      <c r="K135" s="246">
        <v>10.199999999999999</v>
      </c>
      <c r="L135" s="246">
        <v>13.8</v>
      </c>
      <c r="M135" s="246">
        <v>4</v>
      </c>
    </row>
    <row r="136" spans="2:13" x14ac:dyDescent="0.25">
      <c r="B136" s="199" t="s">
        <v>169</v>
      </c>
      <c r="C136" s="200" t="s">
        <v>40</v>
      </c>
      <c r="D136" s="55" t="s">
        <v>703</v>
      </c>
      <c r="E136" s="203">
        <v>503791</v>
      </c>
      <c r="F136" s="204"/>
      <c r="G136" s="246">
        <v>48.7</v>
      </c>
      <c r="H136" s="246">
        <v>52.8</v>
      </c>
      <c r="I136" s="246">
        <v>8</v>
      </c>
      <c r="J136" s="247" t="s">
        <v>1205</v>
      </c>
      <c r="K136" s="246">
        <v>52.9</v>
      </c>
      <c r="L136" s="246">
        <v>61.4</v>
      </c>
      <c r="M136" s="246">
        <v>18</v>
      </c>
    </row>
    <row r="137" spans="2:13" x14ac:dyDescent="0.25">
      <c r="B137" s="199" t="s">
        <v>169</v>
      </c>
      <c r="C137" s="200" t="s">
        <v>41</v>
      </c>
      <c r="D137" s="55" t="s">
        <v>704</v>
      </c>
      <c r="E137" s="205">
        <v>6066</v>
      </c>
      <c r="G137" s="248">
        <v>38.5</v>
      </c>
      <c r="H137" s="248">
        <v>43.2</v>
      </c>
      <c r="I137" s="248">
        <v>7.5</v>
      </c>
      <c r="J137" s="249" t="s">
        <v>1205</v>
      </c>
      <c r="K137" s="248">
        <v>43.7</v>
      </c>
      <c r="L137" s="248">
        <v>52.7</v>
      </c>
      <c r="M137" s="248">
        <v>16</v>
      </c>
    </row>
    <row r="138" spans="2:13" x14ac:dyDescent="0.25">
      <c r="B138" s="199" t="s">
        <v>169</v>
      </c>
      <c r="C138" s="200" t="s">
        <v>42</v>
      </c>
      <c r="D138" s="55" t="s">
        <v>705</v>
      </c>
      <c r="E138" s="205">
        <v>1594</v>
      </c>
      <c r="G138" s="248">
        <v>46.7</v>
      </c>
      <c r="H138" s="248">
        <v>52.6</v>
      </c>
      <c r="I138" s="248">
        <v>11.1</v>
      </c>
      <c r="J138" s="249" t="s">
        <v>1205</v>
      </c>
      <c r="K138" s="248">
        <v>49.6</v>
      </c>
      <c r="L138" s="248">
        <v>59.6</v>
      </c>
      <c r="M138" s="248">
        <v>19.8</v>
      </c>
    </row>
    <row r="139" spans="2:13" x14ac:dyDescent="0.25">
      <c r="B139" s="199" t="s">
        <v>169</v>
      </c>
      <c r="C139" s="200" t="s">
        <v>43</v>
      </c>
      <c r="D139" s="55" t="s">
        <v>706</v>
      </c>
      <c r="E139" s="205">
        <v>3111</v>
      </c>
      <c r="G139" s="248">
        <v>58.5</v>
      </c>
      <c r="H139" s="248">
        <v>64.3</v>
      </c>
      <c r="I139" s="248">
        <v>13.9</v>
      </c>
      <c r="J139" s="249" t="s">
        <v>1205</v>
      </c>
      <c r="K139" s="248">
        <v>61.8</v>
      </c>
      <c r="L139" s="248">
        <v>70.8</v>
      </c>
      <c r="M139" s="248">
        <v>23.6</v>
      </c>
    </row>
    <row r="140" spans="2:13" x14ac:dyDescent="0.25">
      <c r="B140" s="199" t="s">
        <v>169</v>
      </c>
      <c r="C140" s="200" t="s">
        <v>44</v>
      </c>
      <c r="D140" s="55" t="s">
        <v>707</v>
      </c>
      <c r="E140" s="205">
        <v>5527</v>
      </c>
      <c r="G140" s="248">
        <v>50.8</v>
      </c>
      <c r="H140" s="248">
        <v>57</v>
      </c>
      <c r="I140" s="248">
        <v>12.6</v>
      </c>
      <c r="J140" s="249" t="s">
        <v>1205</v>
      </c>
      <c r="K140" s="248">
        <v>54.3</v>
      </c>
      <c r="L140" s="248">
        <v>64</v>
      </c>
      <c r="M140" s="248">
        <v>21.3</v>
      </c>
    </row>
    <row r="141" spans="2:13" x14ac:dyDescent="0.25">
      <c r="B141" s="199" t="s">
        <v>169</v>
      </c>
      <c r="C141" s="200" t="s">
        <v>45</v>
      </c>
      <c r="D141" s="55" t="s">
        <v>708</v>
      </c>
      <c r="E141" s="205">
        <v>16298</v>
      </c>
      <c r="G141" s="248">
        <v>47.3</v>
      </c>
      <c r="H141" s="248">
        <v>52.8</v>
      </c>
      <c r="I141" s="248">
        <v>10.4</v>
      </c>
      <c r="J141" s="249" t="s">
        <v>1205</v>
      </c>
      <c r="K141" s="248">
        <v>51.3</v>
      </c>
      <c r="L141" s="248">
        <v>60.7</v>
      </c>
      <c r="M141" s="248">
        <v>19.2</v>
      </c>
    </row>
    <row r="142" spans="2:13" x14ac:dyDescent="0.25">
      <c r="B142" s="199" t="s">
        <v>169</v>
      </c>
      <c r="C142" s="200" t="s">
        <v>46</v>
      </c>
      <c r="D142" s="55" t="s">
        <v>709</v>
      </c>
      <c r="E142" s="205">
        <v>13519</v>
      </c>
      <c r="G142" s="248">
        <v>64.900000000000006</v>
      </c>
      <c r="H142" s="248">
        <v>73.900000000000006</v>
      </c>
      <c r="I142" s="248">
        <v>25.4</v>
      </c>
      <c r="J142" s="249" t="s">
        <v>1205</v>
      </c>
      <c r="K142" s="248">
        <v>67.5</v>
      </c>
      <c r="L142" s="248">
        <v>78.400000000000006</v>
      </c>
      <c r="M142" s="248">
        <v>33.5</v>
      </c>
    </row>
    <row r="143" spans="2:13" x14ac:dyDescent="0.25">
      <c r="B143" s="199" t="s">
        <v>169</v>
      </c>
      <c r="C143" s="200" t="s">
        <v>47</v>
      </c>
      <c r="D143" s="55" t="s">
        <v>710</v>
      </c>
      <c r="E143" s="205">
        <v>15326</v>
      </c>
      <c r="G143" s="248">
        <v>40.1</v>
      </c>
      <c r="H143" s="248">
        <v>49.3</v>
      </c>
      <c r="I143" s="248">
        <v>15.5</v>
      </c>
      <c r="J143" s="249" t="s">
        <v>1205</v>
      </c>
      <c r="K143" s="248">
        <v>44</v>
      </c>
      <c r="L143" s="248">
        <v>57.3</v>
      </c>
      <c r="M143" s="248">
        <v>23.8</v>
      </c>
    </row>
    <row r="144" spans="2:13" x14ac:dyDescent="0.25">
      <c r="B144" s="199" t="s">
        <v>169</v>
      </c>
      <c r="C144" s="200" t="s">
        <v>48</v>
      </c>
      <c r="D144" s="55" t="s">
        <v>711</v>
      </c>
      <c r="E144" s="205">
        <v>5865</v>
      </c>
      <c r="G144" s="248">
        <v>45.5</v>
      </c>
      <c r="H144" s="248">
        <v>54.1</v>
      </c>
      <c r="I144" s="248">
        <v>15.8</v>
      </c>
      <c r="J144" s="249" t="s">
        <v>1205</v>
      </c>
      <c r="K144" s="248">
        <v>48</v>
      </c>
      <c r="L144" s="248">
        <v>60.6</v>
      </c>
      <c r="M144" s="248">
        <v>24.2</v>
      </c>
    </row>
    <row r="145" spans="2:13" x14ac:dyDescent="0.25">
      <c r="B145" s="199" t="s">
        <v>169</v>
      </c>
      <c r="C145" s="200" t="s">
        <v>49</v>
      </c>
      <c r="D145" s="55" t="s">
        <v>712</v>
      </c>
      <c r="E145" s="205">
        <v>5737</v>
      </c>
      <c r="G145" s="248">
        <v>50.8</v>
      </c>
      <c r="H145" s="248">
        <v>61.9</v>
      </c>
      <c r="I145" s="248">
        <v>22.5</v>
      </c>
      <c r="J145" s="249" t="s">
        <v>1205</v>
      </c>
      <c r="K145" s="248">
        <v>53.3</v>
      </c>
      <c r="L145" s="248">
        <v>67.2</v>
      </c>
      <c r="M145" s="248">
        <v>29.6</v>
      </c>
    </row>
    <row r="146" spans="2:13" x14ac:dyDescent="0.25">
      <c r="B146" s="199" t="s">
        <v>169</v>
      </c>
      <c r="C146" s="200" t="s">
        <v>50</v>
      </c>
      <c r="D146" s="55" t="s">
        <v>713</v>
      </c>
      <c r="E146" s="205">
        <v>2264</v>
      </c>
      <c r="G146" s="248">
        <v>67.400000000000006</v>
      </c>
      <c r="H146" s="248">
        <v>77.900000000000006</v>
      </c>
      <c r="I146" s="248">
        <v>32.200000000000003</v>
      </c>
      <c r="J146" s="249" t="s">
        <v>1205</v>
      </c>
      <c r="K146" s="248">
        <v>69.099999999999994</v>
      </c>
      <c r="L146" s="248">
        <v>81.8</v>
      </c>
      <c r="M146" s="248">
        <v>40.9</v>
      </c>
    </row>
    <row r="147" spans="2:13" x14ac:dyDescent="0.25">
      <c r="B147" s="199" t="s">
        <v>169</v>
      </c>
      <c r="C147" s="200" t="s">
        <v>51</v>
      </c>
      <c r="D147" s="55" t="s">
        <v>714</v>
      </c>
      <c r="E147" s="205">
        <v>42711</v>
      </c>
      <c r="G147" s="248">
        <v>51.6</v>
      </c>
      <c r="H147" s="248">
        <v>61</v>
      </c>
      <c r="I147" s="248">
        <v>19.399999999999999</v>
      </c>
      <c r="J147" s="249" t="s">
        <v>1205</v>
      </c>
      <c r="K147" s="248">
        <v>54.6</v>
      </c>
      <c r="L147" s="248">
        <v>67</v>
      </c>
      <c r="M147" s="248">
        <v>27.5</v>
      </c>
    </row>
    <row r="148" spans="2:13" x14ac:dyDescent="0.25">
      <c r="B148" s="199" t="s">
        <v>169</v>
      </c>
      <c r="C148" s="200" t="s">
        <v>52</v>
      </c>
      <c r="D148" s="55" t="s">
        <v>715</v>
      </c>
      <c r="E148" s="205">
        <v>7987</v>
      </c>
      <c r="G148" s="248">
        <v>37</v>
      </c>
      <c r="H148" s="248">
        <v>42.7</v>
      </c>
      <c r="I148" s="248">
        <v>9.1</v>
      </c>
      <c r="J148" s="249" t="s">
        <v>1205</v>
      </c>
      <c r="K148" s="248">
        <v>40.700000000000003</v>
      </c>
      <c r="L148" s="248">
        <v>50.8</v>
      </c>
      <c r="M148" s="248">
        <v>17.100000000000001</v>
      </c>
    </row>
    <row r="149" spans="2:13" x14ac:dyDescent="0.25">
      <c r="B149" s="199" t="s">
        <v>169</v>
      </c>
      <c r="C149" s="200" t="s">
        <v>53</v>
      </c>
      <c r="D149" s="55" t="s">
        <v>716</v>
      </c>
      <c r="E149" s="205">
        <v>12120</v>
      </c>
      <c r="G149" s="248">
        <v>43.6</v>
      </c>
      <c r="H149" s="248">
        <v>53.9</v>
      </c>
      <c r="I149" s="248">
        <v>18.399999999999999</v>
      </c>
      <c r="J149" s="249" t="s">
        <v>1205</v>
      </c>
      <c r="K149" s="248">
        <v>46.5</v>
      </c>
      <c r="L149" s="248">
        <v>60.2</v>
      </c>
      <c r="M149" s="248">
        <v>25.5</v>
      </c>
    </row>
    <row r="150" spans="2:13" x14ac:dyDescent="0.25">
      <c r="B150" s="199" t="s">
        <v>169</v>
      </c>
      <c r="C150" s="200" t="s">
        <v>54</v>
      </c>
      <c r="D150" s="55" t="s">
        <v>717</v>
      </c>
      <c r="E150" s="205">
        <v>2707</v>
      </c>
      <c r="G150" s="248">
        <v>39.700000000000003</v>
      </c>
      <c r="H150" s="248">
        <v>46.7</v>
      </c>
      <c r="I150" s="248">
        <v>11.5</v>
      </c>
      <c r="J150" s="249" t="s">
        <v>1205</v>
      </c>
      <c r="K150" s="248">
        <v>43</v>
      </c>
      <c r="L150" s="248">
        <v>54.7</v>
      </c>
      <c r="M150" s="248">
        <v>20.6</v>
      </c>
    </row>
    <row r="151" spans="2:13" x14ac:dyDescent="0.25">
      <c r="B151" s="199" t="s">
        <v>169</v>
      </c>
      <c r="C151" s="200" t="s">
        <v>55</v>
      </c>
      <c r="D151" s="55" t="s">
        <v>718</v>
      </c>
      <c r="E151" s="205">
        <v>22814</v>
      </c>
      <c r="G151" s="248">
        <v>40.799999999999997</v>
      </c>
      <c r="H151" s="248">
        <v>49.1</v>
      </c>
      <c r="I151" s="248">
        <v>14.1</v>
      </c>
      <c r="J151" s="249" t="s">
        <v>1205</v>
      </c>
      <c r="K151" s="248">
        <v>44</v>
      </c>
      <c r="L151" s="248">
        <v>56.2</v>
      </c>
      <c r="M151" s="248">
        <v>21.8</v>
      </c>
    </row>
    <row r="152" spans="2:13" x14ac:dyDescent="0.25">
      <c r="B152" s="199" t="s">
        <v>169</v>
      </c>
      <c r="C152" s="200" t="s">
        <v>56</v>
      </c>
      <c r="D152" s="55" t="s">
        <v>719</v>
      </c>
      <c r="E152" s="205">
        <v>5762</v>
      </c>
      <c r="G152" s="248">
        <v>43.4</v>
      </c>
      <c r="H152" s="248">
        <v>52.5</v>
      </c>
      <c r="I152" s="248">
        <v>16.100000000000001</v>
      </c>
      <c r="J152" s="249" t="s">
        <v>1205</v>
      </c>
      <c r="K152" s="248">
        <v>45.7</v>
      </c>
      <c r="L152" s="248">
        <v>57.7</v>
      </c>
      <c r="M152" s="248">
        <v>22.1</v>
      </c>
    </row>
    <row r="153" spans="2:13" x14ac:dyDescent="0.25">
      <c r="B153" s="199" t="s">
        <v>169</v>
      </c>
      <c r="C153" s="200" t="s">
        <v>57</v>
      </c>
      <c r="D153" s="55" t="s">
        <v>720</v>
      </c>
      <c r="E153" s="205">
        <v>5762</v>
      </c>
      <c r="G153" s="248">
        <v>43.4</v>
      </c>
      <c r="H153" s="248">
        <v>52.5</v>
      </c>
      <c r="I153" s="248">
        <v>16.100000000000001</v>
      </c>
      <c r="J153" s="249" t="s">
        <v>1205</v>
      </c>
      <c r="K153" s="248">
        <v>45.7</v>
      </c>
      <c r="L153" s="248">
        <v>57.7</v>
      </c>
      <c r="M153" s="248">
        <v>22.1</v>
      </c>
    </row>
    <row r="154" spans="2:13" x14ac:dyDescent="0.25">
      <c r="B154" s="199" t="s">
        <v>169</v>
      </c>
      <c r="C154" s="200" t="s">
        <v>58</v>
      </c>
      <c r="D154" s="55" t="s">
        <v>721</v>
      </c>
      <c r="E154" s="205">
        <v>8813</v>
      </c>
      <c r="G154" s="248">
        <v>44.1</v>
      </c>
      <c r="H154" s="248">
        <v>49.1</v>
      </c>
      <c r="I154" s="248">
        <v>8.8000000000000007</v>
      </c>
      <c r="J154" s="249" t="s">
        <v>1205</v>
      </c>
      <c r="K154" s="248">
        <v>47.1</v>
      </c>
      <c r="L154" s="248">
        <v>56.5</v>
      </c>
      <c r="M154" s="248">
        <v>17.7</v>
      </c>
    </row>
    <row r="155" spans="2:13" x14ac:dyDescent="0.25">
      <c r="B155" s="206" t="s">
        <v>169</v>
      </c>
      <c r="C155" s="207" t="s">
        <v>27</v>
      </c>
      <c r="D155" s="58" t="s">
        <v>722</v>
      </c>
      <c r="E155" s="208">
        <v>591376</v>
      </c>
      <c r="F155" s="209"/>
      <c r="G155" s="250">
        <v>48.5</v>
      </c>
      <c r="H155" s="250">
        <v>53.3</v>
      </c>
      <c r="I155" s="250">
        <v>9.1999999999999993</v>
      </c>
      <c r="J155" s="251" t="s">
        <v>1205</v>
      </c>
      <c r="K155" s="250">
        <v>52.6</v>
      </c>
      <c r="L155" s="250">
        <v>61.5</v>
      </c>
      <c r="M155" s="250">
        <v>18.899999999999999</v>
      </c>
    </row>
    <row r="156" spans="2:13" x14ac:dyDescent="0.25">
      <c r="B156" s="199" t="s">
        <v>170</v>
      </c>
      <c r="C156" s="200" t="s">
        <v>35</v>
      </c>
      <c r="D156" s="55" t="s">
        <v>723</v>
      </c>
      <c r="E156" s="201">
        <v>462346</v>
      </c>
      <c r="F156" s="96"/>
      <c r="G156" s="244">
        <v>51.2</v>
      </c>
      <c r="H156" s="244">
        <v>55.4</v>
      </c>
      <c r="I156" s="244">
        <v>8.6999999999999993</v>
      </c>
      <c r="J156" s="245" t="s">
        <v>1205</v>
      </c>
      <c r="K156" s="244">
        <v>55.6</v>
      </c>
      <c r="L156" s="244">
        <v>63.3</v>
      </c>
      <c r="M156" s="244">
        <v>17.3</v>
      </c>
    </row>
    <row r="157" spans="2:13" x14ac:dyDescent="0.25">
      <c r="B157" s="199" t="s">
        <v>170</v>
      </c>
      <c r="C157" s="200" t="s">
        <v>36</v>
      </c>
      <c r="D157" s="55" t="s">
        <v>724</v>
      </c>
      <c r="E157" s="201">
        <v>1951</v>
      </c>
      <c r="F157" s="96"/>
      <c r="G157" s="244">
        <v>57.9</v>
      </c>
      <c r="H157" s="244">
        <v>62.2</v>
      </c>
      <c r="I157" s="244">
        <v>10.3</v>
      </c>
      <c r="J157" s="245" t="s">
        <v>1205</v>
      </c>
      <c r="K157" s="244">
        <v>61.3</v>
      </c>
      <c r="L157" s="244">
        <v>68</v>
      </c>
      <c r="M157" s="244">
        <v>17.3</v>
      </c>
    </row>
    <row r="158" spans="2:13" x14ac:dyDescent="0.25">
      <c r="B158" s="199" t="s">
        <v>170</v>
      </c>
      <c r="C158" s="200" t="s">
        <v>37</v>
      </c>
      <c r="D158" s="55" t="s">
        <v>725</v>
      </c>
      <c r="E158" s="201">
        <v>125</v>
      </c>
      <c r="F158" s="96"/>
      <c r="G158" s="244">
        <v>9.6</v>
      </c>
      <c r="H158" s="244">
        <v>12</v>
      </c>
      <c r="I158" s="244">
        <v>2.7</v>
      </c>
      <c r="J158" s="245" t="s">
        <v>1205</v>
      </c>
      <c r="K158" s="244">
        <v>12.8</v>
      </c>
      <c r="L158" s="244">
        <v>19.2</v>
      </c>
      <c r="M158" s="244">
        <v>7.3</v>
      </c>
    </row>
    <row r="159" spans="2:13" x14ac:dyDescent="0.25">
      <c r="B159" s="199" t="s">
        <v>170</v>
      </c>
      <c r="C159" s="200" t="s">
        <v>38</v>
      </c>
      <c r="D159" s="55" t="s">
        <v>726</v>
      </c>
      <c r="E159" s="203">
        <v>16983</v>
      </c>
      <c r="F159" s="204"/>
      <c r="G159" s="246">
        <v>46.4</v>
      </c>
      <c r="H159" s="246">
        <v>53.8</v>
      </c>
      <c r="I159" s="246">
        <v>13.8</v>
      </c>
      <c r="J159" s="247" t="s">
        <v>1205</v>
      </c>
      <c r="K159" s="246">
        <v>49.5</v>
      </c>
      <c r="L159" s="246">
        <v>60</v>
      </c>
      <c r="M159" s="246">
        <v>20.8</v>
      </c>
    </row>
    <row r="160" spans="2:13" x14ac:dyDescent="0.25">
      <c r="B160" s="199" t="s">
        <v>170</v>
      </c>
      <c r="C160" s="200" t="s">
        <v>39</v>
      </c>
      <c r="D160" s="55" t="s">
        <v>727</v>
      </c>
      <c r="E160" s="203">
        <v>498</v>
      </c>
      <c r="F160" s="204"/>
      <c r="G160" s="246">
        <v>8.8000000000000007</v>
      </c>
      <c r="H160" s="246">
        <v>9.1999999999999993</v>
      </c>
      <c r="I160" s="246" t="s">
        <v>1206</v>
      </c>
      <c r="J160" s="247" t="s">
        <v>1205</v>
      </c>
      <c r="K160" s="246">
        <v>11</v>
      </c>
      <c r="L160" s="246">
        <v>12.7</v>
      </c>
      <c r="M160" s="246">
        <v>1.8</v>
      </c>
    </row>
    <row r="161" spans="2:13" x14ac:dyDescent="0.25">
      <c r="B161" s="199" t="s">
        <v>170</v>
      </c>
      <c r="C161" s="200" t="s">
        <v>40</v>
      </c>
      <c r="D161" s="55" t="s">
        <v>728</v>
      </c>
      <c r="E161" s="203">
        <v>481903</v>
      </c>
      <c r="F161" s="204"/>
      <c r="G161" s="246">
        <v>51</v>
      </c>
      <c r="H161" s="246">
        <v>55.3</v>
      </c>
      <c r="I161" s="246">
        <v>8.8000000000000007</v>
      </c>
      <c r="J161" s="247" t="s">
        <v>1205</v>
      </c>
      <c r="K161" s="246">
        <v>55.3</v>
      </c>
      <c r="L161" s="246">
        <v>63.1</v>
      </c>
      <c r="M161" s="246">
        <v>17.399999999999999</v>
      </c>
    </row>
    <row r="162" spans="2:13" x14ac:dyDescent="0.25">
      <c r="B162" s="199" t="s">
        <v>170</v>
      </c>
      <c r="C162" s="200" t="s">
        <v>41</v>
      </c>
      <c r="D162" s="55" t="s">
        <v>729</v>
      </c>
      <c r="E162" s="205">
        <v>6251</v>
      </c>
      <c r="G162" s="248">
        <v>42.9</v>
      </c>
      <c r="H162" s="248">
        <v>47.5</v>
      </c>
      <c r="I162" s="248">
        <v>8.1</v>
      </c>
      <c r="J162" s="249" t="s">
        <v>1205</v>
      </c>
      <c r="K162" s="248">
        <v>48.1</v>
      </c>
      <c r="L162" s="248">
        <v>56.4</v>
      </c>
      <c r="M162" s="248">
        <v>16.100000000000001</v>
      </c>
    </row>
    <row r="163" spans="2:13" x14ac:dyDescent="0.25">
      <c r="B163" s="199" t="s">
        <v>170</v>
      </c>
      <c r="C163" s="200" t="s">
        <v>42</v>
      </c>
      <c r="D163" s="55" t="s">
        <v>730</v>
      </c>
      <c r="E163" s="205">
        <v>1588</v>
      </c>
      <c r="G163" s="248">
        <v>50.7</v>
      </c>
      <c r="H163" s="248">
        <v>57</v>
      </c>
      <c r="I163" s="248">
        <v>12.8</v>
      </c>
      <c r="J163" s="249" t="s">
        <v>1205</v>
      </c>
      <c r="K163" s="248">
        <v>54.8</v>
      </c>
      <c r="L163" s="248">
        <v>63.2</v>
      </c>
      <c r="M163" s="248">
        <v>18.399999999999999</v>
      </c>
    </row>
    <row r="164" spans="2:13" x14ac:dyDescent="0.25">
      <c r="B164" s="199" t="s">
        <v>170</v>
      </c>
      <c r="C164" s="200" t="s">
        <v>43</v>
      </c>
      <c r="D164" s="55" t="s">
        <v>731</v>
      </c>
      <c r="E164" s="205">
        <v>3263</v>
      </c>
      <c r="G164" s="248">
        <v>62.5</v>
      </c>
      <c r="H164" s="248">
        <v>68.099999999999994</v>
      </c>
      <c r="I164" s="248">
        <v>15</v>
      </c>
      <c r="J164" s="249" t="s">
        <v>1205</v>
      </c>
      <c r="K164" s="248">
        <v>65.400000000000006</v>
      </c>
      <c r="L164" s="248">
        <v>73.2</v>
      </c>
      <c r="M164" s="248">
        <v>22.3</v>
      </c>
    </row>
    <row r="165" spans="2:13" x14ac:dyDescent="0.25">
      <c r="B165" s="199" t="s">
        <v>170</v>
      </c>
      <c r="C165" s="200" t="s">
        <v>44</v>
      </c>
      <c r="D165" s="55" t="s">
        <v>732</v>
      </c>
      <c r="E165" s="205">
        <v>5844</v>
      </c>
      <c r="G165" s="248">
        <v>54.7</v>
      </c>
      <c r="H165" s="248">
        <v>60.5</v>
      </c>
      <c r="I165" s="248">
        <v>12.8</v>
      </c>
      <c r="J165" s="249" t="s">
        <v>1205</v>
      </c>
      <c r="K165" s="248">
        <v>58.9</v>
      </c>
      <c r="L165" s="248">
        <v>67</v>
      </c>
      <c r="M165" s="248">
        <v>19.7</v>
      </c>
    </row>
    <row r="166" spans="2:13" x14ac:dyDescent="0.25">
      <c r="B166" s="199" t="s">
        <v>170</v>
      </c>
      <c r="C166" s="200" t="s">
        <v>45</v>
      </c>
      <c r="D166" s="55" t="s">
        <v>733</v>
      </c>
      <c r="E166" s="205">
        <v>16946</v>
      </c>
      <c r="G166" s="248">
        <v>51.5</v>
      </c>
      <c r="H166" s="248">
        <v>56.8</v>
      </c>
      <c r="I166" s="248">
        <v>11.1</v>
      </c>
      <c r="J166" s="249" t="s">
        <v>1205</v>
      </c>
      <c r="K166" s="248">
        <v>55.8</v>
      </c>
      <c r="L166" s="248">
        <v>63.9</v>
      </c>
      <c r="M166" s="248">
        <v>18.399999999999999</v>
      </c>
    </row>
    <row r="167" spans="2:13" x14ac:dyDescent="0.25">
      <c r="B167" s="199" t="s">
        <v>170</v>
      </c>
      <c r="C167" s="200" t="s">
        <v>46</v>
      </c>
      <c r="D167" s="55" t="s">
        <v>734</v>
      </c>
      <c r="E167" s="205">
        <v>13361</v>
      </c>
      <c r="G167" s="248">
        <v>67.3</v>
      </c>
      <c r="H167" s="248">
        <v>76.099999999999994</v>
      </c>
      <c r="I167" s="248">
        <v>27</v>
      </c>
      <c r="J167" s="249" t="s">
        <v>1205</v>
      </c>
      <c r="K167" s="248">
        <v>69.599999999999994</v>
      </c>
      <c r="L167" s="248">
        <v>80</v>
      </c>
      <c r="M167" s="248">
        <v>34.4</v>
      </c>
    </row>
    <row r="168" spans="2:13" x14ac:dyDescent="0.25">
      <c r="B168" s="199" t="s">
        <v>170</v>
      </c>
      <c r="C168" s="200" t="s">
        <v>47</v>
      </c>
      <c r="D168" s="55" t="s">
        <v>735</v>
      </c>
      <c r="E168" s="205">
        <v>16069</v>
      </c>
      <c r="G168" s="248">
        <v>43.1</v>
      </c>
      <c r="H168" s="248">
        <v>52.5</v>
      </c>
      <c r="I168" s="248">
        <v>16.600000000000001</v>
      </c>
      <c r="J168" s="249" t="s">
        <v>1205</v>
      </c>
      <c r="K168" s="248">
        <v>47</v>
      </c>
      <c r="L168" s="248">
        <v>59.9</v>
      </c>
      <c r="M168" s="248">
        <v>24.4</v>
      </c>
    </row>
    <row r="169" spans="2:13" x14ac:dyDescent="0.25">
      <c r="B169" s="199" t="s">
        <v>170</v>
      </c>
      <c r="C169" s="200" t="s">
        <v>48</v>
      </c>
      <c r="D169" s="55" t="s">
        <v>736</v>
      </c>
      <c r="E169" s="205">
        <v>6005</v>
      </c>
      <c r="G169" s="248">
        <v>48.6</v>
      </c>
      <c r="H169" s="248">
        <v>56.8</v>
      </c>
      <c r="I169" s="248">
        <v>15.8</v>
      </c>
      <c r="J169" s="249" t="s">
        <v>1205</v>
      </c>
      <c r="K169" s="248">
        <v>51.2</v>
      </c>
      <c r="L169" s="248">
        <v>62.3</v>
      </c>
      <c r="M169" s="248">
        <v>22.7</v>
      </c>
    </row>
    <row r="170" spans="2:13" x14ac:dyDescent="0.25">
      <c r="B170" s="199" t="s">
        <v>170</v>
      </c>
      <c r="C170" s="200" t="s">
        <v>49</v>
      </c>
      <c r="D170" s="55" t="s">
        <v>737</v>
      </c>
      <c r="E170" s="205">
        <v>6102</v>
      </c>
      <c r="G170" s="248">
        <v>53.7</v>
      </c>
      <c r="H170" s="248">
        <v>64</v>
      </c>
      <c r="I170" s="248">
        <v>22.2</v>
      </c>
      <c r="J170" s="249" t="s">
        <v>1205</v>
      </c>
      <c r="K170" s="248">
        <v>56.2</v>
      </c>
      <c r="L170" s="248">
        <v>68.3</v>
      </c>
      <c r="M170" s="248">
        <v>27.5</v>
      </c>
    </row>
    <row r="171" spans="2:13" x14ac:dyDescent="0.25">
      <c r="B171" s="199" t="s">
        <v>170</v>
      </c>
      <c r="C171" s="200" t="s">
        <v>50</v>
      </c>
      <c r="D171" s="55" t="s">
        <v>738</v>
      </c>
      <c r="E171" s="205">
        <v>2282</v>
      </c>
      <c r="G171" s="248">
        <v>69.3</v>
      </c>
      <c r="H171" s="248">
        <v>79</v>
      </c>
      <c r="I171" s="248">
        <v>31.7</v>
      </c>
      <c r="J171" s="249" t="s">
        <v>1205</v>
      </c>
      <c r="K171" s="248">
        <v>71.3</v>
      </c>
      <c r="L171" s="248">
        <v>82.3</v>
      </c>
      <c r="M171" s="248">
        <v>38.1</v>
      </c>
    </row>
    <row r="172" spans="2:13" x14ac:dyDescent="0.25">
      <c r="B172" s="199" t="s">
        <v>170</v>
      </c>
      <c r="C172" s="200" t="s">
        <v>51</v>
      </c>
      <c r="D172" s="55" t="s">
        <v>739</v>
      </c>
      <c r="E172" s="205">
        <v>43819</v>
      </c>
      <c r="G172" s="248">
        <v>54.1</v>
      </c>
      <c r="H172" s="248">
        <v>63.3</v>
      </c>
      <c r="I172" s="248">
        <v>20.100000000000001</v>
      </c>
      <c r="J172" s="249" t="s">
        <v>1205</v>
      </c>
      <c r="K172" s="248">
        <v>57</v>
      </c>
      <c r="L172" s="248">
        <v>68.7</v>
      </c>
      <c r="M172" s="248">
        <v>27.2</v>
      </c>
    </row>
    <row r="173" spans="2:13" x14ac:dyDescent="0.25">
      <c r="B173" s="199" t="s">
        <v>170</v>
      </c>
      <c r="C173" s="200" t="s">
        <v>52</v>
      </c>
      <c r="D173" s="55" t="s">
        <v>740</v>
      </c>
      <c r="E173" s="205">
        <v>8034</v>
      </c>
      <c r="G173" s="248">
        <v>40</v>
      </c>
      <c r="H173" s="248">
        <v>46.5</v>
      </c>
      <c r="I173" s="248">
        <v>10.9</v>
      </c>
      <c r="J173" s="249" t="s">
        <v>1205</v>
      </c>
      <c r="K173" s="248">
        <v>44.3</v>
      </c>
      <c r="L173" s="248">
        <v>54.1</v>
      </c>
      <c r="M173" s="248">
        <v>17.600000000000001</v>
      </c>
    </row>
    <row r="174" spans="2:13" x14ac:dyDescent="0.25">
      <c r="B174" s="199" t="s">
        <v>170</v>
      </c>
      <c r="C174" s="200" t="s">
        <v>53</v>
      </c>
      <c r="D174" s="55" t="s">
        <v>741</v>
      </c>
      <c r="E174" s="205">
        <v>12980</v>
      </c>
      <c r="G174" s="248">
        <v>48.1</v>
      </c>
      <c r="H174" s="248">
        <v>58.7</v>
      </c>
      <c r="I174" s="248">
        <v>20.399999999999999</v>
      </c>
      <c r="J174" s="249" t="s">
        <v>1205</v>
      </c>
      <c r="K174" s="248">
        <v>51.3</v>
      </c>
      <c r="L174" s="248">
        <v>63.9</v>
      </c>
      <c r="M174" s="248">
        <v>25.8</v>
      </c>
    </row>
    <row r="175" spans="2:13" x14ac:dyDescent="0.25">
      <c r="B175" s="199" t="s">
        <v>170</v>
      </c>
      <c r="C175" s="200" t="s">
        <v>54</v>
      </c>
      <c r="D175" s="55" t="s">
        <v>742</v>
      </c>
      <c r="E175" s="205">
        <v>2680</v>
      </c>
      <c r="G175" s="248">
        <v>41.2</v>
      </c>
      <c r="H175" s="248">
        <v>47.8</v>
      </c>
      <c r="I175" s="248">
        <v>11.2</v>
      </c>
      <c r="J175" s="249" t="s">
        <v>1205</v>
      </c>
      <c r="K175" s="248">
        <v>45.3</v>
      </c>
      <c r="L175" s="248">
        <v>54.8</v>
      </c>
      <c r="M175" s="248">
        <v>17.3</v>
      </c>
    </row>
    <row r="176" spans="2:13" x14ac:dyDescent="0.25">
      <c r="B176" s="199" t="s">
        <v>170</v>
      </c>
      <c r="C176" s="200" t="s">
        <v>55</v>
      </c>
      <c r="D176" s="55" t="s">
        <v>743</v>
      </c>
      <c r="E176" s="205">
        <v>23694</v>
      </c>
      <c r="G176" s="248">
        <v>44.6</v>
      </c>
      <c r="H176" s="248">
        <v>53.3</v>
      </c>
      <c r="I176" s="248">
        <v>15.8</v>
      </c>
      <c r="J176" s="249" t="s">
        <v>1205</v>
      </c>
      <c r="K176" s="248">
        <v>48.3</v>
      </c>
      <c r="L176" s="248">
        <v>59.6</v>
      </c>
      <c r="M176" s="248">
        <v>21.8</v>
      </c>
    </row>
    <row r="177" spans="2:13" x14ac:dyDescent="0.25">
      <c r="B177" s="199" t="s">
        <v>170</v>
      </c>
      <c r="C177" s="200" t="s">
        <v>56</v>
      </c>
      <c r="D177" s="55" t="s">
        <v>744</v>
      </c>
      <c r="E177" s="205">
        <v>6195</v>
      </c>
      <c r="G177" s="248">
        <v>46.3</v>
      </c>
      <c r="H177" s="248">
        <v>55.4</v>
      </c>
      <c r="I177" s="248">
        <v>16.899999999999999</v>
      </c>
      <c r="J177" s="249" t="s">
        <v>1205</v>
      </c>
      <c r="K177" s="248">
        <v>49</v>
      </c>
      <c r="L177" s="248">
        <v>60.3</v>
      </c>
      <c r="M177" s="248">
        <v>22.1</v>
      </c>
    </row>
    <row r="178" spans="2:13" x14ac:dyDescent="0.25">
      <c r="B178" s="199" t="s">
        <v>170</v>
      </c>
      <c r="C178" s="200" t="s">
        <v>57</v>
      </c>
      <c r="D178" s="55" t="s">
        <v>745</v>
      </c>
      <c r="E178" s="205">
        <v>6195</v>
      </c>
      <c r="G178" s="248">
        <v>46.3</v>
      </c>
      <c r="H178" s="248">
        <v>55.4</v>
      </c>
      <c r="I178" s="248">
        <v>16.899999999999999</v>
      </c>
      <c r="J178" s="249" t="s">
        <v>1205</v>
      </c>
      <c r="K178" s="248">
        <v>49</v>
      </c>
      <c r="L178" s="248">
        <v>60.3</v>
      </c>
      <c r="M178" s="248">
        <v>22.1</v>
      </c>
    </row>
    <row r="179" spans="2:13" x14ac:dyDescent="0.25">
      <c r="B179" s="199" t="s">
        <v>170</v>
      </c>
      <c r="C179" s="200" t="s">
        <v>58</v>
      </c>
      <c r="D179" s="55" t="s">
        <v>746</v>
      </c>
      <c r="E179" s="205">
        <v>7590</v>
      </c>
      <c r="G179" s="248">
        <v>49.7</v>
      </c>
      <c r="H179" s="248">
        <v>54.5</v>
      </c>
      <c r="I179" s="248">
        <v>9.6</v>
      </c>
      <c r="J179" s="249" t="s">
        <v>1205</v>
      </c>
      <c r="K179" s="248">
        <v>52.5</v>
      </c>
      <c r="L179" s="248">
        <v>61</v>
      </c>
      <c r="M179" s="248">
        <v>17.899999999999999</v>
      </c>
    </row>
    <row r="180" spans="2:13" x14ac:dyDescent="0.25">
      <c r="B180" s="206" t="s">
        <v>170</v>
      </c>
      <c r="C180" s="207" t="s">
        <v>27</v>
      </c>
      <c r="D180" s="58" t="s">
        <v>747</v>
      </c>
      <c r="E180" s="208">
        <v>572557</v>
      </c>
      <c r="F180" s="209"/>
      <c r="G180" s="250">
        <v>50.9</v>
      </c>
      <c r="H180" s="250">
        <v>55.9</v>
      </c>
      <c r="I180" s="250">
        <v>10.1</v>
      </c>
      <c r="J180" s="251" t="s">
        <v>1205</v>
      </c>
      <c r="K180" s="250">
        <v>55.1</v>
      </c>
      <c r="L180" s="250">
        <v>63.4</v>
      </c>
      <c r="M180" s="250">
        <v>18.399999999999999</v>
      </c>
    </row>
    <row r="181" spans="2:13" x14ac:dyDescent="0.25">
      <c r="B181" s="199" t="s">
        <v>162</v>
      </c>
      <c r="C181" s="200" t="s">
        <v>35</v>
      </c>
      <c r="D181" s="55" t="s">
        <v>748</v>
      </c>
      <c r="E181" s="201">
        <v>457714</v>
      </c>
      <c r="F181" s="96"/>
      <c r="G181" s="244">
        <v>55.6</v>
      </c>
      <c r="H181" s="244">
        <v>59.3</v>
      </c>
      <c r="I181" s="244">
        <v>8.1999999999999993</v>
      </c>
      <c r="J181" s="245" t="s">
        <v>1205</v>
      </c>
      <c r="K181" s="244">
        <v>59.6</v>
      </c>
      <c r="L181" s="244">
        <v>65.8</v>
      </c>
      <c r="M181" s="244">
        <v>15.4</v>
      </c>
    </row>
    <row r="182" spans="2:13" x14ac:dyDescent="0.25">
      <c r="B182" s="199" t="s">
        <v>162</v>
      </c>
      <c r="C182" s="200" t="s">
        <v>36</v>
      </c>
      <c r="D182" s="55" t="s">
        <v>749</v>
      </c>
      <c r="E182" s="201">
        <v>2022</v>
      </c>
      <c r="F182" s="96"/>
      <c r="G182" s="244">
        <v>63.6</v>
      </c>
      <c r="H182" s="244">
        <v>67.599999999999994</v>
      </c>
      <c r="I182" s="244">
        <v>10.9</v>
      </c>
      <c r="J182" s="245" t="s">
        <v>1205</v>
      </c>
      <c r="K182" s="244">
        <v>66.599999999999994</v>
      </c>
      <c r="L182" s="244">
        <v>71.7</v>
      </c>
      <c r="M182" s="244">
        <v>15.4</v>
      </c>
    </row>
    <row r="183" spans="2:13" x14ac:dyDescent="0.25">
      <c r="B183" s="199" t="s">
        <v>162</v>
      </c>
      <c r="C183" s="200" t="s">
        <v>37</v>
      </c>
      <c r="D183" s="55" t="s">
        <v>750</v>
      </c>
      <c r="E183" s="201">
        <v>127</v>
      </c>
      <c r="F183" s="96"/>
      <c r="G183" s="244">
        <v>21.3</v>
      </c>
      <c r="H183" s="244">
        <v>21.3</v>
      </c>
      <c r="I183" s="244">
        <v>0</v>
      </c>
      <c r="J183" s="245" t="s">
        <v>1205</v>
      </c>
      <c r="K183" s="244">
        <v>22.8</v>
      </c>
      <c r="L183" s="244">
        <v>22.8</v>
      </c>
      <c r="M183" s="244">
        <v>0</v>
      </c>
    </row>
    <row r="184" spans="2:13" x14ac:dyDescent="0.25">
      <c r="B184" s="199" t="s">
        <v>162</v>
      </c>
      <c r="C184" s="200" t="s">
        <v>38</v>
      </c>
      <c r="D184" s="55" t="s">
        <v>751</v>
      </c>
      <c r="E184" s="203">
        <v>18313</v>
      </c>
      <c r="F184" s="204"/>
      <c r="G184" s="246">
        <v>49.7</v>
      </c>
      <c r="H184" s="246">
        <v>56.1</v>
      </c>
      <c r="I184" s="246">
        <v>12.8</v>
      </c>
      <c r="J184" s="247" t="s">
        <v>1205</v>
      </c>
      <c r="K184" s="246">
        <v>53.3</v>
      </c>
      <c r="L184" s="246">
        <v>61.9</v>
      </c>
      <c r="M184" s="246">
        <v>18.3</v>
      </c>
    </row>
    <row r="185" spans="2:13" x14ac:dyDescent="0.25">
      <c r="B185" s="199" t="s">
        <v>162</v>
      </c>
      <c r="C185" s="200" t="s">
        <v>39</v>
      </c>
      <c r="D185" s="55" t="s">
        <v>752</v>
      </c>
      <c r="E185" s="203">
        <v>556</v>
      </c>
      <c r="F185" s="204"/>
      <c r="G185" s="246">
        <v>9</v>
      </c>
      <c r="H185" s="246">
        <v>9.9</v>
      </c>
      <c r="I185" s="246">
        <v>1</v>
      </c>
      <c r="J185" s="247" t="s">
        <v>1205</v>
      </c>
      <c r="K185" s="246">
        <v>11.2</v>
      </c>
      <c r="L185" s="246">
        <v>14</v>
      </c>
      <c r="M185" s="246">
        <v>3.2</v>
      </c>
    </row>
    <row r="186" spans="2:13" x14ac:dyDescent="0.25">
      <c r="B186" s="199" t="s">
        <v>162</v>
      </c>
      <c r="C186" s="200" t="s">
        <v>40</v>
      </c>
      <c r="D186" s="55" t="s">
        <v>753</v>
      </c>
      <c r="E186" s="203">
        <v>478732</v>
      </c>
      <c r="F186" s="204"/>
      <c r="G186" s="246">
        <v>55.4</v>
      </c>
      <c r="H186" s="246">
        <v>59.1</v>
      </c>
      <c r="I186" s="246">
        <v>8.4</v>
      </c>
      <c r="J186" s="247" t="s">
        <v>1205</v>
      </c>
      <c r="K186" s="246">
        <v>59.3</v>
      </c>
      <c r="L186" s="246">
        <v>65.599999999999994</v>
      </c>
      <c r="M186" s="246">
        <v>15.5</v>
      </c>
    </row>
    <row r="187" spans="2:13" x14ac:dyDescent="0.25">
      <c r="B187" s="199" t="s">
        <v>162</v>
      </c>
      <c r="C187" s="200" t="s">
        <v>41</v>
      </c>
      <c r="D187" s="55" t="s">
        <v>754</v>
      </c>
      <c r="E187" s="205">
        <v>6466</v>
      </c>
      <c r="G187" s="248">
        <v>45.9</v>
      </c>
      <c r="H187" s="248">
        <v>49.6</v>
      </c>
      <c r="I187" s="248">
        <v>6.8</v>
      </c>
      <c r="J187" s="249" t="s">
        <v>1205</v>
      </c>
      <c r="K187" s="248">
        <v>51.1</v>
      </c>
      <c r="L187" s="248">
        <v>57.3</v>
      </c>
      <c r="M187" s="248">
        <v>12.6</v>
      </c>
    </row>
    <row r="188" spans="2:13" x14ac:dyDescent="0.25">
      <c r="B188" s="199" t="s">
        <v>162</v>
      </c>
      <c r="C188" s="200" t="s">
        <v>42</v>
      </c>
      <c r="D188" s="55" t="s">
        <v>755</v>
      </c>
      <c r="E188" s="205">
        <v>1703</v>
      </c>
      <c r="G188" s="248">
        <v>56.1</v>
      </c>
      <c r="H188" s="248">
        <v>61.5</v>
      </c>
      <c r="I188" s="248">
        <v>12.3</v>
      </c>
      <c r="J188" s="249" t="s">
        <v>1205</v>
      </c>
      <c r="K188" s="248">
        <v>59.1</v>
      </c>
      <c r="L188" s="248">
        <v>66.2</v>
      </c>
      <c r="M188" s="248">
        <v>17.399999999999999</v>
      </c>
    </row>
    <row r="189" spans="2:13" x14ac:dyDescent="0.25">
      <c r="B189" s="199" t="s">
        <v>162</v>
      </c>
      <c r="C189" s="200" t="s">
        <v>43</v>
      </c>
      <c r="D189" s="55" t="s">
        <v>756</v>
      </c>
      <c r="E189" s="205">
        <v>3522</v>
      </c>
      <c r="G189" s="248">
        <v>66</v>
      </c>
      <c r="H189" s="248">
        <v>70.8</v>
      </c>
      <c r="I189" s="248">
        <v>14.2</v>
      </c>
      <c r="J189" s="249" t="s">
        <v>1205</v>
      </c>
      <c r="K189" s="248">
        <v>69.099999999999994</v>
      </c>
      <c r="L189" s="248">
        <v>75.5</v>
      </c>
      <c r="M189" s="248">
        <v>20.5</v>
      </c>
    </row>
    <row r="190" spans="2:13" x14ac:dyDescent="0.25">
      <c r="B190" s="199" t="s">
        <v>162</v>
      </c>
      <c r="C190" s="200" t="s">
        <v>44</v>
      </c>
      <c r="D190" s="55" t="s">
        <v>757</v>
      </c>
      <c r="E190" s="205">
        <v>6477</v>
      </c>
      <c r="G190" s="248">
        <v>57.9</v>
      </c>
      <c r="H190" s="248">
        <v>63.3</v>
      </c>
      <c r="I190" s="248">
        <v>12.8</v>
      </c>
      <c r="J190" s="249" t="s">
        <v>1205</v>
      </c>
      <c r="K190" s="248">
        <v>61.5</v>
      </c>
      <c r="L190" s="248">
        <v>68.599999999999994</v>
      </c>
      <c r="M190" s="248">
        <v>18.3</v>
      </c>
    </row>
    <row r="191" spans="2:13" x14ac:dyDescent="0.25">
      <c r="B191" s="199" t="s">
        <v>162</v>
      </c>
      <c r="C191" s="200" t="s">
        <v>45</v>
      </c>
      <c r="D191" s="55" t="s">
        <v>758</v>
      </c>
      <c r="E191" s="205">
        <v>18168</v>
      </c>
      <c r="G191" s="248">
        <v>55</v>
      </c>
      <c r="H191" s="248">
        <v>59.7</v>
      </c>
      <c r="I191" s="248">
        <v>10.4</v>
      </c>
      <c r="J191" s="249" t="s">
        <v>1205</v>
      </c>
      <c r="K191" s="248">
        <v>59.1</v>
      </c>
      <c r="L191" s="248">
        <v>65.7</v>
      </c>
      <c r="M191" s="248">
        <v>16.100000000000001</v>
      </c>
    </row>
    <row r="192" spans="2:13" x14ac:dyDescent="0.25">
      <c r="B192" s="199" t="s">
        <v>162</v>
      </c>
      <c r="C192" s="200" t="s">
        <v>46</v>
      </c>
      <c r="D192" s="55" t="s">
        <v>759</v>
      </c>
      <c r="E192" s="205">
        <v>13111</v>
      </c>
      <c r="G192" s="248">
        <v>71.7</v>
      </c>
      <c r="H192" s="248">
        <v>78.2</v>
      </c>
      <c r="I192" s="248">
        <v>22.9</v>
      </c>
      <c r="J192" s="249" t="s">
        <v>1205</v>
      </c>
      <c r="K192" s="248">
        <v>73.8</v>
      </c>
      <c r="L192" s="248">
        <v>81.599999999999994</v>
      </c>
      <c r="M192" s="248">
        <v>29.8</v>
      </c>
    </row>
    <row r="193" spans="2:13" x14ac:dyDescent="0.25">
      <c r="B193" s="199" t="s">
        <v>162</v>
      </c>
      <c r="C193" s="200" t="s">
        <v>47</v>
      </c>
      <c r="D193" s="55" t="s">
        <v>760</v>
      </c>
      <c r="E193" s="205">
        <v>16332</v>
      </c>
      <c r="G193" s="248">
        <v>49.5</v>
      </c>
      <c r="H193" s="248">
        <v>56.9</v>
      </c>
      <c r="I193" s="248">
        <v>14.6</v>
      </c>
      <c r="J193" s="249" t="s">
        <v>1205</v>
      </c>
      <c r="K193" s="248">
        <v>52.8</v>
      </c>
      <c r="L193" s="248">
        <v>62.7</v>
      </c>
      <c r="M193" s="248">
        <v>20.9</v>
      </c>
    </row>
    <row r="194" spans="2:13" x14ac:dyDescent="0.25">
      <c r="B194" s="199" t="s">
        <v>162</v>
      </c>
      <c r="C194" s="200" t="s">
        <v>48</v>
      </c>
      <c r="D194" s="55" t="s">
        <v>761</v>
      </c>
      <c r="E194" s="205">
        <v>6509</v>
      </c>
      <c r="G194" s="248">
        <v>54.6</v>
      </c>
      <c r="H194" s="248">
        <v>61.2</v>
      </c>
      <c r="I194" s="248">
        <v>14.7</v>
      </c>
      <c r="J194" s="249" t="s">
        <v>1205</v>
      </c>
      <c r="K194" s="248">
        <v>56.7</v>
      </c>
      <c r="L194" s="248">
        <v>65.400000000000006</v>
      </c>
      <c r="M194" s="248">
        <v>20.100000000000001</v>
      </c>
    </row>
    <row r="195" spans="2:13" x14ac:dyDescent="0.25">
      <c r="B195" s="199" t="s">
        <v>162</v>
      </c>
      <c r="C195" s="200" t="s">
        <v>49</v>
      </c>
      <c r="D195" s="55" t="s">
        <v>762</v>
      </c>
      <c r="E195" s="205">
        <v>6622</v>
      </c>
      <c r="G195" s="248">
        <v>56.6</v>
      </c>
      <c r="H195" s="248">
        <v>65.2</v>
      </c>
      <c r="I195" s="248">
        <v>19.8</v>
      </c>
      <c r="J195" s="249" t="s">
        <v>1205</v>
      </c>
      <c r="K195" s="248">
        <v>59</v>
      </c>
      <c r="L195" s="248">
        <v>68.7</v>
      </c>
      <c r="M195" s="248">
        <v>23.7</v>
      </c>
    </row>
    <row r="196" spans="2:13" x14ac:dyDescent="0.25">
      <c r="B196" s="199" t="s">
        <v>162</v>
      </c>
      <c r="C196" s="200" t="s">
        <v>50</v>
      </c>
      <c r="D196" s="55" t="s">
        <v>763</v>
      </c>
      <c r="E196" s="205">
        <v>2234</v>
      </c>
      <c r="G196" s="248">
        <v>73.099999999999994</v>
      </c>
      <c r="H196" s="248">
        <v>81.3</v>
      </c>
      <c r="I196" s="248">
        <v>30.6</v>
      </c>
      <c r="J196" s="249" t="s">
        <v>1205</v>
      </c>
      <c r="K196" s="248">
        <v>75</v>
      </c>
      <c r="L196" s="248">
        <v>84</v>
      </c>
      <c r="M196" s="248">
        <v>36</v>
      </c>
    </row>
    <row r="197" spans="2:13" x14ac:dyDescent="0.25">
      <c r="B197" s="199" t="s">
        <v>162</v>
      </c>
      <c r="C197" s="200" t="s">
        <v>51</v>
      </c>
      <c r="D197" s="55" t="s">
        <v>764</v>
      </c>
      <c r="E197" s="205">
        <v>44808</v>
      </c>
      <c r="G197" s="248">
        <v>59</v>
      </c>
      <c r="H197" s="248">
        <v>66.2</v>
      </c>
      <c r="I197" s="248">
        <v>17.600000000000001</v>
      </c>
      <c r="J197" s="249" t="s">
        <v>1205</v>
      </c>
      <c r="K197" s="248">
        <v>61.5</v>
      </c>
      <c r="L197" s="248">
        <v>70.599999999999994</v>
      </c>
      <c r="M197" s="248">
        <v>23.5</v>
      </c>
    </row>
    <row r="198" spans="2:13" x14ac:dyDescent="0.25">
      <c r="B198" s="199" t="s">
        <v>162</v>
      </c>
      <c r="C198" s="200" t="s">
        <v>52</v>
      </c>
      <c r="D198" s="55" t="s">
        <v>765</v>
      </c>
      <c r="E198" s="205">
        <v>8063</v>
      </c>
      <c r="G198" s="248">
        <v>44.5</v>
      </c>
      <c r="H198" s="248">
        <v>49.5</v>
      </c>
      <c r="I198" s="248">
        <v>9</v>
      </c>
      <c r="J198" s="249" t="s">
        <v>1205</v>
      </c>
      <c r="K198" s="248">
        <v>48.2</v>
      </c>
      <c r="L198" s="248">
        <v>55.5</v>
      </c>
      <c r="M198" s="248">
        <v>14.1</v>
      </c>
    </row>
    <row r="199" spans="2:13" x14ac:dyDescent="0.25">
      <c r="B199" s="199" t="s">
        <v>162</v>
      </c>
      <c r="C199" s="200" t="s">
        <v>53</v>
      </c>
      <c r="D199" s="55" t="s">
        <v>766</v>
      </c>
      <c r="E199" s="205">
        <v>13464</v>
      </c>
      <c r="G199" s="248">
        <v>52.8</v>
      </c>
      <c r="H199" s="248">
        <v>61.4</v>
      </c>
      <c r="I199" s="248">
        <v>18.2</v>
      </c>
      <c r="J199" s="249" t="s">
        <v>1205</v>
      </c>
      <c r="K199" s="248">
        <v>55.3</v>
      </c>
      <c r="L199" s="248">
        <v>65.599999999999994</v>
      </c>
      <c r="M199" s="248">
        <v>23</v>
      </c>
    </row>
    <row r="200" spans="2:13" x14ac:dyDescent="0.25">
      <c r="B200" s="199" t="s">
        <v>162</v>
      </c>
      <c r="C200" s="200" t="s">
        <v>54</v>
      </c>
      <c r="D200" s="55" t="s">
        <v>767</v>
      </c>
      <c r="E200" s="205">
        <v>2793</v>
      </c>
      <c r="G200" s="248">
        <v>45.8</v>
      </c>
      <c r="H200" s="248">
        <v>53.1</v>
      </c>
      <c r="I200" s="248">
        <v>13.5</v>
      </c>
      <c r="J200" s="249" t="s">
        <v>1205</v>
      </c>
      <c r="K200" s="248">
        <v>49.2</v>
      </c>
      <c r="L200" s="248">
        <v>58.7</v>
      </c>
      <c r="M200" s="248">
        <v>18.7</v>
      </c>
    </row>
    <row r="201" spans="2:13" x14ac:dyDescent="0.25">
      <c r="B201" s="199" t="s">
        <v>162</v>
      </c>
      <c r="C201" s="200" t="s">
        <v>55</v>
      </c>
      <c r="D201" s="55" t="s">
        <v>768</v>
      </c>
      <c r="E201" s="205">
        <v>24320</v>
      </c>
      <c r="G201" s="248">
        <v>49.3</v>
      </c>
      <c r="H201" s="248">
        <v>56.5</v>
      </c>
      <c r="I201" s="248">
        <v>14.3</v>
      </c>
      <c r="J201" s="249" t="s">
        <v>1205</v>
      </c>
      <c r="K201" s="248">
        <v>52.3</v>
      </c>
      <c r="L201" s="248">
        <v>61.5</v>
      </c>
      <c r="M201" s="248">
        <v>19.3</v>
      </c>
    </row>
    <row r="202" spans="2:13" x14ac:dyDescent="0.25">
      <c r="B202" s="199" t="s">
        <v>162</v>
      </c>
      <c r="C202" s="200" t="s">
        <v>56</v>
      </c>
      <c r="D202" s="55" t="s">
        <v>769</v>
      </c>
      <c r="E202" s="205">
        <v>6734</v>
      </c>
      <c r="G202" s="248">
        <v>50.3</v>
      </c>
      <c r="H202" s="248">
        <v>58.2</v>
      </c>
      <c r="I202" s="248">
        <v>15.9</v>
      </c>
      <c r="J202" s="249" t="s">
        <v>1205</v>
      </c>
      <c r="K202" s="248">
        <v>52.9</v>
      </c>
      <c r="L202" s="248">
        <v>62.7</v>
      </c>
      <c r="M202" s="248">
        <v>20.9</v>
      </c>
    </row>
    <row r="203" spans="2:13" x14ac:dyDescent="0.25">
      <c r="B203" s="199" t="s">
        <v>162</v>
      </c>
      <c r="C203" s="200" t="s">
        <v>57</v>
      </c>
      <c r="D203" s="55" t="s">
        <v>770</v>
      </c>
      <c r="E203" s="205">
        <v>6734</v>
      </c>
      <c r="G203" s="248">
        <v>50.3</v>
      </c>
      <c r="H203" s="248">
        <v>58.2</v>
      </c>
      <c r="I203" s="248">
        <v>15.9</v>
      </c>
      <c r="J203" s="249" t="s">
        <v>1205</v>
      </c>
      <c r="K203" s="248">
        <v>52.9</v>
      </c>
      <c r="L203" s="248">
        <v>62.7</v>
      </c>
      <c r="M203" s="248">
        <v>20.9</v>
      </c>
    </row>
    <row r="204" spans="2:13" x14ac:dyDescent="0.25">
      <c r="B204" s="199" t="s">
        <v>162</v>
      </c>
      <c r="C204" s="200" t="s">
        <v>58</v>
      </c>
      <c r="D204" s="55" t="s">
        <v>771</v>
      </c>
      <c r="E204" s="205">
        <v>7229</v>
      </c>
      <c r="G204" s="248">
        <v>52.8</v>
      </c>
      <c r="H204" s="248">
        <v>57.3</v>
      </c>
      <c r="I204" s="248">
        <v>9.4</v>
      </c>
      <c r="J204" s="249" t="s">
        <v>1205</v>
      </c>
      <c r="K204" s="248">
        <v>56.3</v>
      </c>
      <c r="L204" s="248">
        <v>63.6</v>
      </c>
      <c r="M204" s="248">
        <v>16.600000000000001</v>
      </c>
    </row>
    <row r="205" spans="2:13" x14ac:dyDescent="0.25">
      <c r="B205" s="206" t="s">
        <v>162</v>
      </c>
      <c r="C205" s="207" t="s">
        <v>27</v>
      </c>
      <c r="D205" s="58" t="s">
        <v>772</v>
      </c>
      <c r="E205" s="208">
        <v>572762</v>
      </c>
      <c r="F205" s="209"/>
      <c r="G205" s="250">
        <v>55.3</v>
      </c>
      <c r="H205" s="250">
        <v>59.6</v>
      </c>
      <c r="I205" s="250">
        <v>9.5</v>
      </c>
      <c r="J205" s="251" t="s">
        <v>1205</v>
      </c>
      <c r="K205" s="250">
        <v>59.1</v>
      </c>
      <c r="L205" s="250">
        <v>65.8</v>
      </c>
      <c r="M205" s="250">
        <v>16.3</v>
      </c>
    </row>
  </sheetData>
  <mergeCells count="1">
    <mergeCell ref="A2:M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zoomScale="85" zoomScaleNormal="85" workbookViewId="0">
      <selection sqref="A1:F1"/>
    </sheetView>
  </sheetViews>
  <sheetFormatPr defaultRowHeight="12.75" x14ac:dyDescent="0.2"/>
  <cols>
    <col min="1" max="1" width="37.5703125" style="94" customWidth="1"/>
    <col min="2" max="2" width="14.85546875" style="94" customWidth="1"/>
    <col min="3" max="6" width="13" style="94" customWidth="1"/>
    <col min="7" max="7" width="14.28515625" style="94" customWidth="1"/>
    <col min="8" max="16384" width="9.140625" style="94"/>
  </cols>
  <sheetData>
    <row r="1" spans="1:7" ht="25.5" customHeight="1" x14ac:dyDescent="0.2">
      <c r="A1" s="284" t="s">
        <v>93</v>
      </c>
      <c r="B1" s="284"/>
      <c r="C1" s="284"/>
      <c r="D1" s="284"/>
      <c r="E1" s="284"/>
      <c r="F1" s="284"/>
    </row>
    <row r="2" spans="1:7" ht="12.75" customHeight="1" x14ac:dyDescent="0.2">
      <c r="A2" s="269" t="s">
        <v>1</v>
      </c>
      <c r="B2" s="269"/>
      <c r="C2" s="269"/>
      <c r="D2" s="269"/>
      <c r="E2" s="269"/>
      <c r="F2" s="269"/>
      <c r="G2" s="83"/>
    </row>
    <row r="3" spans="1:7" x14ac:dyDescent="0.2">
      <c r="A3" s="84"/>
    </row>
    <row r="4" spans="1:7" ht="29.25" customHeight="1" x14ac:dyDescent="0.2">
      <c r="A4" s="103"/>
      <c r="B4" s="103"/>
      <c r="C4" s="285" t="s">
        <v>1201</v>
      </c>
      <c r="D4" s="285"/>
      <c r="E4" s="285"/>
      <c r="F4" s="285"/>
    </row>
    <row r="5" spans="1:7" ht="36.75" customHeight="1" x14ac:dyDescent="0.2">
      <c r="A5" s="113" t="s">
        <v>78</v>
      </c>
      <c r="B5" s="114" t="s">
        <v>79</v>
      </c>
      <c r="C5" s="115" t="s">
        <v>80</v>
      </c>
      <c r="D5" s="115" t="s">
        <v>81</v>
      </c>
      <c r="E5" s="115" t="s">
        <v>82</v>
      </c>
      <c r="F5" s="115" t="s">
        <v>83</v>
      </c>
    </row>
    <row r="6" spans="1:7" x14ac:dyDescent="0.2">
      <c r="A6" s="103"/>
      <c r="B6" s="103"/>
      <c r="C6" s="103"/>
      <c r="D6" s="103"/>
      <c r="E6" s="103"/>
      <c r="F6" s="103"/>
    </row>
    <row r="7" spans="1:7" x14ac:dyDescent="0.2">
      <c r="A7" s="95" t="s">
        <v>84</v>
      </c>
      <c r="B7" s="96"/>
      <c r="C7" s="96"/>
      <c r="D7" s="96"/>
      <c r="E7" s="96"/>
      <c r="F7" s="96"/>
    </row>
    <row r="8" spans="1:7" x14ac:dyDescent="0.2">
      <c r="A8" s="96" t="s">
        <v>80</v>
      </c>
      <c r="B8" s="106">
        <v>159063</v>
      </c>
      <c r="C8" s="172">
        <v>92.5</v>
      </c>
      <c r="D8" s="172">
        <v>3.3</v>
      </c>
      <c r="E8" s="172">
        <v>1.9</v>
      </c>
      <c r="F8" s="172">
        <v>2.2999999999999998</v>
      </c>
      <c r="G8" s="120"/>
    </row>
    <row r="9" spans="1:7" x14ac:dyDescent="0.2">
      <c r="A9" s="96" t="s">
        <v>81</v>
      </c>
      <c r="B9" s="106">
        <v>61121</v>
      </c>
      <c r="C9" s="172" t="s">
        <v>1205</v>
      </c>
      <c r="D9" s="172">
        <v>81</v>
      </c>
      <c r="E9" s="172">
        <v>0</v>
      </c>
      <c r="F9" s="172">
        <v>19</v>
      </c>
      <c r="G9" s="120"/>
    </row>
    <row r="10" spans="1:7" x14ac:dyDescent="0.2">
      <c r="A10" s="96" t="s">
        <v>82</v>
      </c>
      <c r="B10" s="106">
        <v>39133</v>
      </c>
      <c r="C10" s="172" t="s">
        <v>1205</v>
      </c>
      <c r="D10" s="172" t="s">
        <v>1205</v>
      </c>
      <c r="E10" s="172">
        <v>76.099999999999994</v>
      </c>
      <c r="F10" s="172">
        <v>23.9</v>
      </c>
      <c r="G10" s="120"/>
    </row>
    <row r="11" spans="1:7" x14ac:dyDescent="0.2">
      <c r="A11" s="96" t="s">
        <v>83</v>
      </c>
      <c r="B11" s="106">
        <v>320674</v>
      </c>
      <c r="C11" s="172" t="s">
        <v>1205</v>
      </c>
      <c r="D11" s="172" t="s">
        <v>1205</v>
      </c>
      <c r="E11" s="172" t="s">
        <v>1205</v>
      </c>
      <c r="F11" s="172">
        <v>100</v>
      </c>
      <c r="G11" s="120"/>
    </row>
    <row r="12" spans="1:7" x14ac:dyDescent="0.2">
      <c r="A12" s="96"/>
      <c r="B12" s="106"/>
      <c r="C12" s="172" t="s">
        <v>1205</v>
      </c>
      <c r="D12" s="172" t="s">
        <v>1205</v>
      </c>
      <c r="E12" s="172" t="s">
        <v>1205</v>
      </c>
      <c r="F12" s="172" t="s">
        <v>1205</v>
      </c>
      <c r="G12" s="120"/>
    </row>
    <row r="13" spans="1:7" x14ac:dyDescent="0.2">
      <c r="A13" s="96" t="s">
        <v>85</v>
      </c>
      <c r="B13" s="106">
        <v>259317</v>
      </c>
      <c r="C13" s="172" t="s">
        <v>1205</v>
      </c>
      <c r="D13" s="172" t="s">
        <v>1205</v>
      </c>
      <c r="E13" s="172" t="s">
        <v>1205</v>
      </c>
      <c r="F13" s="172">
        <v>9.5</v>
      </c>
      <c r="G13" s="120"/>
    </row>
    <row r="14" spans="1:7" x14ac:dyDescent="0.2">
      <c r="A14" s="116"/>
      <c r="B14" s="116"/>
      <c r="C14" s="172" t="s">
        <v>1205</v>
      </c>
      <c r="D14" s="172" t="s">
        <v>1205</v>
      </c>
      <c r="E14" s="172" t="s">
        <v>1205</v>
      </c>
      <c r="F14" s="172" t="s">
        <v>1205</v>
      </c>
      <c r="G14" s="120"/>
    </row>
    <row r="15" spans="1:7" x14ac:dyDescent="0.2">
      <c r="A15" s="95" t="s">
        <v>86</v>
      </c>
      <c r="B15" s="116"/>
      <c r="C15" s="172" t="s">
        <v>1205</v>
      </c>
      <c r="D15" s="172" t="s">
        <v>1205</v>
      </c>
      <c r="E15" s="172" t="s">
        <v>1205</v>
      </c>
      <c r="F15" s="172" t="s">
        <v>1205</v>
      </c>
      <c r="G15" s="120"/>
    </row>
    <row r="16" spans="1:7" x14ac:dyDescent="0.2">
      <c r="A16" s="96" t="s">
        <v>80</v>
      </c>
      <c r="B16" s="106">
        <v>144741</v>
      </c>
      <c r="C16" s="172">
        <v>82.8</v>
      </c>
      <c r="D16" s="172">
        <v>6.7</v>
      </c>
      <c r="E16" s="172">
        <v>4.0999999999999996</v>
      </c>
      <c r="F16" s="172">
        <v>6.4</v>
      </c>
      <c r="G16" s="120"/>
    </row>
    <row r="17" spans="1:7" x14ac:dyDescent="0.2">
      <c r="A17" s="96" t="s">
        <v>81</v>
      </c>
      <c r="B17" s="106">
        <v>57874</v>
      </c>
      <c r="C17" s="172" t="s">
        <v>1205</v>
      </c>
      <c r="D17" s="172">
        <v>71.8</v>
      </c>
      <c r="E17" s="172">
        <v>0</v>
      </c>
      <c r="F17" s="172">
        <v>28.2</v>
      </c>
      <c r="G17" s="120"/>
    </row>
    <row r="18" spans="1:7" x14ac:dyDescent="0.2">
      <c r="A18" s="96" t="s">
        <v>82</v>
      </c>
      <c r="B18" s="106">
        <v>34822</v>
      </c>
      <c r="C18" s="172" t="s">
        <v>1205</v>
      </c>
      <c r="D18" s="172" t="s">
        <v>1205</v>
      </c>
      <c r="E18" s="172">
        <v>62.1</v>
      </c>
      <c r="F18" s="172">
        <v>37.9</v>
      </c>
      <c r="G18" s="120"/>
    </row>
    <row r="19" spans="1:7" x14ac:dyDescent="0.2">
      <c r="A19" s="96" t="s">
        <v>83</v>
      </c>
      <c r="B19" s="106">
        <v>342554</v>
      </c>
      <c r="C19" s="172" t="s">
        <v>1205</v>
      </c>
      <c r="D19" s="172" t="s">
        <v>1205</v>
      </c>
      <c r="E19" s="172" t="s">
        <v>1205</v>
      </c>
      <c r="F19" s="172">
        <v>100</v>
      </c>
      <c r="G19" s="120"/>
    </row>
    <row r="20" spans="1:7" x14ac:dyDescent="0.2">
      <c r="A20" s="96"/>
      <c r="B20" s="106"/>
      <c r="C20" s="172" t="s">
        <v>1205</v>
      </c>
      <c r="D20" s="172" t="s">
        <v>1205</v>
      </c>
      <c r="E20" s="172" t="s">
        <v>1205</v>
      </c>
      <c r="F20" s="172" t="s">
        <v>1205</v>
      </c>
      <c r="G20" s="120"/>
    </row>
    <row r="21" spans="1:7" x14ac:dyDescent="0.2">
      <c r="A21" s="110" t="s">
        <v>85</v>
      </c>
      <c r="B21" s="111">
        <v>237437</v>
      </c>
      <c r="C21" s="173" t="s">
        <v>1205</v>
      </c>
      <c r="D21" s="173" t="s">
        <v>1205</v>
      </c>
      <c r="E21" s="173" t="s">
        <v>1205</v>
      </c>
      <c r="F21" s="173">
        <v>16.3</v>
      </c>
      <c r="G21" s="120"/>
    </row>
    <row r="22" spans="1:7" ht="3.75" customHeight="1" x14ac:dyDescent="0.2">
      <c r="F22" s="67"/>
    </row>
    <row r="23" spans="1:7" x14ac:dyDescent="0.2">
      <c r="A23" s="78" t="s">
        <v>8</v>
      </c>
      <c r="B23" s="117"/>
      <c r="C23" s="118"/>
      <c r="D23" s="118"/>
      <c r="E23" s="118"/>
      <c r="F23" s="118"/>
      <c r="G23" s="108"/>
    </row>
    <row r="24" spans="1:7" x14ac:dyDescent="0.2">
      <c r="A24" s="78" t="s">
        <v>9</v>
      </c>
      <c r="B24" s="78"/>
      <c r="C24" s="78"/>
      <c r="D24" s="78"/>
      <c r="E24" s="78"/>
      <c r="F24" s="78"/>
      <c r="G24" s="78"/>
    </row>
    <row r="25" spans="1:7" ht="12.75" customHeight="1" x14ac:dyDescent="0.2">
      <c r="A25" s="275" t="s">
        <v>10</v>
      </c>
      <c r="B25" s="275"/>
      <c r="C25" s="275"/>
      <c r="D25" s="275"/>
      <c r="E25" s="275"/>
      <c r="F25" s="275"/>
      <c r="G25" s="82"/>
    </row>
    <row r="26" spans="1:7" x14ac:dyDescent="0.2">
      <c r="A26" s="255" t="s">
        <v>163</v>
      </c>
      <c r="B26" s="78"/>
      <c r="C26" s="78"/>
      <c r="D26" s="78"/>
      <c r="E26" s="78"/>
      <c r="F26" s="78"/>
      <c r="G26" s="78"/>
    </row>
    <row r="27" spans="1:7" x14ac:dyDescent="0.2">
      <c r="A27" s="30"/>
      <c r="B27" s="78"/>
      <c r="C27" s="78"/>
      <c r="D27" s="78"/>
      <c r="E27" s="78"/>
      <c r="F27" s="78"/>
      <c r="G27" s="78"/>
    </row>
    <row r="29" spans="1:7" x14ac:dyDescent="0.2">
      <c r="A29" s="97" t="s">
        <v>127</v>
      </c>
    </row>
    <row r="30" spans="1:7" x14ac:dyDescent="0.2">
      <c r="A30" s="269" t="s">
        <v>1</v>
      </c>
      <c r="B30" s="269"/>
      <c r="C30" s="269"/>
      <c r="D30" s="269"/>
      <c r="E30" s="269"/>
    </row>
    <row r="32" spans="1:7" x14ac:dyDescent="0.2">
      <c r="A32" s="171"/>
      <c r="B32" s="171"/>
      <c r="C32" s="286" t="s">
        <v>1202</v>
      </c>
      <c r="D32" s="287"/>
      <c r="E32" s="287"/>
      <c r="F32" s="287"/>
      <c r="G32" s="287"/>
    </row>
    <row r="33" spans="1:7" ht="43.5" customHeight="1" x14ac:dyDescent="0.2">
      <c r="A33" s="113" t="s">
        <v>87</v>
      </c>
      <c r="B33" s="114" t="s">
        <v>79</v>
      </c>
      <c r="C33" s="113" t="s">
        <v>88</v>
      </c>
      <c r="D33" s="99" t="s">
        <v>89</v>
      </c>
      <c r="E33" s="99" t="s">
        <v>90</v>
      </c>
      <c r="F33" s="114" t="s">
        <v>91</v>
      </c>
      <c r="G33" s="114" t="s">
        <v>64</v>
      </c>
    </row>
    <row r="34" spans="1:7" x14ac:dyDescent="0.2">
      <c r="A34" s="119" t="s">
        <v>88</v>
      </c>
      <c r="B34" s="106">
        <v>25388</v>
      </c>
      <c r="C34" s="172">
        <v>78.099999999999994</v>
      </c>
      <c r="D34" s="172">
        <v>13.5</v>
      </c>
      <c r="E34" s="172">
        <v>2.4</v>
      </c>
      <c r="F34" s="172">
        <v>6.1</v>
      </c>
      <c r="G34" s="172">
        <v>100</v>
      </c>
    </row>
    <row r="35" spans="1:7" x14ac:dyDescent="0.2">
      <c r="A35" s="119" t="s">
        <v>89</v>
      </c>
      <c r="B35" s="106">
        <v>154175</v>
      </c>
      <c r="C35" s="172" t="s">
        <v>1205</v>
      </c>
      <c r="D35" s="172">
        <v>80.5</v>
      </c>
      <c r="E35" s="172">
        <v>10.4</v>
      </c>
      <c r="F35" s="172">
        <v>9</v>
      </c>
      <c r="G35" s="172">
        <v>100</v>
      </c>
    </row>
    <row r="36" spans="1:7" x14ac:dyDescent="0.2">
      <c r="A36" s="119" t="s">
        <v>90</v>
      </c>
      <c r="B36" s="106">
        <v>18633</v>
      </c>
      <c r="C36" s="172" t="s">
        <v>1205</v>
      </c>
      <c r="D36" s="172" t="s">
        <v>1205</v>
      </c>
      <c r="E36" s="172">
        <v>84.6</v>
      </c>
      <c r="F36" s="172">
        <v>15.4</v>
      </c>
      <c r="G36" s="172">
        <v>100</v>
      </c>
    </row>
    <row r="37" spans="1:7" x14ac:dyDescent="0.2">
      <c r="A37" s="119" t="s">
        <v>91</v>
      </c>
      <c r="B37" s="106">
        <v>381795</v>
      </c>
      <c r="C37" s="172" t="s">
        <v>1205</v>
      </c>
      <c r="D37" s="172" t="s">
        <v>1205</v>
      </c>
      <c r="E37" s="172" t="s">
        <v>1205</v>
      </c>
      <c r="F37" s="172">
        <v>100</v>
      </c>
      <c r="G37" s="172">
        <v>100</v>
      </c>
    </row>
    <row r="38" spans="1:7" x14ac:dyDescent="0.2">
      <c r="A38" s="111" t="s">
        <v>64</v>
      </c>
      <c r="B38" s="111">
        <v>579991</v>
      </c>
      <c r="C38" s="173">
        <v>3.4</v>
      </c>
      <c r="D38" s="173">
        <v>22</v>
      </c>
      <c r="E38" s="173">
        <v>5.6</v>
      </c>
      <c r="F38" s="173">
        <v>69</v>
      </c>
      <c r="G38" s="173">
        <v>100</v>
      </c>
    </row>
    <row r="40" spans="1:7" x14ac:dyDescent="0.2">
      <c r="A40" s="113"/>
      <c r="B40" s="113"/>
    </row>
    <row r="41" spans="1:7" x14ac:dyDescent="0.2">
      <c r="A41" s="116"/>
      <c r="B41" s="116"/>
      <c r="C41" s="286" t="s">
        <v>1203</v>
      </c>
      <c r="D41" s="287"/>
      <c r="E41" s="287"/>
      <c r="F41" s="287"/>
      <c r="G41" s="287"/>
    </row>
    <row r="42" spans="1:7" ht="38.25" x14ac:dyDescent="0.2">
      <c r="A42" s="113" t="s">
        <v>92</v>
      </c>
      <c r="B42" s="114" t="s">
        <v>79</v>
      </c>
      <c r="C42" s="113" t="s">
        <v>88</v>
      </c>
      <c r="D42" s="99" t="s">
        <v>89</v>
      </c>
      <c r="E42" s="99" t="s">
        <v>90</v>
      </c>
      <c r="F42" s="114" t="s">
        <v>91</v>
      </c>
      <c r="G42" s="114" t="s">
        <v>64</v>
      </c>
    </row>
    <row r="43" spans="1:7" x14ac:dyDescent="0.2">
      <c r="A43" s="116" t="s">
        <v>88</v>
      </c>
      <c r="B43" s="106">
        <v>24872</v>
      </c>
      <c r="C43" s="172">
        <v>80.099999999999994</v>
      </c>
      <c r="D43" s="172">
        <v>12</v>
      </c>
      <c r="E43" s="172">
        <v>1.5</v>
      </c>
      <c r="F43" s="172">
        <v>6.4</v>
      </c>
      <c r="G43" s="172">
        <v>100</v>
      </c>
    </row>
    <row r="44" spans="1:7" x14ac:dyDescent="0.2">
      <c r="A44" s="116" t="s">
        <v>89</v>
      </c>
      <c r="B44" s="106">
        <v>177743</v>
      </c>
      <c r="C44" s="172" t="s">
        <v>1205</v>
      </c>
      <c r="D44" s="172">
        <v>83.3</v>
      </c>
      <c r="E44" s="172">
        <v>8.6999999999999993</v>
      </c>
      <c r="F44" s="172">
        <v>7.9</v>
      </c>
      <c r="G44" s="172">
        <v>100</v>
      </c>
    </row>
    <row r="45" spans="1:7" x14ac:dyDescent="0.2">
      <c r="A45" s="119" t="s">
        <v>90</v>
      </c>
      <c r="B45" s="106">
        <v>17569</v>
      </c>
      <c r="C45" s="172" t="s">
        <v>1205</v>
      </c>
      <c r="D45" s="172" t="s">
        <v>1205</v>
      </c>
      <c r="E45" s="172">
        <v>85.2</v>
      </c>
      <c r="F45" s="172">
        <v>14.8</v>
      </c>
      <c r="G45" s="172">
        <v>100</v>
      </c>
    </row>
    <row r="46" spans="1:7" x14ac:dyDescent="0.2">
      <c r="A46" s="116" t="s">
        <v>91</v>
      </c>
      <c r="B46" s="106">
        <v>359807</v>
      </c>
      <c r="C46" s="172" t="s">
        <v>1205</v>
      </c>
      <c r="D46" s="172" t="s">
        <v>1205</v>
      </c>
      <c r="E46" s="172" t="s">
        <v>1205</v>
      </c>
      <c r="F46" s="172">
        <v>100</v>
      </c>
      <c r="G46" s="172">
        <v>100</v>
      </c>
    </row>
    <row r="47" spans="1:7" x14ac:dyDescent="0.2">
      <c r="A47" s="121" t="s">
        <v>64</v>
      </c>
      <c r="B47" s="111">
        <v>579991</v>
      </c>
      <c r="C47" s="173">
        <v>3.4</v>
      </c>
      <c r="D47" s="173">
        <v>26.1</v>
      </c>
      <c r="E47" s="173">
        <v>5.3</v>
      </c>
      <c r="F47" s="173">
        <v>65.2</v>
      </c>
      <c r="G47" s="173">
        <v>100</v>
      </c>
    </row>
    <row r="48" spans="1:7" ht="3.75" customHeight="1" x14ac:dyDescent="0.2"/>
    <row r="49" spans="1:6" x14ac:dyDescent="0.2">
      <c r="A49" s="78" t="s">
        <v>8</v>
      </c>
      <c r="B49" s="117"/>
      <c r="C49" s="118"/>
      <c r="D49" s="118"/>
      <c r="E49" s="118"/>
      <c r="F49" s="118"/>
    </row>
    <row r="50" spans="1:6" x14ac:dyDescent="0.2">
      <c r="A50" s="78" t="s">
        <v>9</v>
      </c>
      <c r="B50" s="78"/>
      <c r="C50" s="78"/>
      <c r="D50" s="78"/>
      <c r="E50" s="78"/>
      <c r="F50" s="78"/>
    </row>
    <row r="51" spans="1:6" x14ac:dyDescent="0.2">
      <c r="A51" s="275" t="s">
        <v>10</v>
      </c>
      <c r="B51" s="275"/>
      <c r="C51" s="275"/>
      <c r="D51" s="275"/>
      <c r="E51" s="275"/>
      <c r="F51" s="275"/>
    </row>
    <row r="52" spans="1:6" x14ac:dyDescent="0.2">
      <c r="A52" s="255" t="s">
        <v>163</v>
      </c>
      <c r="B52" s="78"/>
      <c r="C52" s="78"/>
      <c r="D52" s="78"/>
      <c r="E52" s="78"/>
      <c r="F52" s="78"/>
    </row>
  </sheetData>
  <mergeCells count="8">
    <mergeCell ref="A1:F1"/>
    <mergeCell ref="A51:F51"/>
    <mergeCell ref="A2:F2"/>
    <mergeCell ref="C4:F4"/>
    <mergeCell ref="A25:F25"/>
    <mergeCell ref="A30:E30"/>
    <mergeCell ref="C32:G32"/>
    <mergeCell ref="C41:G41"/>
  </mergeCells>
  <hyperlinks>
    <hyperlink ref="A26" r:id="rId1"/>
    <hyperlink ref="A52" r:id="rId2"/>
  </hyperlinks>
  <pageMargins left="0.75" right="0.75" top="1" bottom="1" header="0.5" footer="0.5"/>
  <pageSetup paperSize="9" scale="73" orientation="portrait" r:id="rId3"/>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85" zoomScaleNormal="85" workbookViewId="0">
      <pane ySplit="2" topLeftCell="A3" activePane="bottomLeft" state="frozen"/>
      <selection sqref="A1:G1"/>
      <selection pane="bottomLeft"/>
    </sheetView>
  </sheetViews>
  <sheetFormatPr defaultRowHeight="15" x14ac:dyDescent="0.25"/>
  <cols>
    <col min="1" max="1" width="5.28515625" style="132" customWidth="1"/>
    <col min="2" max="2" width="51.140625" style="132" customWidth="1"/>
    <col min="3" max="3" width="10.7109375" style="132" customWidth="1"/>
    <col min="4" max="4" width="3.42578125" style="132" customWidth="1"/>
    <col min="5" max="6" width="9.140625" style="132"/>
    <col min="7" max="7" width="15.42578125" style="132" customWidth="1"/>
    <col min="8" max="8" width="4.42578125" style="132" customWidth="1"/>
    <col min="9" max="9" width="10.7109375" style="132" customWidth="1"/>
    <col min="10" max="10" width="11" style="132" customWidth="1"/>
    <col min="11" max="11" width="15.42578125" style="132" customWidth="1"/>
    <col min="12" max="16384" width="9.140625" style="132"/>
  </cols>
  <sheetData>
    <row r="1" spans="1:11" x14ac:dyDescent="0.25">
      <c r="A1" s="131" t="s">
        <v>126</v>
      </c>
    </row>
    <row r="2" spans="1:11" x14ac:dyDescent="0.25">
      <c r="A2" s="288" t="s">
        <v>1</v>
      </c>
      <c r="B2" s="288"/>
      <c r="C2" s="288"/>
      <c r="D2" s="288"/>
      <c r="E2" s="288"/>
      <c r="F2" s="288"/>
      <c r="G2" s="288"/>
      <c r="H2" s="288"/>
      <c r="I2" s="288"/>
      <c r="J2" s="288"/>
      <c r="K2" s="288"/>
    </row>
    <row r="3" spans="1:11" x14ac:dyDescent="0.25">
      <c r="A3" s="133"/>
      <c r="B3" s="133"/>
      <c r="C3" s="133"/>
      <c r="D3" s="133"/>
      <c r="E3" s="133"/>
      <c r="F3" s="133"/>
      <c r="G3" s="133"/>
      <c r="H3" s="133"/>
      <c r="I3" s="133"/>
      <c r="J3" s="133"/>
      <c r="K3" s="133"/>
    </row>
    <row r="4" spans="1:11" x14ac:dyDescent="0.25">
      <c r="E4" s="134" t="s">
        <v>75</v>
      </c>
      <c r="I4" s="134"/>
    </row>
    <row r="5" spans="1:11" ht="60.75" customHeight="1" x14ac:dyDescent="0.25">
      <c r="A5" s="135"/>
      <c r="B5" s="136"/>
      <c r="C5" s="136" t="s">
        <v>104</v>
      </c>
      <c r="D5" s="135"/>
      <c r="E5" s="137" t="s">
        <v>69</v>
      </c>
      <c r="F5" s="137" t="s">
        <v>70</v>
      </c>
      <c r="G5" s="138" t="s">
        <v>71</v>
      </c>
      <c r="H5" s="139"/>
      <c r="I5" s="137" t="s">
        <v>72</v>
      </c>
      <c r="J5" s="137" t="s">
        <v>73</v>
      </c>
      <c r="K5" s="138" t="s">
        <v>74</v>
      </c>
    </row>
    <row r="6" spans="1:11" x14ac:dyDescent="0.25">
      <c r="A6" s="135" t="s">
        <v>2</v>
      </c>
      <c r="B6" s="135"/>
      <c r="C6" s="140">
        <v>579991</v>
      </c>
      <c r="D6" s="135"/>
      <c r="E6" s="141">
        <v>65.8</v>
      </c>
      <c r="F6" s="141">
        <v>69</v>
      </c>
      <c r="G6" s="141">
        <v>9.3000000000000007</v>
      </c>
      <c r="H6" s="141" t="s">
        <v>1205</v>
      </c>
      <c r="I6" s="141">
        <v>69</v>
      </c>
      <c r="J6" s="141">
        <v>74.599999999999994</v>
      </c>
      <c r="K6" s="141">
        <v>17.899999999999999</v>
      </c>
    </row>
    <row r="7" spans="1:11" ht="8.25" customHeight="1" x14ac:dyDescent="0.25">
      <c r="A7" s="142"/>
      <c r="B7" s="142"/>
      <c r="C7" s="143"/>
      <c r="D7" s="142"/>
      <c r="E7" s="144" t="s">
        <v>1205</v>
      </c>
      <c r="F7" s="144" t="s">
        <v>1205</v>
      </c>
      <c r="G7" s="144" t="s">
        <v>1205</v>
      </c>
      <c r="H7" s="142" t="s">
        <v>1205</v>
      </c>
      <c r="I7" s="144" t="s">
        <v>1205</v>
      </c>
      <c r="J7" s="144" t="s">
        <v>1205</v>
      </c>
      <c r="K7" s="144" t="s">
        <v>1205</v>
      </c>
    </row>
    <row r="8" spans="1:11" x14ac:dyDescent="0.25">
      <c r="A8" s="145" t="s">
        <v>105</v>
      </c>
      <c r="B8" s="142"/>
      <c r="C8" s="143">
        <v>388545</v>
      </c>
      <c r="D8" s="144"/>
      <c r="E8" s="144">
        <v>87.8</v>
      </c>
      <c r="F8" s="144">
        <v>89.8</v>
      </c>
      <c r="G8" s="144">
        <v>16.8</v>
      </c>
      <c r="H8" s="142" t="s">
        <v>1205</v>
      </c>
      <c r="I8" s="144">
        <v>89.5</v>
      </c>
      <c r="J8" s="144">
        <v>92.4</v>
      </c>
      <c r="K8" s="144">
        <v>27.9</v>
      </c>
    </row>
    <row r="9" spans="1:11" ht="8.25" customHeight="1" x14ac:dyDescent="0.25">
      <c r="A9" s="145"/>
      <c r="B9" s="142"/>
      <c r="C9" s="143"/>
      <c r="D9" s="144"/>
      <c r="E9" s="144" t="s">
        <v>1205</v>
      </c>
      <c r="F9" s="144" t="s">
        <v>1205</v>
      </c>
      <c r="G9" s="144" t="s">
        <v>1205</v>
      </c>
      <c r="H9" s="142" t="s">
        <v>1205</v>
      </c>
      <c r="I9" s="144" t="s">
        <v>1205</v>
      </c>
      <c r="J9" s="144" t="s">
        <v>1205</v>
      </c>
      <c r="K9" s="144" t="s">
        <v>1205</v>
      </c>
    </row>
    <row r="10" spans="1:11" x14ac:dyDescent="0.25">
      <c r="A10" s="145" t="s">
        <v>106</v>
      </c>
      <c r="B10" s="142"/>
      <c r="C10" s="143">
        <v>104016</v>
      </c>
      <c r="D10" s="144"/>
      <c r="E10" s="144">
        <v>28.3</v>
      </c>
      <c r="F10" s="144">
        <v>37.299999999999997</v>
      </c>
      <c r="G10" s="144">
        <v>12.6</v>
      </c>
      <c r="H10" s="142" t="s">
        <v>1205</v>
      </c>
      <c r="I10" s="144">
        <v>35.4</v>
      </c>
      <c r="J10" s="144">
        <v>52.8</v>
      </c>
      <c r="K10" s="144">
        <v>26.8</v>
      </c>
    </row>
    <row r="11" spans="1:11" x14ac:dyDescent="0.25">
      <c r="A11" s="146" t="s">
        <v>107</v>
      </c>
      <c r="B11" s="142"/>
      <c r="C11" s="143"/>
      <c r="D11" s="144"/>
      <c r="E11" s="144" t="s">
        <v>1205</v>
      </c>
      <c r="F11" s="144" t="s">
        <v>1205</v>
      </c>
      <c r="G11" s="144" t="s">
        <v>1205</v>
      </c>
      <c r="H11" s="142" t="s">
        <v>1205</v>
      </c>
      <c r="I11" s="144" t="s">
        <v>1205</v>
      </c>
      <c r="J11" s="144" t="s">
        <v>1205</v>
      </c>
      <c r="K11" s="144" t="s">
        <v>1205</v>
      </c>
    </row>
    <row r="12" spans="1:11" x14ac:dyDescent="0.25">
      <c r="A12" s="142"/>
      <c r="B12" s="142" t="s">
        <v>108</v>
      </c>
      <c r="C12" s="143">
        <v>5844</v>
      </c>
      <c r="D12" s="144"/>
      <c r="E12" s="144">
        <v>33.799999999999997</v>
      </c>
      <c r="F12" s="144">
        <v>95</v>
      </c>
      <c r="G12" s="144">
        <v>92.5</v>
      </c>
      <c r="H12" s="142" t="s">
        <v>1205</v>
      </c>
      <c r="I12" s="144">
        <v>42.7</v>
      </c>
      <c r="J12" s="144">
        <v>96.6</v>
      </c>
      <c r="K12" s="144">
        <v>94.1</v>
      </c>
    </row>
    <row r="13" spans="1:11" x14ac:dyDescent="0.25">
      <c r="A13" s="142"/>
      <c r="B13" s="142" t="s">
        <v>109</v>
      </c>
      <c r="C13" s="143">
        <v>16883</v>
      </c>
      <c r="D13" s="144"/>
      <c r="E13" s="144">
        <v>26.4</v>
      </c>
      <c r="F13" s="144">
        <v>27.8</v>
      </c>
      <c r="G13" s="144">
        <v>1.9</v>
      </c>
      <c r="H13" s="142" t="s">
        <v>1205</v>
      </c>
      <c r="I13" s="144">
        <v>34.200000000000003</v>
      </c>
      <c r="J13" s="144">
        <v>50.2</v>
      </c>
      <c r="K13" s="144">
        <v>24.2</v>
      </c>
    </row>
    <row r="14" spans="1:11" x14ac:dyDescent="0.25">
      <c r="A14" s="142"/>
      <c r="B14" s="142" t="s">
        <v>110</v>
      </c>
      <c r="C14" s="143">
        <v>59809</v>
      </c>
      <c r="D14" s="144"/>
      <c r="E14" s="144">
        <v>17.7</v>
      </c>
      <c r="F14" s="144">
        <v>23.7</v>
      </c>
      <c r="G14" s="144">
        <v>7.2</v>
      </c>
      <c r="H14" s="142" t="s">
        <v>1205</v>
      </c>
      <c r="I14" s="144">
        <v>24.6</v>
      </c>
      <c r="J14" s="144">
        <v>39.9</v>
      </c>
      <c r="K14" s="144">
        <v>20.2</v>
      </c>
    </row>
    <row r="15" spans="1:11" ht="17.25" x14ac:dyDescent="0.25">
      <c r="A15" s="142"/>
      <c r="B15" s="142" t="s">
        <v>111</v>
      </c>
      <c r="C15" s="143">
        <v>20448</v>
      </c>
      <c r="D15" s="144"/>
      <c r="E15" s="144">
        <v>57.8</v>
      </c>
      <c r="F15" s="144">
        <v>66.8</v>
      </c>
      <c r="G15" s="144">
        <v>21.4</v>
      </c>
      <c r="H15" s="142" t="s">
        <v>1205</v>
      </c>
      <c r="I15" s="144">
        <v>64.400000000000006</v>
      </c>
      <c r="J15" s="144">
        <v>78.400000000000006</v>
      </c>
      <c r="K15" s="144">
        <v>39.5</v>
      </c>
    </row>
    <row r="16" spans="1:11" x14ac:dyDescent="0.25">
      <c r="A16" s="147"/>
      <c r="B16" s="147" t="s">
        <v>112</v>
      </c>
      <c r="C16" s="148">
        <v>1032</v>
      </c>
      <c r="D16" s="147"/>
      <c r="E16" s="149">
        <v>61.4</v>
      </c>
      <c r="F16" s="149">
        <v>75</v>
      </c>
      <c r="G16" s="149">
        <v>35.200000000000003</v>
      </c>
      <c r="H16" s="147" t="s">
        <v>1205</v>
      </c>
      <c r="I16" s="149">
        <v>67.7</v>
      </c>
      <c r="J16" s="149">
        <v>85.1</v>
      </c>
      <c r="K16" s="149">
        <v>53.8</v>
      </c>
    </row>
    <row r="19" spans="1:11" x14ac:dyDescent="0.25">
      <c r="E19" s="134" t="s">
        <v>76</v>
      </c>
    </row>
    <row r="20" spans="1:11" ht="63.75" customHeight="1" x14ac:dyDescent="0.25">
      <c r="A20" s="135"/>
      <c r="B20" s="136"/>
      <c r="C20" s="136" t="s">
        <v>104</v>
      </c>
      <c r="D20" s="135"/>
      <c r="E20" s="137" t="s">
        <v>69</v>
      </c>
      <c r="F20" s="137" t="s">
        <v>70</v>
      </c>
      <c r="G20" s="150" t="s">
        <v>71</v>
      </c>
      <c r="H20" s="139"/>
      <c r="I20" s="137" t="s">
        <v>72</v>
      </c>
      <c r="J20" s="137" t="s">
        <v>73</v>
      </c>
      <c r="K20" s="138" t="s">
        <v>74</v>
      </c>
    </row>
    <row r="21" spans="1:11" x14ac:dyDescent="0.25">
      <c r="A21" s="135" t="s">
        <v>2</v>
      </c>
      <c r="B21" s="135"/>
      <c r="C21" s="140">
        <v>579991</v>
      </c>
      <c r="D21" s="135"/>
      <c r="E21" s="141">
        <v>62</v>
      </c>
      <c r="F21" s="141">
        <v>65.2</v>
      </c>
      <c r="G21" s="141">
        <v>8.3000000000000007</v>
      </c>
      <c r="H21" s="141" t="s">
        <v>1205</v>
      </c>
      <c r="I21" s="141">
        <v>65.099999999999994</v>
      </c>
      <c r="J21" s="141">
        <v>70.5</v>
      </c>
      <c r="K21" s="141">
        <v>15.6</v>
      </c>
    </row>
    <row r="22" spans="1:11" ht="9.75" customHeight="1" x14ac:dyDescent="0.25">
      <c r="A22" s="142"/>
      <c r="B22" s="142"/>
      <c r="C22" s="143"/>
      <c r="D22" s="142"/>
      <c r="E22" s="144" t="s">
        <v>1205</v>
      </c>
      <c r="F22" s="144" t="s">
        <v>1205</v>
      </c>
      <c r="G22" s="144" t="s">
        <v>1205</v>
      </c>
      <c r="H22" s="142" t="s">
        <v>1205</v>
      </c>
      <c r="I22" s="144" t="s">
        <v>1205</v>
      </c>
      <c r="J22" s="144" t="s">
        <v>1205</v>
      </c>
      <c r="K22" s="144" t="s">
        <v>1205</v>
      </c>
    </row>
    <row r="23" spans="1:11" x14ac:dyDescent="0.25">
      <c r="A23" s="145" t="s">
        <v>105</v>
      </c>
      <c r="B23" s="142"/>
      <c r="C23" s="143">
        <v>388545</v>
      </c>
      <c r="D23" s="144"/>
      <c r="E23" s="144">
        <v>83.7</v>
      </c>
      <c r="F23" s="144">
        <v>86.3</v>
      </c>
      <c r="G23" s="144">
        <v>15.8</v>
      </c>
      <c r="H23" s="142" t="s">
        <v>1205</v>
      </c>
      <c r="I23" s="144">
        <v>85.6</v>
      </c>
      <c r="J23" s="144">
        <v>89.2</v>
      </c>
      <c r="K23" s="144">
        <v>24.8</v>
      </c>
    </row>
    <row r="24" spans="1:11" ht="9" customHeight="1" x14ac:dyDescent="0.25">
      <c r="A24" s="145"/>
      <c r="B24" s="142"/>
      <c r="C24" s="143"/>
      <c r="D24" s="144"/>
      <c r="E24" s="144" t="s">
        <v>1205</v>
      </c>
      <c r="F24" s="144" t="s">
        <v>1205</v>
      </c>
      <c r="G24" s="144" t="s">
        <v>1205</v>
      </c>
      <c r="H24" s="142" t="s">
        <v>1205</v>
      </c>
      <c r="I24" s="144" t="s">
        <v>1205</v>
      </c>
      <c r="J24" s="144" t="s">
        <v>1205</v>
      </c>
      <c r="K24" s="144" t="s">
        <v>1205</v>
      </c>
    </row>
    <row r="25" spans="1:11" x14ac:dyDescent="0.25">
      <c r="A25" s="145" t="s">
        <v>113</v>
      </c>
      <c r="B25" s="142"/>
      <c r="C25" s="143">
        <v>104016</v>
      </c>
      <c r="D25" s="144"/>
      <c r="E25" s="144">
        <v>23.7</v>
      </c>
      <c r="F25" s="144">
        <v>31</v>
      </c>
      <c r="G25" s="144">
        <v>9.5</v>
      </c>
      <c r="H25" s="142" t="s">
        <v>1205</v>
      </c>
      <c r="I25" s="144">
        <v>29.8</v>
      </c>
      <c r="J25" s="144">
        <v>44.6</v>
      </c>
      <c r="K25" s="144">
        <v>21.1</v>
      </c>
    </row>
    <row r="26" spans="1:11" x14ac:dyDescent="0.25">
      <c r="A26" s="146" t="s">
        <v>107</v>
      </c>
      <c r="B26" s="142"/>
      <c r="C26" s="143"/>
      <c r="D26" s="144"/>
      <c r="E26" s="144" t="s">
        <v>1205</v>
      </c>
      <c r="F26" s="144" t="s">
        <v>1205</v>
      </c>
      <c r="G26" s="144" t="s">
        <v>1205</v>
      </c>
      <c r="H26" s="142" t="s">
        <v>1205</v>
      </c>
      <c r="I26" s="144" t="s">
        <v>1205</v>
      </c>
      <c r="J26" s="144" t="s">
        <v>1205</v>
      </c>
      <c r="K26" s="144" t="s">
        <v>1205</v>
      </c>
    </row>
    <row r="27" spans="1:11" x14ac:dyDescent="0.25">
      <c r="A27" s="142"/>
      <c r="B27" s="142" t="s">
        <v>108</v>
      </c>
      <c r="C27" s="143">
        <v>5844</v>
      </c>
      <c r="D27" s="144"/>
      <c r="E27" s="144">
        <v>33.5</v>
      </c>
      <c r="F27" s="144">
        <v>90.9</v>
      </c>
      <c r="G27" s="144">
        <v>86.3</v>
      </c>
      <c r="H27" s="142" t="s">
        <v>1205</v>
      </c>
      <c r="I27" s="144">
        <v>41.2</v>
      </c>
      <c r="J27" s="144">
        <v>93.2</v>
      </c>
      <c r="K27" s="144">
        <v>88.5</v>
      </c>
    </row>
    <row r="28" spans="1:11" x14ac:dyDescent="0.25">
      <c r="A28" s="142"/>
      <c r="B28" s="142" t="s">
        <v>109</v>
      </c>
      <c r="C28" s="143">
        <v>16883</v>
      </c>
      <c r="D28" s="144"/>
      <c r="E28" s="144">
        <v>21.8</v>
      </c>
      <c r="F28" s="144">
        <v>22.8</v>
      </c>
      <c r="G28" s="144">
        <v>1.3</v>
      </c>
      <c r="H28" s="142" t="s">
        <v>1205</v>
      </c>
      <c r="I28" s="144">
        <v>28.9</v>
      </c>
      <c r="J28" s="144">
        <v>44.5</v>
      </c>
      <c r="K28" s="144">
        <v>21.9</v>
      </c>
    </row>
    <row r="29" spans="1:11" x14ac:dyDescent="0.25">
      <c r="A29" s="142"/>
      <c r="B29" s="142" t="s">
        <v>110</v>
      </c>
      <c r="C29" s="143">
        <v>59809</v>
      </c>
      <c r="D29" s="144"/>
      <c r="E29" s="144">
        <v>16.3</v>
      </c>
      <c r="F29" s="144">
        <v>20.2</v>
      </c>
      <c r="G29" s="144">
        <v>4.5999999999999996</v>
      </c>
      <c r="H29" s="142" t="s">
        <v>1205</v>
      </c>
      <c r="I29" s="144">
        <v>21.9</v>
      </c>
      <c r="J29" s="144">
        <v>33.200000000000003</v>
      </c>
      <c r="K29" s="144">
        <v>14.6</v>
      </c>
    </row>
    <row r="30" spans="1:11" ht="17.25" x14ac:dyDescent="0.25">
      <c r="A30" s="142"/>
      <c r="B30" s="142" t="s">
        <v>111</v>
      </c>
      <c r="C30" s="143">
        <v>20448</v>
      </c>
      <c r="D30" s="144"/>
      <c r="E30" s="144">
        <v>42.9</v>
      </c>
      <c r="F30" s="144">
        <v>50.6</v>
      </c>
      <c r="G30" s="144">
        <v>13.4</v>
      </c>
      <c r="H30" s="142" t="s">
        <v>1205</v>
      </c>
      <c r="I30" s="144">
        <v>49.3</v>
      </c>
      <c r="J30" s="144">
        <v>62.9</v>
      </c>
      <c r="K30" s="144">
        <v>26.8</v>
      </c>
    </row>
    <row r="31" spans="1:11" x14ac:dyDescent="0.25">
      <c r="A31" s="147"/>
      <c r="B31" s="147" t="s">
        <v>112</v>
      </c>
      <c r="C31" s="148">
        <v>1032</v>
      </c>
      <c r="D31" s="147"/>
      <c r="E31" s="149">
        <v>47</v>
      </c>
      <c r="F31" s="149">
        <v>56.9</v>
      </c>
      <c r="G31" s="149">
        <v>18.600000000000001</v>
      </c>
      <c r="H31" s="147" t="s">
        <v>1205</v>
      </c>
      <c r="I31" s="149">
        <v>54.4</v>
      </c>
      <c r="J31" s="149">
        <v>68.7</v>
      </c>
      <c r="K31" s="149">
        <v>31.4</v>
      </c>
    </row>
    <row r="34" spans="1:11" x14ac:dyDescent="0.25">
      <c r="E34" s="134" t="s">
        <v>114</v>
      </c>
    </row>
    <row r="35" spans="1:11" ht="72.75" customHeight="1" x14ac:dyDescent="0.25">
      <c r="A35" s="135"/>
      <c r="B35" s="136"/>
      <c r="C35" s="136" t="s">
        <v>104</v>
      </c>
      <c r="D35" s="135"/>
      <c r="E35" s="137" t="s">
        <v>69</v>
      </c>
      <c r="F35" s="137" t="s">
        <v>70</v>
      </c>
      <c r="G35" s="138" t="s">
        <v>71</v>
      </c>
      <c r="H35" s="139"/>
      <c r="I35" s="137" t="s">
        <v>72</v>
      </c>
      <c r="J35" s="137" t="s">
        <v>73</v>
      </c>
      <c r="K35" s="138" t="s">
        <v>74</v>
      </c>
    </row>
    <row r="36" spans="1:11" x14ac:dyDescent="0.25">
      <c r="A36" s="135" t="s">
        <v>2</v>
      </c>
      <c r="B36" s="135"/>
      <c r="C36" s="140">
        <v>579991</v>
      </c>
      <c r="D36" s="135"/>
      <c r="E36" s="141">
        <v>55.3</v>
      </c>
      <c r="F36" s="141">
        <v>59.5</v>
      </c>
      <c r="G36" s="141">
        <v>9.5</v>
      </c>
      <c r="H36" s="141" t="s">
        <v>1205</v>
      </c>
      <c r="I36" s="141">
        <v>59.1</v>
      </c>
      <c r="J36" s="141">
        <v>65.8</v>
      </c>
      <c r="K36" s="141">
        <v>16.3</v>
      </c>
    </row>
    <row r="37" spans="1:11" ht="9" customHeight="1" x14ac:dyDescent="0.25">
      <c r="A37" s="142"/>
      <c r="B37" s="142"/>
      <c r="C37" s="143"/>
      <c r="D37" s="142"/>
      <c r="E37" s="144" t="s">
        <v>1205</v>
      </c>
      <c r="F37" s="144" t="s">
        <v>1205</v>
      </c>
      <c r="G37" s="144" t="s">
        <v>1205</v>
      </c>
      <c r="H37" s="142" t="s">
        <v>1205</v>
      </c>
      <c r="I37" s="144" t="s">
        <v>1205</v>
      </c>
      <c r="J37" s="144" t="s">
        <v>1205</v>
      </c>
      <c r="K37" s="144" t="s">
        <v>1205</v>
      </c>
    </row>
    <row r="38" spans="1:11" x14ac:dyDescent="0.25">
      <c r="A38" s="145" t="s">
        <v>105</v>
      </c>
      <c r="B38" s="142"/>
      <c r="C38" s="143">
        <v>388545</v>
      </c>
      <c r="D38" s="144"/>
      <c r="E38" s="144">
        <v>79</v>
      </c>
      <c r="F38" s="144">
        <v>82.9</v>
      </c>
      <c r="G38" s="144">
        <v>18.3</v>
      </c>
      <c r="H38" s="142" t="s">
        <v>1205</v>
      </c>
      <c r="I38" s="144">
        <v>81.599999999999994</v>
      </c>
      <c r="J38" s="144">
        <v>86.6</v>
      </c>
      <c r="K38" s="144">
        <v>27.4</v>
      </c>
    </row>
    <row r="39" spans="1:11" ht="9.75" customHeight="1" x14ac:dyDescent="0.25">
      <c r="A39" s="145"/>
      <c r="B39" s="142"/>
      <c r="C39" s="143"/>
      <c r="D39" s="144"/>
      <c r="E39" s="144" t="s">
        <v>1205</v>
      </c>
      <c r="F39" s="144" t="s">
        <v>1205</v>
      </c>
      <c r="G39" s="144" t="s">
        <v>1205</v>
      </c>
      <c r="H39" s="142" t="s">
        <v>1205</v>
      </c>
      <c r="I39" s="144" t="s">
        <v>1205</v>
      </c>
      <c r="J39" s="144" t="s">
        <v>1205</v>
      </c>
      <c r="K39" s="144" t="s">
        <v>1205</v>
      </c>
    </row>
    <row r="40" spans="1:11" x14ac:dyDescent="0.25">
      <c r="A40" s="145" t="s">
        <v>113</v>
      </c>
      <c r="B40" s="142"/>
      <c r="C40" s="143">
        <v>104016</v>
      </c>
      <c r="D40" s="144"/>
      <c r="E40" s="144">
        <v>9.5</v>
      </c>
      <c r="F40" s="144">
        <v>18.3</v>
      </c>
      <c r="G40" s="144">
        <v>9.6999999999999993</v>
      </c>
      <c r="H40" s="142" t="s">
        <v>1205</v>
      </c>
      <c r="I40" s="144">
        <v>16.899999999999999</v>
      </c>
      <c r="J40" s="144">
        <v>33.5</v>
      </c>
      <c r="K40" s="144">
        <v>20</v>
      </c>
    </row>
    <row r="41" spans="1:11" x14ac:dyDescent="0.25">
      <c r="A41" s="146" t="s">
        <v>107</v>
      </c>
      <c r="B41" s="142"/>
      <c r="C41" s="143"/>
      <c r="D41" s="144"/>
      <c r="E41" s="144" t="s">
        <v>1205</v>
      </c>
      <c r="F41" s="144" t="s">
        <v>1205</v>
      </c>
      <c r="G41" s="144" t="s">
        <v>1205</v>
      </c>
      <c r="H41" s="142" t="s">
        <v>1205</v>
      </c>
      <c r="I41" s="144" t="s">
        <v>1205</v>
      </c>
      <c r="J41" s="144" t="s">
        <v>1205</v>
      </c>
      <c r="K41" s="144" t="s">
        <v>1205</v>
      </c>
    </row>
    <row r="42" spans="1:11" x14ac:dyDescent="0.25">
      <c r="A42" s="142"/>
      <c r="B42" s="142" t="s">
        <v>108</v>
      </c>
      <c r="C42" s="143">
        <v>5844</v>
      </c>
      <c r="D42" s="144"/>
      <c r="E42" s="144">
        <v>5.8</v>
      </c>
      <c r="F42" s="144">
        <v>86.2</v>
      </c>
      <c r="G42" s="144">
        <v>85.4</v>
      </c>
      <c r="H42" s="142" t="s">
        <v>1205</v>
      </c>
      <c r="I42" s="144">
        <v>17.7</v>
      </c>
      <c r="J42" s="144">
        <v>90</v>
      </c>
      <c r="K42" s="144">
        <v>87.9</v>
      </c>
    </row>
    <row r="43" spans="1:11" x14ac:dyDescent="0.25">
      <c r="A43" s="142"/>
      <c r="B43" s="142" t="s">
        <v>109</v>
      </c>
      <c r="C43" s="143">
        <v>16883</v>
      </c>
      <c r="D43" s="144"/>
      <c r="E43" s="144">
        <v>8.9</v>
      </c>
      <c r="F43" s="144">
        <v>10</v>
      </c>
      <c r="G43" s="144">
        <v>1.2</v>
      </c>
      <c r="H43" s="142" t="s">
        <v>1205</v>
      </c>
      <c r="I43" s="144">
        <v>17</v>
      </c>
      <c r="J43" s="144">
        <v>34.700000000000003</v>
      </c>
      <c r="K43" s="144">
        <v>21.3</v>
      </c>
    </row>
    <row r="44" spans="1:11" x14ac:dyDescent="0.25">
      <c r="A44" s="142"/>
      <c r="B44" s="142" t="s">
        <v>110</v>
      </c>
      <c r="C44" s="143">
        <v>59809</v>
      </c>
      <c r="D44" s="144"/>
      <c r="E44" s="144">
        <v>4.3</v>
      </c>
      <c r="F44" s="144">
        <v>7.8</v>
      </c>
      <c r="G44" s="144">
        <v>3.7</v>
      </c>
      <c r="H44" s="142" t="s">
        <v>1205</v>
      </c>
      <c r="I44" s="144">
        <v>10.3</v>
      </c>
      <c r="J44" s="144">
        <v>20.8</v>
      </c>
      <c r="K44" s="144">
        <v>11.8</v>
      </c>
    </row>
    <row r="45" spans="1:11" ht="17.25" x14ac:dyDescent="0.25">
      <c r="A45" s="142"/>
      <c r="B45" s="142" t="s">
        <v>111</v>
      </c>
      <c r="C45" s="143">
        <v>20448</v>
      </c>
      <c r="D45" s="144"/>
      <c r="E45" s="144">
        <v>25.4</v>
      </c>
      <c r="F45" s="144">
        <v>35.1</v>
      </c>
      <c r="G45" s="144">
        <v>13</v>
      </c>
      <c r="H45" s="142" t="s">
        <v>1205</v>
      </c>
      <c r="I45" s="144">
        <v>34.700000000000003</v>
      </c>
      <c r="J45" s="144">
        <v>52.3</v>
      </c>
      <c r="K45" s="144">
        <v>26.9</v>
      </c>
    </row>
    <row r="46" spans="1:11" x14ac:dyDescent="0.25">
      <c r="A46" s="147"/>
      <c r="B46" s="147" t="s">
        <v>112</v>
      </c>
      <c r="C46" s="148">
        <v>1032</v>
      </c>
      <c r="D46" s="147"/>
      <c r="E46" s="149">
        <v>28.9</v>
      </c>
      <c r="F46" s="149">
        <v>42.2</v>
      </c>
      <c r="G46" s="149">
        <v>18.7</v>
      </c>
      <c r="H46" s="147" t="s">
        <v>1205</v>
      </c>
      <c r="I46" s="149">
        <v>39.200000000000003</v>
      </c>
      <c r="J46" s="149">
        <v>57.8</v>
      </c>
      <c r="K46" s="149">
        <v>30.6</v>
      </c>
    </row>
    <row r="47" spans="1:11" ht="3.75" customHeight="1" x14ac:dyDescent="0.25"/>
    <row r="48" spans="1:11" x14ac:dyDescent="0.25">
      <c r="A48" s="289" t="s">
        <v>115</v>
      </c>
      <c r="B48" s="289"/>
      <c r="C48" s="289"/>
      <c r="D48" s="289"/>
      <c r="E48" s="289"/>
      <c r="F48" s="289"/>
      <c r="G48" s="289"/>
      <c r="H48" s="289"/>
      <c r="I48" s="289"/>
      <c r="J48" s="289"/>
      <c r="K48" s="289"/>
    </row>
    <row r="49" spans="1:11" ht="15" customHeight="1" x14ac:dyDescent="0.25">
      <c r="A49" s="289" t="s">
        <v>116</v>
      </c>
      <c r="B49" s="289"/>
      <c r="C49" s="289"/>
      <c r="D49" s="289"/>
      <c r="E49" s="289"/>
      <c r="F49" s="289"/>
      <c r="G49" s="289"/>
      <c r="H49" s="289"/>
      <c r="I49" s="289"/>
      <c r="J49" s="289"/>
      <c r="K49" s="289"/>
    </row>
    <row r="50" spans="1:11" x14ac:dyDescent="0.25">
      <c r="A50" s="151" t="s">
        <v>8</v>
      </c>
      <c r="B50" s="152"/>
      <c r="C50" s="153"/>
      <c r="D50" s="153"/>
      <c r="E50" s="153"/>
      <c r="F50" s="153"/>
    </row>
    <row r="51" spans="1:11" x14ac:dyDescent="0.25">
      <c r="A51" s="151" t="s">
        <v>9</v>
      </c>
      <c r="B51" s="151"/>
      <c r="C51" s="151"/>
      <c r="D51" s="151"/>
      <c r="E51" s="151"/>
      <c r="F51" s="151"/>
    </row>
    <row r="52" spans="1:11" ht="18" customHeight="1" x14ac:dyDescent="0.25">
      <c r="A52" s="290" t="s">
        <v>125</v>
      </c>
      <c r="B52" s="290"/>
      <c r="C52" s="290"/>
      <c r="D52" s="290"/>
      <c r="E52" s="290"/>
      <c r="F52" s="290"/>
      <c r="G52" s="290"/>
    </row>
    <row r="53" spans="1:11" x14ac:dyDescent="0.25">
      <c r="A53" s="255" t="s">
        <v>163</v>
      </c>
      <c r="B53" s="151"/>
      <c r="C53" s="151"/>
      <c r="D53" s="151"/>
      <c r="E53" s="151"/>
      <c r="F53" s="151"/>
    </row>
  </sheetData>
  <mergeCells count="4">
    <mergeCell ref="A2:K2"/>
    <mergeCell ref="A48:K48"/>
    <mergeCell ref="A49:K49"/>
    <mergeCell ref="A52:G52"/>
  </mergeCells>
  <hyperlinks>
    <hyperlink ref="A53" r:id="rId1"/>
  </hyperlinks>
  <pageMargins left="0.25" right="0.25" top="0.75" bottom="0.75" header="0.3" footer="0.3"/>
  <pageSetup paperSize="9" scale="68"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zoomScale="85" zoomScaleNormal="85" workbookViewId="0"/>
  </sheetViews>
  <sheetFormatPr defaultRowHeight="15" x14ac:dyDescent="0.25"/>
  <cols>
    <col min="1" max="1" width="5.140625" style="132" customWidth="1"/>
    <col min="2" max="2" width="51" style="132" customWidth="1"/>
    <col min="3" max="3" width="10.85546875" style="132" customWidth="1"/>
    <col min="4" max="4" width="3.5703125" style="132" customWidth="1"/>
    <col min="5" max="6" width="9.140625" style="132"/>
    <col min="7" max="7" width="12.5703125" style="132" customWidth="1"/>
    <col min="8" max="8" width="4" style="132" customWidth="1"/>
    <col min="9" max="9" width="11" style="132" customWidth="1"/>
    <col min="10" max="10" width="11.5703125" style="132" customWidth="1"/>
    <col min="11" max="11" width="15" style="132" customWidth="1"/>
    <col min="12" max="16384" width="9.140625" style="132"/>
  </cols>
  <sheetData>
    <row r="1" spans="1:11" x14ac:dyDescent="0.25">
      <c r="A1" s="131" t="s">
        <v>124</v>
      </c>
    </row>
    <row r="2" spans="1:11" x14ac:dyDescent="0.25">
      <c r="A2" s="288" t="s">
        <v>1</v>
      </c>
      <c r="B2" s="288"/>
      <c r="C2" s="288"/>
      <c r="D2" s="288"/>
      <c r="E2" s="288"/>
      <c r="F2" s="288"/>
      <c r="G2" s="288"/>
      <c r="H2" s="288"/>
      <c r="I2" s="288"/>
      <c r="J2" s="288"/>
      <c r="K2" s="288"/>
    </row>
    <row r="4" spans="1:11" x14ac:dyDescent="0.25">
      <c r="E4" s="134" t="s">
        <v>75</v>
      </c>
      <c r="I4" s="134"/>
    </row>
    <row r="5" spans="1:11" ht="60" x14ac:dyDescent="0.25">
      <c r="A5" s="135"/>
      <c r="B5" s="136"/>
      <c r="C5" s="136" t="s">
        <v>104</v>
      </c>
      <c r="D5" s="135"/>
      <c r="E5" s="137" t="s">
        <v>69</v>
      </c>
      <c r="F5" s="137" t="s">
        <v>70</v>
      </c>
      <c r="G5" s="138" t="s">
        <v>71</v>
      </c>
      <c r="H5" s="139"/>
      <c r="I5" s="137" t="s">
        <v>72</v>
      </c>
      <c r="J5" s="137" t="s">
        <v>73</v>
      </c>
      <c r="K5" s="138" t="s">
        <v>74</v>
      </c>
    </row>
    <row r="6" spans="1:11" x14ac:dyDescent="0.25">
      <c r="A6" s="135" t="s">
        <v>2</v>
      </c>
      <c r="B6" s="135"/>
      <c r="C6" s="140">
        <v>579991</v>
      </c>
      <c r="D6" s="135"/>
      <c r="E6" s="141">
        <v>65.8</v>
      </c>
      <c r="F6" s="141">
        <v>69</v>
      </c>
      <c r="G6" s="141">
        <v>9.3000000000000007</v>
      </c>
      <c r="H6" s="141" t="s">
        <v>1205</v>
      </c>
      <c r="I6" s="141">
        <v>69</v>
      </c>
      <c r="J6" s="141">
        <v>74.599999999999994</v>
      </c>
      <c r="K6" s="141">
        <v>17.899999999999999</v>
      </c>
    </row>
    <row r="7" spans="1:11" ht="8.25" customHeight="1" x14ac:dyDescent="0.25">
      <c r="A7" s="142"/>
      <c r="B7" s="142"/>
      <c r="C7" s="143"/>
      <c r="D7" s="142"/>
      <c r="E7" s="144" t="s">
        <v>1205</v>
      </c>
      <c r="F7" s="144" t="s">
        <v>1205</v>
      </c>
      <c r="G7" s="144" t="s">
        <v>1205</v>
      </c>
      <c r="H7" s="142" t="s">
        <v>1205</v>
      </c>
      <c r="I7" s="144" t="s">
        <v>1205</v>
      </c>
      <c r="J7" s="144" t="s">
        <v>1205</v>
      </c>
      <c r="K7" s="144" t="s">
        <v>1205</v>
      </c>
    </row>
    <row r="8" spans="1:11" x14ac:dyDescent="0.25">
      <c r="A8" s="145" t="s">
        <v>117</v>
      </c>
      <c r="B8" s="142"/>
      <c r="C8" s="143">
        <v>326158</v>
      </c>
      <c r="D8" s="142"/>
      <c r="E8" s="144">
        <v>88.5</v>
      </c>
      <c r="F8" s="144">
        <v>91.9</v>
      </c>
      <c r="G8" s="144">
        <v>30</v>
      </c>
      <c r="H8" s="142" t="s">
        <v>1205</v>
      </c>
      <c r="I8" s="144">
        <v>90.1</v>
      </c>
      <c r="J8" s="144">
        <v>95</v>
      </c>
      <c r="K8" s="144">
        <v>49.3</v>
      </c>
    </row>
    <row r="9" spans="1:11" x14ac:dyDescent="0.25">
      <c r="A9" s="142" t="s">
        <v>107</v>
      </c>
      <c r="B9" s="142"/>
      <c r="C9" s="142"/>
      <c r="D9" s="142"/>
      <c r="E9" s="144" t="s">
        <v>1205</v>
      </c>
      <c r="F9" s="144" t="s">
        <v>1205</v>
      </c>
      <c r="G9" s="142" t="s">
        <v>1205</v>
      </c>
      <c r="H9" s="142" t="s">
        <v>1205</v>
      </c>
      <c r="I9" s="142" t="s">
        <v>1205</v>
      </c>
      <c r="J9" s="142" t="s">
        <v>1205</v>
      </c>
      <c r="K9" s="142" t="s">
        <v>1205</v>
      </c>
    </row>
    <row r="10" spans="1:11" x14ac:dyDescent="0.25">
      <c r="A10" s="142"/>
      <c r="B10" s="142" t="s">
        <v>118</v>
      </c>
      <c r="C10" s="143">
        <v>201074</v>
      </c>
      <c r="D10" s="142"/>
      <c r="E10" s="144">
        <v>97.7</v>
      </c>
      <c r="F10" s="144">
        <v>99.4</v>
      </c>
      <c r="G10" s="144">
        <v>74.2</v>
      </c>
      <c r="H10" s="142" t="s">
        <v>1205</v>
      </c>
      <c r="I10" s="144">
        <v>98.1</v>
      </c>
      <c r="J10" s="144">
        <v>99.6</v>
      </c>
      <c r="K10" s="144">
        <v>76.900000000000006</v>
      </c>
    </row>
    <row r="11" spans="1:11" x14ac:dyDescent="0.25">
      <c r="A11" s="142"/>
      <c r="B11" s="142" t="s">
        <v>119</v>
      </c>
      <c r="C11" s="143">
        <v>9537</v>
      </c>
      <c r="D11" s="142"/>
      <c r="E11" s="144">
        <v>95.6</v>
      </c>
      <c r="F11" s="144">
        <v>98.8</v>
      </c>
      <c r="G11" s="144">
        <v>72.599999999999994</v>
      </c>
      <c r="H11" s="142" t="s">
        <v>1205</v>
      </c>
      <c r="I11" s="144">
        <v>96.3</v>
      </c>
      <c r="J11" s="144">
        <v>99</v>
      </c>
      <c r="K11" s="144">
        <v>74.2</v>
      </c>
    </row>
    <row r="12" spans="1:11" x14ac:dyDescent="0.25">
      <c r="A12" s="142"/>
      <c r="B12" s="142" t="s">
        <v>120</v>
      </c>
      <c r="C12" s="143">
        <v>9693</v>
      </c>
      <c r="D12" s="142"/>
      <c r="E12" s="144">
        <v>70.400000000000006</v>
      </c>
      <c r="F12" s="144">
        <v>72.3</v>
      </c>
      <c r="G12" s="144">
        <v>6.5</v>
      </c>
      <c r="H12" s="142" t="s">
        <v>1205</v>
      </c>
      <c r="I12" s="144">
        <v>75</v>
      </c>
      <c r="J12" s="144">
        <v>97.9</v>
      </c>
      <c r="K12" s="144">
        <v>91.6</v>
      </c>
    </row>
    <row r="13" spans="1:11" x14ac:dyDescent="0.25">
      <c r="A13" s="142"/>
      <c r="B13" s="142" t="s">
        <v>121</v>
      </c>
      <c r="C13" s="143">
        <v>103018</v>
      </c>
      <c r="D13" s="142"/>
      <c r="E13" s="144">
        <v>71.3</v>
      </c>
      <c r="F13" s="144">
        <v>78.400000000000006</v>
      </c>
      <c r="G13" s="144">
        <v>24.7</v>
      </c>
      <c r="H13" s="142" t="s">
        <v>1205</v>
      </c>
      <c r="I13" s="144">
        <v>75.3</v>
      </c>
      <c r="J13" s="144">
        <v>85.3</v>
      </c>
      <c r="K13" s="144">
        <v>40.6</v>
      </c>
    </row>
    <row r="14" spans="1:11" x14ac:dyDescent="0.25">
      <c r="A14" s="142"/>
      <c r="B14" s="142" t="s">
        <v>122</v>
      </c>
      <c r="C14" s="143">
        <v>1621</v>
      </c>
      <c r="D14" s="142"/>
      <c r="E14" s="144">
        <v>97.7</v>
      </c>
      <c r="F14" s="144">
        <v>98.3</v>
      </c>
      <c r="G14" s="144">
        <v>26.3</v>
      </c>
      <c r="H14" s="142" t="s">
        <v>1205</v>
      </c>
      <c r="I14" s="144">
        <v>97.7</v>
      </c>
      <c r="J14" s="144">
        <v>98.3</v>
      </c>
      <c r="K14" s="144">
        <v>26.3</v>
      </c>
    </row>
    <row r="15" spans="1:11" x14ac:dyDescent="0.25">
      <c r="A15" s="147"/>
      <c r="B15" s="147" t="s">
        <v>57</v>
      </c>
      <c r="C15" s="148">
        <v>1215</v>
      </c>
      <c r="D15" s="147"/>
      <c r="E15" s="149">
        <v>90</v>
      </c>
      <c r="F15" s="149">
        <v>94.2</v>
      </c>
      <c r="G15" s="149">
        <v>41.3</v>
      </c>
      <c r="H15" s="147" t="s">
        <v>1205</v>
      </c>
      <c r="I15" s="149">
        <v>92.7</v>
      </c>
      <c r="J15" s="149">
        <v>99.4</v>
      </c>
      <c r="K15" s="149">
        <v>92.1</v>
      </c>
    </row>
    <row r="18" spans="1:11" x14ac:dyDescent="0.25">
      <c r="E18" s="134" t="s">
        <v>76</v>
      </c>
    </row>
    <row r="19" spans="1:11" ht="60" x14ac:dyDescent="0.25">
      <c r="A19" s="135"/>
      <c r="B19" s="136"/>
      <c r="C19" s="136" t="s">
        <v>104</v>
      </c>
      <c r="D19" s="135"/>
      <c r="E19" s="137" t="s">
        <v>69</v>
      </c>
      <c r="F19" s="137" t="s">
        <v>70</v>
      </c>
      <c r="G19" s="138" t="s">
        <v>71</v>
      </c>
      <c r="H19" s="139"/>
      <c r="I19" s="137" t="s">
        <v>72</v>
      </c>
      <c r="J19" s="137" t="s">
        <v>73</v>
      </c>
      <c r="K19" s="138" t="s">
        <v>74</v>
      </c>
    </row>
    <row r="20" spans="1:11" x14ac:dyDescent="0.25">
      <c r="A20" s="135" t="s">
        <v>2</v>
      </c>
      <c r="B20" s="135"/>
      <c r="C20" s="140">
        <v>579991</v>
      </c>
      <c r="D20" s="135"/>
      <c r="E20" s="141">
        <v>62</v>
      </c>
      <c r="F20" s="141">
        <v>65.2</v>
      </c>
      <c r="G20" s="141">
        <v>8.3000000000000007</v>
      </c>
      <c r="H20" s="141" t="s">
        <v>1205</v>
      </c>
      <c r="I20" s="141">
        <v>65.099999999999994</v>
      </c>
      <c r="J20" s="141">
        <v>70.5</v>
      </c>
      <c r="K20" s="141">
        <v>15.6</v>
      </c>
    </row>
    <row r="21" spans="1:11" ht="8.25" customHeight="1" x14ac:dyDescent="0.25">
      <c r="A21" s="142"/>
      <c r="B21" s="142"/>
      <c r="C21" s="143"/>
      <c r="D21" s="142"/>
      <c r="E21" s="144" t="s">
        <v>1205</v>
      </c>
      <c r="F21" s="144" t="s">
        <v>1205</v>
      </c>
      <c r="G21" s="144" t="s">
        <v>1205</v>
      </c>
      <c r="H21" s="142" t="s">
        <v>1205</v>
      </c>
      <c r="I21" s="144" t="s">
        <v>1205</v>
      </c>
      <c r="J21" s="144" t="s">
        <v>1205</v>
      </c>
      <c r="K21" s="144" t="s">
        <v>1205</v>
      </c>
    </row>
    <row r="22" spans="1:11" x14ac:dyDescent="0.25">
      <c r="A22" s="145" t="s">
        <v>117</v>
      </c>
      <c r="B22" s="142"/>
      <c r="C22" s="143">
        <v>326158</v>
      </c>
      <c r="D22" s="142"/>
      <c r="E22" s="144">
        <v>84.5</v>
      </c>
      <c r="F22" s="144">
        <v>88.3</v>
      </c>
      <c r="G22" s="144">
        <v>24.7</v>
      </c>
      <c r="H22" s="142" t="s">
        <v>1205</v>
      </c>
      <c r="I22" s="144">
        <v>86.2</v>
      </c>
      <c r="J22" s="144">
        <v>91.6</v>
      </c>
      <c r="K22" s="144">
        <v>39.5</v>
      </c>
    </row>
    <row r="23" spans="1:11" x14ac:dyDescent="0.25">
      <c r="A23" s="142" t="s">
        <v>107</v>
      </c>
      <c r="B23" s="142"/>
      <c r="C23" s="143"/>
      <c r="D23" s="142"/>
      <c r="E23" s="144" t="s">
        <v>1205</v>
      </c>
      <c r="F23" s="144" t="s">
        <v>1205</v>
      </c>
      <c r="G23" s="142" t="s">
        <v>1205</v>
      </c>
      <c r="H23" s="142" t="s">
        <v>1205</v>
      </c>
      <c r="I23" s="142" t="s">
        <v>1205</v>
      </c>
      <c r="J23" s="142" t="s">
        <v>1205</v>
      </c>
      <c r="K23" s="142" t="s">
        <v>1205</v>
      </c>
    </row>
    <row r="24" spans="1:11" x14ac:dyDescent="0.25">
      <c r="A24" s="142"/>
      <c r="B24" s="142" t="s">
        <v>118</v>
      </c>
      <c r="C24" s="143">
        <v>201074</v>
      </c>
      <c r="D24" s="142"/>
      <c r="E24" s="144">
        <v>95</v>
      </c>
      <c r="F24" s="144">
        <v>97.7</v>
      </c>
      <c r="G24" s="144">
        <v>54.3</v>
      </c>
      <c r="H24" s="142" t="s">
        <v>1205</v>
      </c>
      <c r="I24" s="144">
        <v>95.6</v>
      </c>
      <c r="J24" s="144">
        <v>98.1</v>
      </c>
      <c r="K24" s="144">
        <v>57.8</v>
      </c>
    </row>
    <row r="25" spans="1:11" x14ac:dyDescent="0.25">
      <c r="A25" s="142"/>
      <c r="B25" s="142" t="s">
        <v>119</v>
      </c>
      <c r="C25" s="143">
        <v>9537</v>
      </c>
      <c r="D25" s="142"/>
      <c r="E25" s="144">
        <v>91.1</v>
      </c>
      <c r="F25" s="144">
        <v>95.4</v>
      </c>
      <c r="G25" s="144">
        <v>48.6</v>
      </c>
      <c r="H25" s="142" t="s">
        <v>1205</v>
      </c>
      <c r="I25" s="144">
        <v>92.2</v>
      </c>
      <c r="J25" s="144">
        <v>96.4</v>
      </c>
      <c r="K25" s="144">
        <v>53</v>
      </c>
    </row>
    <row r="26" spans="1:11" x14ac:dyDescent="0.25">
      <c r="A26" s="142"/>
      <c r="B26" s="142" t="s">
        <v>120</v>
      </c>
      <c r="C26" s="143">
        <v>9693</v>
      </c>
      <c r="D26" s="142"/>
      <c r="E26" s="144">
        <v>68</v>
      </c>
      <c r="F26" s="144">
        <v>69.7</v>
      </c>
      <c r="G26" s="144">
        <v>5</v>
      </c>
      <c r="H26" s="142" t="s">
        <v>1205</v>
      </c>
      <c r="I26" s="144">
        <v>72.400000000000006</v>
      </c>
      <c r="J26" s="144">
        <v>98.9</v>
      </c>
      <c r="K26" s="144">
        <v>96</v>
      </c>
    </row>
    <row r="27" spans="1:11" x14ac:dyDescent="0.25">
      <c r="A27" s="142"/>
      <c r="B27" s="142" t="s">
        <v>121</v>
      </c>
      <c r="C27" s="143">
        <v>103018</v>
      </c>
      <c r="D27" s="142"/>
      <c r="E27" s="144">
        <v>64.599999999999994</v>
      </c>
      <c r="F27" s="144">
        <v>70.8</v>
      </c>
      <c r="G27" s="144">
        <v>17.5</v>
      </c>
      <c r="H27" s="142" t="s">
        <v>1205</v>
      </c>
      <c r="I27" s="144">
        <v>68.400000000000006</v>
      </c>
      <c r="J27" s="144">
        <v>77.7</v>
      </c>
      <c r="K27" s="144">
        <v>29.3</v>
      </c>
    </row>
    <row r="28" spans="1:11" x14ac:dyDescent="0.25">
      <c r="A28" s="142"/>
      <c r="B28" s="142" t="s">
        <v>122</v>
      </c>
      <c r="C28" s="143">
        <v>1621</v>
      </c>
      <c r="D28" s="142"/>
      <c r="E28" s="144">
        <v>97.7</v>
      </c>
      <c r="F28" s="144">
        <v>99.9</v>
      </c>
      <c r="G28" s="144">
        <v>94.6</v>
      </c>
      <c r="H28" s="142" t="s">
        <v>1205</v>
      </c>
      <c r="I28" s="144">
        <v>97.7</v>
      </c>
      <c r="J28" s="144">
        <v>99.9</v>
      </c>
      <c r="K28" s="144">
        <v>94.6</v>
      </c>
    </row>
    <row r="29" spans="1:11" x14ac:dyDescent="0.25">
      <c r="A29" s="147"/>
      <c r="B29" s="147" t="s">
        <v>57</v>
      </c>
      <c r="C29" s="148">
        <v>1215</v>
      </c>
      <c r="D29" s="147"/>
      <c r="E29" s="149">
        <v>87.3</v>
      </c>
      <c r="F29" s="149">
        <v>92.1</v>
      </c>
      <c r="G29" s="149">
        <v>37.700000000000003</v>
      </c>
      <c r="H29" s="147" t="s">
        <v>1205</v>
      </c>
      <c r="I29" s="149">
        <v>89.7</v>
      </c>
      <c r="J29" s="149">
        <v>97.9</v>
      </c>
      <c r="K29" s="149">
        <v>79.2</v>
      </c>
    </row>
    <row r="32" spans="1:11" x14ac:dyDescent="0.25">
      <c r="E32" s="134" t="s">
        <v>114</v>
      </c>
    </row>
    <row r="33" spans="1:11" ht="60" x14ac:dyDescent="0.25">
      <c r="A33" s="135"/>
      <c r="B33" s="136" t="s">
        <v>4</v>
      </c>
      <c r="C33" s="136" t="s">
        <v>104</v>
      </c>
      <c r="D33" s="135"/>
      <c r="E33" s="137" t="s">
        <v>69</v>
      </c>
      <c r="F33" s="137" t="s">
        <v>70</v>
      </c>
      <c r="G33" s="138" t="s">
        <v>71</v>
      </c>
      <c r="H33" s="139"/>
      <c r="I33" s="137" t="s">
        <v>72</v>
      </c>
      <c r="J33" s="137" t="s">
        <v>73</v>
      </c>
      <c r="K33" s="138" t="s">
        <v>74</v>
      </c>
    </row>
    <row r="34" spans="1:11" x14ac:dyDescent="0.25">
      <c r="A34" s="135" t="s">
        <v>2</v>
      </c>
      <c r="B34" s="135"/>
      <c r="C34" s="140">
        <v>579991</v>
      </c>
      <c r="D34" s="135"/>
      <c r="E34" s="141">
        <v>55.3</v>
      </c>
      <c r="F34" s="141">
        <v>59.5</v>
      </c>
      <c r="G34" s="141">
        <v>9.5</v>
      </c>
      <c r="H34" s="141" t="s">
        <v>1205</v>
      </c>
      <c r="I34" s="141">
        <v>59.1</v>
      </c>
      <c r="J34" s="141">
        <v>65.8</v>
      </c>
      <c r="K34" s="141">
        <v>16.3</v>
      </c>
    </row>
    <row r="35" spans="1:11" ht="8.25" customHeight="1" x14ac:dyDescent="0.25">
      <c r="A35" s="142"/>
      <c r="B35" s="142"/>
      <c r="C35" s="143"/>
      <c r="D35" s="142"/>
      <c r="E35" s="144" t="s">
        <v>1205</v>
      </c>
      <c r="F35" s="144" t="s">
        <v>1205</v>
      </c>
      <c r="G35" s="144" t="s">
        <v>1205</v>
      </c>
      <c r="H35" s="142" t="s">
        <v>1205</v>
      </c>
      <c r="I35" s="144" t="s">
        <v>1205</v>
      </c>
      <c r="J35" s="144" t="s">
        <v>1205</v>
      </c>
      <c r="K35" s="144" t="s">
        <v>1205</v>
      </c>
    </row>
    <row r="36" spans="1:11" x14ac:dyDescent="0.25">
      <c r="A36" s="145" t="s">
        <v>117</v>
      </c>
      <c r="B36" s="142"/>
      <c r="C36" s="143">
        <v>326158</v>
      </c>
      <c r="D36" s="142"/>
      <c r="E36" s="144">
        <v>79.599999999999994</v>
      </c>
      <c r="F36" s="144">
        <v>85</v>
      </c>
      <c r="G36" s="144">
        <v>26.5</v>
      </c>
      <c r="H36" s="142" t="s">
        <v>1205</v>
      </c>
      <c r="I36" s="144">
        <v>82.1</v>
      </c>
      <c r="J36" s="144">
        <v>89.4</v>
      </c>
      <c r="K36" s="144">
        <v>40.9</v>
      </c>
    </row>
    <row r="37" spans="1:11" x14ac:dyDescent="0.25">
      <c r="A37" s="142" t="s">
        <v>107</v>
      </c>
      <c r="B37" s="142"/>
      <c r="C37" s="154"/>
      <c r="D37" s="142"/>
      <c r="E37" s="144" t="s">
        <v>1205</v>
      </c>
      <c r="F37" s="144" t="s">
        <v>1205</v>
      </c>
      <c r="G37" s="142" t="s">
        <v>1205</v>
      </c>
      <c r="H37" s="142" t="s">
        <v>1205</v>
      </c>
      <c r="I37" s="142" t="s">
        <v>1205</v>
      </c>
      <c r="J37" s="142" t="s">
        <v>1205</v>
      </c>
      <c r="K37" s="142" t="s">
        <v>1205</v>
      </c>
    </row>
    <row r="38" spans="1:11" x14ac:dyDescent="0.25">
      <c r="A38" s="142"/>
      <c r="B38" s="142" t="s">
        <v>118</v>
      </c>
      <c r="C38" s="143">
        <v>201074</v>
      </c>
      <c r="D38" s="142"/>
      <c r="E38" s="144">
        <v>93.5</v>
      </c>
      <c r="F38" s="144">
        <v>97.3</v>
      </c>
      <c r="G38" s="144">
        <v>57.8</v>
      </c>
      <c r="H38" s="142" t="s">
        <v>1205</v>
      </c>
      <c r="I38" s="144">
        <v>94.3</v>
      </c>
      <c r="J38" s="144">
        <v>97.8</v>
      </c>
      <c r="K38" s="144">
        <v>60.8</v>
      </c>
    </row>
    <row r="39" spans="1:11" x14ac:dyDescent="0.25">
      <c r="A39" s="142"/>
      <c r="B39" s="142" t="s">
        <v>119</v>
      </c>
      <c r="C39" s="143">
        <v>9537</v>
      </c>
      <c r="D39" s="142"/>
      <c r="E39" s="144">
        <v>88.4</v>
      </c>
      <c r="F39" s="144">
        <v>94.5</v>
      </c>
      <c r="G39" s="144">
        <v>52.4</v>
      </c>
      <c r="H39" s="142" t="s">
        <v>1205</v>
      </c>
      <c r="I39" s="144">
        <v>90</v>
      </c>
      <c r="J39" s="144">
        <v>95.6</v>
      </c>
      <c r="K39" s="144">
        <v>55.8</v>
      </c>
    </row>
    <row r="40" spans="1:11" x14ac:dyDescent="0.25">
      <c r="A40" s="142"/>
      <c r="B40" s="142" t="s">
        <v>120</v>
      </c>
      <c r="C40" s="143">
        <v>9693</v>
      </c>
      <c r="D40" s="142"/>
      <c r="E40" s="144">
        <v>57.2</v>
      </c>
      <c r="F40" s="144">
        <v>59.8</v>
      </c>
      <c r="G40" s="144">
        <v>5.9</v>
      </c>
      <c r="H40" s="142" t="s">
        <v>1205</v>
      </c>
      <c r="I40" s="144">
        <v>63.1</v>
      </c>
      <c r="J40" s="144">
        <v>97.4</v>
      </c>
      <c r="K40" s="144">
        <v>92.8</v>
      </c>
    </row>
    <row r="41" spans="1:11" x14ac:dyDescent="0.25">
      <c r="A41" s="142"/>
      <c r="B41" s="142" t="s">
        <v>121</v>
      </c>
      <c r="C41" s="143">
        <v>103018</v>
      </c>
      <c r="D41" s="142"/>
      <c r="E41" s="144">
        <v>53.4</v>
      </c>
      <c r="F41" s="144">
        <v>62.3</v>
      </c>
      <c r="G41" s="144">
        <v>19.2</v>
      </c>
      <c r="H41" s="142" t="s">
        <v>1205</v>
      </c>
      <c r="I41" s="144">
        <v>58.8</v>
      </c>
      <c r="J41" s="144">
        <v>71.400000000000006</v>
      </c>
      <c r="K41" s="144">
        <v>30.6</v>
      </c>
    </row>
    <row r="42" spans="1:11" x14ac:dyDescent="0.25">
      <c r="A42" s="142"/>
      <c r="B42" s="142" t="s">
        <v>122</v>
      </c>
      <c r="C42" s="143">
        <v>1621</v>
      </c>
      <c r="D42" s="142"/>
      <c r="E42" s="144">
        <v>97.1</v>
      </c>
      <c r="F42" s="144">
        <v>98.1</v>
      </c>
      <c r="G42" s="144">
        <v>36.200000000000003</v>
      </c>
      <c r="H42" s="142" t="s">
        <v>1205</v>
      </c>
      <c r="I42" s="144">
        <v>97.1</v>
      </c>
      <c r="J42" s="144">
        <v>98.1</v>
      </c>
      <c r="K42" s="144">
        <v>36.200000000000003</v>
      </c>
    </row>
    <row r="43" spans="1:11" x14ac:dyDescent="0.25">
      <c r="A43" s="147"/>
      <c r="B43" s="147" t="s">
        <v>57</v>
      </c>
      <c r="C43" s="148">
        <v>1215</v>
      </c>
      <c r="D43" s="147"/>
      <c r="E43" s="149">
        <v>81</v>
      </c>
      <c r="F43" s="149">
        <v>88.1</v>
      </c>
      <c r="G43" s="149">
        <v>37.700000000000003</v>
      </c>
      <c r="H43" s="147" t="s">
        <v>1205</v>
      </c>
      <c r="I43" s="149">
        <v>85.2</v>
      </c>
      <c r="J43" s="149">
        <v>97.7</v>
      </c>
      <c r="K43" s="149">
        <v>84.4</v>
      </c>
    </row>
    <row r="44" spans="1:11" ht="3.75" customHeight="1" x14ac:dyDescent="0.25"/>
    <row r="45" spans="1:11" ht="24" customHeight="1" x14ac:dyDescent="0.25">
      <c r="A45" s="289" t="s">
        <v>123</v>
      </c>
      <c r="B45" s="289"/>
      <c r="C45" s="289"/>
      <c r="D45" s="289"/>
      <c r="E45" s="289"/>
      <c r="F45" s="289"/>
      <c r="G45" s="289"/>
      <c r="H45" s="289"/>
      <c r="I45" s="289"/>
      <c r="J45" s="289"/>
      <c r="K45" s="289"/>
    </row>
    <row r="46" spans="1:11" x14ac:dyDescent="0.25">
      <c r="A46" s="151" t="s">
        <v>8</v>
      </c>
      <c r="B46" s="152"/>
      <c r="C46" s="153"/>
      <c r="D46" s="153"/>
      <c r="E46" s="153"/>
      <c r="F46" s="153"/>
    </row>
    <row r="47" spans="1:11" x14ac:dyDescent="0.25">
      <c r="A47" s="151" t="s">
        <v>9</v>
      </c>
      <c r="B47" s="151"/>
      <c r="C47" s="151"/>
      <c r="D47" s="151"/>
      <c r="E47" s="151"/>
      <c r="F47" s="151"/>
    </row>
    <row r="48" spans="1:11" ht="15" customHeight="1" x14ac:dyDescent="0.25">
      <c r="A48" s="290" t="s">
        <v>125</v>
      </c>
      <c r="B48" s="290"/>
      <c r="C48" s="290"/>
      <c r="D48" s="290"/>
      <c r="E48" s="290"/>
      <c r="F48" s="290"/>
      <c r="G48" s="290"/>
    </row>
    <row r="49" spans="1:6" x14ac:dyDescent="0.25">
      <c r="A49" s="255" t="s">
        <v>163</v>
      </c>
      <c r="B49" s="151"/>
      <c r="C49" s="151"/>
      <c r="D49" s="151"/>
      <c r="E49" s="151"/>
      <c r="F49" s="151"/>
    </row>
  </sheetData>
  <mergeCells count="3">
    <mergeCell ref="A2:K2"/>
    <mergeCell ref="A45:K45"/>
    <mergeCell ref="A48:G48"/>
  </mergeCells>
  <hyperlinks>
    <hyperlink ref="A49" r:id="rId1"/>
  </hyperlinks>
  <pageMargins left="0.25" right="0.25" top="0.75" bottom="0.75" header="0.3" footer="0.3"/>
  <pageSetup paperSize="9" scale="6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zoomScale="75" zoomScaleNormal="75" workbookViewId="0"/>
  </sheetViews>
  <sheetFormatPr defaultRowHeight="12.75" x14ac:dyDescent="0.2"/>
  <cols>
    <col min="1" max="1" width="9" style="94" customWidth="1"/>
    <col min="2" max="2" width="15" style="94" customWidth="1"/>
    <col min="3" max="3" width="13.28515625" style="94" customWidth="1"/>
    <col min="4" max="4" width="10.28515625" style="94" customWidth="1"/>
    <col min="5" max="5" width="2.5703125" style="94" customWidth="1"/>
    <col min="6" max="6" width="14.5703125" style="94" customWidth="1"/>
    <col min="7" max="7" width="13.28515625" style="94" customWidth="1"/>
    <col min="8" max="8" width="10.85546875" style="94" customWidth="1"/>
    <col min="9" max="9" width="2.5703125" style="94" customWidth="1"/>
    <col min="10" max="10" width="14" style="94" customWidth="1"/>
    <col min="11" max="11" width="13.28515625" style="94" customWidth="1"/>
    <col min="12" max="12" width="11.85546875" style="94" customWidth="1"/>
    <col min="13" max="13" width="2.7109375" style="94" customWidth="1"/>
    <col min="14" max="14" width="15.42578125" style="94" customWidth="1"/>
    <col min="15" max="15" width="13.42578125" style="94" customWidth="1"/>
    <col min="16" max="16" width="9.140625" style="94"/>
    <col min="17" max="17" width="2.7109375" style="94" customWidth="1"/>
    <col min="18" max="18" width="14.28515625" style="94" customWidth="1"/>
    <col min="19" max="19" width="13.28515625" style="94" customWidth="1"/>
    <col min="20" max="20" width="9.140625" style="94"/>
    <col min="21" max="21" width="2.7109375" style="94" customWidth="1"/>
    <col min="22" max="22" width="14.5703125" style="94" customWidth="1"/>
    <col min="23" max="23" width="13.28515625" style="94" customWidth="1"/>
    <col min="24" max="16384" width="9.140625" style="94"/>
  </cols>
  <sheetData>
    <row r="1" spans="1:24" ht="12.75" customHeight="1" x14ac:dyDescent="0.2">
      <c r="A1" s="97" t="s">
        <v>94</v>
      </c>
    </row>
    <row r="2" spans="1:24" ht="12.75" customHeight="1" x14ac:dyDescent="0.2">
      <c r="A2" s="269" t="s">
        <v>1</v>
      </c>
      <c r="B2" s="269"/>
      <c r="C2" s="269"/>
      <c r="D2" s="269"/>
      <c r="E2" s="269"/>
      <c r="F2" s="269"/>
      <c r="G2" s="269"/>
      <c r="H2" s="269"/>
      <c r="I2" s="269"/>
      <c r="J2" s="269"/>
      <c r="K2" s="269"/>
      <c r="L2" s="269"/>
      <c r="M2" s="96"/>
    </row>
    <row r="4" spans="1:24" x14ac:dyDescent="0.2">
      <c r="A4" s="291" t="s">
        <v>128</v>
      </c>
      <c r="B4" s="286" t="s">
        <v>95</v>
      </c>
      <c r="C4" s="286"/>
      <c r="D4" s="286"/>
      <c r="E4" s="122"/>
      <c r="F4" s="286" t="s">
        <v>96</v>
      </c>
      <c r="G4" s="286"/>
      <c r="H4" s="286"/>
      <c r="I4" s="122"/>
      <c r="J4" s="286" t="s">
        <v>97</v>
      </c>
      <c r="K4" s="286"/>
      <c r="L4" s="286"/>
    </row>
    <row r="5" spans="1:24" ht="74.25" customHeight="1" x14ac:dyDescent="0.2">
      <c r="A5" s="292"/>
      <c r="B5" s="123" t="s">
        <v>98</v>
      </c>
      <c r="C5" s="123" t="s">
        <v>99</v>
      </c>
      <c r="D5" s="123" t="s">
        <v>100</v>
      </c>
      <c r="E5" s="123"/>
      <c r="F5" s="123" t="s">
        <v>98</v>
      </c>
      <c r="G5" s="123" t="s">
        <v>99</v>
      </c>
      <c r="H5" s="123" t="s">
        <v>100</v>
      </c>
      <c r="I5" s="123"/>
      <c r="J5" s="123" t="s">
        <v>98</v>
      </c>
      <c r="K5" s="123" t="s">
        <v>99</v>
      </c>
      <c r="L5" s="123" t="s">
        <v>100</v>
      </c>
    </row>
    <row r="6" spans="1:24" x14ac:dyDescent="0.2">
      <c r="A6" s="169">
        <v>2005</v>
      </c>
      <c r="B6" s="124">
        <v>37</v>
      </c>
      <c r="C6" s="124">
        <v>9.3000000000000007</v>
      </c>
      <c r="D6" s="124">
        <v>46.3</v>
      </c>
      <c r="E6" s="124">
        <v>0</v>
      </c>
      <c r="F6" s="124">
        <v>14.3</v>
      </c>
      <c r="G6" s="124">
        <v>5.5</v>
      </c>
      <c r="H6" s="124">
        <v>19.899999999999999</v>
      </c>
      <c r="I6" s="124" t="s">
        <v>1205</v>
      </c>
      <c r="J6" s="124">
        <v>22.7</v>
      </c>
      <c r="K6" s="124">
        <v>3.8</v>
      </c>
      <c r="L6" s="124">
        <v>26.4</v>
      </c>
      <c r="N6" s="125"/>
      <c r="O6" s="125"/>
      <c r="P6" s="125"/>
      <c r="Q6" s="125"/>
      <c r="R6" s="125"/>
      <c r="S6" s="125"/>
      <c r="T6" s="125"/>
      <c r="U6" s="125"/>
      <c r="V6" s="125"/>
      <c r="W6" s="125"/>
      <c r="X6" s="125"/>
    </row>
    <row r="7" spans="1:24" x14ac:dyDescent="0.2">
      <c r="A7" s="169">
        <v>2006</v>
      </c>
      <c r="B7" s="124">
        <v>36.299999999999997</v>
      </c>
      <c r="C7" s="124">
        <v>10.9</v>
      </c>
      <c r="D7" s="124">
        <v>47.2</v>
      </c>
      <c r="E7" s="124">
        <v>0</v>
      </c>
      <c r="F7" s="124">
        <v>14.4</v>
      </c>
      <c r="G7" s="124">
        <v>6.5</v>
      </c>
      <c r="H7" s="124">
        <v>20.9</v>
      </c>
      <c r="I7" s="124" t="s">
        <v>1205</v>
      </c>
      <c r="J7" s="124">
        <v>21.9</v>
      </c>
      <c r="K7" s="124">
        <v>4.3</v>
      </c>
      <c r="L7" s="124">
        <v>26.3</v>
      </c>
      <c r="N7" s="125"/>
      <c r="O7" s="125"/>
      <c r="P7" s="125"/>
      <c r="Q7" s="125"/>
      <c r="R7" s="125"/>
      <c r="S7" s="125"/>
      <c r="T7" s="125"/>
      <c r="U7" s="125"/>
      <c r="V7" s="125"/>
      <c r="W7" s="125"/>
      <c r="X7" s="125"/>
    </row>
    <row r="8" spans="1:24" x14ac:dyDescent="0.2">
      <c r="A8" s="169">
        <v>2007</v>
      </c>
      <c r="B8" s="124">
        <v>35.799999999999997</v>
      </c>
      <c r="C8" s="124">
        <v>12.6</v>
      </c>
      <c r="D8" s="124">
        <v>48.4</v>
      </c>
      <c r="E8" s="124">
        <v>0</v>
      </c>
      <c r="F8" s="124">
        <v>14</v>
      </c>
      <c r="G8" s="124">
        <v>8.6999999999999993</v>
      </c>
      <c r="H8" s="124">
        <v>22.7</v>
      </c>
      <c r="I8" s="124" t="s">
        <v>1205</v>
      </c>
      <c r="J8" s="124">
        <v>21.8</v>
      </c>
      <c r="K8" s="124">
        <v>3.9</v>
      </c>
      <c r="L8" s="124">
        <v>25.6</v>
      </c>
      <c r="N8" s="125"/>
      <c r="O8" s="125"/>
      <c r="P8" s="125"/>
      <c r="Q8" s="125"/>
      <c r="R8" s="125"/>
      <c r="S8" s="125"/>
      <c r="T8" s="125"/>
      <c r="U8" s="125"/>
      <c r="V8" s="125"/>
      <c r="W8" s="125"/>
      <c r="X8" s="125"/>
    </row>
    <row r="9" spans="1:24" x14ac:dyDescent="0.2">
      <c r="A9" s="169">
        <v>2008</v>
      </c>
      <c r="B9" s="124">
        <v>34.9</v>
      </c>
      <c r="C9" s="124">
        <v>14.7</v>
      </c>
      <c r="D9" s="124">
        <v>49.7</v>
      </c>
      <c r="E9" s="124">
        <v>0</v>
      </c>
      <c r="F9" s="124">
        <v>13.7</v>
      </c>
      <c r="G9" s="124">
        <v>10.8</v>
      </c>
      <c r="H9" s="124">
        <v>24.5</v>
      </c>
      <c r="I9" s="124" t="s">
        <v>1205</v>
      </c>
      <c r="J9" s="124">
        <v>21.3</v>
      </c>
      <c r="K9" s="124">
        <v>3.9</v>
      </c>
      <c r="L9" s="124">
        <v>25.2</v>
      </c>
      <c r="N9" s="125"/>
      <c r="O9" s="125"/>
      <c r="P9" s="125"/>
      <c r="Q9" s="125"/>
      <c r="R9" s="125"/>
      <c r="S9" s="125"/>
      <c r="T9" s="125"/>
      <c r="U9" s="125"/>
      <c r="V9" s="125"/>
      <c r="W9" s="125"/>
      <c r="X9" s="125"/>
    </row>
    <row r="10" spans="1:24" x14ac:dyDescent="0.2">
      <c r="A10" s="169">
        <v>2009</v>
      </c>
      <c r="B10" s="124">
        <v>35.299999999999997</v>
      </c>
      <c r="C10" s="124">
        <v>16.100000000000001</v>
      </c>
      <c r="D10" s="124">
        <v>51.4</v>
      </c>
      <c r="E10" s="124">
        <v>0</v>
      </c>
      <c r="F10" s="124">
        <v>14.4</v>
      </c>
      <c r="G10" s="124">
        <v>12.5</v>
      </c>
      <c r="H10" s="124">
        <v>26.9</v>
      </c>
      <c r="I10" s="124" t="s">
        <v>1205</v>
      </c>
      <c r="J10" s="124">
        <v>20.9</v>
      </c>
      <c r="K10" s="124">
        <v>3.6</v>
      </c>
      <c r="L10" s="124">
        <v>24.5</v>
      </c>
      <c r="N10" s="125"/>
      <c r="O10" s="125"/>
      <c r="P10" s="125"/>
      <c r="Q10" s="125"/>
      <c r="R10" s="125"/>
      <c r="S10" s="125"/>
      <c r="T10" s="125"/>
      <c r="U10" s="125"/>
      <c r="V10" s="125"/>
      <c r="W10" s="125"/>
      <c r="X10" s="125"/>
    </row>
    <row r="11" spans="1:24" x14ac:dyDescent="0.2">
      <c r="A11" s="169">
        <v>2010</v>
      </c>
      <c r="B11" s="124">
        <v>35.5</v>
      </c>
      <c r="C11" s="124">
        <v>18.3</v>
      </c>
      <c r="D11" s="124">
        <v>53.9</v>
      </c>
      <c r="E11" s="124">
        <v>0</v>
      </c>
      <c r="F11" s="124">
        <v>14.7</v>
      </c>
      <c r="G11" s="124">
        <v>14.9</v>
      </c>
      <c r="H11" s="124">
        <v>29.7</v>
      </c>
      <c r="I11" s="124" t="s">
        <v>1205</v>
      </c>
      <c r="J11" s="124">
        <v>20.8</v>
      </c>
      <c r="K11" s="124">
        <v>3.4</v>
      </c>
      <c r="L11" s="124">
        <v>24.2</v>
      </c>
      <c r="N11" s="125"/>
      <c r="O11" s="125"/>
      <c r="P11" s="125"/>
      <c r="Q11" s="125"/>
      <c r="R11" s="125"/>
      <c r="S11" s="125"/>
      <c r="T11" s="125"/>
      <c r="U11" s="125"/>
      <c r="V11" s="125"/>
      <c r="W11" s="125"/>
      <c r="X11" s="125"/>
    </row>
    <row r="12" spans="1:24" x14ac:dyDescent="0.2">
      <c r="A12" s="170">
        <v>2011</v>
      </c>
      <c r="B12" s="124">
        <v>36.9</v>
      </c>
      <c r="C12" s="124">
        <v>19.8</v>
      </c>
      <c r="D12" s="124">
        <v>56.7</v>
      </c>
      <c r="E12" s="124">
        <v>0</v>
      </c>
      <c r="F12" s="124">
        <v>15.2</v>
      </c>
      <c r="G12" s="124">
        <v>16.7</v>
      </c>
      <c r="H12" s="124">
        <v>31.9</v>
      </c>
      <c r="I12" s="124" t="s">
        <v>1205</v>
      </c>
      <c r="J12" s="124">
        <v>21.7</v>
      </c>
      <c r="K12" s="124">
        <v>3.1</v>
      </c>
      <c r="L12" s="124">
        <v>24.7</v>
      </c>
      <c r="N12" s="125"/>
      <c r="O12" s="125"/>
      <c r="P12" s="125"/>
      <c r="Q12" s="125"/>
      <c r="R12" s="125"/>
      <c r="S12" s="125"/>
      <c r="T12" s="125"/>
      <c r="U12" s="125"/>
      <c r="V12" s="125"/>
      <c r="W12" s="125"/>
      <c r="X12" s="125"/>
    </row>
    <row r="13" spans="1:24" x14ac:dyDescent="0.2">
      <c r="A13" s="170">
        <v>2012</v>
      </c>
      <c r="B13" s="124">
        <v>37.5</v>
      </c>
      <c r="C13" s="124">
        <v>20.7</v>
      </c>
      <c r="D13" s="124">
        <v>58.2</v>
      </c>
      <c r="E13" s="124">
        <v>0</v>
      </c>
      <c r="F13" s="124">
        <v>15.6</v>
      </c>
      <c r="G13" s="124">
        <v>18.399999999999999</v>
      </c>
      <c r="H13" s="124">
        <v>34.1</v>
      </c>
      <c r="I13" s="124" t="s">
        <v>1205</v>
      </c>
      <c r="J13" s="124">
        <v>21.9</v>
      </c>
      <c r="K13" s="124">
        <v>2.2999999999999998</v>
      </c>
      <c r="L13" s="124">
        <v>24.2</v>
      </c>
      <c r="N13" s="125"/>
      <c r="O13" s="125"/>
      <c r="P13" s="125"/>
      <c r="Q13" s="125"/>
      <c r="R13" s="125"/>
      <c r="S13" s="125"/>
      <c r="T13" s="125"/>
      <c r="U13" s="125"/>
      <c r="V13" s="125"/>
      <c r="W13" s="125"/>
      <c r="X13" s="125"/>
    </row>
    <row r="14" spans="1:24" x14ac:dyDescent="0.2">
      <c r="A14" s="161">
        <v>2013</v>
      </c>
      <c r="B14" s="126">
        <v>37.9</v>
      </c>
      <c r="C14" s="126">
        <v>21.6</v>
      </c>
      <c r="D14" s="126">
        <v>59.5</v>
      </c>
      <c r="E14" s="126">
        <v>0</v>
      </c>
      <c r="F14" s="126">
        <v>15.9</v>
      </c>
      <c r="G14" s="126">
        <v>19.3</v>
      </c>
      <c r="H14" s="126">
        <v>35.200000000000003</v>
      </c>
      <c r="I14" s="126" t="s">
        <v>1205</v>
      </c>
      <c r="J14" s="126">
        <v>21.9</v>
      </c>
      <c r="K14" s="126">
        <v>2.2999999999999998</v>
      </c>
      <c r="L14" s="126">
        <v>24.3</v>
      </c>
      <c r="N14" s="125"/>
      <c r="O14" s="125"/>
      <c r="P14" s="125"/>
      <c r="Q14" s="125"/>
      <c r="R14" s="125"/>
      <c r="S14" s="125"/>
      <c r="T14" s="125"/>
      <c r="U14" s="125"/>
      <c r="V14" s="125"/>
      <c r="W14" s="125"/>
      <c r="X14" s="125"/>
    </row>
    <row r="15" spans="1:24" ht="3.75" customHeight="1" x14ac:dyDescent="0.2">
      <c r="A15" s="96"/>
      <c r="B15" s="96"/>
      <c r="C15" s="127"/>
      <c r="D15" s="96"/>
      <c r="E15" s="96"/>
      <c r="F15" s="96"/>
      <c r="G15" s="128"/>
      <c r="H15" s="96"/>
      <c r="I15" s="96"/>
      <c r="J15" s="96"/>
      <c r="K15" s="96"/>
      <c r="L15" s="55"/>
    </row>
    <row r="16" spans="1:24" x14ac:dyDescent="0.2">
      <c r="A16" s="78" t="s">
        <v>8</v>
      </c>
      <c r="B16" s="117"/>
      <c r="C16" s="118"/>
      <c r="D16" s="118"/>
      <c r="E16" s="118"/>
      <c r="F16" s="118"/>
      <c r="G16" s="118"/>
      <c r="H16" s="118"/>
      <c r="I16" s="118"/>
      <c r="J16" s="78"/>
      <c r="K16" s="79"/>
      <c r="L16" s="79"/>
    </row>
    <row r="17" spans="1:24" x14ac:dyDescent="0.2">
      <c r="A17" s="78" t="s">
        <v>9</v>
      </c>
      <c r="B17" s="78"/>
      <c r="C17" s="78"/>
      <c r="D17" s="78"/>
      <c r="E17" s="78"/>
      <c r="F17" s="78"/>
      <c r="G17" s="78"/>
      <c r="H17" s="78"/>
      <c r="I17" s="129"/>
      <c r="J17" s="129"/>
      <c r="K17" s="79"/>
      <c r="L17" s="79"/>
    </row>
    <row r="18" spans="1:24" ht="17.25" customHeight="1" x14ac:dyDescent="0.2">
      <c r="A18" s="275" t="s">
        <v>10</v>
      </c>
      <c r="B18" s="275"/>
      <c r="C18" s="275"/>
      <c r="D18" s="275"/>
      <c r="E18" s="275"/>
      <c r="F18" s="275"/>
      <c r="G18" s="275"/>
      <c r="H18" s="275"/>
    </row>
    <row r="19" spans="1:24" ht="12.75" customHeight="1" x14ac:dyDescent="0.2">
      <c r="A19" s="255" t="s">
        <v>163</v>
      </c>
      <c r="B19" s="78"/>
      <c r="C19" s="78"/>
      <c r="D19" s="78"/>
      <c r="E19" s="78"/>
      <c r="F19" s="78"/>
    </row>
    <row r="22" spans="1:24" x14ac:dyDescent="0.2">
      <c r="A22" s="97" t="s">
        <v>101</v>
      </c>
    </row>
    <row r="23" spans="1:24" ht="12.75" customHeight="1" x14ac:dyDescent="0.2">
      <c r="A23" s="269" t="s">
        <v>1</v>
      </c>
      <c r="B23" s="269"/>
      <c r="C23" s="269"/>
      <c r="D23" s="269"/>
      <c r="E23" s="269"/>
      <c r="F23" s="269"/>
      <c r="G23" s="269"/>
      <c r="H23" s="269"/>
      <c r="I23" s="269"/>
      <c r="J23" s="269"/>
      <c r="K23" s="269"/>
      <c r="L23" s="269"/>
    </row>
    <row r="24" spans="1:24" ht="12.75" customHeight="1" x14ac:dyDescent="0.2">
      <c r="A24" s="130"/>
      <c r="B24" s="130"/>
      <c r="C24" s="130"/>
      <c r="D24" s="130"/>
      <c r="E24" s="130"/>
      <c r="F24" s="130"/>
      <c r="G24" s="130"/>
      <c r="H24" s="130"/>
      <c r="I24" s="130"/>
      <c r="J24" s="130"/>
      <c r="K24" s="130"/>
      <c r="L24" s="130"/>
    </row>
    <row r="25" spans="1:24" ht="12.75" customHeight="1" x14ac:dyDescent="0.2">
      <c r="A25" s="130"/>
      <c r="B25" s="130"/>
      <c r="C25" s="130"/>
      <c r="D25" s="130"/>
      <c r="E25" s="130"/>
      <c r="F25" s="130"/>
      <c r="G25" s="130"/>
      <c r="H25" s="130"/>
      <c r="I25" s="130"/>
      <c r="J25" s="130"/>
      <c r="K25" s="130"/>
      <c r="L25" s="130"/>
    </row>
    <row r="26" spans="1:24" x14ac:dyDescent="0.2">
      <c r="A26" s="98"/>
      <c r="B26" s="286" t="s">
        <v>102</v>
      </c>
      <c r="C26" s="287"/>
      <c r="D26" s="287"/>
      <c r="E26" s="287"/>
      <c r="F26" s="287"/>
      <c r="G26" s="287"/>
      <c r="H26" s="287"/>
      <c r="I26" s="287"/>
      <c r="J26" s="287"/>
      <c r="K26" s="287"/>
      <c r="L26" s="287"/>
      <c r="M26" s="287"/>
      <c r="N26" s="287"/>
      <c r="O26" s="287"/>
      <c r="P26" s="287"/>
      <c r="Q26" s="287"/>
      <c r="R26" s="287"/>
      <c r="S26" s="287"/>
      <c r="T26" s="287"/>
      <c r="U26" s="287"/>
      <c r="V26" s="287"/>
      <c r="W26" s="287"/>
      <c r="X26" s="287"/>
    </row>
    <row r="27" spans="1:24" ht="12.75" customHeight="1" x14ac:dyDescent="0.2">
      <c r="A27" s="291" t="s">
        <v>128</v>
      </c>
      <c r="B27" s="293" t="s">
        <v>23</v>
      </c>
      <c r="C27" s="293"/>
      <c r="D27" s="293"/>
      <c r="F27" s="293" t="s">
        <v>24</v>
      </c>
      <c r="G27" s="293"/>
      <c r="H27" s="293"/>
      <c r="J27" s="293" t="s">
        <v>25</v>
      </c>
      <c r="K27" s="293"/>
      <c r="L27" s="293"/>
      <c r="N27" s="293" t="s">
        <v>26</v>
      </c>
      <c r="O27" s="293"/>
      <c r="P27" s="293"/>
      <c r="R27" s="294" t="s">
        <v>27</v>
      </c>
      <c r="S27" s="294"/>
      <c r="T27" s="294"/>
      <c r="V27" s="293" t="s">
        <v>103</v>
      </c>
      <c r="W27" s="293"/>
      <c r="X27" s="293"/>
    </row>
    <row r="28" spans="1:24" ht="74.25" customHeight="1" x14ac:dyDescent="0.2">
      <c r="A28" s="292"/>
      <c r="B28" s="123" t="s">
        <v>98</v>
      </c>
      <c r="C28" s="123" t="s">
        <v>99</v>
      </c>
      <c r="D28" s="123" t="s">
        <v>100</v>
      </c>
      <c r="F28" s="123" t="s">
        <v>98</v>
      </c>
      <c r="G28" s="123" t="s">
        <v>99</v>
      </c>
      <c r="H28" s="123" t="s">
        <v>100</v>
      </c>
      <c r="J28" s="123" t="s">
        <v>98</v>
      </c>
      <c r="K28" s="123" t="s">
        <v>99</v>
      </c>
      <c r="L28" s="123" t="s">
        <v>100</v>
      </c>
      <c r="N28" s="123" t="s">
        <v>98</v>
      </c>
      <c r="O28" s="123" t="s">
        <v>99</v>
      </c>
      <c r="P28" s="123" t="s">
        <v>100</v>
      </c>
      <c r="R28" s="123" t="s">
        <v>98</v>
      </c>
      <c r="S28" s="123" t="s">
        <v>99</v>
      </c>
      <c r="T28" s="123" t="s">
        <v>100</v>
      </c>
      <c r="V28" s="123" t="s">
        <v>98</v>
      </c>
      <c r="W28" s="123" t="s">
        <v>99</v>
      </c>
      <c r="X28" s="123" t="s">
        <v>100</v>
      </c>
    </row>
    <row r="29" spans="1:24" x14ac:dyDescent="0.2">
      <c r="A29" s="169">
        <v>2005</v>
      </c>
      <c r="B29" s="174">
        <v>18.5</v>
      </c>
      <c r="C29" s="174">
        <v>6.6</v>
      </c>
      <c r="D29" s="174">
        <v>25.1</v>
      </c>
      <c r="E29" s="174" t="s">
        <v>1205</v>
      </c>
      <c r="F29" s="174">
        <v>27.4</v>
      </c>
      <c r="G29" s="174">
        <v>8.6</v>
      </c>
      <c r="H29" s="174">
        <v>36.1</v>
      </c>
      <c r="I29" s="174" t="s">
        <v>1205</v>
      </c>
      <c r="J29" s="174">
        <v>38.6</v>
      </c>
      <c r="K29" s="174">
        <v>9.9</v>
      </c>
      <c r="L29" s="174">
        <v>48.5</v>
      </c>
      <c r="M29" s="174" t="s">
        <v>1205</v>
      </c>
      <c r="N29" s="174">
        <v>50.9</v>
      </c>
      <c r="O29" s="174">
        <v>10</v>
      </c>
      <c r="P29" s="174">
        <v>60.8</v>
      </c>
      <c r="Q29" s="174" t="s">
        <v>1205</v>
      </c>
      <c r="R29" s="174">
        <v>33.9</v>
      </c>
      <c r="S29" s="174">
        <v>8.8000000000000007</v>
      </c>
      <c r="T29" s="174">
        <v>42.6</v>
      </c>
      <c r="U29" s="174" t="s">
        <v>1205</v>
      </c>
      <c r="V29" s="174">
        <v>32.299999999999997</v>
      </c>
      <c r="W29" s="174">
        <v>3.4</v>
      </c>
      <c r="X29" s="174">
        <v>35.700000000000003</v>
      </c>
    </row>
    <row r="30" spans="1:24" x14ac:dyDescent="0.2">
      <c r="A30" s="169">
        <v>2006</v>
      </c>
      <c r="B30" s="174">
        <v>18.5</v>
      </c>
      <c r="C30" s="174">
        <v>7.9</v>
      </c>
      <c r="D30" s="174">
        <v>26.4</v>
      </c>
      <c r="E30" s="174" t="s">
        <v>1205</v>
      </c>
      <c r="F30" s="174">
        <v>27</v>
      </c>
      <c r="G30" s="174">
        <v>10.199999999999999</v>
      </c>
      <c r="H30" s="174">
        <v>37.1</v>
      </c>
      <c r="I30" s="174" t="s">
        <v>1205</v>
      </c>
      <c r="J30" s="174">
        <v>37.6</v>
      </c>
      <c r="K30" s="174">
        <v>11.6</v>
      </c>
      <c r="L30" s="174">
        <v>49.1</v>
      </c>
      <c r="M30" s="174" t="s">
        <v>1205</v>
      </c>
      <c r="N30" s="174">
        <v>50.1</v>
      </c>
      <c r="O30" s="174">
        <v>11.5</v>
      </c>
      <c r="P30" s="174">
        <v>61.6</v>
      </c>
      <c r="Q30" s="174" t="s">
        <v>1205</v>
      </c>
      <c r="R30" s="174">
        <v>33.299999999999997</v>
      </c>
      <c r="S30" s="174">
        <v>10.3</v>
      </c>
      <c r="T30" s="174">
        <v>43.6</v>
      </c>
      <c r="U30" s="174" t="s">
        <v>1205</v>
      </c>
      <c r="V30" s="174">
        <v>31.6</v>
      </c>
      <c r="W30" s="174">
        <v>3.6</v>
      </c>
      <c r="X30" s="174">
        <v>35.1</v>
      </c>
    </row>
    <row r="31" spans="1:24" x14ac:dyDescent="0.2">
      <c r="A31" s="169">
        <v>2007</v>
      </c>
      <c r="B31" s="174">
        <v>18</v>
      </c>
      <c r="C31" s="174">
        <v>10</v>
      </c>
      <c r="D31" s="174">
        <v>28.1</v>
      </c>
      <c r="E31" s="174" t="s">
        <v>1205</v>
      </c>
      <c r="F31" s="174">
        <v>26.5</v>
      </c>
      <c r="G31" s="174">
        <v>12</v>
      </c>
      <c r="H31" s="174">
        <v>38.5</v>
      </c>
      <c r="I31" s="174" t="s">
        <v>1205</v>
      </c>
      <c r="J31" s="174">
        <v>37.5</v>
      </c>
      <c r="K31" s="174">
        <v>13.2</v>
      </c>
      <c r="L31" s="174">
        <v>50.7</v>
      </c>
      <c r="M31" s="174" t="s">
        <v>1205</v>
      </c>
      <c r="N31" s="174">
        <v>49</v>
      </c>
      <c r="O31" s="174">
        <v>13.1</v>
      </c>
      <c r="P31" s="174">
        <v>62.1</v>
      </c>
      <c r="Q31" s="174" t="s">
        <v>1205</v>
      </c>
      <c r="R31" s="174">
        <v>32.799999999999997</v>
      </c>
      <c r="S31" s="174">
        <v>12.1</v>
      </c>
      <c r="T31" s="174">
        <v>44.8</v>
      </c>
      <c r="U31" s="174" t="s">
        <v>1205</v>
      </c>
      <c r="V31" s="174">
        <v>31</v>
      </c>
      <c r="W31" s="174">
        <v>3.1</v>
      </c>
      <c r="X31" s="174">
        <v>34</v>
      </c>
    </row>
    <row r="32" spans="1:24" x14ac:dyDescent="0.2">
      <c r="A32" s="169">
        <v>2008</v>
      </c>
      <c r="B32" s="174">
        <v>17.600000000000001</v>
      </c>
      <c r="C32" s="174">
        <v>12.3</v>
      </c>
      <c r="D32" s="174">
        <v>29.9</v>
      </c>
      <c r="E32" s="174" t="s">
        <v>1205</v>
      </c>
      <c r="F32" s="174">
        <v>25.9</v>
      </c>
      <c r="G32" s="174">
        <v>14.3</v>
      </c>
      <c r="H32" s="174">
        <v>40.200000000000003</v>
      </c>
      <c r="I32" s="174" t="s">
        <v>1205</v>
      </c>
      <c r="J32" s="174">
        <v>36.4</v>
      </c>
      <c r="K32" s="174">
        <v>15.4</v>
      </c>
      <c r="L32" s="174">
        <v>51.8</v>
      </c>
      <c r="M32" s="174" t="s">
        <v>1205</v>
      </c>
      <c r="N32" s="174">
        <v>48.2</v>
      </c>
      <c r="O32" s="174">
        <v>14.9</v>
      </c>
      <c r="P32" s="174">
        <v>63.2</v>
      </c>
      <c r="Q32" s="174" t="s">
        <v>1205</v>
      </c>
      <c r="R32" s="174">
        <v>32</v>
      </c>
      <c r="S32" s="174">
        <v>14.2</v>
      </c>
      <c r="T32" s="174">
        <v>46.3</v>
      </c>
      <c r="U32" s="174" t="s">
        <v>1205</v>
      </c>
      <c r="V32" s="174">
        <v>30.6</v>
      </c>
      <c r="W32" s="174">
        <v>2.6</v>
      </c>
      <c r="X32" s="174">
        <v>33.200000000000003</v>
      </c>
    </row>
    <row r="33" spans="1:24" x14ac:dyDescent="0.2">
      <c r="A33" s="169">
        <v>2009</v>
      </c>
      <c r="B33" s="174">
        <v>18.3</v>
      </c>
      <c r="C33" s="174">
        <v>14</v>
      </c>
      <c r="D33" s="174">
        <v>32.299999999999997</v>
      </c>
      <c r="E33" s="174" t="s">
        <v>1205</v>
      </c>
      <c r="F33" s="174">
        <v>26.5</v>
      </c>
      <c r="G33" s="174">
        <v>15.7</v>
      </c>
      <c r="H33" s="174">
        <v>42.2</v>
      </c>
      <c r="I33" s="174" t="s">
        <v>1205</v>
      </c>
      <c r="J33" s="174">
        <v>36.700000000000003</v>
      </c>
      <c r="K33" s="174">
        <v>16.8</v>
      </c>
      <c r="L33" s="174">
        <v>53.5</v>
      </c>
      <c r="M33" s="174" t="s">
        <v>1205</v>
      </c>
      <c r="N33" s="174">
        <v>48.7</v>
      </c>
      <c r="O33" s="174">
        <v>16.2</v>
      </c>
      <c r="P33" s="174">
        <v>64.900000000000006</v>
      </c>
      <c r="Q33" s="174" t="s">
        <v>1205</v>
      </c>
      <c r="R33" s="174">
        <v>32.5</v>
      </c>
      <c r="S33" s="174">
        <v>15.7</v>
      </c>
      <c r="T33" s="174">
        <v>48.2</v>
      </c>
      <c r="U33" s="174" t="s">
        <v>1205</v>
      </c>
      <c r="V33" s="174">
        <v>30.4</v>
      </c>
      <c r="W33" s="174">
        <v>2.2000000000000002</v>
      </c>
      <c r="X33" s="174">
        <v>32.6</v>
      </c>
    </row>
    <row r="34" spans="1:24" x14ac:dyDescent="0.2">
      <c r="A34" s="169">
        <v>2010</v>
      </c>
      <c r="B34" s="174">
        <v>18.7</v>
      </c>
      <c r="C34" s="174">
        <v>16.7</v>
      </c>
      <c r="D34" s="174">
        <v>35.4</v>
      </c>
      <c r="E34" s="174" t="s">
        <v>1205</v>
      </c>
      <c r="F34" s="174">
        <v>26.6</v>
      </c>
      <c r="G34" s="174">
        <v>18.2</v>
      </c>
      <c r="H34" s="174">
        <v>44.9</v>
      </c>
      <c r="I34" s="174" t="s">
        <v>1205</v>
      </c>
      <c r="J34" s="174">
        <v>37.299999999999997</v>
      </c>
      <c r="K34" s="174">
        <v>18.7</v>
      </c>
      <c r="L34" s="174">
        <v>56</v>
      </c>
      <c r="M34" s="174" t="s">
        <v>1205</v>
      </c>
      <c r="N34" s="174">
        <v>49</v>
      </c>
      <c r="O34" s="174">
        <v>17.899999999999999</v>
      </c>
      <c r="P34" s="174">
        <v>66.900000000000006</v>
      </c>
      <c r="Q34" s="174" t="s">
        <v>1205</v>
      </c>
      <c r="R34" s="174">
        <v>32.9</v>
      </c>
      <c r="S34" s="174">
        <v>17.899999999999999</v>
      </c>
      <c r="T34" s="174">
        <v>50.8</v>
      </c>
      <c r="U34" s="174" t="s">
        <v>1205</v>
      </c>
      <c r="V34" s="174">
        <v>30.3</v>
      </c>
      <c r="W34" s="174">
        <v>1.2</v>
      </c>
      <c r="X34" s="174">
        <v>31.5</v>
      </c>
    </row>
    <row r="35" spans="1:24" x14ac:dyDescent="0.2">
      <c r="A35" s="170">
        <v>2011</v>
      </c>
      <c r="B35" s="174">
        <v>20.8</v>
      </c>
      <c r="C35" s="174">
        <v>18.7</v>
      </c>
      <c r="D35" s="174">
        <v>39.4</v>
      </c>
      <c r="E35" s="174" t="s">
        <v>1205</v>
      </c>
      <c r="F35" s="174">
        <v>27.6</v>
      </c>
      <c r="G35" s="174">
        <v>20.100000000000001</v>
      </c>
      <c r="H35" s="174">
        <v>47.7</v>
      </c>
      <c r="I35" s="174" t="s">
        <v>1205</v>
      </c>
      <c r="J35" s="174">
        <v>38.299999999999997</v>
      </c>
      <c r="K35" s="174">
        <v>20.2</v>
      </c>
      <c r="L35" s="174">
        <v>58.4</v>
      </c>
      <c r="M35" s="174" t="s">
        <v>1205</v>
      </c>
      <c r="N35" s="174">
        <v>50.1</v>
      </c>
      <c r="O35" s="174">
        <v>18.8</v>
      </c>
      <c r="P35" s="174">
        <v>68.900000000000006</v>
      </c>
      <c r="Q35" s="174" t="s">
        <v>1205</v>
      </c>
      <c r="R35" s="174">
        <v>34.200000000000003</v>
      </c>
      <c r="S35" s="174">
        <v>19.399999999999999</v>
      </c>
      <c r="T35" s="174">
        <v>53.6</v>
      </c>
      <c r="U35" s="174" t="s">
        <v>1205</v>
      </c>
      <c r="V35" s="174">
        <v>29.4</v>
      </c>
      <c r="W35" s="174">
        <v>0.1</v>
      </c>
      <c r="X35" s="174">
        <v>29.5</v>
      </c>
    </row>
    <row r="36" spans="1:24" x14ac:dyDescent="0.2">
      <c r="A36" s="170">
        <v>2012</v>
      </c>
      <c r="B36" s="174">
        <v>21.4</v>
      </c>
      <c r="C36" s="174">
        <v>20.399999999999999</v>
      </c>
      <c r="D36" s="174">
        <v>41.7</v>
      </c>
      <c r="E36" s="174" t="s">
        <v>1205</v>
      </c>
      <c r="F36" s="174">
        <v>28.1</v>
      </c>
      <c r="G36" s="174">
        <v>21</v>
      </c>
      <c r="H36" s="174">
        <v>49.2</v>
      </c>
      <c r="I36" s="174" t="s">
        <v>1205</v>
      </c>
      <c r="J36" s="174">
        <v>38.6</v>
      </c>
      <c r="K36" s="174">
        <v>21</v>
      </c>
      <c r="L36" s="174">
        <v>59.7</v>
      </c>
      <c r="M36" s="174" t="s">
        <v>1205</v>
      </c>
      <c r="N36" s="174">
        <v>50.8</v>
      </c>
      <c r="O36" s="174">
        <v>19.399999999999999</v>
      </c>
      <c r="P36" s="174">
        <v>70.2</v>
      </c>
      <c r="Q36" s="174" t="s">
        <v>1205</v>
      </c>
      <c r="R36" s="174">
        <v>34.700000000000003</v>
      </c>
      <c r="S36" s="174">
        <v>20.5</v>
      </c>
      <c r="T36" s="174">
        <v>55.2</v>
      </c>
      <c r="U36" s="174" t="s">
        <v>1205</v>
      </c>
      <c r="V36" s="174">
        <v>29.4</v>
      </c>
      <c r="W36" s="174">
        <v>-1</v>
      </c>
      <c r="X36" s="174">
        <v>28.4</v>
      </c>
    </row>
    <row r="37" spans="1:24" x14ac:dyDescent="0.2">
      <c r="A37" s="161">
        <v>2013</v>
      </c>
      <c r="B37" s="175">
        <v>22</v>
      </c>
      <c r="C37" s="175">
        <v>21.7</v>
      </c>
      <c r="D37" s="175">
        <v>43.6</v>
      </c>
      <c r="E37" s="175" t="s">
        <v>1205</v>
      </c>
      <c r="F37" s="175">
        <v>28.6</v>
      </c>
      <c r="G37" s="175">
        <v>21.9</v>
      </c>
      <c r="H37" s="175">
        <v>50.5</v>
      </c>
      <c r="I37" s="175" t="s">
        <v>1205</v>
      </c>
      <c r="J37" s="175">
        <v>38.9</v>
      </c>
      <c r="K37" s="175">
        <v>21.6</v>
      </c>
      <c r="L37" s="175">
        <v>60.5</v>
      </c>
      <c r="M37" s="175" t="s">
        <v>1205</v>
      </c>
      <c r="N37" s="175">
        <v>50.4</v>
      </c>
      <c r="O37" s="175">
        <v>20.100000000000001</v>
      </c>
      <c r="P37" s="175">
        <v>70.5</v>
      </c>
      <c r="Q37" s="175" t="s">
        <v>1205</v>
      </c>
      <c r="R37" s="175">
        <v>35</v>
      </c>
      <c r="S37" s="175">
        <v>21.3</v>
      </c>
      <c r="T37" s="175">
        <v>56.3</v>
      </c>
      <c r="U37" s="175" t="s">
        <v>1205</v>
      </c>
      <c r="V37" s="175">
        <v>28.5</v>
      </c>
      <c r="W37" s="175">
        <v>-1.6</v>
      </c>
      <c r="X37" s="175">
        <v>26.8</v>
      </c>
    </row>
    <row r="38" spans="1:24" ht="3.75" customHeight="1" x14ac:dyDescent="0.2"/>
    <row r="39" spans="1:24" x14ac:dyDescent="0.2">
      <c r="A39" s="78" t="s">
        <v>8</v>
      </c>
    </row>
    <row r="40" spans="1:24" x14ac:dyDescent="0.2">
      <c r="A40" s="78" t="s">
        <v>9</v>
      </c>
    </row>
    <row r="41" spans="1:24" ht="12.75" customHeight="1" x14ac:dyDescent="0.2">
      <c r="A41" s="275" t="s">
        <v>10</v>
      </c>
      <c r="B41" s="275"/>
      <c r="C41" s="275"/>
      <c r="D41" s="275"/>
      <c r="E41" s="275"/>
      <c r="F41" s="275"/>
      <c r="G41" s="275"/>
      <c r="H41" s="275"/>
    </row>
    <row r="42" spans="1:24" x14ac:dyDescent="0.2">
      <c r="A42" s="255" t="s">
        <v>163</v>
      </c>
      <c r="B42" s="78"/>
      <c r="C42" s="78"/>
      <c r="D42" s="78"/>
      <c r="E42" s="78"/>
      <c r="F42" s="78"/>
    </row>
  </sheetData>
  <mergeCells count="16">
    <mergeCell ref="A41:H41"/>
    <mergeCell ref="A23:L23"/>
    <mergeCell ref="B26:X26"/>
    <mergeCell ref="A27:A28"/>
    <mergeCell ref="B27:D27"/>
    <mergeCell ref="F27:H27"/>
    <mergeCell ref="J27:L27"/>
    <mergeCell ref="N27:P27"/>
    <mergeCell ref="R27:T27"/>
    <mergeCell ref="V27:X27"/>
    <mergeCell ref="A18:H18"/>
    <mergeCell ref="A2:L2"/>
    <mergeCell ref="A4:A5"/>
    <mergeCell ref="B4:D4"/>
    <mergeCell ref="F4:H4"/>
    <mergeCell ref="J4:L4"/>
  </mergeCells>
  <hyperlinks>
    <hyperlink ref="A19" r:id="rId1"/>
    <hyperlink ref="A42" r:id="rId2"/>
  </hyperlinks>
  <pageMargins left="0.25" right="0.25" top="0.75" bottom="0.75" header="0.3" footer="0.3"/>
  <pageSetup paperSize="9" scale="57" orientation="landscape"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85" zoomScaleNormal="85" workbookViewId="0">
      <selection sqref="A1:J1"/>
    </sheetView>
  </sheetViews>
  <sheetFormatPr defaultRowHeight="12.75" x14ac:dyDescent="0.2"/>
  <cols>
    <col min="1" max="1" width="34" style="31" customWidth="1"/>
    <col min="2" max="10" width="7.85546875" style="31" customWidth="1"/>
    <col min="11" max="16384" width="9.140625" style="31"/>
  </cols>
  <sheetData>
    <row r="1" spans="1:10" x14ac:dyDescent="0.2">
      <c r="A1" s="267" t="s">
        <v>12</v>
      </c>
      <c r="B1" s="267"/>
      <c r="C1" s="267"/>
      <c r="D1" s="267"/>
      <c r="E1" s="267"/>
      <c r="F1" s="267"/>
      <c r="G1" s="267"/>
      <c r="H1" s="267"/>
      <c r="I1" s="267"/>
      <c r="J1" s="267"/>
    </row>
    <row r="2" spans="1:10" ht="12.75" customHeight="1" x14ac:dyDescent="0.2">
      <c r="A2" s="265" t="s">
        <v>1</v>
      </c>
      <c r="B2" s="265"/>
      <c r="C2" s="265"/>
      <c r="D2" s="265"/>
      <c r="E2" s="265"/>
      <c r="F2" s="265"/>
      <c r="G2" s="265"/>
      <c r="H2" s="265"/>
      <c r="I2" s="265"/>
    </row>
    <row r="3" spans="1:10" x14ac:dyDescent="0.2">
      <c r="A3" s="32"/>
      <c r="B3" s="32"/>
      <c r="C3" s="32"/>
      <c r="D3" s="32"/>
      <c r="E3" s="32"/>
      <c r="F3" s="32"/>
      <c r="G3" s="32"/>
      <c r="H3" s="32"/>
      <c r="I3" s="32"/>
    </row>
    <row r="4" spans="1:10" ht="12.75" customHeight="1" x14ac:dyDescent="0.2">
      <c r="A4" s="33"/>
      <c r="B4" s="266" t="s">
        <v>129</v>
      </c>
      <c r="C4" s="266"/>
      <c r="D4" s="266"/>
      <c r="E4" s="266"/>
      <c r="F4" s="266"/>
      <c r="G4" s="266"/>
      <c r="H4" s="266"/>
      <c r="I4" s="266"/>
      <c r="J4" s="266"/>
    </row>
    <row r="5" spans="1:10" x14ac:dyDescent="0.2">
      <c r="A5" s="34"/>
      <c r="B5" s="35">
        <v>2005</v>
      </c>
      <c r="C5" s="35">
        <v>2006</v>
      </c>
      <c r="D5" s="35">
        <v>2007</v>
      </c>
      <c r="E5" s="35">
        <v>2008</v>
      </c>
      <c r="F5" s="35">
        <v>2009</v>
      </c>
      <c r="G5" s="35">
        <v>2010</v>
      </c>
      <c r="H5" s="35">
        <v>2011</v>
      </c>
      <c r="I5" s="35">
        <v>2012</v>
      </c>
      <c r="J5" s="35">
        <v>2013</v>
      </c>
    </row>
    <row r="6" spans="1:10" x14ac:dyDescent="0.2">
      <c r="A6" s="36" t="s">
        <v>13</v>
      </c>
      <c r="B6" s="37">
        <v>67</v>
      </c>
      <c r="C6" s="37">
        <v>68.8</v>
      </c>
      <c r="D6" s="37">
        <v>71.2</v>
      </c>
      <c r="E6" s="37">
        <v>74</v>
      </c>
      <c r="F6" s="37">
        <v>76.5</v>
      </c>
      <c r="G6" s="37">
        <v>78.900000000000006</v>
      </c>
      <c r="H6" s="37">
        <v>81.599999999999994</v>
      </c>
      <c r="I6" s="37">
        <v>83.8</v>
      </c>
      <c r="J6" s="37">
        <v>84.9</v>
      </c>
    </row>
    <row r="7" spans="1:10" x14ac:dyDescent="0.2">
      <c r="A7" s="38"/>
      <c r="B7" s="39" t="s">
        <v>1205</v>
      </c>
      <c r="C7" s="39" t="s">
        <v>1205</v>
      </c>
      <c r="D7" s="39" t="s">
        <v>1205</v>
      </c>
      <c r="E7" s="39" t="s">
        <v>1205</v>
      </c>
      <c r="F7" s="39" t="s">
        <v>1205</v>
      </c>
      <c r="G7" s="39" t="s">
        <v>1205</v>
      </c>
      <c r="H7" s="39" t="s">
        <v>1205</v>
      </c>
      <c r="I7" s="39" t="s">
        <v>1205</v>
      </c>
      <c r="J7" s="39" t="s">
        <v>1205</v>
      </c>
    </row>
    <row r="8" spans="1:10" x14ac:dyDescent="0.2">
      <c r="A8" s="40" t="s">
        <v>14</v>
      </c>
      <c r="B8" s="39" t="s">
        <v>1205</v>
      </c>
      <c r="C8" s="39" t="s">
        <v>1205</v>
      </c>
      <c r="D8" s="39" t="s">
        <v>1205</v>
      </c>
      <c r="E8" s="39" t="s">
        <v>1205</v>
      </c>
      <c r="F8" s="39" t="s">
        <v>1205</v>
      </c>
      <c r="G8" s="39" t="s">
        <v>1205</v>
      </c>
      <c r="H8" s="39" t="s">
        <v>1205</v>
      </c>
      <c r="I8" s="39" t="s">
        <v>1205</v>
      </c>
      <c r="J8" s="39" t="s">
        <v>1205</v>
      </c>
    </row>
    <row r="9" spans="1:10" x14ac:dyDescent="0.2">
      <c r="A9" s="38" t="s">
        <v>15</v>
      </c>
      <c r="B9" s="39">
        <v>62</v>
      </c>
      <c r="C9" s="39">
        <v>63.9</v>
      </c>
      <c r="D9" s="39">
        <v>66.599999999999994</v>
      </c>
      <c r="E9" s="39">
        <v>69.599999999999994</v>
      </c>
      <c r="F9" s="39">
        <v>72.7</v>
      </c>
      <c r="G9" s="39">
        <v>75.5</v>
      </c>
      <c r="H9" s="39">
        <v>78.5</v>
      </c>
      <c r="I9" s="39">
        <v>81</v>
      </c>
      <c r="J9" s="39">
        <v>82.2</v>
      </c>
    </row>
    <row r="10" spans="1:10" x14ac:dyDescent="0.2">
      <c r="A10" s="38" t="s">
        <v>16</v>
      </c>
      <c r="B10" s="39">
        <v>72.2</v>
      </c>
      <c r="C10" s="39">
        <v>73.8</v>
      </c>
      <c r="D10" s="39">
        <v>75.900000000000006</v>
      </c>
      <c r="E10" s="39">
        <v>78.5</v>
      </c>
      <c r="F10" s="39">
        <v>80.400000000000006</v>
      </c>
      <c r="G10" s="39">
        <v>82.4</v>
      </c>
      <c r="H10" s="39">
        <v>84.8</v>
      </c>
      <c r="I10" s="39">
        <v>86.7</v>
      </c>
      <c r="J10" s="39">
        <v>87.8</v>
      </c>
    </row>
    <row r="11" spans="1:10" x14ac:dyDescent="0.2">
      <c r="A11" s="38" t="s">
        <v>17</v>
      </c>
      <c r="B11" s="39">
        <v>10.199999999999999</v>
      </c>
      <c r="C11" s="39">
        <v>9.9</v>
      </c>
      <c r="D11" s="39">
        <v>9.3000000000000007</v>
      </c>
      <c r="E11" s="39">
        <v>8.9</v>
      </c>
      <c r="F11" s="39">
        <v>7.7</v>
      </c>
      <c r="G11" s="39">
        <v>6.9</v>
      </c>
      <c r="H11" s="39">
        <v>6.3</v>
      </c>
      <c r="I11" s="39">
        <v>5.7</v>
      </c>
      <c r="J11" s="39">
        <v>5.6</v>
      </c>
    </row>
    <row r="12" spans="1:10" x14ac:dyDescent="0.2">
      <c r="A12" s="38"/>
      <c r="B12" s="39" t="s">
        <v>1205</v>
      </c>
      <c r="C12" s="39" t="s">
        <v>1205</v>
      </c>
      <c r="D12" s="39" t="s">
        <v>1205</v>
      </c>
      <c r="E12" s="39" t="s">
        <v>1205</v>
      </c>
      <c r="F12" s="39" t="s">
        <v>1205</v>
      </c>
      <c r="G12" s="39" t="s">
        <v>1205</v>
      </c>
      <c r="H12" s="39" t="s">
        <v>1205</v>
      </c>
      <c r="I12" s="39" t="s">
        <v>1205</v>
      </c>
      <c r="J12" s="39" t="s">
        <v>1205</v>
      </c>
    </row>
    <row r="13" spans="1:10" ht="14.25" customHeight="1" x14ac:dyDescent="0.2">
      <c r="A13" s="41" t="s">
        <v>18</v>
      </c>
      <c r="B13" s="39" t="s">
        <v>1205</v>
      </c>
      <c r="C13" s="39" t="s">
        <v>1205</v>
      </c>
      <c r="D13" s="39" t="s">
        <v>1205</v>
      </c>
      <c r="E13" s="39" t="s">
        <v>1205</v>
      </c>
      <c r="F13" s="39" t="s">
        <v>1205</v>
      </c>
      <c r="G13" s="39" t="s">
        <v>1205</v>
      </c>
      <c r="H13" s="39" t="s">
        <v>1205</v>
      </c>
      <c r="I13" s="39" t="s">
        <v>1205</v>
      </c>
      <c r="J13" s="39" t="s">
        <v>1205</v>
      </c>
    </row>
    <row r="14" spans="1:10" x14ac:dyDescent="0.2">
      <c r="A14" s="38" t="s">
        <v>19</v>
      </c>
      <c r="B14" s="39">
        <v>71.099999999999994</v>
      </c>
      <c r="C14" s="39">
        <v>72.599999999999994</v>
      </c>
      <c r="D14" s="39">
        <v>74.8</v>
      </c>
      <c r="E14" s="39">
        <v>77.2</v>
      </c>
      <c r="F14" s="39">
        <v>79.400000000000006</v>
      </c>
      <c r="G14" s="39">
        <v>81.5</v>
      </c>
      <c r="H14" s="39">
        <v>83.9</v>
      </c>
      <c r="I14" s="39">
        <v>86</v>
      </c>
      <c r="J14" s="39">
        <v>87.1</v>
      </c>
    </row>
    <row r="15" spans="1:10" x14ac:dyDescent="0.2">
      <c r="A15" s="38" t="s">
        <v>20</v>
      </c>
      <c r="B15" s="39">
        <v>42.8</v>
      </c>
      <c r="C15" s="39">
        <v>45.2</v>
      </c>
      <c r="D15" s="39">
        <v>49.1</v>
      </c>
      <c r="E15" s="39">
        <v>53.6</v>
      </c>
      <c r="F15" s="39">
        <v>57.5</v>
      </c>
      <c r="G15" s="39">
        <v>61.4</v>
      </c>
      <c r="H15" s="39">
        <v>65.3</v>
      </c>
      <c r="I15" s="39">
        <v>68.8</v>
      </c>
      <c r="J15" s="39">
        <v>70.8</v>
      </c>
    </row>
    <row r="16" spans="1:10" x14ac:dyDescent="0.2">
      <c r="A16" s="38" t="s">
        <v>21</v>
      </c>
      <c r="B16" s="39">
        <v>28.3</v>
      </c>
      <c r="C16" s="39">
        <v>27.5</v>
      </c>
      <c r="D16" s="39">
        <v>25.8</v>
      </c>
      <c r="E16" s="39">
        <v>23.6</v>
      </c>
      <c r="F16" s="39">
        <v>21.9</v>
      </c>
      <c r="G16" s="39">
        <v>20.100000000000001</v>
      </c>
      <c r="H16" s="39">
        <v>18.600000000000001</v>
      </c>
      <c r="I16" s="39">
        <v>17.100000000000001</v>
      </c>
      <c r="J16" s="39">
        <v>16.3</v>
      </c>
    </row>
    <row r="17" spans="1:10" ht="9" customHeight="1" x14ac:dyDescent="0.2">
      <c r="A17" s="42"/>
      <c r="B17" s="39" t="s">
        <v>1205</v>
      </c>
      <c r="C17" s="39" t="s">
        <v>1205</v>
      </c>
      <c r="D17" s="39" t="s">
        <v>1205</v>
      </c>
      <c r="E17" s="39" t="s">
        <v>1205</v>
      </c>
      <c r="F17" s="39" t="s">
        <v>1205</v>
      </c>
      <c r="G17" s="39" t="s">
        <v>1205</v>
      </c>
      <c r="H17" s="39" t="s">
        <v>1205</v>
      </c>
      <c r="I17" s="39" t="s">
        <v>1205</v>
      </c>
      <c r="J17" s="39" t="s">
        <v>1205</v>
      </c>
    </row>
    <row r="18" spans="1:10" x14ac:dyDescent="0.2">
      <c r="A18" s="40" t="s">
        <v>22</v>
      </c>
      <c r="B18" s="39" t="s">
        <v>1205</v>
      </c>
      <c r="C18" s="39" t="s">
        <v>1205</v>
      </c>
      <c r="D18" s="39" t="s">
        <v>1205</v>
      </c>
      <c r="E18" s="39" t="s">
        <v>1205</v>
      </c>
      <c r="F18" s="39" t="s">
        <v>1205</v>
      </c>
      <c r="G18" s="39" t="s">
        <v>1205</v>
      </c>
      <c r="H18" s="39" t="s">
        <v>1205</v>
      </c>
      <c r="I18" s="39" t="s">
        <v>1205</v>
      </c>
      <c r="J18" s="39" t="s">
        <v>1205</v>
      </c>
    </row>
    <row r="19" spans="1:10" ht="13.5" customHeight="1" x14ac:dyDescent="0.2">
      <c r="A19" s="43" t="s">
        <v>23</v>
      </c>
      <c r="B19" s="39">
        <v>49.8</v>
      </c>
      <c r="C19" s="39">
        <v>52.4</v>
      </c>
      <c r="D19" s="39">
        <v>56.1</v>
      </c>
      <c r="E19" s="39">
        <v>60.3</v>
      </c>
      <c r="F19" s="39">
        <v>63.9</v>
      </c>
      <c r="G19" s="39">
        <v>67.900000000000006</v>
      </c>
      <c r="H19" s="39">
        <v>72.2</v>
      </c>
      <c r="I19" s="39">
        <v>75.7</v>
      </c>
      <c r="J19" s="39">
        <v>77.599999999999994</v>
      </c>
    </row>
    <row r="20" spans="1:10" ht="15.75" customHeight="1" x14ac:dyDescent="0.2">
      <c r="A20" s="43" t="s">
        <v>24</v>
      </c>
      <c r="B20" s="39">
        <v>62.1</v>
      </c>
      <c r="C20" s="39">
        <v>64.099999999999994</v>
      </c>
      <c r="D20" s="39">
        <v>66.8</v>
      </c>
      <c r="E20" s="39">
        <v>69.900000000000006</v>
      </c>
      <c r="F20" s="39">
        <v>72.8</v>
      </c>
      <c r="G20" s="39">
        <v>75.599999999999994</v>
      </c>
      <c r="H20" s="39">
        <v>78.599999999999994</v>
      </c>
      <c r="I20" s="39">
        <v>80.8</v>
      </c>
      <c r="J20" s="39">
        <v>82.1</v>
      </c>
    </row>
    <row r="21" spans="1:10" x14ac:dyDescent="0.2">
      <c r="A21" s="43" t="s">
        <v>25</v>
      </c>
      <c r="B21" s="39">
        <v>73.8</v>
      </c>
      <c r="C21" s="39">
        <v>75.2</v>
      </c>
      <c r="D21" s="39">
        <v>77.2</v>
      </c>
      <c r="E21" s="39">
        <v>79.400000000000006</v>
      </c>
      <c r="F21" s="39">
        <v>81.400000000000006</v>
      </c>
      <c r="G21" s="39">
        <v>83.2</v>
      </c>
      <c r="H21" s="39">
        <v>85.2</v>
      </c>
      <c r="I21" s="39">
        <v>87</v>
      </c>
      <c r="J21" s="39">
        <v>87.9</v>
      </c>
    </row>
    <row r="22" spans="1:10" x14ac:dyDescent="0.2">
      <c r="A22" s="43" t="s">
        <v>26</v>
      </c>
      <c r="B22" s="39">
        <v>82.8</v>
      </c>
      <c r="C22" s="39">
        <v>83.6</v>
      </c>
      <c r="D22" s="39">
        <v>84.9</v>
      </c>
      <c r="E22" s="39">
        <v>86.4</v>
      </c>
      <c r="F22" s="39">
        <v>87.9</v>
      </c>
      <c r="G22" s="39">
        <v>89</v>
      </c>
      <c r="H22" s="39">
        <v>90.5</v>
      </c>
      <c r="I22" s="39">
        <v>91.8</v>
      </c>
      <c r="J22" s="39">
        <v>92.2</v>
      </c>
    </row>
    <row r="23" spans="1:10" x14ac:dyDescent="0.2">
      <c r="A23" s="38" t="s">
        <v>27</v>
      </c>
      <c r="B23" s="39">
        <v>67.099999999999994</v>
      </c>
      <c r="C23" s="39">
        <v>68.8</v>
      </c>
      <c r="D23" s="39">
        <v>71.2</v>
      </c>
      <c r="E23" s="39">
        <v>74</v>
      </c>
      <c r="F23" s="39">
        <v>76.5</v>
      </c>
      <c r="G23" s="39">
        <v>78.900000000000006</v>
      </c>
      <c r="H23" s="39">
        <v>81.599999999999994</v>
      </c>
      <c r="I23" s="39">
        <v>83.8</v>
      </c>
      <c r="J23" s="39">
        <v>85</v>
      </c>
    </row>
    <row r="24" spans="1:10" ht="24" x14ac:dyDescent="0.2">
      <c r="A24" s="43" t="s">
        <v>28</v>
      </c>
      <c r="B24" s="39">
        <v>33</v>
      </c>
      <c r="C24" s="39">
        <v>31.2</v>
      </c>
      <c r="D24" s="39">
        <v>28.8</v>
      </c>
      <c r="E24" s="39">
        <v>26</v>
      </c>
      <c r="F24" s="39">
        <v>24</v>
      </c>
      <c r="G24" s="39">
        <v>21.1</v>
      </c>
      <c r="H24" s="39">
        <v>18.399999999999999</v>
      </c>
      <c r="I24" s="39">
        <v>16.100000000000001</v>
      </c>
      <c r="J24" s="39">
        <v>14.5</v>
      </c>
    </row>
    <row r="25" spans="1:10" ht="11.25" customHeight="1" x14ac:dyDescent="0.2">
      <c r="A25" s="42"/>
      <c r="B25" s="39" t="s">
        <v>1205</v>
      </c>
      <c r="C25" s="39" t="s">
        <v>1205</v>
      </c>
      <c r="D25" s="39" t="s">
        <v>1205</v>
      </c>
      <c r="E25" s="39" t="s">
        <v>1205</v>
      </c>
      <c r="F25" s="39" t="s">
        <v>1205</v>
      </c>
      <c r="G25" s="39" t="s">
        <v>1205</v>
      </c>
      <c r="H25" s="39" t="s">
        <v>1205</v>
      </c>
      <c r="I25" s="39" t="s">
        <v>1205</v>
      </c>
      <c r="J25" s="39" t="s">
        <v>1205</v>
      </c>
    </row>
    <row r="26" spans="1:10" x14ac:dyDescent="0.2">
      <c r="A26" s="41" t="s">
        <v>29</v>
      </c>
      <c r="B26" s="39" t="s">
        <v>1205</v>
      </c>
      <c r="C26" s="39" t="s">
        <v>1205</v>
      </c>
      <c r="D26" s="39" t="s">
        <v>1205</v>
      </c>
      <c r="E26" s="39" t="s">
        <v>1205</v>
      </c>
      <c r="F26" s="39" t="s">
        <v>1205</v>
      </c>
      <c r="G26" s="39" t="s">
        <v>1205</v>
      </c>
      <c r="H26" s="39" t="s">
        <v>1205</v>
      </c>
      <c r="I26" s="39" t="s">
        <v>1205</v>
      </c>
      <c r="J26" s="39" t="s">
        <v>1205</v>
      </c>
    </row>
    <row r="27" spans="1:10" ht="15" customHeight="1" x14ac:dyDescent="0.2">
      <c r="A27" s="38" t="s">
        <v>30</v>
      </c>
      <c r="B27" s="39" t="s">
        <v>1205</v>
      </c>
      <c r="C27" s="39">
        <v>75.8</v>
      </c>
      <c r="D27" s="39">
        <v>78.2</v>
      </c>
      <c r="E27" s="39">
        <v>81</v>
      </c>
      <c r="F27" s="39">
        <v>83.5</v>
      </c>
      <c r="G27" s="39">
        <v>85.9</v>
      </c>
      <c r="H27" s="39">
        <v>88.6</v>
      </c>
      <c r="I27" s="39">
        <v>90.8</v>
      </c>
      <c r="J27" s="39">
        <v>91.8</v>
      </c>
    </row>
    <row r="28" spans="1:10" ht="15" customHeight="1" x14ac:dyDescent="0.2">
      <c r="A28" s="38" t="s">
        <v>31</v>
      </c>
      <c r="B28" s="39" t="s">
        <v>1205</v>
      </c>
      <c r="C28" s="39">
        <v>39</v>
      </c>
      <c r="D28" s="39">
        <v>43.9</v>
      </c>
      <c r="E28" s="39">
        <v>49</v>
      </c>
      <c r="F28" s="39">
        <v>54</v>
      </c>
      <c r="G28" s="39">
        <v>60</v>
      </c>
      <c r="H28" s="39">
        <v>66.7</v>
      </c>
      <c r="I28" s="39">
        <v>72.2</v>
      </c>
      <c r="J28" s="39">
        <v>74.8</v>
      </c>
    </row>
    <row r="29" spans="1:10" x14ac:dyDescent="0.2">
      <c r="A29" s="38" t="s">
        <v>32</v>
      </c>
      <c r="B29" s="39" t="s">
        <v>1205</v>
      </c>
      <c r="C29" s="39">
        <v>28.6</v>
      </c>
      <c r="D29" s="39">
        <v>32.5</v>
      </c>
      <c r="E29" s="39">
        <v>36.799999999999997</v>
      </c>
      <c r="F29" s="39">
        <v>40.700000000000003</v>
      </c>
      <c r="G29" s="39">
        <v>45.4</v>
      </c>
      <c r="H29" s="39">
        <v>51.1</v>
      </c>
      <c r="I29" s="39">
        <v>55.7</v>
      </c>
      <c r="J29" s="39">
        <v>59.1</v>
      </c>
    </row>
    <row r="30" spans="1:10" x14ac:dyDescent="0.2">
      <c r="A30" s="38" t="s">
        <v>33</v>
      </c>
      <c r="B30" s="39" t="s">
        <v>1205</v>
      </c>
      <c r="C30" s="39">
        <v>21.7</v>
      </c>
      <c r="D30" s="39">
        <v>23.9</v>
      </c>
      <c r="E30" s="39">
        <v>25.3</v>
      </c>
      <c r="F30" s="39">
        <v>28.8</v>
      </c>
      <c r="G30" s="39">
        <v>30.7</v>
      </c>
      <c r="H30" s="39">
        <v>33.200000000000003</v>
      </c>
      <c r="I30" s="39">
        <v>35.1</v>
      </c>
      <c r="J30" s="39">
        <v>35.9</v>
      </c>
    </row>
    <row r="31" spans="1:10" ht="7.5" customHeight="1" x14ac:dyDescent="0.2">
      <c r="A31" s="38"/>
      <c r="B31" s="39" t="s">
        <v>1205</v>
      </c>
      <c r="C31" s="39" t="s">
        <v>1205</v>
      </c>
      <c r="D31" s="39" t="s">
        <v>1205</v>
      </c>
      <c r="E31" s="39" t="s">
        <v>1205</v>
      </c>
      <c r="F31" s="39" t="s">
        <v>1205</v>
      </c>
      <c r="G31" s="39" t="s">
        <v>1205</v>
      </c>
      <c r="H31" s="39" t="s">
        <v>1205</v>
      </c>
      <c r="I31" s="39" t="s">
        <v>1205</v>
      </c>
      <c r="J31" s="39" t="s">
        <v>1205</v>
      </c>
    </row>
    <row r="32" spans="1:10" x14ac:dyDescent="0.2">
      <c r="A32" s="44" t="s">
        <v>34</v>
      </c>
      <c r="B32" s="39" t="s">
        <v>1205</v>
      </c>
      <c r="C32" s="39" t="s">
        <v>1205</v>
      </c>
      <c r="D32" s="39" t="s">
        <v>1205</v>
      </c>
      <c r="E32" s="39" t="s">
        <v>1205</v>
      </c>
      <c r="F32" s="39" t="s">
        <v>1205</v>
      </c>
      <c r="G32" s="39" t="s">
        <v>1205</v>
      </c>
      <c r="H32" s="39" t="s">
        <v>1205</v>
      </c>
      <c r="I32" s="39" t="s">
        <v>1205</v>
      </c>
      <c r="J32" s="39" t="s">
        <v>1205</v>
      </c>
    </row>
    <row r="33" spans="1:10" x14ac:dyDescent="0.2">
      <c r="A33" s="45" t="s">
        <v>35</v>
      </c>
      <c r="B33" s="39" t="s">
        <v>1205</v>
      </c>
      <c r="C33" s="39" t="s">
        <v>1205</v>
      </c>
      <c r="D33" s="39">
        <v>70.900000000000006</v>
      </c>
      <c r="E33" s="39">
        <v>73.400000000000006</v>
      </c>
      <c r="F33" s="39">
        <v>75.900000000000006</v>
      </c>
      <c r="G33" s="39">
        <v>78.400000000000006</v>
      </c>
      <c r="H33" s="39">
        <v>81.099999999999994</v>
      </c>
      <c r="I33" s="39">
        <v>83.2</v>
      </c>
      <c r="J33" s="39">
        <v>84.4</v>
      </c>
    </row>
    <row r="34" spans="1:10" x14ac:dyDescent="0.2">
      <c r="A34" s="45" t="s">
        <v>36</v>
      </c>
      <c r="B34" s="39" t="s">
        <v>1205</v>
      </c>
      <c r="C34" s="39" t="s">
        <v>1205</v>
      </c>
      <c r="D34" s="39">
        <v>72.8</v>
      </c>
      <c r="E34" s="39">
        <v>76.599999999999994</v>
      </c>
      <c r="F34" s="39">
        <v>76.599999999999994</v>
      </c>
      <c r="G34" s="39">
        <v>78.5</v>
      </c>
      <c r="H34" s="39">
        <v>82.7</v>
      </c>
      <c r="I34" s="39">
        <v>85.1</v>
      </c>
      <c r="J34" s="39">
        <v>86.5</v>
      </c>
    </row>
    <row r="35" spans="1:10" x14ac:dyDescent="0.2">
      <c r="A35" s="45" t="s">
        <v>37</v>
      </c>
      <c r="B35" s="39" t="s">
        <v>1205</v>
      </c>
      <c r="C35" s="39" t="s">
        <v>1205</v>
      </c>
      <c r="D35" s="39">
        <v>46.7</v>
      </c>
      <c r="E35" s="39">
        <v>36.4</v>
      </c>
      <c r="F35" s="39">
        <v>32.5</v>
      </c>
      <c r="G35" s="39">
        <v>29.9</v>
      </c>
      <c r="H35" s="39">
        <v>27.8</v>
      </c>
      <c r="I35" s="39">
        <v>32.799999999999997</v>
      </c>
      <c r="J35" s="39">
        <v>40.9</v>
      </c>
    </row>
    <row r="36" spans="1:10" x14ac:dyDescent="0.2">
      <c r="A36" s="45" t="s">
        <v>38</v>
      </c>
      <c r="B36" s="39" t="s">
        <v>1205</v>
      </c>
      <c r="C36" s="39" t="s">
        <v>1205</v>
      </c>
      <c r="D36" s="39">
        <v>74.599999999999994</v>
      </c>
      <c r="E36" s="39">
        <v>77.8</v>
      </c>
      <c r="F36" s="39">
        <v>79.2</v>
      </c>
      <c r="G36" s="39">
        <v>79.599999999999994</v>
      </c>
      <c r="H36" s="39">
        <v>81</v>
      </c>
      <c r="I36" s="39">
        <v>83.4</v>
      </c>
      <c r="J36" s="39">
        <v>84.2</v>
      </c>
    </row>
    <row r="37" spans="1:10" x14ac:dyDescent="0.2">
      <c r="A37" s="45" t="s">
        <v>39</v>
      </c>
      <c r="B37" s="39" t="s">
        <v>1205</v>
      </c>
      <c r="C37" s="39" t="s">
        <v>1205</v>
      </c>
      <c r="D37" s="39">
        <v>27.3</v>
      </c>
      <c r="E37" s="39">
        <v>31.9</v>
      </c>
      <c r="F37" s="39">
        <v>29.5</v>
      </c>
      <c r="G37" s="39">
        <v>26.9</v>
      </c>
      <c r="H37" s="39">
        <v>35</v>
      </c>
      <c r="I37" s="39">
        <v>36.9</v>
      </c>
      <c r="J37" s="39">
        <v>38.299999999999997</v>
      </c>
    </row>
    <row r="38" spans="1:10" s="47" customFormat="1" x14ac:dyDescent="0.2">
      <c r="A38" s="46" t="s">
        <v>40</v>
      </c>
      <c r="B38" s="39" t="s">
        <v>1205</v>
      </c>
      <c r="C38" s="39" t="s">
        <v>1205</v>
      </c>
      <c r="D38" s="48">
        <v>71</v>
      </c>
      <c r="E38" s="48">
        <v>73.5</v>
      </c>
      <c r="F38" s="48">
        <v>76</v>
      </c>
      <c r="G38" s="48">
        <v>78.400000000000006</v>
      </c>
      <c r="H38" s="48">
        <v>81</v>
      </c>
      <c r="I38" s="48">
        <v>83.2</v>
      </c>
      <c r="J38" s="48">
        <v>84.4</v>
      </c>
    </row>
    <row r="39" spans="1:10" x14ac:dyDescent="0.2">
      <c r="A39" s="45" t="s">
        <v>41</v>
      </c>
      <c r="B39" s="39" t="s">
        <v>1205</v>
      </c>
      <c r="C39" s="39" t="s">
        <v>1205</v>
      </c>
      <c r="D39" s="39">
        <v>61.5</v>
      </c>
      <c r="E39" s="39">
        <v>66</v>
      </c>
      <c r="F39" s="39">
        <v>69.8</v>
      </c>
      <c r="G39" s="39">
        <v>73</v>
      </c>
      <c r="H39" s="39">
        <v>76.7</v>
      </c>
      <c r="I39" s="39">
        <v>80.599999999999994</v>
      </c>
      <c r="J39" s="39">
        <v>81.599999999999994</v>
      </c>
    </row>
    <row r="40" spans="1:10" x14ac:dyDescent="0.2">
      <c r="A40" s="45" t="s">
        <v>42</v>
      </c>
      <c r="B40" s="39" t="s">
        <v>1205</v>
      </c>
      <c r="C40" s="39" t="s">
        <v>1205</v>
      </c>
      <c r="D40" s="39">
        <v>69.599999999999994</v>
      </c>
      <c r="E40" s="39">
        <v>77.900000000000006</v>
      </c>
      <c r="F40" s="39">
        <v>79.900000000000006</v>
      </c>
      <c r="G40" s="39">
        <v>80.400000000000006</v>
      </c>
      <c r="H40" s="39">
        <v>84</v>
      </c>
      <c r="I40" s="39">
        <v>85.7</v>
      </c>
      <c r="J40" s="39">
        <v>87.3</v>
      </c>
    </row>
    <row r="41" spans="1:10" x14ac:dyDescent="0.2">
      <c r="A41" s="45" t="s">
        <v>43</v>
      </c>
      <c r="B41" s="39" t="s">
        <v>1205</v>
      </c>
      <c r="C41" s="39" t="s">
        <v>1205</v>
      </c>
      <c r="D41" s="39">
        <v>80.3</v>
      </c>
      <c r="E41" s="39">
        <v>81.2</v>
      </c>
      <c r="F41" s="39">
        <v>83.7</v>
      </c>
      <c r="G41" s="39">
        <v>84.9</v>
      </c>
      <c r="H41" s="39">
        <v>86.6</v>
      </c>
      <c r="I41" s="39">
        <v>87.7</v>
      </c>
      <c r="J41" s="39">
        <v>89.1</v>
      </c>
    </row>
    <row r="42" spans="1:10" x14ac:dyDescent="0.2">
      <c r="A42" s="45" t="s">
        <v>44</v>
      </c>
      <c r="B42" s="39" t="s">
        <v>1205</v>
      </c>
      <c r="C42" s="39" t="s">
        <v>1205</v>
      </c>
      <c r="D42" s="39">
        <v>72</v>
      </c>
      <c r="E42" s="39">
        <v>74.8</v>
      </c>
      <c r="F42" s="39">
        <v>77.7</v>
      </c>
      <c r="G42" s="39">
        <v>79.5</v>
      </c>
      <c r="H42" s="39">
        <v>82.7</v>
      </c>
      <c r="I42" s="39">
        <v>85.5</v>
      </c>
      <c r="J42" s="39">
        <v>87</v>
      </c>
    </row>
    <row r="43" spans="1:10" s="47" customFormat="1" x14ac:dyDescent="0.2">
      <c r="A43" s="46" t="s">
        <v>45</v>
      </c>
      <c r="B43" s="39" t="s">
        <v>1205</v>
      </c>
      <c r="C43" s="39" t="s">
        <v>1205</v>
      </c>
      <c r="D43" s="48">
        <v>69.5</v>
      </c>
      <c r="E43" s="48">
        <v>73.099999999999994</v>
      </c>
      <c r="F43" s="48">
        <v>76</v>
      </c>
      <c r="G43" s="48">
        <v>78.099999999999994</v>
      </c>
      <c r="H43" s="48">
        <v>81.3</v>
      </c>
      <c r="I43" s="48">
        <v>84.2</v>
      </c>
      <c r="J43" s="48">
        <v>85.5</v>
      </c>
    </row>
    <row r="44" spans="1:10" x14ac:dyDescent="0.2">
      <c r="A44" s="45" t="s">
        <v>46</v>
      </c>
      <c r="B44" s="39" t="s">
        <v>1205</v>
      </c>
      <c r="C44" s="39" t="s">
        <v>1205</v>
      </c>
      <c r="D44" s="39">
        <v>86.7</v>
      </c>
      <c r="E44" s="39">
        <v>88.5</v>
      </c>
      <c r="F44" s="39">
        <v>89.5</v>
      </c>
      <c r="G44" s="39">
        <v>91.3</v>
      </c>
      <c r="H44" s="39">
        <v>93.1</v>
      </c>
      <c r="I44" s="39">
        <v>93.7</v>
      </c>
      <c r="J44" s="39">
        <v>94.3</v>
      </c>
    </row>
    <row r="45" spans="1:10" x14ac:dyDescent="0.2">
      <c r="A45" s="45" t="s">
        <v>47</v>
      </c>
      <c r="B45" s="39" t="s">
        <v>1205</v>
      </c>
      <c r="C45" s="39" t="s">
        <v>1205</v>
      </c>
      <c r="D45" s="39">
        <v>70.599999999999994</v>
      </c>
      <c r="E45" s="39">
        <v>73.900000000000006</v>
      </c>
      <c r="F45" s="39">
        <v>77</v>
      </c>
      <c r="G45" s="39">
        <v>80.099999999999994</v>
      </c>
      <c r="H45" s="39">
        <v>83</v>
      </c>
      <c r="I45" s="39">
        <v>84.9</v>
      </c>
      <c r="J45" s="39">
        <v>85.9</v>
      </c>
    </row>
    <row r="46" spans="1:10" x14ac:dyDescent="0.2">
      <c r="A46" s="45" t="s">
        <v>48</v>
      </c>
      <c r="B46" s="39" t="s">
        <v>1205</v>
      </c>
      <c r="C46" s="39" t="s">
        <v>1205</v>
      </c>
      <c r="D46" s="39">
        <v>70.400000000000006</v>
      </c>
      <c r="E46" s="39">
        <v>75.3</v>
      </c>
      <c r="F46" s="39">
        <v>78.8</v>
      </c>
      <c r="G46" s="39">
        <v>81.099999999999994</v>
      </c>
      <c r="H46" s="39">
        <v>83.9</v>
      </c>
      <c r="I46" s="39">
        <v>85.6</v>
      </c>
      <c r="J46" s="39">
        <v>87.4</v>
      </c>
    </row>
    <row r="47" spans="1:10" x14ac:dyDescent="0.2">
      <c r="A47" s="45" t="s">
        <v>49</v>
      </c>
      <c r="B47" s="39" t="s">
        <v>1205</v>
      </c>
      <c r="C47" s="39" t="s">
        <v>1205</v>
      </c>
      <c r="D47" s="39">
        <v>80</v>
      </c>
      <c r="E47" s="39">
        <v>83.1</v>
      </c>
      <c r="F47" s="39">
        <v>83.7</v>
      </c>
      <c r="G47" s="39">
        <v>84.9</v>
      </c>
      <c r="H47" s="39">
        <v>86.2</v>
      </c>
      <c r="I47" s="39">
        <v>87.4</v>
      </c>
      <c r="J47" s="39">
        <v>87.5</v>
      </c>
    </row>
    <row r="48" spans="1:10" x14ac:dyDescent="0.2">
      <c r="A48" s="45" t="s">
        <v>50</v>
      </c>
      <c r="B48" s="39" t="s">
        <v>1205</v>
      </c>
      <c r="C48" s="39" t="s">
        <v>1205</v>
      </c>
      <c r="D48" s="39">
        <v>91</v>
      </c>
      <c r="E48" s="39">
        <v>92.1</v>
      </c>
      <c r="F48" s="39">
        <v>93.3</v>
      </c>
      <c r="G48" s="39">
        <v>93.7</v>
      </c>
      <c r="H48" s="39">
        <v>93.6</v>
      </c>
      <c r="I48" s="39">
        <v>94.5</v>
      </c>
      <c r="J48" s="39">
        <v>95.2</v>
      </c>
    </row>
    <row r="49" spans="1:10" s="47" customFormat="1" x14ac:dyDescent="0.2">
      <c r="A49" s="46" t="s">
        <v>51</v>
      </c>
      <c r="B49" s="39" t="s">
        <v>1205</v>
      </c>
      <c r="C49" s="39" t="s">
        <v>1205</v>
      </c>
      <c r="D49" s="48">
        <v>78.400000000000006</v>
      </c>
      <c r="E49" s="48">
        <v>81.2</v>
      </c>
      <c r="F49" s="48">
        <v>83.1</v>
      </c>
      <c r="G49" s="48">
        <v>85.2</v>
      </c>
      <c r="H49" s="48">
        <v>87.3</v>
      </c>
      <c r="I49" s="48">
        <v>88.6</v>
      </c>
      <c r="J49" s="48">
        <v>89.3</v>
      </c>
    </row>
    <row r="50" spans="1:10" x14ac:dyDescent="0.2">
      <c r="A50" s="45" t="s">
        <v>52</v>
      </c>
      <c r="B50" s="39" t="s">
        <v>1205</v>
      </c>
      <c r="C50" s="39" t="s">
        <v>1205</v>
      </c>
      <c r="D50" s="39">
        <v>64.8</v>
      </c>
      <c r="E50" s="39">
        <v>71.099999999999994</v>
      </c>
      <c r="F50" s="39">
        <v>74</v>
      </c>
      <c r="G50" s="39">
        <v>78.599999999999994</v>
      </c>
      <c r="H50" s="39">
        <v>81.5</v>
      </c>
      <c r="I50" s="39">
        <v>84.3</v>
      </c>
      <c r="J50" s="39">
        <v>84.9</v>
      </c>
    </row>
    <row r="51" spans="1:10" x14ac:dyDescent="0.2">
      <c r="A51" s="45" t="s">
        <v>53</v>
      </c>
      <c r="B51" s="39" t="s">
        <v>1205</v>
      </c>
      <c r="C51" s="39" t="s">
        <v>1205</v>
      </c>
      <c r="D51" s="39">
        <v>74.400000000000006</v>
      </c>
      <c r="E51" s="39">
        <v>79</v>
      </c>
      <c r="F51" s="39">
        <v>82</v>
      </c>
      <c r="G51" s="39">
        <v>84.8</v>
      </c>
      <c r="H51" s="39">
        <v>87.1</v>
      </c>
      <c r="I51" s="39">
        <v>89</v>
      </c>
      <c r="J51" s="39">
        <v>89.7</v>
      </c>
    </row>
    <row r="52" spans="1:10" x14ac:dyDescent="0.2">
      <c r="A52" s="45" t="s">
        <v>54</v>
      </c>
      <c r="B52" s="39" t="s">
        <v>1205</v>
      </c>
      <c r="C52" s="39" t="s">
        <v>1205</v>
      </c>
      <c r="D52" s="39">
        <v>62</v>
      </c>
      <c r="E52" s="39">
        <v>69.3</v>
      </c>
      <c r="F52" s="39">
        <v>75.099999999999994</v>
      </c>
      <c r="G52" s="39">
        <v>78.2</v>
      </c>
      <c r="H52" s="39">
        <v>82.1</v>
      </c>
      <c r="I52" s="39">
        <v>83.8</v>
      </c>
      <c r="J52" s="39">
        <v>84.6</v>
      </c>
    </row>
    <row r="53" spans="1:10" s="47" customFormat="1" x14ac:dyDescent="0.2">
      <c r="A53" s="46" t="s">
        <v>55</v>
      </c>
      <c r="B53" s="48" t="s">
        <v>1205</v>
      </c>
      <c r="C53" s="48" t="s">
        <v>1205</v>
      </c>
      <c r="D53" s="48">
        <v>68.599999999999994</v>
      </c>
      <c r="E53" s="48">
        <v>74.599999999999994</v>
      </c>
      <c r="F53" s="48">
        <v>78</v>
      </c>
      <c r="G53" s="48">
        <v>81.7</v>
      </c>
      <c r="H53" s="48">
        <v>84.5</v>
      </c>
      <c r="I53" s="48">
        <v>86.8</v>
      </c>
      <c r="J53" s="48">
        <v>87.5</v>
      </c>
    </row>
    <row r="54" spans="1:10" x14ac:dyDescent="0.2">
      <c r="A54" s="45" t="s">
        <v>56</v>
      </c>
      <c r="B54" s="39" t="s">
        <v>1205</v>
      </c>
      <c r="C54" s="39" t="s">
        <v>1205</v>
      </c>
      <c r="D54" s="39">
        <v>72.599999999999994</v>
      </c>
      <c r="E54" s="39">
        <v>76.2</v>
      </c>
      <c r="F54" s="39">
        <v>78.5</v>
      </c>
      <c r="G54" s="39">
        <v>79.900000000000006</v>
      </c>
      <c r="H54" s="39">
        <v>80.8</v>
      </c>
      <c r="I54" s="39">
        <v>83.4</v>
      </c>
      <c r="J54" s="39">
        <v>85.4</v>
      </c>
    </row>
    <row r="55" spans="1:10" s="47" customFormat="1" x14ac:dyDescent="0.2">
      <c r="A55" s="46" t="s">
        <v>57</v>
      </c>
      <c r="B55" s="48" t="s">
        <v>1205</v>
      </c>
      <c r="C55" s="48" t="s">
        <v>1205</v>
      </c>
      <c r="D55" s="48">
        <v>72.599999999999994</v>
      </c>
      <c r="E55" s="48">
        <v>76.2</v>
      </c>
      <c r="F55" s="48">
        <v>78.5</v>
      </c>
      <c r="G55" s="48">
        <v>79.900000000000006</v>
      </c>
      <c r="H55" s="48">
        <v>80.8</v>
      </c>
      <c r="I55" s="48">
        <v>83.4</v>
      </c>
      <c r="J55" s="48">
        <v>85.4</v>
      </c>
    </row>
    <row r="56" spans="1:10" x14ac:dyDescent="0.2">
      <c r="A56" s="45" t="s">
        <v>58</v>
      </c>
      <c r="B56" s="39" t="s">
        <v>1205</v>
      </c>
      <c r="C56" s="39" t="s">
        <v>1205</v>
      </c>
      <c r="D56" s="39">
        <v>66.8</v>
      </c>
      <c r="E56" s="39">
        <v>70.2</v>
      </c>
      <c r="F56" s="39">
        <v>72.599999999999994</v>
      </c>
      <c r="G56" s="39">
        <v>75.2</v>
      </c>
      <c r="H56" s="39">
        <v>77.3</v>
      </c>
      <c r="I56" s="39">
        <v>82.2</v>
      </c>
      <c r="J56" s="39">
        <v>83.3</v>
      </c>
    </row>
    <row r="57" spans="1:10" s="47" customFormat="1" x14ac:dyDescent="0.2">
      <c r="A57" s="49" t="s">
        <v>27</v>
      </c>
      <c r="B57" s="50" t="s">
        <v>1205</v>
      </c>
      <c r="C57" s="50" t="s">
        <v>1205</v>
      </c>
      <c r="D57" s="50">
        <v>71.400000000000006</v>
      </c>
      <c r="E57" s="50">
        <v>74.099999999999994</v>
      </c>
      <c r="F57" s="50">
        <v>76.599999999999994</v>
      </c>
      <c r="G57" s="50">
        <v>79</v>
      </c>
      <c r="H57" s="50">
        <v>81.599999999999994</v>
      </c>
      <c r="I57" s="50">
        <v>83.8</v>
      </c>
      <c r="J57" s="50">
        <v>84.9</v>
      </c>
    </row>
    <row r="58" spans="1:10" s="42" customFormat="1" ht="3" customHeight="1" x14ac:dyDescent="0.2">
      <c r="A58" s="1"/>
      <c r="B58" s="1"/>
      <c r="C58" s="1"/>
      <c r="D58" s="1"/>
      <c r="E58" s="1"/>
      <c r="F58" s="1"/>
      <c r="G58" s="1"/>
      <c r="H58" s="1"/>
      <c r="I58" s="1"/>
    </row>
    <row r="59" spans="1:10" ht="12.75" customHeight="1" x14ac:dyDescent="0.2">
      <c r="A59" s="28" t="s">
        <v>8</v>
      </c>
      <c r="B59" s="15"/>
      <c r="C59" s="27"/>
      <c r="D59" s="27"/>
      <c r="E59" s="27"/>
      <c r="F59" s="27"/>
      <c r="G59" s="27"/>
      <c r="H59" s="27"/>
      <c r="I59" s="27"/>
    </row>
    <row r="60" spans="1:10" ht="12.75" customHeight="1" x14ac:dyDescent="0.2">
      <c r="A60" s="28" t="s">
        <v>9</v>
      </c>
      <c r="B60" s="28"/>
      <c r="C60" s="28"/>
      <c r="D60" s="28"/>
      <c r="E60" s="28"/>
      <c r="F60" s="28"/>
      <c r="G60" s="28"/>
      <c r="H60" s="28"/>
      <c r="I60" s="28"/>
    </row>
    <row r="61" spans="1:10" ht="12.75" customHeight="1" x14ac:dyDescent="0.2">
      <c r="A61" s="263" t="s">
        <v>10</v>
      </c>
      <c r="B61" s="263"/>
      <c r="C61" s="263"/>
      <c r="D61" s="263"/>
      <c r="E61" s="263"/>
      <c r="F61" s="263"/>
      <c r="G61" s="263"/>
      <c r="H61" s="263"/>
      <c r="I61" s="263"/>
    </row>
    <row r="62" spans="1:10" x14ac:dyDescent="0.2">
      <c r="A62" s="255" t="s">
        <v>163</v>
      </c>
      <c r="B62" s="28"/>
      <c r="C62" s="28"/>
      <c r="D62" s="28"/>
      <c r="E62" s="28"/>
      <c r="F62" s="28"/>
      <c r="G62" s="28"/>
      <c r="H62" s="28"/>
      <c r="I62" s="29"/>
    </row>
  </sheetData>
  <mergeCells count="4">
    <mergeCell ref="A2:I2"/>
    <mergeCell ref="A61:I61"/>
    <mergeCell ref="B4:J4"/>
    <mergeCell ref="A1:J1"/>
  </mergeCells>
  <hyperlinks>
    <hyperlink ref="A62" r:id="rId1"/>
  </hyperlinks>
  <pageMargins left="0.25" right="0.25" top="0.75" bottom="0.75" header="0.3" footer="0.3"/>
  <pageSetup paperSize="9" scale="71"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zoomScale="85" zoomScaleNormal="85" workbookViewId="0">
      <selection sqref="A1:J1"/>
    </sheetView>
  </sheetViews>
  <sheetFormatPr defaultRowHeight="12.75" x14ac:dyDescent="0.2"/>
  <cols>
    <col min="1" max="1" width="34" style="31" customWidth="1"/>
    <col min="2" max="10" width="7.7109375" style="31" customWidth="1"/>
    <col min="11" max="16384" width="9.140625" style="31"/>
  </cols>
  <sheetData>
    <row r="1" spans="1:10" ht="25.5" customHeight="1" x14ac:dyDescent="0.2">
      <c r="A1" s="267" t="s">
        <v>59</v>
      </c>
      <c r="B1" s="267"/>
      <c r="C1" s="267"/>
      <c r="D1" s="267"/>
      <c r="E1" s="267"/>
      <c r="F1" s="267"/>
      <c r="G1" s="267"/>
      <c r="H1" s="267"/>
      <c r="I1" s="267"/>
      <c r="J1" s="267"/>
    </row>
    <row r="2" spans="1:10" ht="12.75" customHeight="1" x14ac:dyDescent="0.2">
      <c r="A2" s="265" t="s">
        <v>1</v>
      </c>
      <c r="B2" s="265"/>
      <c r="C2" s="265"/>
      <c r="D2" s="265"/>
      <c r="E2" s="265"/>
      <c r="F2" s="265"/>
      <c r="G2" s="265"/>
      <c r="H2" s="265"/>
      <c r="I2" s="265"/>
    </row>
    <row r="3" spans="1:10" x14ac:dyDescent="0.2">
      <c r="A3" s="32"/>
      <c r="B3" s="32"/>
      <c r="C3" s="32"/>
      <c r="D3" s="32"/>
      <c r="E3" s="32"/>
      <c r="F3" s="32"/>
      <c r="G3" s="32"/>
      <c r="H3" s="32"/>
      <c r="I3" s="32"/>
    </row>
    <row r="4" spans="1:10" x14ac:dyDescent="0.2">
      <c r="A4" s="33"/>
      <c r="B4" s="266" t="s">
        <v>129</v>
      </c>
      <c r="C4" s="266"/>
      <c r="D4" s="266"/>
      <c r="E4" s="266"/>
      <c r="F4" s="266"/>
      <c r="G4" s="266"/>
      <c r="H4" s="266"/>
      <c r="I4" s="266"/>
      <c r="J4" s="266"/>
    </row>
    <row r="5" spans="1:10" x14ac:dyDescent="0.2">
      <c r="A5" s="34"/>
      <c r="B5" s="35">
        <v>2005</v>
      </c>
      <c r="C5" s="35">
        <v>2006</v>
      </c>
      <c r="D5" s="35">
        <v>2007</v>
      </c>
      <c r="E5" s="35">
        <v>2008</v>
      </c>
      <c r="F5" s="35">
        <v>2009</v>
      </c>
      <c r="G5" s="35">
        <v>2010</v>
      </c>
      <c r="H5" s="35">
        <v>2011</v>
      </c>
      <c r="I5" s="35">
        <v>2012</v>
      </c>
      <c r="J5" s="35">
        <v>2013</v>
      </c>
    </row>
    <row r="6" spans="1:10" x14ac:dyDescent="0.2">
      <c r="A6" s="36" t="s">
        <v>13</v>
      </c>
      <c r="B6" s="37">
        <v>45.4</v>
      </c>
      <c r="C6" s="37">
        <v>46.2</v>
      </c>
      <c r="D6" s="37">
        <v>48.4</v>
      </c>
      <c r="E6" s="37">
        <v>50.9</v>
      </c>
      <c r="F6" s="37">
        <v>53.8</v>
      </c>
      <c r="G6" s="37">
        <v>56.7</v>
      </c>
      <c r="H6" s="37">
        <v>59.8</v>
      </c>
      <c r="I6" s="37">
        <v>61.8</v>
      </c>
      <c r="J6" s="37">
        <v>64</v>
      </c>
    </row>
    <row r="7" spans="1:10" x14ac:dyDescent="0.2">
      <c r="A7" s="38"/>
      <c r="B7" s="39" t="s">
        <v>1205</v>
      </c>
      <c r="C7" s="39" t="s">
        <v>1205</v>
      </c>
      <c r="D7" s="39" t="s">
        <v>1205</v>
      </c>
      <c r="E7" s="39" t="s">
        <v>1205</v>
      </c>
      <c r="F7" s="39" t="s">
        <v>1205</v>
      </c>
      <c r="G7" s="39" t="s">
        <v>1205</v>
      </c>
      <c r="H7" s="39" t="s">
        <v>1205</v>
      </c>
      <c r="I7" s="39" t="s">
        <v>1205</v>
      </c>
      <c r="J7" s="39" t="s">
        <v>1205</v>
      </c>
    </row>
    <row r="8" spans="1:10" x14ac:dyDescent="0.2">
      <c r="A8" s="40" t="s">
        <v>14</v>
      </c>
      <c r="B8" s="39" t="s">
        <v>1205</v>
      </c>
      <c r="C8" s="39" t="s">
        <v>1205</v>
      </c>
      <c r="D8" s="39" t="s">
        <v>1205</v>
      </c>
      <c r="E8" s="39" t="s">
        <v>1205</v>
      </c>
      <c r="F8" s="39" t="s">
        <v>1205</v>
      </c>
      <c r="G8" s="39" t="s">
        <v>1205</v>
      </c>
      <c r="H8" s="39" t="s">
        <v>1205</v>
      </c>
      <c r="I8" s="39" t="s">
        <v>1205</v>
      </c>
      <c r="J8" s="39" t="s">
        <v>1205</v>
      </c>
    </row>
    <row r="9" spans="1:10" x14ac:dyDescent="0.2">
      <c r="A9" s="38" t="s">
        <v>15</v>
      </c>
      <c r="B9" s="39">
        <v>42.3</v>
      </c>
      <c r="C9" s="39">
        <v>43.3</v>
      </c>
      <c r="D9" s="39">
        <v>45.6</v>
      </c>
      <c r="E9" s="39">
        <v>48.1</v>
      </c>
      <c r="F9" s="39">
        <v>51.1</v>
      </c>
      <c r="G9" s="39">
        <v>54.3</v>
      </c>
      <c r="H9" s="39">
        <v>57.5</v>
      </c>
      <c r="I9" s="39">
        <v>59.4</v>
      </c>
      <c r="J9" s="39">
        <v>61.3</v>
      </c>
    </row>
    <row r="10" spans="1:10" x14ac:dyDescent="0.2">
      <c r="A10" s="38" t="s">
        <v>16</v>
      </c>
      <c r="B10" s="39">
        <v>48.6</v>
      </c>
      <c r="C10" s="39">
        <v>49.2</v>
      </c>
      <c r="D10" s="39">
        <v>51.3</v>
      </c>
      <c r="E10" s="39">
        <v>53.8</v>
      </c>
      <c r="F10" s="39">
        <v>56.5</v>
      </c>
      <c r="G10" s="39">
        <v>59.2</v>
      </c>
      <c r="H10" s="39">
        <v>62.3</v>
      </c>
      <c r="I10" s="39">
        <v>64.400000000000006</v>
      </c>
      <c r="J10" s="39">
        <v>66.900000000000006</v>
      </c>
    </row>
    <row r="11" spans="1:10" x14ac:dyDescent="0.2">
      <c r="A11" s="38" t="s">
        <v>17</v>
      </c>
      <c r="B11" s="39">
        <v>6.3</v>
      </c>
      <c r="C11" s="39">
        <v>5.9</v>
      </c>
      <c r="D11" s="39">
        <v>5.7</v>
      </c>
      <c r="E11" s="39">
        <v>5.7</v>
      </c>
      <c r="F11" s="39">
        <v>5.4</v>
      </c>
      <c r="G11" s="39">
        <v>4.9000000000000004</v>
      </c>
      <c r="H11" s="39">
        <v>4.8</v>
      </c>
      <c r="I11" s="39">
        <v>5</v>
      </c>
      <c r="J11" s="39">
        <v>5.7</v>
      </c>
    </row>
    <row r="12" spans="1:10" x14ac:dyDescent="0.2">
      <c r="A12" s="38"/>
      <c r="B12" s="39" t="s">
        <v>1205</v>
      </c>
      <c r="C12" s="39" t="s">
        <v>1205</v>
      </c>
      <c r="D12" s="39" t="s">
        <v>1205</v>
      </c>
      <c r="E12" s="39" t="s">
        <v>1205</v>
      </c>
      <c r="F12" s="39" t="s">
        <v>1205</v>
      </c>
      <c r="G12" s="39" t="s">
        <v>1205</v>
      </c>
      <c r="H12" s="39" t="s">
        <v>1205</v>
      </c>
      <c r="I12" s="39" t="s">
        <v>1205</v>
      </c>
      <c r="J12" s="39" t="s">
        <v>1205</v>
      </c>
    </row>
    <row r="13" spans="1:10" ht="14.25" customHeight="1" x14ac:dyDescent="0.2">
      <c r="A13" s="41" t="s">
        <v>18</v>
      </c>
      <c r="B13" s="39" t="s">
        <v>1205</v>
      </c>
      <c r="C13" s="39" t="s">
        <v>1205</v>
      </c>
      <c r="D13" s="39" t="s">
        <v>1205</v>
      </c>
      <c r="E13" s="39" t="s">
        <v>1205</v>
      </c>
      <c r="F13" s="39" t="s">
        <v>1205</v>
      </c>
      <c r="G13" s="39" t="s">
        <v>1205</v>
      </c>
      <c r="H13" s="39" t="s">
        <v>1205</v>
      </c>
      <c r="I13" s="39" t="s">
        <v>1205</v>
      </c>
      <c r="J13" s="39" t="s">
        <v>1205</v>
      </c>
    </row>
    <row r="14" spans="1:10" x14ac:dyDescent="0.2">
      <c r="A14" s="38" t="s">
        <v>19</v>
      </c>
      <c r="B14" s="39">
        <v>49.7</v>
      </c>
      <c r="C14" s="39">
        <v>50.4</v>
      </c>
      <c r="D14" s="39">
        <v>52.5</v>
      </c>
      <c r="E14" s="39">
        <v>54.9</v>
      </c>
      <c r="F14" s="39">
        <v>57.5</v>
      </c>
      <c r="G14" s="39">
        <v>60.3</v>
      </c>
      <c r="H14" s="39">
        <v>63.3</v>
      </c>
      <c r="I14" s="39">
        <v>65.3</v>
      </c>
      <c r="J14" s="39">
        <v>67.7</v>
      </c>
    </row>
    <row r="15" spans="1:10" x14ac:dyDescent="0.2">
      <c r="A15" s="38" t="s">
        <v>20</v>
      </c>
      <c r="B15" s="39">
        <v>19.899999999999999</v>
      </c>
      <c r="C15" s="39">
        <v>20.8</v>
      </c>
      <c r="D15" s="39">
        <v>23.3</v>
      </c>
      <c r="E15" s="39">
        <v>25.8</v>
      </c>
      <c r="F15" s="39">
        <v>29</v>
      </c>
      <c r="G15" s="39">
        <v>32.5</v>
      </c>
      <c r="H15" s="39">
        <v>36.1</v>
      </c>
      <c r="I15" s="39">
        <v>38.4</v>
      </c>
      <c r="J15" s="39">
        <v>40.700000000000003</v>
      </c>
    </row>
    <row r="16" spans="1:10" x14ac:dyDescent="0.2">
      <c r="A16" s="38" t="s">
        <v>21</v>
      </c>
      <c r="B16" s="39">
        <v>29.8</v>
      </c>
      <c r="C16" s="39">
        <v>29.7</v>
      </c>
      <c r="D16" s="39">
        <v>29.2</v>
      </c>
      <c r="E16" s="39">
        <v>29.1</v>
      </c>
      <c r="F16" s="39">
        <v>28.5</v>
      </c>
      <c r="G16" s="39">
        <v>27.9</v>
      </c>
      <c r="H16" s="39">
        <v>27.2</v>
      </c>
      <c r="I16" s="39">
        <v>26.9</v>
      </c>
      <c r="J16" s="39">
        <v>27</v>
      </c>
    </row>
    <row r="17" spans="1:10" ht="9" customHeight="1" x14ac:dyDescent="0.2">
      <c r="A17" s="42"/>
      <c r="B17" s="39" t="s">
        <v>1205</v>
      </c>
      <c r="C17" s="39" t="s">
        <v>1205</v>
      </c>
      <c r="D17" s="39" t="s">
        <v>1205</v>
      </c>
      <c r="E17" s="39" t="s">
        <v>1205</v>
      </c>
      <c r="F17" s="39" t="s">
        <v>1205</v>
      </c>
      <c r="G17" s="39" t="s">
        <v>1205</v>
      </c>
      <c r="H17" s="39" t="s">
        <v>1205</v>
      </c>
      <c r="I17" s="39" t="s">
        <v>1205</v>
      </c>
      <c r="J17" s="39" t="s">
        <v>1205</v>
      </c>
    </row>
    <row r="18" spans="1:10" x14ac:dyDescent="0.2">
      <c r="A18" s="40" t="s">
        <v>22</v>
      </c>
      <c r="B18" s="39" t="s">
        <v>1205</v>
      </c>
      <c r="C18" s="39" t="s">
        <v>1205</v>
      </c>
      <c r="D18" s="39" t="s">
        <v>1205</v>
      </c>
      <c r="E18" s="39" t="s">
        <v>1205</v>
      </c>
      <c r="F18" s="39" t="s">
        <v>1205</v>
      </c>
      <c r="G18" s="39" t="s">
        <v>1205</v>
      </c>
      <c r="H18" s="39" t="s">
        <v>1205</v>
      </c>
      <c r="I18" s="39" t="s">
        <v>1205</v>
      </c>
      <c r="J18" s="39" t="s">
        <v>1205</v>
      </c>
    </row>
    <row r="19" spans="1:10" ht="13.5" customHeight="1" x14ac:dyDescent="0.2">
      <c r="A19" s="43" t="s">
        <v>23</v>
      </c>
      <c r="B19" s="39">
        <v>26.1</v>
      </c>
      <c r="C19" s="39">
        <v>27</v>
      </c>
      <c r="D19" s="39">
        <v>29.6</v>
      </c>
      <c r="E19" s="39">
        <v>32.700000000000003</v>
      </c>
      <c r="F19" s="39">
        <v>36</v>
      </c>
      <c r="G19" s="39">
        <v>40</v>
      </c>
      <c r="H19" s="39">
        <v>44.4</v>
      </c>
      <c r="I19" s="39">
        <v>47.2</v>
      </c>
      <c r="J19" s="39">
        <v>50.1</v>
      </c>
    </row>
    <row r="20" spans="1:10" ht="15.75" customHeight="1" x14ac:dyDescent="0.2">
      <c r="A20" s="43" t="s">
        <v>24</v>
      </c>
      <c r="B20" s="39">
        <v>39.1</v>
      </c>
      <c r="C20" s="39">
        <v>39.799999999999997</v>
      </c>
      <c r="D20" s="39">
        <v>42.2</v>
      </c>
      <c r="E20" s="39">
        <v>44.8</v>
      </c>
      <c r="F20" s="39">
        <v>47.8</v>
      </c>
      <c r="G20" s="39">
        <v>50.9</v>
      </c>
      <c r="H20" s="39">
        <v>54.2</v>
      </c>
      <c r="I20" s="39">
        <v>56.2</v>
      </c>
      <c r="J20" s="39">
        <v>58.5</v>
      </c>
    </row>
    <row r="21" spans="1:10" x14ac:dyDescent="0.2">
      <c r="A21" s="43" t="s">
        <v>25</v>
      </c>
      <c r="B21" s="39">
        <v>52.5</v>
      </c>
      <c r="C21" s="39">
        <v>53</v>
      </c>
      <c r="D21" s="39">
        <v>55.3</v>
      </c>
      <c r="E21" s="39">
        <v>57.5</v>
      </c>
      <c r="F21" s="39">
        <v>60.1</v>
      </c>
      <c r="G21" s="39">
        <v>62.8</v>
      </c>
      <c r="H21" s="39">
        <v>65.5</v>
      </c>
      <c r="I21" s="39">
        <v>67.099999999999994</v>
      </c>
      <c r="J21" s="39">
        <v>69.3</v>
      </c>
    </row>
    <row r="22" spans="1:10" x14ac:dyDescent="0.2">
      <c r="A22" s="43" t="s">
        <v>26</v>
      </c>
      <c r="B22" s="39">
        <v>64.7</v>
      </c>
      <c r="C22" s="39">
        <v>65.400000000000006</v>
      </c>
      <c r="D22" s="39">
        <v>66.8</v>
      </c>
      <c r="E22" s="39">
        <v>68.900000000000006</v>
      </c>
      <c r="F22" s="39">
        <v>71.3</v>
      </c>
      <c r="G22" s="39">
        <v>73.400000000000006</v>
      </c>
      <c r="H22" s="39">
        <v>75.5</v>
      </c>
      <c r="I22" s="39">
        <v>77</v>
      </c>
      <c r="J22" s="39">
        <v>78.5</v>
      </c>
    </row>
    <row r="23" spans="1:10" x14ac:dyDescent="0.2">
      <c r="A23" s="38" t="s">
        <v>27</v>
      </c>
      <c r="B23" s="39">
        <v>45.6</v>
      </c>
      <c r="C23" s="39">
        <v>46.3</v>
      </c>
      <c r="D23" s="39">
        <v>48.5</v>
      </c>
      <c r="E23" s="39">
        <v>51</v>
      </c>
      <c r="F23" s="39">
        <v>53.8</v>
      </c>
      <c r="G23" s="39">
        <v>56.8</v>
      </c>
      <c r="H23" s="39">
        <v>59.9</v>
      </c>
      <c r="I23" s="39">
        <v>61.9</v>
      </c>
      <c r="J23" s="39">
        <v>64.099999999999994</v>
      </c>
    </row>
    <row r="24" spans="1:10" ht="24" x14ac:dyDescent="0.2">
      <c r="A24" s="43" t="s">
        <v>28</v>
      </c>
      <c r="B24" s="39">
        <v>38.6</v>
      </c>
      <c r="C24" s="39">
        <v>38.4</v>
      </c>
      <c r="D24" s="39">
        <v>37.200000000000003</v>
      </c>
      <c r="E24" s="39">
        <v>36.200000000000003</v>
      </c>
      <c r="F24" s="39">
        <v>35.299999999999997</v>
      </c>
      <c r="G24" s="39">
        <v>33.4</v>
      </c>
      <c r="H24" s="39">
        <v>31.1</v>
      </c>
      <c r="I24" s="39">
        <v>29.8</v>
      </c>
      <c r="J24" s="39">
        <v>28.4</v>
      </c>
    </row>
    <row r="25" spans="1:10" x14ac:dyDescent="0.2">
      <c r="A25" s="42"/>
      <c r="B25" s="39" t="s">
        <v>1205</v>
      </c>
      <c r="C25" s="39" t="s">
        <v>1205</v>
      </c>
      <c r="D25" s="39" t="s">
        <v>1205</v>
      </c>
      <c r="E25" s="39" t="s">
        <v>1205</v>
      </c>
      <c r="F25" s="39" t="s">
        <v>1205</v>
      </c>
      <c r="G25" s="39" t="s">
        <v>1205</v>
      </c>
      <c r="H25" s="39" t="s">
        <v>1205</v>
      </c>
      <c r="I25" s="39" t="s">
        <v>1205</v>
      </c>
      <c r="J25" s="39" t="s">
        <v>1205</v>
      </c>
    </row>
    <row r="26" spans="1:10" x14ac:dyDescent="0.2">
      <c r="A26" s="41" t="s">
        <v>29</v>
      </c>
      <c r="B26" s="39" t="s">
        <v>1205</v>
      </c>
      <c r="C26" s="39" t="s">
        <v>1205</v>
      </c>
      <c r="D26" s="39" t="s">
        <v>1205</v>
      </c>
      <c r="E26" s="39" t="s">
        <v>1205</v>
      </c>
      <c r="F26" s="39" t="s">
        <v>1205</v>
      </c>
      <c r="G26" s="39" t="s">
        <v>1205</v>
      </c>
      <c r="H26" s="39" t="s">
        <v>1205</v>
      </c>
      <c r="I26" s="39" t="s">
        <v>1205</v>
      </c>
      <c r="J26" s="39" t="s">
        <v>1205</v>
      </c>
    </row>
    <row r="27" spans="1:10" ht="15" customHeight="1" x14ac:dyDescent="0.2">
      <c r="A27" s="38" t="s">
        <v>30</v>
      </c>
      <c r="B27" s="39" t="s">
        <v>1205</v>
      </c>
      <c r="C27" s="39">
        <v>53.2</v>
      </c>
      <c r="D27" s="39">
        <v>55.8</v>
      </c>
      <c r="E27" s="39">
        <v>58.8</v>
      </c>
      <c r="F27" s="39">
        <v>62.3</v>
      </c>
      <c r="G27" s="39">
        <v>65.900000000000006</v>
      </c>
      <c r="H27" s="39">
        <v>69.900000000000006</v>
      </c>
      <c r="I27" s="39">
        <v>72.599999999999994</v>
      </c>
      <c r="J27" s="39">
        <v>75.400000000000006</v>
      </c>
    </row>
    <row r="28" spans="1:10" ht="15" customHeight="1" x14ac:dyDescent="0.2">
      <c r="A28" s="38" t="s">
        <v>31</v>
      </c>
      <c r="B28" s="39" t="s">
        <v>1205</v>
      </c>
      <c r="C28" s="39">
        <v>12.7</v>
      </c>
      <c r="D28" s="39">
        <v>14.2</v>
      </c>
      <c r="E28" s="39">
        <v>17</v>
      </c>
      <c r="F28" s="39">
        <v>19.8</v>
      </c>
      <c r="G28" s="39">
        <v>24.2</v>
      </c>
      <c r="H28" s="39">
        <v>29.7</v>
      </c>
      <c r="I28" s="39">
        <v>34.4</v>
      </c>
      <c r="J28" s="39">
        <v>37.299999999999997</v>
      </c>
    </row>
    <row r="29" spans="1:10" x14ac:dyDescent="0.2">
      <c r="A29" s="38" t="s">
        <v>32</v>
      </c>
      <c r="B29" s="39" t="s">
        <v>1205</v>
      </c>
      <c r="C29" s="39">
        <v>9.5</v>
      </c>
      <c r="D29" s="39">
        <v>11</v>
      </c>
      <c r="E29" s="39">
        <v>12.2</v>
      </c>
      <c r="F29" s="39">
        <v>14.2</v>
      </c>
      <c r="G29" s="39">
        <v>16.7</v>
      </c>
      <c r="H29" s="39">
        <v>20.3</v>
      </c>
      <c r="I29" s="39">
        <v>23</v>
      </c>
      <c r="J29" s="39">
        <v>25.4</v>
      </c>
    </row>
    <row r="30" spans="1:10" x14ac:dyDescent="0.2">
      <c r="A30" s="38" t="s">
        <v>33</v>
      </c>
      <c r="B30" s="39" t="s">
        <v>1205</v>
      </c>
      <c r="C30" s="39">
        <v>5.4</v>
      </c>
      <c r="D30" s="39">
        <v>5.7</v>
      </c>
      <c r="E30" s="39">
        <v>6.6</v>
      </c>
      <c r="F30" s="39">
        <v>8.1999999999999993</v>
      </c>
      <c r="G30" s="39">
        <v>8.9</v>
      </c>
      <c r="H30" s="39">
        <v>10.4</v>
      </c>
      <c r="I30" s="39">
        <v>11.1</v>
      </c>
      <c r="J30" s="39">
        <v>11.7</v>
      </c>
    </row>
    <row r="31" spans="1:10" ht="7.5" customHeight="1" x14ac:dyDescent="0.2">
      <c r="A31" s="38"/>
      <c r="B31" s="39" t="s">
        <v>1205</v>
      </c>
      <c r="C31" s="39" t="s">
        <v>1205</v>
      </c>
      <c r="D31" s="39" t="s">
        <v>1205</v>
      </c>
      <c r="E31" s="39" t="s">
        <v>1205</v>
      </c>
      <c r="F31" s="39" t="s">
        <v>1205</v>
      </c>
      <c r="G31" s="39" t="s">
        <v>1205</v>
      </c>
      <c r="H31" s="39" t="s">
        <v>1205</v>
      </c>
      <c r="I31" s="39" t="s">
        <v>1205</v>
      </c>
      <c r="J31" s="39" t="s">
        <v>1205</v>
      </c>
    </row>
    <row r="32" spans="1:10" x14ac:dyDescent="0.2">
      <c r="A32" s="44" t="s">
        <v>34</v>
      </c>
      <c r="B32" s="39" t="s">
        <v>1205</v>
      </c>
      <c r="C32" s="39" t="s">
        <v>1205</v>
      </c>
      <c r="D32" s="39" t="s">
        <v>1205</v>
      </c>
      <c r="E32" s="39" t="s">
        <v>1205</v>
      </c>
      <c r="F32" s="39" t="s">
        <v>1205</v>
      </c>
      <c r="G32" s="39" t="s">
        <v>1205</v>
      </c>
      <c r="H32" s="39" t="s">
        <v>1205</v>
      </c>
      <c r="I32" s="39" t="s">
        <v>1205</v>
      </c>
      <c r="J32" s="39" t="s">
        <v>1205</v>
      </c>
    </row>
    <row r="33" spans="1:10" x14ac:dyDescent="0.2">
      <c r="A33" s="45" t="s">
        <v>35</v>
      </c>
      <c r="B33" s="39" t="s">
        <v>1205</v>
      </c>
      <c r="C33" s="39" t="s">
        <v>1205</v>
      </c>
      <c r="D33" s="39">
        <v>48.6</v>
      </c>
      <c r="E33" s="39">
        <v>50.9</v>
      </c>
      <c r="F33" s="39">
        <v>53.7</v>
      </c>
      <c r="G33" s="39">
        <v>56.7</v>
      </c>
      <c r="H33" s="39">
        <v>59.8</v>
      </c>
      <c r="I33" s="39">
        <v>61.7</v>
      </c>
      <c r="J33" s="39">
        <v>64</v>
      </c>
    </row>
    <row r="34" spans="1:10" x14ac:dyDescent="0.2">
      <c r="A34" s="45" t="s">
        <v>36</v>
      </c>
      <c r="B34" s="39" t="s">
        <v>1205</v>
      </c>
      <c r="C34" s="39" t="s">
        <v>1205</v>
      </c>
      <c r="D34" s="39">
        <v>52.7</v>
      </c>
      <c r="E34" s="39">
        <v>57.9</v>
      </c>
      <c r="F34" s="39">
        <v>58.2</v>
      </c>
      <c r="G34" s="39">
        <v>60.6</v>
      </c>
      <c r="H34" s="39">
        <v>65.400000000000006</v>
      </c>
      <c r="I34" s="39">
        <v>66.7</v>
      </c>
      <c r="J34" s="39">
        <v>70.599999999999994</v>
      </c>
    </row>
    <row r="35" spans="1:10" x14ac:dyDescent="0.2">
      <c r="A35" s="45" t="s">
        <v>37</v>
      </c>
      <c r="B35" s="39" t="s">
        <v>1205</v>
      </c>
      <c r="C35" s="39" t="s">
        <v>1205</v>
      </c>
      <c r="D35" s="39">
        <v>28.3</v>
      </c>
      <c r="E35" s="39">
        <v>20.7</v>
      </c>
      <c r="F35" s="39">
        <v>13.5</v>
      </c>
      <c r="G35" s="39">
        <v>15.2</v>
      </c>
      <c r="H35" s="39">
        <v>13</v>
      </c>
      <c r="I35" s="39">
        <v>16</v>
      </c>
      <c r="J35" s="39">
        <v>19.7</v>
      </c>
    </row>
    <row r="36" spans="1:10" x14ac:dyDescent="0.2">
      <c r="A36" s="45" t="s">
        <v>38</v>
      </c>
      <c r="B36" s="39" t="s">
        <v>1205</v>
      </c>
      <c r="C36" s="39" t="s">
        <v>1205</v>
      </c>
      <c r="D36" s="39">
        <v>51</v>
      </c>
      <c r="E36" s="39">
        <v>53.5</v>
      </c>
      <c r="F36" s="39">
        <v>55.3</v>
      </c>
      <c r="G36" s="39">
        <v>56.1</v>
      </c>
      <c r="H36" s="39">
        <v>57.5</v>
      </c>
      <c r="I36" s="39">
        <v>58.9</v>
      </c>
      <c r="J36" s="39">
        <v>60.6</v>
      </c>
    </row>
    <row r="37" spans="1:10" x14ac:dyDescent="0.2">
      <c r="A37" s="45" t="s">
        <v>39</v>
      </c>
      <c r="B37" s="39" t="s">
        <v>1205</v>
      </c>
      <c r="C37" s="39" t="s">
        <v>1205</v>
      </c>
      <c r="D37" s="39">
        <v>12.4</v>
      </c>
      <c r="E37" s="39">
        <v>11.7</v>
      </c>
      <c r="F37" s="39">
        <v>7.4</v>
      </c>
      <c r="G37" s="39">
        <v>11.4</v>
      </c>
      <c r="H37" s="39">
        <v>12.5</v>
      </c>
      <c r="I37" s="39">
        <v>11.8</v>
      </c>
      <c r="J37" s="39">
        <v>12.1</v>
      </c>
    </row>
    <row r="38" spans="1:10" s="47" customFormat="1" x14ac:dyDescent="0.2">
      <c r="A38" s="46" t="s">
        <v>40</v>
      </c>
      <c r="B38" s="39" t="s">
        <v>1205</v>
      </c>
      <c r="C38" s="39" t="s">
        <v>1205</v>
      </c>
      <c r="D38" s="48">
        <v>48.7</v>
      </c>
      <c r="E38" s="48">
        <v>51</v>
      </c>
      <c r="F38" s="48">
        <v>53.8</v>
      </c>
      <c r="G38" s="48">
        <v>56.6</v>
      </c>
      <c r="H38" s="48">
        <v>59.7</v>
      </c>
      <c r="I38" s="48">
        <v>61.5</v>
      </c>
      <c r="J38" s="48">
        <v>63.8</v>
      </c>
    </row>
    <row r="39" spans="1:10" x14ac:dyDescent="0.2">
      <c r="A39" s="45" t="s">
        <v>41</v>
      </c>
      <c r="B39" s="39" t="s">
        <v>1205</v>
      </c>
      <c r="C39" s="39" t="s">
        <v>1205</v>
      </c>
      <c r="D39" s="39">
        <v>34.200000000000003</v>
      </c>
      <c r="E39" s="39">
        <v>38.9</v>
      </c>
      <c r="F39" s="39">
        <v>42</v>
      </c>
      <c r="G39" s="39">
        <v>45.4</v>
      </c>
      <c r="H39" s="39">
        <v>50.6</v>
      </c>
      <c r="I39" s="39">
        <v>54.5</v>
      </c>
      <c r="J39" s="39">
        <v>54.8</v>
      </c>
    </row>
    <row r="40" spans="1:10" x14ac:dyDescent="0.2">
      <c r="A40" s="45" t="s">
        <v>42</v>
      </c>
      <c r="B40" s="39" t="s">
        <v>1205</v>
      </c>
      <c r="C40" s="39" t="s">
        <v>1205</v>
      </c>
      <c r="D40" s="39">
        <v>45.9</v>
      </c>
      <c r="E40" s="39">
        <v>50.8</v>
      </c>
      <c r="F40" s="39">
        <v>55.1</v>
      </c>
      <c r="G40" s="39">
        <v>54.6</v>
      </c>
      <c r="H40" s="39">
        <v>58.3</v>
      </c>
      <c r="I40" s="39">
        <v>61.7</v>
      </c>
      <c r="J40" s="39">
        <v>64.900000000000006</v>
      </c>
    </row>
    <row r="41" spans="1:10" x14ac:dyDescent="0.2">
      <c r="A41" s="45" t="s">
        <v>43</v>
      </c>
      <c r="B41" s="39" t="s">
        <v>1205</v>
      </c>
      <c r="C41" s="39" t="s">
        <v>1205</v>
      </c>
      <c r="D41" s="39">
        <v>63.2</v>
      </c>
      <c r="E41" s="39">
        <v>62.6</v>
      </c>
      <c r="F41" s="39">
        <v>66.900000000000006</v>
      </c>
      <c r="G41" s="39">
        <v>67.400000000000006</v>
      </c>
      <c r="H41" s="39">
        <v>69.5</v>
      </c>
      <c r="I41" s="39">
        <v>72</v>
      </c>
      <c r="J41" s="39">
        <v>73.7</v>
      </c>
    </row>
    <row r="42" spans="1:10" x14ac:dyDescent="0.2">
      <c r="A42" s="45" t="s">
        <v>44</v>
      </c>
      <c r="B42" s="39" t="s">
        <v>1205</v>
      </c>
      <c r="C42" s="39" t="s">
        <v>1205</v>
      </c>
      <c r="D42" s="39">
        <v>48.8</v>
      </c>
      <c r="E42" s="39">
        <v>53.6</v>
      </c>
      <c r="F42" s="39">
        <v>55.3</v>
      </c>
      <c r="G42" s="39">
        <v>58</v>
      </c>
      <c r="H42" s="39">
        <v>62.3</v>
      </c>
      <c r="I42" s="39">
        <v>65.3</v>
      </c>
      <c r="J42" s="39">
        <v>66.8</v>
      </c>
    </row>
    <row r="43" spans="1:10" s="47" customFormat="1" x14ac:dyDescent="0.2">
      <c r="A43" s="46" t="s">
        <v>45</v>
      </c>
      <c r="B43" s="39" t="s">
        <v>1205</v>
      </c>
      <c r="C43" s="39" t="s">
        <v>1205</v>
      </c>
      <c r="D43" s="48">
        <v>45.9</v>
      </c>
      <c r="E43" s="48">
        <v>49.6</v>
      </c>
      <c r="F43" s="48">
        <v>52.4</v>
      </c>
      <c r="G43" s="48">
        <v>54.7</v>
      </c>
      <c r="H43" s="48">
        <v>58.9</v>
      </c>
      <c r="I43" s="48">
        <v>62.3</v>
      </c>
      <c r="J43" s="48">
        <v>63.7</v>
      </c>
    </row>
    <row r="44" spans="1:10" x14ac:dyDescent="0.2">
      <c r="A44" s="45" t="s">
        <v>46</v>
      </c>
      <c r="B44" s="39" t="s">
        <v>1205</v>
      </c>
      <c r="C44" s="39" t="s">
        <v>1205</v>
      </c>
      <c r="D44" s="39">
        <v>67.5</v>
      </c>
      <c r="E44" s="39">
        <v>70.400000000000006</v>
      </c>
      <c r="F44" s="39">
        <v>72.2</v>
      </c>
      <c r="G44" s="39">
        <v>75.099999999999994</v>
      </c>
      <c r="H44" s="39">
        <v>77.8</v>
      </c>
      <c r="I44" s="39">
        <v>79.400000000000006</v>
      </c>
      <c r="J44" s="39">
        <v>80.900000000000006</v>
      </c>
    </row>
    <row r="45" spans="1:10" x14ac:dyDescent="0.2">
      <c r="A45" s="45" t="s">
        <v>47</v>
      </c>
      <c r="B45" s="39" t="s">
        <v>1205</v>
      </c>
      <c r="C45" s="39" t="s">
        <v>1205</v>
      </c>
      <c r="D45" s="39">
        <v>42.8</v>
      </c>
      <c r="E45" s="39">
        <v>45.5</v>
      </c>
      <c r="F45" s="39">
        <v>49</v>
      </c>
      <c r="G45" s="39">
        <v>53.4</v>
      </c>
      <c r="H45" s="39">
        <v>56.3</v>
      </c>
      <c r="I45" s="39">
        <v>58.6</v>
      </c>
      <c r="J45" s="39">
        <v>61.2</v>
      </c>
    </row>
    <row r="46" spans="1:10" x14ac:dyDescent="0.2">
      <c r="A46" s="45" t="s">
        <v>48</v>
      </c>
      <c r="B46" s="39" t="s">
        <v>1205</v>
      </c>
      <c r="C46" s="39" t="s">
        <v>1205</v>
      </c>
      <c r="D46" s="39">
        <v>43.4</v>
      </c>
      <c r="E46" s="39">
        <v>46.7</v>
      </c>
      <c r="F46" s="39">
        <v>51.9</v>
      </c>
      <c r="G46" s="39">
        <v>55.6</v>
      </c>
      <c r="H46" s="39">
        <v>59.3</v>
      </c>
      <c r="I46" s="39">
        <v>61.1</v>
      </c>
      <c r="J46" s="39">
        <v>64.2</v>
      </c>
    </row>
    <row r="47" spans="1:10" x14ac:dyDescent="0.2">
      <c r="A47" s="45" t="s">
        <v>49</v>
      </c>
      <c r="B47" s="39" t="s">
        <v>1205</v>
      </c>
      <c r="C47" s="39" t="s">
        <v>1205</v>
      </c>
      <c r="D47" s="39">
        <v>59.8</v>
      </c>
      <c r="E47" s="39">
        <v>61.5</v>
      </c>
      <c r="F47" s="39">
        <v>64.099999999999994</v>
      </c>
      <c r="G47" s="39">
        <v>63.8</v>
      </c>
      <c r="H47" s="39">
        <v>66.400000000000006</v>
      </c>
      <c r="I47" s="39">
        <v>67.3</v>
      </c>
      <c r="J47" s="39">
        <v>67.7</v>
      </c>
    </row>
    <row r="48" spans="1:10" x14ac:dyDescent="0.2">
      <c r="A48" s="45" t="s">
        <v>50</v>
      </c>
      <c r="B48" s="39" t="s">
        <v>1205</v>
      </c>
      <c r="C48" s="39" t="s">
        <v>1205</v>
      </c>
      <c r="D48" s="39">
        <v>76</v>
      </c>
      <c r="E48" s="39">
        <v>77.8</v>
      </c>
      <c r="F48" s="39">
        <v>78.5</v>
      </c>
      <c r="G48" s="39">
        <v>81.099999999999994</v>
      </c>
      <c r="H48" s="39">
        <v>81.5</v>
      </c>
      <c r="I48" s="39">
        <v>82</v>
      </c>
      <c r="J48" s="39">
        <v>83.7</v>
      </c>
    </row>
    <row r="49" spans="1:10" s="47" customFormat="1" x14ac:dyDescent="0.2">
      <c r="A49" s="46" t="s">
        <v>51</v>
      </c>
      <c r="B49" s="39" t="s">
        <v>1205</v>
      </c>
      <c r="C49" s="39" t="s">
        <v>1205</v>
      </c>
      <c r="D49" s="48">
        <v>55.2</v>
      </c>
      <c r="E49" s="48">
        <v>57.8</v>
      </c>
      <c r="F49" s="48">
        <v>60.6</v>
      </c>
      <c r="G49" s="48">
        <v>63.6</v>
      </c>
      <c r="H49" s="48">
        <v>66.2</v>
      </c>
      <c r="I49" s="48">
        <v>67.7</v>
      </c>
      <c r="J49" s="48">
        <v>69.5</v>
      </c>
    </row>
    <row r="50" spans="1:10" x14ac:dyDescent="0.2">
      <c r="A50" s="45" t="s">
        <v>52</v>
      </c>
      <c r="B50" s="39" t="s">
        <v>1205</v>
      </c>
      <c r="C50" s="39" t="s">
        <v>1205</v>
      </c>
      <c r="D50" s="39">
        <v>31.8</v>
      </c>
      <c r="E50" s="39">
        <v>36.200000000000003</v>
      </c>
      <c r="F50" s="39">
        <v>40.6</v>
      </c>
      <c r="G50" s="39">
        <v>46.2</v>
      </c>
      <c r="H50" s="39">
        <v>49.1</v>
      </c>
      <c r="I50" s="39">
        <v>52.7</v>
      </c>
      <c r="J50" s="39">
        <v>54</v>
      </c>
    </row>
    <row r="51" spans="1:10" x14ac:dyDescent="0.2">
      <c r="A51" s="45" t="s">
        <v>53</v>
      </c>
      <c r="B51" s="39" t="s">
        <v>1205</v>
      </c>
      <c r="C51" s="39" t="s">
        <v>1205</v>
      </c>
      <c r="D51" s="39">
        <v>44.2</v>
      </c>
      <c r="E51" s="39">
        <v>48.1</v>
      </c>
      <c r="F51" s="39">
        <v>51.5</v>
      </c>
      <c r="G51" s="39">
        <v>55.1</v>
      </c>
      <c r="H51" s="39">
        <v>59.3</v>
      </c>
      <c r="I51" s="39">
        <v>62.9</v>
      </c>
      <c r="J51" s="39">
        <v>64.5</v>
      </c>
    </row>
    <row r="52" spans="1:10" x14ac:dyDescent="0.2">
      <c r="A52" s="45" t="s">
        <v>54</v>
      </c>
      <c r="B52" s="39" t="s">
        <v>1205</v>
      </c>
      <c r="C52" s="39" t="s">
        <v>1205</v>
      </c>
      <c r="D52" s="39">
        <v>33</v>
      </c>
      <c r="E52" s="39">
        <v>36.299999999999997</v>
      </c>
      <c r="F52" s="39">
        <v>42.3</v>
      </c>
      <c r="G52" s="39">
        <v>47.4</v>
      </c>
      <c r="H52" s="39">
        <v>53.1</v>
      </c>
      <c r="I52" s="39">
        <v>53.6</v>
      </c>
      <c r="J52" s="39">
        <v>57.3</v>
      </c>
    </row>
    <row r="53" spans="1:10" s="47" customFormat="1" x14ac:dyDescent="0.2">
      <c r="A53" s="46" t="s">
        <v>55</v>
      </c>
      <c r="B53" s="48" t="s">
        <v>1205</v>
      </c>
      <c r="C53" s="48" t="s">
        <v>1205</v>
      </c>
      <c r="D53" s="48">
        <v>37.299999999999997</v>
      </c>
      <c r="E53" s="48">
        <v>41.7</v>
      </c>
      <c r="F53" s="48">
        <v>46</v>
      </c>
      <c r="G53" s="48">
        <v>50.8</v>
      </c>
      <c r="H53" s="48">
        <v>55</v>
      </c>
      <c r="I53" s="48">
        <v>58.4</v>
      </c>
      <c r="J53" s="48">
        <v>60.2</v>
      </c>
    </row>
    <row r="54" spans="1:10" x14ac:dyDescent="0.2">
      <c r="A54" s="45" t="s">
        <v>56</v>
      </c>
      <c r="B54" s="39" t="s">
        <v>1205</v>
      </c>
      <c r="C54" s="39" t="s">
        <v>1205</v>
      </c>
      <c r="D54" s="39">
        <v>47.9</v>
      </c>
      <c r="E54" s="39">
        <v>49.7</v>
      </c>
      <c r="F54" s="39">
        <v>52.2</v>
      </c>
      <c r="G54" s="39">
        <v>54.5</v>
      </c>
      <c r="H54" s="39">
        <v>56.9</v>
      </c>
      <c r="I54" s="39">
        <v>59.6</v>
      </c>
      <c r="J54" s="39">
        <v>61.8</v>
      </c>
    </row>
    <row r="55" spans="1:10" s="47" customFormat="1" x14ac:dyDescent="0.2">
      <c r="A55" s="46" t="s">
        <v>57</v>
      </c>
      <c r="B55" s="48" t="s">
        <v>1205</v>
      </c>
      <c r="C55" s="48" t="s">
        <v>1205</v>
      </c>
      <c r="D55" s="48">
        <v>47.9</v>
      </c>
      <c r="E55" s="48">
        <v>49.7</v>
      </c>
      <c r="F55" s="48">
        <v>52.2</v>
      </c>
      <c r="G55" s="48">
        <v>54.5</v>
      </c>
      <c r="H55" s="48">
        <v>56.9</v>
      </c>
      <c r="I55" s="48">
        <v>59.6</v>
      </c>
      <c r="J55" s="48">
        <v>61.8</v>
      </c>
    </row>
    <row r="56" spans="1:10" x14ac:dyDescent="0.2">
      <c r="A56" s="45" t="s">
        <v>58</v>
      </c>
      <c r="B56" s="39" t="s">
        <v>1205</v>
      </c>
      <c r="C56" s="39" t="s">
        <v>1205</v>
      </c>
      <c r="D56" s="39">
        <v>43.5</v>
      </c>
      <c r="E56" s="39">
        <v>46.6</v>
      </c>
      <c r="F56" s="39">
        <v>48.8</v>
      </c>
      <c r="G56" s="39">
        <v>51.9</v>
      </c>
      <c r="H56" s="39">
        <v>54.7</v>
      </c>
      <c r="I56" s="39">
        <v>59.6</v>
      </c>
      <c r="J56" s="39">
        <v>61.8</v>
      </c>
    </row>
    <row r="57" spans="1:10" s="47" customFormat="1" x14ac:dyDescent="0.2">
      <c r="A57" s="49" t="s">
        <v>27</v>
      </c>
      <c r="B57" s="50" t="s">
        <v>1205</v>
      </c>
      <c r="C57" s="50" t="s">
        <v>1205</v>
      </c>
      <c r="D57" s="50">
        <v>48.6</v>
      </c>
      <c r="E57" s="50">
        <v>51.1</v>
      </c>
      <c r="F57" s="50">
        <v>53.9</v>
      </c>
      <c r="G57" s="50">
        <v>56.8</v>
      </c>
      <c r="H57" s="50">
        <v>59.9</v>
      </c>
      <c r="I57" s="50">
        <v>61.9</v>
      </c>
      <c r="J57" s="50">
        <v>64.099999999999994</v>
      </c>
    </row>
    <row r="58" spans="1:10" s="42" customFormat="1" ht="3.75" customHeight="1" x14ac:dyDescent="0.2">
      <c r="A58" s="1"/>
      <c r="B58" s="1"/>
      <c r="C58" s="1"/>
      <c r="D58" s="1"/>
      <c r="E58" s="1"/>
      <c r="F58" s="1"/>
      <c r="G58" s="1"/>
      <c r="H58" s="1"/>
      <c r="I58" s="1"/>
    </row>
    <row r="59" spans="1:10" ht="12.75" customHeight="1" x14ac:dyDescent="0.2">
      <c r="A59" s="28" t="s">
        <v>8</v>
      </c>
      <c r="B59" s="15"/>
      <c r="C59" s="27"/>
      <c r="D59" s="27"/>
      <c r="E59" s="27"/>
      <c r="F59" s="27"/>
      <c r="G59" s="27"/>
      <c r="H59" s="27"/>
      <c r="I59" s="27"/>
      <c r="J59" s="27"/>
    </row>
    <row r="60" spans="1:10" ht="12.75" customHeight="1" x14ac:dyDescent="0.2">
      <c r="A60" s="28" t="s">
        <v>9</v>
      </c>
      <c r="B60" s="28"/>
      <c r="C60" s="28"/>
      <c r="D60" s="28"/>
      <c r="E60" s="28"/>
      <c r="F60" s="28"/>
      <c r="G60" s="28"/>
      <c r="H60" s="28"/>
      <c r="I60" s="28"/>
      <c r="J60" s="29"/>
    </row>
    <row r="61" spans="1:10" ht="12.75" customHeight="1" x14ac:dyDescent="0.2">
      <c r="A61" s="263" t="s">
        <v>10</v>
      </c>
      <c r="B61" s="263"/>
      <c r="C61" s="263"/>
      <c r="D61" s="263"/>
      <c r="E61" s="263"/>
      <c r="F61" s="263"/>
      <c r="G61" s="263"/>
      <c r="H61" s="263"/>
      <c r="I61" s="263"/>
      <c r="J61" s="28"/>
    </row>
    <row r="62" spans="1:10" x14ac:dyDescent="0.2">
      <c r="A62" s="255" t="s">
        <v>163</v>
      </c>
      <c r="B62" s="28"/>
      <c r="C62" s="28"/>
      <c r="D62" s="28"/>
      <c r="E62" s="28"/>
      <c r="F62" s="28"/>
      <c r="G62" s="28"/>
      <c r="H62" s="28"/>
      <c r="I62" s="29"/>
      <c r="J62" s="29"/>
    </row>
  </sheetData>
  <mergeCells count="4">
    <mergeCell ref="A2:I2"/>
    <mergeCell ref="A61:I61"/>
    <mergeCell ref="B4:J4"/>
    <mergeCell ref="A1:J1"/>
  </mergeCells>
  <hyperlinks>
    <hyperlink ref="A62" r:id="rId1"/>
  </hyperlinks>
  <pageMargins left="0.74803149606299213" right="0.74803149606299213" top="0.82677165354330717" bottom="0.47244094488188981" header="0.51181102362204722" footer="0.27559055118110237"/>
  <pageSetup paperSize="9" scale="73"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85" zoomScaleNormal="85" workbookViewId="0">
      <selection sqref="A1:J1"/>
    </sheetView>
  </sheetViews>
  <sheetFormatPr defaultRowHeight="12.75" x14ac:dyDescent="0.2"/>
  <cols>
    <col min="1" max="1" width="29.28515625" style="31" customWidth="1"/>
    <col min="2" max="10" width="7.7109375" style="31" customWidth="1"/>
    <col min="11" max="16384" width="9.140625" style="31"/>
  </cols>
  <sheetData>
    <row r="1" spans="1:10" ht="26.25" customHeight="1" x14ac:dyDescent="0.2">
      <c r="A1" s="267" t="s">
        <v>60</v>
      </c>
      <c r="B1" s="267"/>
      <c r="C1" s="267"/>
      <c r="D1" s="267"/>
      <c r="E1" s="267"/>
      <c r="F1" s="267"/>
      <c r="G1" s="267"/>
      <c r="H1" s="267"/>
      <c r="I1" s="267"/>
      <c r="J1" s="267"/>
    </row>
    <row r="2" spans="1:10" ht="12.75" customHeight="1" x14ac:dyDescent="0.2">
      <c r="A2" s="265" t="s">
        <v>1</v>
      </c>
      <c r="B2" s="265"/>
      <c r="C2" s="265"/>
      <c r="D2" s="265"/>
      <c r="E2" s="265"/>
      <c r="F2" s="265"/>
      <c r="G2" s="265"/>
      <c r="H2" s="265"/>
      <c r="I2" s="265"/>
      <c r="J2" s="51"/>
    </row>
    <row r="3" spans="1:10" x14ac:dyDescent="0.2">
      <c r="A3" s="32"/>
      <c r="B3" s="32"/>
      <c r="C3" s="32"/>
      <c r="D3" s="32"/>
      <c r="E3" s="32"/>
      <c r="F3" s="32"/>
      <c r="G3" s="32"/>
      <c r="H3" s="32"/>
      <c r="I3" s="32"/>
    </row>
    <row r="4" spans="1:10" ht="12" customHeight="1" x14ac:dyDescent="0.2">
      <c r="A4" s="33"/>
      <c r="B4" s="266" t="s">
        <v>129</v>
      </c>
      <c r="C4" s="266"/>
      <c r="D4" s="266"/>
      <c r="E4" s="266"/>
      <c r="F4" s="266"/>
      <c r="G4" s="266"/>
      <c r="H4" s="266"/>
      <c r="I4" s="266"/>
      <c r="J4" s="266"/>
    </row>
    <row r="5" spans="1:10" x14ac:dyDescent="0.2">
      <c r="A5" s="34"/>
      <c r="B5" s="35">
        <v>2005</v>
      </c>
      <c r="C5" s="35">
        <v>2006</v>
      </c>
      <c r="D5" s="35">
        <v>2007</v>
      </c>
      <c r="E5" s="35">
        <v>2008</v>
      </c>
      <c r="F5" s="35">
        <v>2009</v>
      </c>
      <c r="G5" s="35">
        <v>2010</v>
      </c>
      <c r="H5" s="35">
        <v>2011</v>
      </c>
      <c r="I5" s="35">
        <v>2012</v>
      </c>
      <c r="J5" s="35">
        <v>2013</v>
      </c>
    </row>
    <row r="6" spans="1:10" x14ac:dyDescent="0.2">
      <c r="A6" s="36" t="s">
        <v>13</v>
      </c>
      <c r="B6" s="37">
        <v>42.5</v>
      </c>
      <c r="C6" s="37">
        <v>43.5</v>
      </c>
      <c r="D6" s="37">
        <v>44.8</v>
      </c>
      <c r="E6" s="37">
        <v>46.2</v>
      </c>
      <c r="F6" s="37">
        <v>48.2</v>
      </c>
      <c r="G6" s="37">
        <v>50.7</v>
      </c>
      <c r="H6" s="37">
        <v>53.6</v>
      </c>
      <c r="I6" s="37">
        <v>55.1</v>
      </c>
      <c r="J6" s="37">
        <v>56.2</v>
      </c>
    </row>
    <row r="7" spans="1:10" x14ac:dyDescent="0.2">
      <c r="A7" s="38"/>
      <c r="B7" s="39" t="s">
        <v>1205</v>
      </c>
      <c r="C7" s="39" t="s">
        <v>1205</v>
      </c>
      <c r="D7" s="39" t="s">
        <v>1205</v>
      </c>
      <c r="E7" s="39" t="s">
        <v>1205</v>
      </c>
      <c r="F7" s="39" t="s">
        <v>1205</v>
      </c>
      <c r="G7" s="39" t="s">
        <v>1205</v>
      </c>
      <c r="H7" s="39" t="s">
        <v>1205</v>
      </c>
      <c r="I7" s="39" t="s">
        <v>1205</v>
      </c>
      <c r="J7" s="39" t="s">
        <v>1205</v>
      </c>
    </row>
    <row r="8" spans="1:10" x14ac:dyDescent="0.2">
      <c r="A8" s="40" t="s">
        <v>14</v>
      </c>
      <c r="B8" s="39" t="s">
        <v>1205</v>
      </c>
      <c r="C8" s="39" t="s">
        <v>1205</v>
      </c>
      <c r="D8" s="39" t="s">
        <v>1205</v>
      </c>
      <c r="E8" s="39" t="s">
        <v>1205</v>
      </c>
      <c r="F8" s="39" t="s">
        <v>1205</v>
      </c>
      <c r="G8" s="39" t="s">
        <v>1205</v>
      </c>
      <c r="H8" s="39" t="s">
        <v>1205</v>
      </c>
      <c r="I8" s="39" t="s">
        <v>1205</v>
      </c>
      <c r="J8" s="39" t="s">
        <v>1205</v>
      </c>
    </row>
    <row r="9" spans="1:10" x14ac:dyDescent="0.2">
      <c r="A9" s="38" t="s">
        <v>15</v>
      </c>
      <c r="B9" s="39">
        <v>37.799999999999997</v>
      </c>
      <c r="C9" s="39">
        <v>38.5</v>
      </c>
      <c r="D9" s="39">
        <v>39.4</v>
      </c>
      <c r="E9" s="39">
        <v>40.700000000000003</v>
      </c>
      <c r="F9" s="39">
        <v>42.6</v>
      </c>
      <c r="G9" s="39">
        <v>45.4</v>
      </c>
      <c r="H9" s="39">
        <v>48.8</v>
      </c>
      <c r="I9" s="39">
        <v>51</v>
      </c>
      <c r="J9" s="39">
        <v>51.9</v>
      </c>
    </row>
    <row r="10" spans="1:10" x14ac:dyDescent="0.2">
      <c r="A10" s="38" t="s">
        <v>16</v>
      </c>
      <c r="B10" s="39">
        <v>47.3</v>
      </c>
      <c r="C10" s="39">
        <v>48.7</v>
      </c>
      <c r="D10" s="39">
        <v>50.3</v>
      </c>
      <c r="E10" s="39">
        <v>51.9</v>
      </c>
      <c r="F10" s="39">
        <v>53.9</v>
      </c>
      <c r="G10" s="39">
        <v>56.2</v>
      </c>
      <c r="H10" s="39">
        <v>58.6</v>
      </c>
      <c r="I10" s="39">
        <v>59.4</v>
      </c>
      <c r="J10" s="39">
        <v>60.7</v>
      </c>
    </row>
    <row r="11" spans="1:10" x14ac:dyDescent="0.2">
      <c r="A11" s="38" t="s">
        <v>17</v>
      </c>
      <c r="B11" s="39">
        <v>9.5</v>
      </c>
      <c r="C11" s="39">
        <v>10.199999999999999</v>
      </c>
      <c r="D11" s="39">
        <v>11</v>
      </c>
      <c r="E11" s="39">
        <v>11.2</v>
      </c>
      <c r="F11" s="39">
        <v>11.3</v>
      </c>
      <c r="G11" s="39">
        <v>10.8</v>
      </c>
      <c r="H11" s="39">
        <v>9.8000000000000007</v>
      </c>
      <c r="I11" s="39">
        <v>8.3000000000000007</v>
      </c>
      <c r="J11" s="39">
        <v>8.8000000000000007</v>
      </c>
    </row>
    <row r="12" spans="1:10" x14ac:dyDescent="0.2">
      <c r="A12" s="38"/>
      <c r="B12" s="39" t="s">
        <v>1205</v>
      </c>
      <c r="C12" s="39" t="s">
        <v>1205</v>
      </c>
      <c r="D12" s="39" t="s">
        <v>1205</v>
      </c>
      <c r="E12" s="39" t="s">
        <v>1205</v>
      </c>
      <c r="F12" s="39" t="s">
        <v>1205</v>
      </c>
      <c r="G12" s="39" t="s">
        <v>1205</v>
      </c>
      <c r="H12" s="39" t="s">
        <v>1205</v>
      </c>
      <c r="I12" s="39" t="s">
        <v>1205</v>
      </c>
      <c r="J12" s="39" t="s">
        <v>1205</v>
      </c>
    </row>
    <row r="13" spans="1:10" x14ac:dyDescent="0.2">
      <c r="A13" s="41" t="s">
        <v>18</v>
      </c>
      <c r="B13" s="39" t="s">
        <v>1205</v>
      </c>
      <c r="C13" s="39" t="s">
        <v>1205</v>
      </c>
      <c r="D13" s="39" t="s">
        <v>1205</v>
      </c>
      <c r="E13" s="39" t="s">
        <v>1205</v>
      </c>
      <c r="F13" s="39" t="s">
        <v>1205</v>
      </c>
      <c r="G13" s="39" t="s">
        <v>1205</v>
      </c>
      <c r="H13" s="39" t="s">
        <v>1205</v>
      </c>
      <c r="I13" s="39" t="s">
        <v>1205</v>
      </c>
      <c r="J13" s="39" t="s">
        <v>1205</v>
      </c>
    </row>
    <row r="14" spans="1:10" x14ac:dyDescent="0.2">
      <c r="A14" s="52" t="s">
        <v>19</v>
      </c>
      <c r="B14" s="39">
        <v>46.3</v>
      </c>
      <c r="C14" s="39">
        <v>47.2</v>
      </c>
      <c r="D14" s="39">
        <v>48.4</v>
      </c>
      <c r="E14" s="39">
        <v>49.7</v>
      </c>
      <c r="F14" s="39">
        <v>51.4</v>
      </c>
      <c r="G14" s="39">
        <v>53.9</v>
      </c>
      <c r="H14" s="39">
        <v>56.7</v>
      </c>
      <c r="I14" s="39">
        <v>58.2</v>
      </c>
      <c r="J14" s="39">
        <v>59.5</v>
      </c>
    </row>
    <row r="15" spans="1:10" x14ac:dyDescent="0.2">
      <c r="A15" s="52" t="s">
        <v>20</v>
      </c>
      <c r="B15" s="39">
        <v>19.899999999999999</v>
      </c>
      <c r="C15" s="39">
        <v>20.9</v>
      </c>
      <c r="D15" s="39">
        <v>22.7</v>
      </c>
      <c r="E15" s="39">
        <v>24.5</v>
      </c>
      <c r="F15" s="39">
        <v>26.9</v>
      </c>
      <c r="G15" s="39">
        <v>29.7</v>
      </c>
      <c r="H15" s="39">
        <v>31.9</v>
      </c>
      <c r="I15" s="39">
        <v>34.1</v>
      </c>
      <c r="J15" s="39">
        <v>35.200000000000003</v>
      </c>
    </row>
    <row r="16" spans="1:10" x14ac:dyDescent="0.2">
      <c r="A16" s="38" t="s">
        <v>21</v>
      </c>
      <c r="B16" s="39">
        <v>26.4</v>
      </c>
      <c r="C16" s="39">
        <v>26.3</v>
      </c>
      <c r="D16" s="39">
        <v>25.6</v>
      </c>
      <c r="E16" s="39">
        <v>25.2</v>
      </c>
      <c r="F16" s="39">
        <v>24.5</v>
      </c>
      <c r="G16" s="39">
        <v>24.2</v>
      </c>
      <c r="H16" s="39">
        <v>24.7</v>
      </c>
      <c r="I16" s="39">
        <v>24.2</v>
      </c>
      <c r="J16" s="39">
        <v>24.3</v>
      </c>
    </row>
    <row r="17" spans="1:10" ht="9" customHeight="1" x14ac:dyDescent="0.2">
      <c r="A17" s="42"/>
      <c r="B17" s="39" t="s">
        <v>1205</v>
      </c>
      <c r="C17" s="39" t="s">
        <v>1205</v>
      </c>
      <c r="D17" s="39" t="s">
        <v>1205</v>
      </c>
      <c r="E17" s="39" t="s">
        <v>1205</v>
      </c>
      <c r="F17" s="39" t="s">
        <v>1205</v>
      </c>
      <c r="G17" s="39" t="s">
        <v>1205</v>
      </c>
      <c r="H17" s="39" t="s">
        <v>1205</v>
      </c>
      <c r="I17" s="39" t="s">
        <v>1205</v>
      </c>
      <c r="J17" s="39" t="s">
        <v>1205</v>
      </c>
    </row>
    <row r="18" spans="1:10" x14ac:dyDescent="0.2">
      <c r="A18" s="40" t="s">
        <v>22</v>
      </c>
      <c r="B18" s="39" t="s">
        <v>1205</v>
      </c>
      <c r="C18" s="39" t="s">
        <v>1205</v>
      </c>
      <c r="D18" s="39" t="s">
        <v>1205</v>
      </c>
      <c r="E18" s="39" t="s">
        <v>1205</v>
      </c>
      <c r="F18" s="39" t="s">
        <v>1205</v>
      </c>
      <c r="G18" s="39" t="s">
        <v>1205</v>
      </c>
      <c r="H18" s="39" t="s">
        <v>1205</v>
      </c>
      <c r="I18" s="39" t="s">
        <v>1205</v>
      </c>
      <c r="J18" s="39" t="s">
        <v>1205</v>
      </c>
    </row>
    <row r="19" spans="1:10" ht="13.5" customHeight="1" x14ac:dyDescent="0.2">
      <c r="A19" s="43" t="s">
        <v>23</v>
      </c>
      <c r="B19" s="39">
        <v>25.1</v>
      </c>
      <c r="C19" s="39">
        <v>26.4</v>
      </c>
      <c r="D19" s="39">
        <v>28.1</v>
      </c>
      <c r="E19" s="39">
        <v>29.9</v>
      </c>
      <c r="F19" s="39">
        <v>32.299999999999997</v>
      </c>
      <c r="G19" s="39">
        <v>35.4</v>
      </c>
      <c r="H19" s="39">
        <v>39.4</v>
      </c>
      <c r="I19" s="39">
        <v>41.7</v>
      </c>
      <c r="J19" s="39">
        <v>43.6</v>
      </c>
    </row>
    <row r="20" spans="1:10" ht="15.75" customHeight="1" x14ac:dyDescent="0.2">
      <c r="A20" s="43" t="s">
        <v>24</v>
      </c>
      <c r="B20" s="39">
        <v>36.1</v>
      </c>
      <c r="C20" s="39">
        <v>37.1</v>
      </c>
      <c r="D20" s="39">
        <v>38.5</v>
      </c>
      <c r="E20" s="39">
        <v>40.200000000000003</v>
      </c>
      <c r="F20" s="39">
        <v>42.2</v>
      </c>
      <c r="G20" s="39">
        <v>44.9</v>
      </c>
      <c r="H20" s="39">
        <v>47.7</v>
      </c>
      <c r="I20" s="39">
        <v>49.2</v>
      </c>
      <c r="J20" s="39">
        <v>50.5</v>
      </c>
    </row>
    <row r="21" spans="1:10" x14ac:dyDescent="0.2">
      <c r="A21" s="43" t="s">
        <v>25</v>
      </c>
      <c r="B21" s="39">
        <v>48.5</v>
      </c>
      <c r="C21" s="39">
        <v>49.1</v>
      </c>
      <c r="D21" s="39">
        <v>50.7</v>
      </c>
      <c r="E21" s="39">
        <v>51.8</v>
      </c>
      <c r="F21" s="39">
        <v>53.5</v>
      </c>
      <c r="G21" s="39">
        <v>56</v>
      </c>
      <c r="H21" s="39">
        <v>58.4</v>
      </c>
      <c r="I21" s="39">
        <v>59.7</v>
      </c>
      <c r="J21" s="39">
        <v>60.5</v>
      </c>
    </row>
    <row r="22" spans="1:10" x14ac:dyDescent="0.2">
      <c r="A22" s="43" t="s">
        <v>26</v>
      </c>
      <c r="B22" s="39">
        <v>60.8</v>
      </c>
      <c r="C22" s="39">
        <v>61.6</v>
      </c>
      <c r="D22" s="39">
        <v>62.1</v>
      </c>
      <c r="E22" s="39">
        <v>63.2</v>
      </c>
      <c r="F22" s="39">
        <v>64.900000000000006</v>
      </c>
      <c r="G22" s="39">
        <v>66.900000000000006</v>
      </c>
      <c r="H22" s="39">
        <v>68.900000000000006</v>
      </c>
      <c r="I22" s="39">
        <v>70.2</v>
      </c>
      <c r="J22" s="39">
        <v>70.5</v>
      </c>
    </row>
    <row r="23" spans="1:10" x14ac:dyDescent="0.2">
      <c r="A23" s="38" t="s">
        <v>27</v>
      </c>
      <c r="B23" s="39">
        <v>42.6</v>
      </c>
      <c r="C23" s="39">
        <v>43.6</v>
      </c>
      <c r="D23" s="39">
        <v>44.8</v>
      </c>
      <c r="E23" s="39">
        <v>46.3</v>
      </c>
      <c r="F23" s="39">
        <v>48.2</v>
      </c>
      <c r="G23" s="39">
        <v>50.8</v>
      </c>
      <c r="H23" s="39">
        <v>53.6</v>
      </c>
      <c r="I23" s="39">
        <v>55.2</v>
      </c>
      <c r="J23" s="39">
        <v>56.3</v>
      </c>
    </row>
    <row r="24" spans="1:10" ht="24" customHeight="1" x14ac:dyDescent="0.2">
      <c r="A24" s="43" t="s">
        <v>28</v>
      </c>
      <c r="B24" s="39">
        <v>35.700000000000003</v>
      </c>
      <c r="C24" s="39">
        <v>35.1</v>
      </c>
      <c r="D24" s="39">
        <v>34</v>
      </c>
      <c r="E24" s="39">
        <v>33.200000000000003</v>
      </c>
      <c r="F24" s="39">
        <v>32.6</v>
      </c>
      <c r="G24" s="39">
        <v>31.5</v>
      </c>
      <c r="H24" s="39">
        <v>29.5</v>
      </c>
      <c r="I24" s="39">
        <v>28.4</v>
      </c>
      <c r="J24" s="39">
        <v>26.8</v>
      </c>
    </row>
    <row r="25" spans="1:10" x14ac:dyDescent="0.2">
      <c r="A25" s="42"/>
      <c r="B25" s="39" t="s">
        <v>1205</v>
      </c>
      <c r="C25" s="39" t="s">
        <v>1205</v>
      </c>
      <c r="D25" s="39" t="s">
        <v>1205</v>
      </c>
      <c r="E25" s="39" t="s">
        <v>1205</v>
      </c>
      <c r="F25" s="39" t="s">
        <v>1205</v>
      </c>
      <c r="G25" s="39" t="s">
        <v>1205</v>
      </c>
      <c r="H25" s="39" t="s">
        <v>1205</v>
      </c>
      <c r="I25" s="39" t="s">
        <v>1205</v>
      </c>
      <c r="J25" s="39" t="s">
        <v>1205</v>
      </c>
    </row>
    <row r="26" spans="1:10" x14ac:dyDescent="0.2">
      <c r="A26" s="41" t="s">
        <v>29</v>
      </c>
      <c r="B26" s="39" t="s">
        <v>1205</v>
      </c>
      <c r="C26" s="39" t="s">
        <v>1205</v>
      </c>
      <c r="D26" s="39" t="s">
        <v>1205</v>
      </c>
      <c r="E26" s="39" t="s">
        <v>1205</v>
      </c>
      <c r="F26" s="39" t="s">
        <v>1205</v>
      </c>
      <c r="G26" s="39" t="s">
        <v>1205</v>
      </c>
      <c r="H26" s="39" t="s">
        <v>1205</v>
      </c>
      <c r="I26" s="39" t="s">
        <v>1205</v>
      </c>
      <c r="J26" s="39" t="s">
        <v>1205</v>
      </c>
    </row>
    <row r="27" spans="1:10" ht="15" customHeight="1" x14ac:dyDescent="0.2">
      <c r="A27" s="38" t="s">
        <v>30</v>
      </c>
      <c r="B27" s="39" t="s">
        <v>1205</v>
      </c>
      <c r="C27" s="39">
        <v>49.6</v>
      </c>
      <c r="D27" s="39">
        <v>51.1</v>
      </c>
      <c r="E27" s="39">
        <v>52.9</v>
      </c>
      <c r="F27" s="39">
        <v>55.3</v>
      </c>
      <c r="G27" s="39">
        <v>58.4</v>
      </c>
      <c r="H27" s="39">
        <v>62.1</v>
      </c>
      <c r="I27" s="39">
        <v>64.2</v>
      </c>
      <c r="J27" s="39">
        <v>65.599999999999994</v>
      </c>
    </row>
    <row r="28" spans="1:10" ht="15" customHeight="1" x14ac:dyDescent="0.2">
      <c r="A28" s="38" t="s">
        <v>31</v>
      </c>
      <c r="B28" s="39" t="s">
        <v>1205</v>
      </c>
      <c r="C28" s="39">
        <v>15.3</v>
      </c>
      <c r="D28" s="39">
        <v>16.5</v>
      </c>
      <c r="E28" s="39">
        <v>18.399999999999999</v>
      </c>
      <c r="F28" s="39">
        <v>20.7</v>
      </c>
      <c r="G28" s="39">
        <v>24.4</v>
      </c>
      <c r="H28" s="39">
        <v>28.9</v>
      </c>
      <c r="I28" s="39">
        <v>32.799999999999997</v>
      </c>
      <c r="J28" s="39">
        <v>34.700000000000003</v>
      </c>
    </row>
    <row r="29" spans="1:10" x14ac:dyDescent="0.2">
      <c r="A29" s="38" t="s">
        <v>32</v>
      </c>
      <c r="B29" s="39" t="s">
        <v>1205</v>
      </c>
      <c r="C29" s="39">
        <v>10.199999999999999</v>
      </c>
      <c r="D29" s="39">
        <v>11.5</v>
      </c>
      <c r="E29" s="39">
        <v>12.7</v>
      </c>
      <c r="F29" s="39">
        <v>14</v>
      </c>
      <c r="G29" s="39">
        <v>16.100000000000001</v>
      </c>
      <c r="H29" s="39">
        <v>18.399999999999999</v>
      </c>
      <c r="I29" s="39">
        <v>20.7</v>
      </c>
      <c r="J29" s="39">
        <v>22.6</v>
      </c>
    </row>
    <row r="30" spans="1:10" x14ac:dyDescent="0.2">
      <c r="A30" s="38" t="s">
        <v>33</v>
      </c>
      <c r="B30" s="39" t="s">
        <v>1205</v>
      </c>
      <c r="C30" s="39">
        <v>7.3</v>
      </c>
      <c r="D30" s="39">
        <v>7.5</v>
      </c>
      <c r="E30" s="39">
        <v>8</v>
      </c>
      <c r="F30" s="39">
        <v>9</v>
      </c>
      <c r="G30" s="39">
        <v>10.5</v>
      </c>
      <c r="H30" s="39">
        <v>11.2</v>
      </c>
      <c r="I30" s="39">
        <v>12.5</v>
      </c>
      <c r="J30" s="39">
        <v>13.2</v>
      </c>
    </row>
    <row r="31" spans="1:10" ht="7.5" customHeight="1" x14ac:dyDescent="0.2">
      <c r="A31" s="38"/>
      <c r="B31" s="39" t="s">
        <v>1205</v>
      </c>
      <c r="C31" s="39" t="s">
        <v>1205</v>
      </c>
      <c r="D31" s="39" t="s">
        <v>1205</v>
      </c>
      <c r="E31" s="39" t="s">
        <v>1205</v>
      </c>
      <c r="F31" s="39" t="s">
        <v>1205</v>
      </c>
      <c r="G31" s="39" t="s">
        <v>1205</v>
      </c>
      <c r="H31" s="39" t="s">
        <v>1205</v>
      </c>
      <c r="I31" s="39" t="s">
        <v>1205</v>
      </c>
      <c r="J31" s="39" t="s">
        <v>1205</v>
      </c>
    </row>
    <row r="32" spans="1:10" x14ac:dyDescent="0.2">
      <c r="A32" s="44" t="s">
        <v>34</v>
      </c>
      <c r="B32" s="39" t="s">
        <v>1205</v>
      </c>
      <c r="C32" s="39" t="s">
        <v>1205</v>
      </c>
      <c r="D32" s="39" t="s">
        <v>1205</v>
      </c>
      <c r="E32" s="39" t="s">
        <v>1205</v>
      </c>
      <c r="F32" s="39" t="s">
        <v>1205</v>
      </c>
      <c r="G32" s="39" t="s">
        <v>1205</v>
      </c>
      <c r="H32" s="39" t="s">
        <v>1205</v>
      </c>
      <c r="I32" s="39" t="s">
        <v>1205</v>
      </c>
      <c r="J32" s="39" t="s">
        <v>1205</v>
      </c>
    </row>
    <row r="33" spans="1:10" x14ac:dyDescent="0.2">
      <c r="A33" s="45" t="s">
        <v>35</v>
      </c>
      <c r="B33" s="39" t="s">
        <v>1205</v>
      </c>
      <c r="C33" s="39" t="s">
        <v>1205</v>
      </c>
      <c r="D33" s="39">
        <v>43.9</v>
      </c>
      <c r="E33" s="39">
        <v>45.1</v>
      </c>
      <c r="F33" s="39">
        <v>46.9</v>
      </c>
      <c r="G33" s="39">
        <v>49.5</v>
      </c>
      <c r="H33" s="39">
        <v>52.2</v>
      </c>
      <c r="I33" s="39">
        <v>53.5</v>
      </c>
      <c r="J33" s="39">
        <v>54.6</v>
      </c>
    </row>
    <row r="34" spans="1:10" x14ac:dyDescent="0.2">
      <c r="A34" s="45" t="s">
        <v>36</v>
      </c>
      <c r="B34" s="39" t="s">
        <v>1205</v>
      </c>
      <c r="C34" s="39" t="s">
        <v>1205</v>
      </c>
      <c r="D34" s="39">
        <v>48.9</v>
      </c>
      <c r="E34" s="39">
        <v>51.1</v>
      </c>
      <c r="F34" s="39">
        <v>51.7</v>
      </c>
      <c r="G34" s="39">
        <v>54.3</v>
      </c>
      <c r="H34" s="39">
        <v>59</v>
      </c>
      <c r="I34" s="39">
        <v>60.3</v>
      </c>
      <c r="J34" s="39">
        <v>65.8</v>
      </c>
    </row>
    <row r="35" spans="1:10" x14ac:dyDescent="0.2">
      <c r="A35" s="45" t="s">
        <v>37</v>
      </c>
      <c r="B35" s="39" t="s">
        <v>1205</v>
      </c>
      <c r="C35" s="39" t="s">
        <v>1205</v>
      </c>
      <c r="D35" s="39">
        <v>27</v>
      </c>
      <c r="E35" s="39">
        <v>15.7</v>
      </c>
      <c r="F35" s="39">
        <v>11.1</v>
      </c>
      <c r="G35" s="39">
        <v>9.1</v>
      </c>
      <c r="H35" s="39">
        <v>11.3</v>
      </c>
      <c r="I35" s="39">
        <v>14.4</v>
      </c>
      <c r="J35" s="39">
        <v>12.6</v>
      </c>
    </row>
    <row r="36" spans="1:10" x14ac:dyDescent="0.2">
      <c r="A36" s="45" t="s">
        <v>38</v>
      </c>
      <c r="B36" s="39" t="s">
        <v>1205</v>
      </c>
      <c r="C36" s="39" t="s">
        <v>1205</v>
      </c>
      <c r="D36" s="39">
        <v>51</v>
      </c>
      <c r="E36" s="39">
        <v>53.3</v>
      </c>
      <c r="F36" s="39">
        <v>54</v>
      </c>
      <c r="G36" s="39">
        <v>54.3</v>
      </c>
      <c r="H36" s="39">
        <v>55.5</v>
      </c>
      <c r="I36" s="39">
        <v>56.9</v>
      </c>
      <c r="J36" s="39">
        <v>57.4</v>
      </c>
    </row>
    <row r="37" spans="1:10" x14ac:dyDescent="0.2">
      <c r="A37" s="45" t="s">
        <v>39</v>
      </c>
      <c r="B37" s="39" t="s">
        <v>1205</v>
      </c>
      <c r="C37" s="39" t="s">
        <v>1205</v>
      </c>
      <c r="D37" s="39">
        <v>9</v>
      </c>
      <c r="E37" s="39">
        <v>9.8000000000000007</v>
      </c>
      <c r="F37" s="39">
        <v>8</v>
      </c>
      <c r="G37" s="39">
        <v>8.5</v>
      </c>
      <c r="H37" s="39">
        <v>10.9</v>
      </c>
      <c r="I37" s="39">
        <v>9.8000000000000007</v>
      </c>
      <c r="J37" s="39">
        <v>8.8000000000000007</v>
      </c>
    </row>
    <row r="38" spans="1:10" s="47" customFormat="1" x14ac:dyDescent="0.2">
      <c r="A38" s="46" t="s">
        <v>40</v>
      </c>
      <c r="B38" s="39" t="s">
        <v>1205</v>
      </c>
      <c r="C38" s="39" t="s">
        <v>1205</v>
      </c>
      <c r="D38" s="48">
        <v>44</v>
      </c>
      <c r="E38" s="48">
        <v>45.3</v>
      </c>
      <c r="F38" s="48">
        <v>47.1</v>
      </c>
      <c r="G38" s="48">
        <v>49.6</v>
      </c>
      <c r="H38" s="48">
        <v>52.3</v>
      </c>
      <c r="I38" s="48">
        <v>53.6</v>
      </c>
      <c r="J38" s="48">
        <v>54.7</v>
      </c>
    </row>
    <row r="39" spans="1:10" x14ac:dyDescent="0.2">
      <c r="A39" s="45" t="s">
        <v>41</v>
      </c>
      <c r="B39" s="39" t="s">
        <v>1205</v>
      </c>
      <c r="C39" s="39" t="s">
        <v>1205</v>
      </c>
      <c r="D39" s="39">
        <v>34.1</v>
      </c>
      <c r="E39" s="39">
        <v>36.799999999999997</v>
      </c>
      <c r="F39" s="39">
        <v>39.9</v>
      </c>
      <c r="G39" s="39">
        <v>41.6</v>
      </c>
      <c r="H39" s="39">
        <v>45.9</v>
      </c>
      <c r="I39" s="39">
        <v>49</v>
      </c>
      <c r="J39" s="39">
        <v>49.4</v>
      </c>
    </row>
    <row r="40" spans="1:10" x14ac:dyDescent="0.2">
      <c r="A40" s="45" t="s">
        <v>42</v>
      </c>
      <c r="B40" s="39" t="s">
        <v>1205</v>
      </c>
      <c r="C40" s="39" t="s">
        <v>1205</v>
      </c>
      <c r="D40" s="39">
        <v>45.9</v>
      </c>
      <c r="E40" s="39">
        <v>49.5</v>
      </c>
      <c r="F40" s="39">
        <v>52</v>
      </c>
      <c r="G40" s="39">
        <v>53.3</v>
      </c>
      <c r="H40" s="39">
        <v>56.8</v>
      </c>
      <c r="I40" s="39">
        <v>59.9</v>
      </c>
      <c r="J40" s="39">
        <v>60.7</v>
      </c>
    </row>
    <row r="41" spans="1:10" x14ac:dyDescent="0.2">
      <c r="A41" s="45" t="s">
        <v>43</v>
      </c>
      <c r="B41" s="39" t="s">
        <v>1205</v>
      </c>
      <c r="C41" s="39" t="s">
        <v>1205</v>
      </c>
      <c r="D41" s="39">
        <v>61</v>
      </c>
      <c r="E41" s="39">
        <v>60.4</v>
      </c>
      <c r="F41" s="39">
        <v>62.8</v>
      </c>
      <c r="G41" s="39">
        <v>63.8</v>
      </c>
      <c r="H41" s="39">
        <v>64.5</v>
      </c>
      <c r="I41" s="39">
        <v>67.099999999999994</v>
      </c>
      <c r="J41" s="39">
        <v>66.7</v>
      </c>
    </row>
    <row r="42" spans="1:10" x14ac:dyDescent="0.2">
      <c r="A42" s="45" t="s">
        <v>44</v>
      </c>
      <c r="B42" s="39" t="s">
        <v>1205</v>
      </c>
      <c r="C42" s="39" t="s">
        <v>1205</v>
      </c>
      <c r="D42" s="39">
        <v>48</v>
      </c>
      <c r="E42" s="39">
        <v>51.4</v>
      </c>
      <c r="F42" s="39">
        <v>52.3</v>
      </c>
      <c r="G42" s="39">
        <v>55.5</v>
      </c>
      <c r="H42" s="39">
        <v>58.3</v>
      </c>
      <c r="I42" s="39">
        <v>60.9</v>
      </c>
      <c r="J42" s="39">
        <v>62.5</v>
      </c>
    </row>
    <row r="43" spans="1:10" s="47" customFormat="1" x14ac:dyDescent="0.2">
      <c r="A43" s="46" t="s">
        <v>45</v>
      </c>
      <c r="B43" s="39" t="s">
        <v>1205</v>
      </c>
      <c r="C43" s="39" t="s">
        <v>1205</v>
      </c>
      <c r="D43" s="48">
        <v>45.1</v>
      </c>
      <c r="E43" s="48">
        <v>47.6</v>
      </c>
      <c r="F43" s="48">
        <v>49.6</v>
      </c>
      <c r="G43" s="48">
        <v>51.7</v>
      </c>
      <c r="H43" s="48">
        <v>54.7</v>
      </c>
      <c r="I43" s="48">
        <v>57.6</v>
      </c>
      <c r="J43" s="48">
        <v>58.5</v>
      </c>
    </row>
    <row r="44" spans="1:10" x14ac:dyDescent="0.2">
      <c r="A44" s="45" t="s">
        <v>46</v>
      </c>
      <c r="B44" s="39" t="s">
        <v>1205</v>
      </c>
      <c r="C44" s="39" t="s">
        <v>1205</v>
      </c>
      <c r="D44" s="39">
        <v>69.400000000000006</v>
      </c>
      <c r="E44" s="39">
        <v>70.599999999999994</v>
      </c>
      <c r="F44" s="39">
        <v>72.3</v>
      </c>
      <c r="G44" s="39">
        <v>74.7</v>
      </c>
      <c r="H44" s="39">
        <v>77.5</v>
      </c>
      <c r="I44" s="39">
        <v>78.400000000000006</v>
      </c>
      <c r="J44" s="39">
        <v>79.5</v>
      </c>
    </row>
    <row r="45" spans="1:10" x14ac:dyDescent="0.2">
      <c r="A45" s="45" t="s">
        <v>47</v>
      </c>
      <c r="B45" s="39" t="s">
        <v>1205</v>
      </c>
      <c r="C45" s="39" t="s">
        <v>1205</v>
      </c>
      <c r="D45" s="39">
        <v>46</v>
      </c>
      <c r="E45" s="39">
        <v>48.3</v>
      </c>
      <c r="F45" s="39">
        <v>50.7</v>
      </c>
      <c r="G45" s="39">
        <v>53.6</v>
      </c>
      <c r="H45" s="39">
        <v>56.3</v>
      </c>
      <c r="I45" s="39">
        <v>58.3</v>
      </c>
      <c r="J45" s="39">
        <v>59.9</v>
      </c>
    </row>
    <row r="46" spans="1:10" x14ac:dyDescent="0.2">
      <c r="A46" s="45" t="s">
        <v>48</v>
      </c>
      <c r="B46" s="39" t="s">
        <v>1205</v>
      </c>
      <c r="C46" s="39" t="s">
        <v>1205</v>
      </c>
      <c r="D46" s="39">
        <v>45.9</v>
      </c>
      <c r="E46" s="39">
        <v>48.3</v>
      </c>
      <c r="F46" s="39">
        <v>52</v>
      </c>
      <c r="G46" s="39">
        <v>56.4</v>
      </c>
      <c r="H46" s="39">
        <v>58.8</v>
      </c>
      <c r="I46" s="39">
        <v>60.8</v>
      </c>
      <c r="J46" s="39">
        <v>62.1</v>
      </c>
    </row>
    <row r="47" spans="1:10" x14ac:dyDescent="0.2">
      <c r="A47" s="45" t="s">
        <v>49</v>
      </c>
      <c r="B47" s="39" t="s">
        <v>1205</v>
      </c>
      <c r="C47" s="39" t="s">
        <v>1205</v>
      </c>
      <c r="D47" s="39">
        <v>60.6</v>
      </c>
      <c r="E47" s="39">
        <v>61.6</v>
      </c>
      <c r="F47" s="39">
        <v>63.2</v>
      </c>
      <c r="G47" s="39">
        <v>62.1</v>
      </c>
      <c r="H47" s="39">
        <v>64.599999999999994</v>
      </c>
      <c r="I47" s="39">
        <v>66.3</v>
      </c>
      <c r="J47" s="39">
        <v>66.5</v>
      </c>
    </row>
    <row r="48" spans="1:10" x14ac:dyDescent="0.2">
      <c r="A48" s="45" t="s">
        <v>50</v>
      </c>
      <c r="B48" s="39" t="s">
        <v>1205</v>
      </c>
      <c r="C48" s="39" t="s">
        <v>1205</v>
      </c>
      <c r="D48" s="39">
        <v>79.5</v>
      </c>
      <c r="E48" s="39">
        <v>78.8</v>
      </c>
      <c r="F48" s="39">
        <v>80.099999999999994</v>
      </c>
      <c r="G48" s="39">
        <v>81.8</v>
      </c>
      <c r="H48" s="39">
        <v>83.7</v>
      </c>
      <c r="I48" s="39">
        <v>83.6</v>
      </c>
      <c r="J48" s="39">
        <v>83.5</v>
      </c>
    </row>
    <row r="49" spans="1:10" s="47" customFormat="1" x14ac:dyDescent="0.2">
      <c r="A49" s="46" t="s">
        <v>51</v>
      </c>
      <c r="B49" s="39" t="s">
        <v>1205</v>
      </c>
      <c r="C49" s="39" t="s">
        <v>1205</v>
      </c>
      <c r="D49" s="48">
        <v>57.6</v>
      </c>
      <c r="E49" s="48">
        <v>59.2</v>
      </c>
      <c r="F49" s="48">
        <v>61.2</v>
      </c>
      <c r="G49" s="48">
        <v>63.4</v>
      </c>
      <c r="H49" s="48">
        <v>65.900000000000006</v>
      </c>
      <c r="I49" s="48">
        <v>67.2</v>
      </c>
      <c r="J49" s="48">
        <v>68.099999999999994</v>
      </c>
    </row>
    <row r="50" spans="1:10" x14ac:dyDescent="0.2">
      <c r="A50" s="45" t="s">
        <v>52</v>
      </c>
      <c r="B50" s="39" t="s">
        <v>1205</v>
      </c>
      <c r="C50" s="39" t="s">
        <v>1205</v>
      </c>
      <c r="D50" s="39">
        <v>37</v>
      </c>
      <c r="E50" s="39">
        <v>40.9</v>
      </c>
      <c r="F50" s="39">
        <v>44.2</v>
      </c>
      <c r="G50" s="39">
        <v>50.1</v>
      </c>
      <c r="H50" s="39">
        <v>52.4</v>
      </c>
      <c r="I50" s="39">
        <v>54.7</v>
      </c>
      <c r="J50" s="39">
        <v>54.8</v>
      </c>
    </row>
    <row r="51" spans="1:10" x14ac:dyDescent="0.2">
      <c r="A51" s="45" t="s">
        <v>53</v>
      </c>
      <c r="B51" s="39" t="s">
        <v>1205</v>
      </c>
      <c r="C51" s="39" t="s">
        <v>1205</v>
      </c>
      <c r="D51" s="39">
        <v>50.8</v>
      </c>
      <c r="E51" s="39">
        <v>53.8</v>
      </c>
      <c r="F51" s="39">
        <v>57.1</v>
      </c>
      <c r="G51" s="39">
        <v>60.6</v>
      </c>
      <c r="H51" s="39">
        <v>64.099999999999994</v>
      </c>
      <c r="I51" s="39">
        <v>66.900000000000006</v>
      </c>
      <c r="J51" s="39">
        <v>68.2</v>
      </c>
    </row>
    <row r="52" spans="1:10" x14ac:dyDescent="0.2">
      <c r="A52" s="45" t="s">
        <v>54</v>
      </c>
      <c r="B52" s="39" t="s">
        <v>1205</v>
      </c>
      <c r="C52" s="39" t="s">
        <v>1205</v>
      </c>
      <c r="D52" s="39">
        <v>36.299999999999997</v>
      </c>
      <c r="E52" s="39">
        <v>40.6</v>
      </c>
      <c r="F52" s="39">
        <v>45.1</v>
      </c>
      <c r="G52" s="39">
        <v>48.7</v>
      </c>
      <c r="H52" s="39">
        <v>54.9</v>
      </c>
      <c r="I52" s="39">
        <v>56</v>
      </c>
      <c r="J52" s="39">
        <v>59.9</v>
      </c>
    </row>
    <row r="53" spans="1:10" s="47" customFormat="1" x14ac:dyDescent="0.2">
      <c r="A53" s="46" t="s">
        <v>55</v>
      </c>
      <c r="B53" s="48" t="s">
        <v>1205</v>
      </c>
      <c r="C53" s="48" t="s">
        <v>1205</v>
      </c>
      <c r="D53" s="48">
        <v>42.9</v>
      </c>
      <c r="E53" s="48">
        <v>46.8</v>
      </c>
      <c r="F53" s="48">
        <v>50.6</v>
      </c>
      <c r="G53" s="48">
        <v>55.3</v>
      </c>
      <c r="H53" s="48">
        <v>58.9</v>
      </c>
      <c r="I53" s="48">
        <v>61.5</v>
      </c>
      <c r="J53" s="48">
        <v>62.8</v>
      </c>
    </row>
    <row r="54" spans="1:10" x14ac:dyDescent="0.2">
      <c r="A54" s="45" t="s">
        <v>56</v>
      </c>
      <c r="B54" s="39" t="s">
        <v>1205</v>
      </c>
      <c r="C54" s="39" t="s">
        <v>1205</v>
      </c>
      <c r="D54" s="39">
        <v>49.9</v>
      </c>
      <c r="E54" s="39">
        <v>50.6</v>
      </c>
      <c r="F54" s="39">
        <v>52.5</v>
      </c>
      <c r="G54" s="39">
        <v>55.8</v>
      </c>
      <c r="H54" s="39">
        <v>56.7</v>
      </c>
      <c r="I54" s="39">
        <v>58.8</v>
      </c>
      <c r="J54" s="39">
        <v>60.8</v>
      </c>
    </row>
    <row r="55" spans="1:10" s="47" customFormat="1" x14ac:dyDescent="0.2">
      <c r="A55" s="46" t="s">
        <v>57</v>
      </c>
      <c r="B55" s="48" t="s">
        <v>1205</v>
      </c>
      <c r="C55" s="48" t="s">
        <v>1205</v>
      </c>
      <c r="D55" s="48">
        <v>49.9</v>
      </c>
      <c r="E55" s="48">
        <v>50.6</v>
      </c>
      <c r="F55" s="48">
        <v>52.5</v>
      </c>
      <c r="G55" s="48">
        <v>55.8</v>
      </c>
      <c r="H55" s="48">
        <v>56.7</v>
      </c>
      <c r="I55" s="48">
        <v>58.8</v>
      </c>
      <c r="J55" s="48">
        <v>60.8</v>
      </c>
    </row>
    <row r="56" spans="1:10" x14ac:dyDescent="0.2">
      <c r="A56" s="45" t="s">
        <v>58</v>
      </c>
      <c r="B56" s="39" t="s">
        <v>1205</v>
      </c>
      <c r="C56" s="39" t="s">
        <v>1205</v>
      </c>
      <c r="D56" s="39">
        <v>40.1</v>
      </c>
      <c r="E56" s="39">
        <v>41.9</v>
      </c>
      <c r="F56" s="39">
        <v>43.5</v>
      </c>
      <c r="G56" s="39">
        <v>45.8</v>
      </c>
      <c r="H56" s="39">
        <v>49.4</v>
      </c>
      <c r="I56" s="39">
        <v>54.8</v>
      </c>
      <c r="J56" s="39">
        <v>53.4</v>
      </c>
    </row>
    <row r="57" spans="1:10" s="47" customFormat="1" x14ac:dyDescent="0.2">
      <c r="A57" s="49" t="s">
        <v>27</v>
      </c>
      <c r="B57" s="50" t="s">
        <v>1205</v>
      </c>
      <c r="C57" s="50" t="s">
        <v>1205</v>
      </c>
      <c r="D57" s="50">
        <v>45</v>
      </c>
      <c r="E57" s="50">
        <v>46.4</v>
      </c>
      <c r="F57" s="50">
        <v>48.3</v>
      </c>
      <c r="G57" s="50">
        <v>50.8</v>
      </c>
      <c r="H57" s="50">
        <v>53.6</v>
      </c>
      <c r="I57" s="50">
        <v>55.1</v>
      </c>
      <c r="J57" s="50">
        <v>56.3</v>
      </c>
    </row>
    <row r="58" spans="1:10" s="42" customFormat="1" ht="3.75" customHeight="1" x14ac:dyDescent="0.2">
      <c r="A58" s="1"/>
      <c r="B58" s="1"/>
      <c r="C58" s="1"/>
      <c r="D58" s="1"/>
      <c r="E58" s="1"/>
      <c r="F58" s="1"/>
      <c r="G58" s="1"/>
      <c r="H58" s="1"/>
      <c r="I58" s="1"/>
    </row>
    <row r="59" spans="1:10" x14ac:dyDescent="0.2">
      <c r="A59" s="28" t="s">
        <v>8</v>
      </c>
    </row>
    <row r="60" spans="1:10" x14ac:dyDescent="0.2">
      <c r="A60" s="28" t="s">
        <v>9</v>
      </c>
    </row>
    <row r="61" spans="1:10" ht="12.75" customHeight="1" x14ac:dyDescent="0.2">
      <c r="A61" s="263" t="s">
        <v>10</v>
      </c>
      <c r="B61" s="263"/>
      <c r="C61" s="263"/>
      <c r="D61" s="263"/>
      <c r="E61" s="263"/>
      <c r="F61" s="263"/>
      <c r="G61" s="263"/>
      <c r="H61" s="263"/>
      <c r="I61" s="263"/>
    </row>
    <row r="62" spans="1:10" x14ac:dyDescent="0.2">
      <c r="A62" s="255" t="s">
        <v>163</v>
      </c>
      <c r="B62" s="28"/>
      <c r="C62" s="28"/>
      <c r="D62" s="28"/>
      <c r="E62" s="28"/>
      <c r="F62" s="28"/>
      <c r="G62" s="28"/>
      <c r="H62" s="28"/>
      <c r="I62" s="29"/>
    </row>
  </sheetData>
  <mergeCells count="4">
    <mergeCell ref="A2:I2"/>
    <mergeCell ref="A61:I61"/>
    <mergeCell ref="B4:J4"/>
    <mergeCell ref="A1:J1"/>
  </mergeCells>
  <hyperlinks>
    <hyperlink ref="A62" r:id="rId1"/>
  </hyperlinks>
  <pageMargins left="0.75" right="0.16" top="0.59" bottom="0.56999999999999995" header="0.5" footer="0.5"/>
  <pageSetup paperSize="9" scale="73"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85" zoomScaleNormal="85" workbookViewId="0">
      <selection sqref="A1:K1"/>
    </sheetView>
  </sheetViews>
  <sheetFormatPr defaultRowHeight="12.75" x14ac:dyDescent="0.2"/>
  <cols>
    <col min="1" max="1" width="30.42578125" style="53" customWidth="1"/>
    <col min="2" max="2" width="10.7109375" style="53" customWidth="1"/>
    <col min="3" max="6" width="8.140625" style="80" customWidth="1"/>
    <col min="7" max="7" width="4.42578125" style="80" customWidth="1"/>
    <col min="8" max="11" width="8.140625" style="80" customWidth="1"/>
    <col min="12" max="16384" width="9.140625" style="53"/>
  </cols>
  <sheetData>
    <row r="1" spans="1:11" ht="27.75" customHeight="1" x14ac:dyDescent="0.2">
      <c r="A1" s="268" t="s">
        <v>65</v>
      </c>
      <c r="B1" s="268"/>
      <c r="C1" s="268"/>
      <c r="D1" s="268"/>
      <c r="E1" s="268"/>
      <c r="F1" s="268"/>
      <c r="G1" s="268"/>
      <c r="H1" s="268"/>
      <c r="I1" s="268"/>
      <c r="J1" s="268"/>
      <c r="K1" s="268"/>
    </row>
    <row r="2" spans="1:11" ht="12.75" customHeight="1" x14ac:dyDescent="0.2">
      <c r="A2" s="269" t="s">
        <v>1</v>
      </c>
      <c r="B2" s="269"/>
      <c r="C2" s="269"/>
      <c r="D2" s="269"/>
      <c r="E2" s="269"/>
      <c r="F2" s="269"/>
      <c r="G2" s="269"/>
      <c r="H2" s="269"/>
      <c r="I2" s="269"/>
      <c r="J2" s="269"/>
      <c r="K2" s="269"/>
    </row>
    <row r="3" spans="1:11" x14ac:dyDescent="0.2">
      <c r="A3" s="54"/>
      <c r="B3" s="55"/>
      <c r="C3" s="54"/>
      <c r="D3" s="54"/>
      <c r="E3" s="54"/>
      <c r="F3" s="54"/>
      <c r="G3" s="54"/>
      <c r="H3" s="54"/>
      <c r="I3" s="54"/>
      <c r="J3" s="54"/>
      <c r="K3" s="56"/>
    </row>
    <row r="4" spans="1:11" x14ac:dyDescent="0.2">
      <c r="A4" s="57"/>
      <c r="B4" s="270" t="s">
        <v>61</v>
      </c>
      <c r="C4" s="273" t="s">
        <v>62</v>
      </c>
      <c r="D4" s="273"/>
      <c r="E4" s="273"/>
      <c r="F4" s="273"/>
      <c r="G4" s="273"/>
      <c r="H4" s="273"/>
      <c r="I4" s="273"/>
      <c r="J4" s="273"/>
      <c r="K4" s="273"/>
    </row>
    <row r="5" spans="1:11" x14ac:dyDescent="0.2">
      <c r="A5" s="55"/>
      <c r="B5" s="271"/>
      <c r="C5" s="273" t="s">
        <v>131</v>
      </c>
      <c r="D5" s="273"/>
      <c r="E5" s="273"/>
      <c r="F5" s="273"/>
      <c r="G5" s="56"/>
      <c r="H5" s="273" t="s">
        <v>63</v>
      </c>
      <c r="I5" s="273"/>
      <c r="J5" s="273"/>
      <c r="K5" s="273"/>
    </row>
    <row r="6" spans="1:11" ht="27.75" customHeight="1" x14ac:dyDescent="0.2">
      <c r="A6" s="58"/>
      <c r="B6" s="272"/>
      <c r="C6" s="59">
        <v>16</v>
      </c>
      <c r="D6" s="59">
        <v>17</v>
      </c>
      <c r="E6" s="59">
        <v>18</v>
      </c>
      <c r="F6" s="59">
        <v>19</v>
      </c>
      <c r="G6" s="60"/>
      <c r="H6" s="59">
        <v>16</v>
      </c>
      <c r="I6" s="59">
        <v>17</v>
      </c>
      <c r="J6" s="59">
        <v>18</v>
      </c>
      <c r="K6" s="59">
        <v>19</v>
      </c>
    </row>
    <row r="7" spans="1:11" x14ac:dyDescent="0.2">
      <c r="A7" s="61" t="s">
        <v>13</v>
      </c>
      <c r="B7" s="62">
        <v>579991</v>
      </c>
      <c r="C7" s="63">
        <v>67</v>
      </c>
      <c r="D7" s="63">
        <v>75.599999999999994</v>
      </c>
      <c r="E7" s="63">
        <v>82.7</v>
      </c>
      <c r="F7" s="63">
        <v>84.9</v>
      </c>
      <c r="G7" s="63" t="s">
        <v>1205</v>
      </c>
      <c r="H7" s="63">
        <v>54.7</v>
      </c>
      <c r="I7" s="63">
        <v>59</v>
      </c>
      <c r="J7" s="63">
        <v>62.3</v>
      </c>
      <c r="K7" s="63">
        <v>64</v>
      </c>
    </row>
    <row r="8" spans="1:11" x14ac:dyDescent="0.2">
      <c r="A8" s="64"/>
      <c r="B8" s="62"/>
      <c r="C8" s="63" t="s">
        <v>1205</v>
      </c>
      <c r="D8" s="63" t="s">
        <v>1205</v>
      </c>
      <c r="E8" s="63" t="s">
        <v>1205</v>
      </c>
      <c r="F8" s="63" t="s">
        <v>1205</v>
      </c>
      <c r="G8" s="63" t="s">
        <v>1205</v>
      </c>
      <c r="H8" s="63" t="s">
        <v>1205</v>
      </c>
      <c r="I8" s="63" t="s">
        <v>1205</v>
      </c>
      <c r="J8" s="63" t="s">
        <v>1205</v>
      </c>
      <c r="K8" s="63" t="s">
        <v>1205</v>
      </c>
    </row>
    <row r="9" spans="1:11" x14ac:dyDescent="0.2">
      <c r="A9" s="65" t="s">
        <v>14</v>
      </c>
      <c r="B9" s="62"/>
      <c r="C9" s="63" t="s">
        <v>1205</v>
      </c>
      <c r="D9" s="63" t="s">
        <v>1205</v>
      </c>
      <c r="E9" s="63" t="s">
        <v>1205</v>
      </c>
      <c r="F9" s="63" t="s">
        <v>1205</v>
      </c>
      <c r="G9" s="63" t="s">
        <v>1205</v>
      </c>
      <c r="H9" s="63" t="s">
        <v>1205</v>
      </c>
      <c r="I9" s="63" t="s">
        <v>1205</v>
      </c>
      <c r="J9" s="63" t="s">
        <v>1205</v>
      </c>
      <c r="K9" s="63" t="s">
        <v>1205</v>
      </c>
    </row>
    <row r="10" spans="1:11" x14ac:dyDescent="0.2">
      <c r="A10" s="64" t="s">
        <v>15</v>
      </c>
      <c r="B10" s="62">
        <v>295734</v>
      </c>
      <c r="C10" s="66">
        <v>62.9</v>
      </c>
      <c r="D10" s="66">
        <v>71.400000000000006</v>
      </c>
      <c r="E10" s="66">
        <v>79.5</v>
      </c>
      <c r="F10" s="66">
        <v>82.2</v>
      </c>
      <c r="G10" s="63" t="s">
        <v>1205</v>
      </c>
      <c r="H10" s="63">
        <v>50.9</v>
      </c>
      <c r="I10" s="63">
        <v>55.6</v>
      </c>
      <c r="J10" s="63">
        <v>59.3</v>
      </c>
      <c r="K10" s="63">
        <v>61.3</v>
      </c>
    </row>
    <row r="11" spans="1:11" x14ac:dyDescent="0.2">
      <c r="A11" s="64" t="s">
        <v>16</v>
      </c>
      <c r="B11" s="62">
        <v>284257</v>
      </c>
      <c r="C11" s="66">
        <v>71.3</v>
      </c>
      <c r="D11" s="66">
        <v>80</v>
      </c>
      <c r="E11" s="66">
        <v>86</v>
      </c>
      <c r="F11" s="66">
        <v>87.8</v>
      </c>
      <c r="G11" s="63" t="s">
        <v>1205</v>
      </c>
      <c r="H11" s="63">
        <v>58.5</v>
      </c>
      <c r="I11" s="63">
        <v>62.5</v>
      </c>
      <c r="J11" s="63">
        <v>65.400000000000006</v>
      </c>
      <c r="K11" s="63">
        <v>66.900000000000006</v>
      </c>
    </row>
    <row r="12" spans="1:11" x14ac:dyDescent="0.2">
      <c r="A12" s="64" t="s">
        <v>17</v>
      </c>
      <c r="B12" s="62"/>
      <c r="C12" s="66">
        <v>8.4</v>
      </c>
      <c r="D12" s="66">
        <v>8.5</v>
      </c>
      <c r="E12" s="66">
        <v>6.5</v>
      </c>
      <c r="F12" s="66">
        <v>5.6</v>
      </c>
      <c r="G12" s="63" t="s">
        <v>1205</v>
      </c>
      <c r="H12" s="63">
        <v>7.6</v>
      </c>
      <c r="I12" s="63">
        <v>6.9</v>
      </c>
      <c r="J12" s="63">
        <v>6.1</v>
      </c>
      <c r="K12" s="63">
        <v>5.7</v>
      </c>
    </row>
    <row r="13" spans="1:11" x14ac:dyDescent="0.2">
      <c r="A13" s="64"/>
      <c r="B13" s="62"/>
      <c r="C13" s="66" t="s">
        <v>1205</v>
      </c>
      <c r="D13" s="66" t="s">
        <v>1205</v>
      </c>
      <c r="E13" s="66" t="s">
        <v>1205</v>
      </c>
      <c r="F13" s="66" t="s">
        <v>1205</v>
      </c>
      <c r="G13" s="63" t="s">
        <v>1205</v>
      </c>
      <c r="H13" s="63" t="s">
        <v>1205</v>
      </c>
      <c r="I13" s="63" t="s">
        <v>1205</v>
      </c>
      <c r="J13" s="63" t="s">
        <v>1205</v>
      </c>
      <c r="K13" s="63" t="s">
        <v>1205</v>
      </c>
    </row>
    <row r="14" spans="1:11" x14ac:dyDescent="0.2">
      <c r="A14" s="67" t="s">
        <v>18</v>
      </c>
      <c r="B14" s="62"/>
      <c r="C14" s="66" t="s">
        <v>1205</v>
      </c>
      <c r="D14" s="66" t="s">
        <v>1205</v>
      </c>
      <c r="E14" s="66" t="s">
        <v>1205</v>
      </c>
      <c r="F14" s="66" t="s">
        <v>1205</v>
      </c>
      <c r="G14" s="63" t="s">
        <v>1205</v>
      </c>
      <c r="H14" s="63" t="s">
        <v>1205</v>
      </c>
      <c r="I14" s="63" t="s">
        <v>1205</v>
      </c>
      <c r="J14" s="63" t="s">
        <v>1205</v>
      </c>
      <c r="K14" s="63" t="s">
        <v>1205</v>
      </c>
    </row>
    <row r="15" spans="1:11" x14ac:dyDescent="0.2">
      <c r="A15" s="68" t="s">
        <v>19</v>
      </c>
      <c r="B15" s="62">
        <v>502188</v>
      </c>
      <c r="C15" s="66">
        <v>70.2</v>
      </c>
      <c r="D15" s="66">
        <v>78.400000000000006</v>
      </c>
      <c r="E15" s="66">
        <v>85.1</v>
      </c>
      <c r="F15" s="66">
        <v>87.1</v>
      </c>
      <c r="G15" s="63" t="s">
        <v>1205</v>
      </c>
      <c r="H15" s="63">
        <v>58.4</v>
      </c>
      <c r="I15" s="63">
        <v>62.7</v>
      </c>
      <c r="J15" s="63">
        <v>66</v>
      </c>
      <c r="K15" s="63">
        <v>67.7</v>
      </c>
    </row>
    <row r="16" spans="1:11" x14ac:dyDescent="0.2">
      <c r="A16" s="68" t="s">
        <v>20</v>
      </c>
      <c r="B16" s="62">
        <v>77803</v>
      </c>
      <c r="C16" s="66">
        <v>46.5</v>
      </c>
      <c r="D16" s="66">
        <v>57.7</v>
      </c>
      <c r="E16" s="66">
        <v>67.3</v>
      </c>
      <c r="F16" s="66">
        <v>70.8</v>
      </c>
      <c r="G16" s="63" t="s">
        <v>1205</v>
      </c>
      <c r="H16" s="63">
        <v>30.6</v>
      </c>
      <c r="I16" s="63">
        <v>34.9</v>
      </c>
      <c r="J16" s="63">
        <v>38.5</v>
      </c>
      <c r="K16" s="63">
        <v>40.700000000000003</v>
      </c>
    </row>
    <row r="17" spans="1:11" x14ac:dyDescent="0.2">
      <c r="A17" s="64" t="s">
        <v>21</v>
      </c>
      <c r="B17" s="62"/>
      <c r="C17" s="66">
        <v>23.6</v>
      </c>
      <c r="D17" s="66">
        <v>20.7</v>
      </c>
      <c r="E17" s="66">
        <v>17.8</v>
      </c>
      <c r="F17" s="66">
        <v>16.3</v>
      </c>
      <c r="G17" s="63" t="s">
        <v>1205</v>
      </c>
      <c r="H17" s="63">
        <v>27.8</v>
      </c>
      <c r="I17" s="63">
        <v>27.8</v>
      </c>
      <c r="J17" s="63">
        <v>27.5</v>
      </c>
      <c r="K17" s="63">
        <v>27</v>
      </c>
    </row>
    <row r="18" spans="1:11" x14ac:dyDescent="0.2">
      <c r="A18" s="55"/>
      <c r="B18" s="62"/>
      <c r="C18" s="63" t="s">
        <v>1205</v>
      </c>
      <c r="D18" s="63" t="s">
        <v>1205</v>
      </c>
      <c r="E18" s="63" t="s">
        <v>1205</v>
      </c>
      <c r="F18" s="63" t="s">
        <v>1205</v>
      </c>
      <c r="G18" s="63" t="s">
        <v>1205</v>
      </c>
      <c r="H18" s="63" t="s">
        <v>1205</v>
      </c>
      <c r="I18" s="63" t="s">
        <v>1205</v>
      </c>
      <c r="J18" s="63" t="s">
        <v>1205</v>
      </c>
      <c r="K18" s="63" t="s">
        <v>1205</v>
      </c>
    </row>
    <row r="19" spans="1:11" x14ac:dyDescent="0.2">
      <c r="A19" s="65" t="s">
        <v>22</v>
      </c>
      <c r="B19" s="62"/>
      <c r="C19" s="63" t="s">
        <v>1205</v>
      </c>
      <c r="D19" s="63" t="s">
        <v>1205</v>
      </c>
      <c r="E19" s="63" t="s">
        <v>1205</v>
      </c>
      <c r="F19" s="63" t="s">
        <v>1205</v>
      </c>
      <c r="G19" s="63" t="s">
        <v>1205</v>
      </c>
      <c r="H19" s="63" t="s">
        <v>1205</v>
      </c>
      <c r="I19" s="63" t="s">
        <v>1205</v>
      </c>
      <c r="J19" s="63" t="s">
        <v>1205</v>
      </c>
      <c r="K19" s="63" t="s">
        <v>1205</v>
      </c>
    </row>
    <row r="20" spans="1:11" x14ac:dyDescent="0.2">
      <c r="A20" s="69" t="s">
        <v>23</v>
      </c>
      <c r="B20" s="62">
        <v>144522</v>
      </c>
      <c r="C20" s="63">
        <v>55.6</v>
      </c>
      <c r="D20" s="63">
        <v>65.900000000000006</v>
      </c>
      <c r="E20" s="63">
        <v>74.7</v>
      </c>
      <c r="F20" s="63">
        <v>77.599999999999994</v>
      </c>
      <c r="G20" s="63" t="s">
        <v>1205</v>
      </c>
      <c r="H20" s="63">
        <v>39.700000000000003</v>
      </c>
      <c r="I20" s="63">
        <v>44.2</v>
      </c>
      <c r="J20" s="63">
        <v>48</v>
      </c>
      <c r="K20" s="63">
        <v>50.1</v>
      </c>
    </row>
    <row r="21" spans="1:11" x14ac:dyDescent="0.2">
      <c r="A21" s="69" t="s">
        <v>24</v>
      </c>
      <c r="B21" s="62">
        <v>144491</v>
      </c>
      <c r="C21" s="63">
        <v>61.9</v>
      </c>
      <c r="D21" s="63">
        <v>71.5</v>
      </c>
      <c r="E21" s="63">
        <v>79.599999999999994</v>
      </c>
      <c r="F21" s="63">
        <v>82.1</v>
      </c>
      <c r="G21" s="63" t="s">
        <v>1205</v>
      </c>
      <c r="H21" s="63">
        <v>48.7</v>
      </c>
      <c r="I21" s="63">
        <v>53.1</v>
      </c>
      <c r="J21" s="63">
        <v>56.6</v>
      </c>
      <c r="K21" s="63">
        <v>58.5</v>
      </c>
    </row>
    <row r="22" spans="1:11" x14ac:dyDescent="0.2">
      <c r="A22" s="69" t="s">
        <v>25</v>
      </c>
      <c r="B22" s="62">
        <v>144508</v>
      </c>
      <c r="C22" s="63">
        <v>71.2</v>
      </c>
      <c r="D22" s="63">
        <v>79.3</v>
      </c>
      <c r="E22" s="63">
        <v>85.9</v>
      </c>
      <c r="F22" s="63">
        <v>87.9</v>
      </c>
      <c r="G22" s="63" t="s">
        <v>1205</v>
      </c>
      <c r="H22" s="63">
        <v>60.1</v>
      </c>
      <c r="I22" s="63">
        <v>64.5</v>
      </c>
      <c r="J22" s="63">
        <v>67.599999999999994</v>
      </c>
      <c r="K22" s="63">
        <v>69.3</v>
      </c>
    </row>
    <row r="23" spans="1:11" x14ac:dyDescent="0.2">
      <c r="A23" s="69" t="s">
        <v>26</v>
      </c>
      <c r="B23" s="62">
        <v>144505</v>
      </c>
      <c r="C23" s="63">
        <v>79.5</v>
      </c>
      <c r="D23" s="63">
        <v>85.8</v>
      </c>
      <c r="E23" s="63">
        <v>90.8</v>
      </c>
      <c r="F23" s="63">
        <v>92.2</v>
      </c>
      <c r="G23" s="63" t="s">
        <v>1205</v>
      </c>
      <c r="H23" s="63">
        <v>70.400000000000006</v>
      </c>
      <c r="I23" s="63">
        <v>74.400000000000006</v>
      </c>
      <c r="J23" s="63">
        <v>77.099999999999994</v>
      </c>
      <c r="K23" s="63">
        <v>78.5</v>
      </c>
    </row>
    <row r="24" spans="1:11" x14ac:dyDescent="0.2">
      <c r="A24" s="69" t="s">
        <v>27</v>
      </c>
      <c r="B24" s="62">
        <v>578026</v>
      </c>
      <c r="C24" s="63">
        <v>67</v>
      </c>
      <c r="D24" s="63">
        <v>75.599999999999994</v>
      </c>
      <c r="E24" s="63">
        <v>82.7</v>
      </c>
      <c r="F24" s="63">
        <v>85</v>
      </c>
      <c r="G24" s="63" t="s">
        <v>1205</v>
      </c>
      <c r="H24" s="63">
        <v>54.7</v>
      </c>
      <c r="I24" s="63">
        <v>59</v>
      </c>
      <c r="J24" s="63">
        <v>62.3</v>
      </c>
      <c r="K24" s="63">
        <v>64.099999999999994</v>
      </c>
    </row>
    <row r="25" spans="1:11" ht="24" x14ac:dyDescent="0.2">
      <c r="A25" s="70" t="s">
        <v>28</v>
      </c>
      <c r="B25" s="62"/>
      <c r="C25" s="63">
        <v>23.9</v>
      </c>
      <c r="D25" s="63">
        <v>19.899999999999999</v>
      </c>
      <c r="E25" s="63">
        <v>16.100000000000001</v>
      </c>
      <c r="F25" s="63">
        <v>14.5</v>
      </c>
      <c r="G25" s="63" t="s">
        <v>1205</v>
      </c>
      <c r="H25" s="63">
        <v>30.7</v>
      </c>
      <c r="I25" s="63">
        <v>30.2</v>
      </c>
      <c r="J25" s="63">
        <v>29.1</v>
      </c>
      <c r="K25" s="63">
        <v>28.4</v>
      </c>
    </row>
    <row r="26" spans="1:11" x14ac:dyDescent="0.2">
      <c r="A26" s="55"/>
      <c r="B26" s="62"/>
      <c r="C26" s="63" t="s">
        <v>1205</v>
      </c>
      <c r="D26" s="63" t="s">
        <v>1205</v>
      </c>
      <c r="E26" s="63" t="s">
        <v>1205</v>
      </c>
      <c r="F26" s="63" t="s">
        <v>1205</v>
      </c>
      <c r="G26" s="63" t="s">
        <v>1205</v>
      </c>
      <c r="H26" s="63" t="s">
        <v>1205</v>
      </c>
      <c r="I26" s="63" t="s">
        <v>1205</v>
      </c>
      <c r="J26" s="63" t="s">
        <v>1205</v>
      </c>
      <c r="K26" s="63" t="s">
        <v>1205</v>
      </c>
    </row>
    <row r="27" spans="1:11" x14ac:dyDescent="0.2">
      <c r="A27" s="67" t="s">
        <v>29</v>
      </c>
      <c r="B27" s="62"/>
      <c r="C27" s="63" t="s">
        <v>1205</v>
      </c>
      <c r="D27" s="63" t="s">
        <v>1205</v>
      </c>
      <c r="E27" s="63" t="s">
        <v>1205</v>
      </c>
      <c r="F27" s="63" t="s">
        <v>1205</v>
      </c>
      <c r="G27" s="63" t="s">
        <v>1205</v>
      </c>
      <c r="H27" s="63" t="s">
        <v>1205</v>
      </c>
      <c r="I27" s="63" t="s">
        <v>1205</v>
      </c>
      <c r="J27" s="63" t="s">
        <v>1205</v>
      </c>
      <c r="K27" s="63" t="s">
        <v>1205</v>
      </c>
    </row>
    <row r="28" spans="1:11" x14ac:dyDescent="0.2">
      <c r="A28" s="55" t="s">
        <v>30</v>
      </c>
      <c r="B28" s="62">
        <v>435889</v>
      </c>
      <c r="C28" s="63">
        <v>77.400000000000006</v>
      </c>
      <c r="D28" s="63">
        <v>84.7</v>
      </c>
      <c r="E28" s="63">
        <v>90.2</v>
      </c>
      <c r="F28" s="63">
        <v>91.8</v>
      </c>
      <c r="G28" s="63" t="s">
        <v>1205</v>
      </c>
      <c r="H28" s="63">
        <v>66</v>
      </c>
      <c r="I28" s="63">
        <v>70.5</v>
      </c>
      <c r="J28" s="63">
        <v>73.7</v>
      </c>
      <c r="K28" s="63">
        <v>75.400000000000006</v>
      </c>
    </row>
    <row r="29" spans="1:11" x14ac:dyDescent="0.2">
      <c r="A29" s="55" t="s">
        <v>31</v>
      </c>
      <c r="B29" s="62">
        <v>79979</v>
      </c>
      <c r="C29" s="63">
        <v>43.9</v>
      </c>
      <c r="D29" s="63">
        <v>58.1</v>
      </c>
      <c r="E29" s="63">
        <v>70.7</v>
      </c>
      <c r="F29" s="63">
        <v>74.8</v>
      </c>
      <c r="G29" s="63" t="s">
        <v>1205</v>
      </c>
      <c r="H29" s="63">
        <v>25.8</v>
      </c>
      <c r="I29" s="63">
        <v>30.5</v>
      </c>
      <c r="J29" s="63">
        <v>34.700000000000003</v>
      </c>
      <c r="K29" s="63">
        <v>37.299999999999997</v>
      </c>
    </row>
    <row r="30" spans="1:11" x14ac:dyDescent="0.2">
      <c r="A30" s="55" t="s">
        <v>32</v>
      </c>
      <c r="B30" s="62">
        <v>41747</v>
      </c>
      <c r="C30" s="63">
        <v>31</v>
      </c>
      <c r="D30" s="63">
        <v>42.9</v>
      </c>
      <c r="E30" s="63">
        <v>54.7</v>
      </c>
      <c r="F30" s="63">
        <v>59.1</v>
      </c>
      <c r="G30" s="63" t="s">
        <v>1205</v>
      </c>
      <c r="H30" s="63">
        <v>16.8</v>
      </c>
      <c r="I30" s="63">
        <v>20.3</v>
      </c>
      <c r="J30" s="63">
        <v>23.3</v>
      </c>
      <c r="K30" s="63">
        <v>25.4</v>
      </c>
    </row>
    <row r="31" spans="1:11" x14ac:dyDescent="0.2">
      <c r="A31" s="55" t="s">
        <v>33</v>
      </c>
      <c r="B31" s="62">
        <v>22376</v>
      </c>
      <c r="C31" s="63">
        <v>14.8</v>
      </c>
      <c r="D31" s="63">
        <v>22.7</v>
      </c>
      <c r="E31" s="63">
        <v>31.2</v>
      </c>
      <c r="F31" s="63">
        <v>35.9</v>
      </c>
      <c r="G31" s="63" t="s">
        <v>1205</v>
      </c>
      <c r="H31" s="63">
        <v>7.1</v>
      </c>
      <c r="I31" s="63">
        <v>9.1</v>
      </c>
      <c r="J31" s="63">
        <v>10.6</v>
      </c>
      <c r="K31" s="63">
        <v>11.7</v>
      </c>
    </row>
    <row r="32" spans="1:11" x14ac:dyDescent="0.2">
      <c r="A32" s="55"/>
      <c r="B32" s="62"/>
      <c r="C32" s="63" t="s">
        <v>1205</v>
      </c>
      <c r="D32" s="63" t="s">
        <v>1205</v>
      </c>
      <c r="E32" s="63" t="s">
        <v>1205</v>
      </c>
      <c r="F32" s="63" t="s">
        <v>1205</v>
      </c>
      <c r="G32" s="63" t="s">
        <v>1205</v>
      </c>
      <c r="H32" s="63" t="s">
        <v>1205</v>
      </c>
      <c r="I32" s="63" t="s">
        <v>1205</v>
      </c>
      <c r="J32" s="63" t="s">
        <v>1205</v>
      </c>
      <c r="K32" s="63" t="s">
        <v>1205</v>
      </c>
    </row>
    <row r="33" spans="1:11" x14ac:dyDescent="0.2">
      <c r="A33" s="67" t="s">
        <v>34</v>
      </c>
      <c r="B33" s="62"/>
      <c r="C33" s="63" t="s">
        <v>1205</v>
      </c>
      <c r="D33" s="63" t="s">
        <v>1205</v>
      </c>
      <c r="E33" s="63" t="s">
        <v>1205</v>
      </c>
      <c r="F33" s="63" t="s">
        <v>1205</v>
      </c>
      <c r="G33" s="63" t="s">
        <v>1205</v>
      </c>
      <c r="H33" s="63" t="s">
        <v>1205</v>
      </c>
      <c r="I33" s="63" t="s">
        <v>1205</v>
      </c>
      <c r="J33" s="63" t="s">
        <v>1205</v>
      </c>
      <c r="K33" s="63" t="s">
        <v>1205</v>
      </c>
    </row>
    <row r="34" spans="1:11" x14ac:dyDescent="0.2">
      <c r="A34" s="71" t="s">
        <v>35</v>
      </c>
      <c r="B34" s="89">
        <v>457714</v>
      </c>
      <c r="C34" s="63">
        <v>67.2</v>
      </c>
      <c r="D34" s="63">
        <v>75.2</v>
      </c>
      <c r="E34" s="63">
        <v>82.3</v>
      </c>
      <c r="F34" s="63">
        <v>84.4</v>
      </c>
      <c r="G34" s="63" t="s">
        <v>1205</v>
      </c>
      <c r="H34" s="63">
        <v>55.1</v>
      </c>
      <c r="I34" s="63">
        <v>59.1</v>
      </c>
      <c r="J34" s="63">
        <v>62.3</v>
      </c>
      <c r="K34" s="63">
        <v>64</v>
      </c>
    </row>
    <row r="35" spans="1:11" x14ac:dyDescent="0.2">
      <c r="A35" s="71" t="s">
        <v>36</v>
      </c>
      <c r="B35" s="89">
        <v>2022</v>
      </c>
      <c r="C35" s="63">
        <v>72.8</v>
      </c>
      <c r="D35" s="63">
        <v>80.2</v>
      </c>
      <c r="E35" s="63">
        <v>84.9</v>
      </c>
      <c r="F35" s="63">
        <v>86.5</v>
      </c>
      <c r="G35" s="63" t="s">
        <v>1205</v>
      </c>
      <c r="H35" s="63">
        <v>63.4</v>
      </c>
      <c r="I35" s="63">
        <v>67.3</v>
      </c>
      <c r="J35" s="63">
        <v>69.5</v>
      </c>
      <c r="K35" s="63">
        <v>70.599999999999994</v>
      </c>
    </row>
    <row r="36" spans="1:11" x14ac:dyDescent="0.2">
      <c r="A36" s="71" t="s">
        <v>37</v>
      </c>
      <c r="B36" s="89">
        <v>127</v>
      </c>
      <c r="C36" s="63">
        <v>31.5</v>
      </c>
      <c r="D36" s="63">
        <v>36.200000000000003</v>
      </c>
      <c r="E36" s="63">
        <v>38.6</v>
      </c>
      <c r="F36" s="63">
        <v>40.9</v>
      </c>
      <c r="G36" s="63" t="s">
        <v>1205</v>
      </c>
      <c r="H36" s="63">
        <v>18.100000000000001</v>
      </c>
      <c r="I36" s="63">
        <v>18.899999999999999</v>
      </c>
      <c r="J36" s="63">
        <v>19.7</v>
      </c>
      <c r="K36" s="63">
        <v>19.7</v>
      </c>
    </row>
    <row r="37" spans="1:11" x14ac:dyDescent="0.2">
      <c r="A37" s="71" t="s">
        <v>38</v>
      </c>
      <c r="B37" s="89">
        <v>18313</v>
      </c>
      <c r="C37" s="63">
        <v>62.9</v>
      </c>
      <c r="D37" s="63">
        <v>74.099999999999994</v>
      </c>
      <c r="E37" s="63">
        <v>81.7</v>
      </c>
      <c r="F37" s="63">
        <v>84.2</v>
      </c>
      <c r="G37" s="63" t="s">
        <v>1205</v>
      </c>
      <c r="H37" s="63">
        <v>49.7</v>
      </c>
      <c r="I37" s="63">
        <v>55.2</v>
      </c>
      <c r="J37" s="63">
        <v>58.6</v>
      </c>
      <c r="K37" s="63">
        <v>60.6</v>
      </c>
    </row>
    <row r="38" spans="1:11" x14ac:dyDescent="0.2">
      <c r="A38" s="71" t="s">
        <v>39</v>
      </c>
      <c r="B38" s="89">
        <v>556</v>
      </c>
      <c r="C38" s="63">
        <v>21.6</v>
      </c>
      <c r="D38" s="63">
        <v>29</v>
      </c>
      <c r="E38" s="63">
        <v>36.5</v>
      </c>
      <c r="F38" s="63">
        <v>38.299999999999997</v>
      </c>
      <c r="G38" s="63" t="s">
        <v>1205</v>
      </c>
      <c r="H38" s="63">
        <v>7.9</v>
      </c>
      <c r="I38" s="63">
        <v>9.1999999999999993</v>
      </c>
      <c r="J38" s="63">
        <v>11.5</v>
      </c>
      <c r="K38" s="63">
        <v>12.1</v>
      </c>
    </row>
    <row r="39" spans="1:11" x14ac:dyDescent="0.2">
      <c r="A39" s="72" t="s">
        <v>40</v>
      </c>
      <c r="B39" s="156">
        <v>478732</v>
      </c>
      <c r="C39" s="73">
        <v>67</v>
      </c>
      <c r="D39" s="73">
        <v>75.099999999999994</v>
      </c>
      <c r="E39" s="73">
        <v>82.2</v>
      </c>
      <c r="F39" s="73">
        <v>84.4</v>
      </c>
      <c r="G39" s="73" t="s">
        <v>1205</v>
      </c>
      <c r="H39" s="73">
        <v>54.9</v>
      </c>
      <c r="I39" s="73">
        <v>58.9</v>
      </c>
      <c r="J39" s="73">
        <v>62.1</v>
      </c>
      <c r="K39" s="73">
        <v>63.8</v>
      </c>
    </row>
    <row r="40" spans="1:11" x14ac:dyDescent="0.2">
      <c r="A40" s="71" t="s">
        <v>41</v>
      </c>
      <c r="B40" s="89">
        <v>6466</v>
      </c>
      <c r="C40" s="63">
        <v>60.7</v>
      </c>
      <c r="D40" s="63">
        <v>70.8</v>
      </c>
      <c r="E40" s="63">
        <v>79</v>
      </c>
      <c r="F40" s="63">
        <v>81.599999999999994</v>
      </c>
      <c r="G40" s="63" t="s">
        <v>1205</v>
      </c>
      <c r="H40" s="63">
        <v>45.5</v>
      </c>
      <c r="I40" s="63">
        <v>49.6</v>
      </c>
      <c r="J40" s="63">
        <v>53.1</v>
      </c>
      <c r="K40" s="63">
        <v>54.8</v>
      </c>
    </row>
    <row r="41" spans="1:11" x14ac:dyDescent="0.2">
      <c r="A41" s="71" t="s">
        <v>42</v>
      </c>
      <c r="B41" s="89">
        <v>1703</v>
      </c>
      <c r="C41" s="63">
        <v>67.900000000000006</v>
      </c>
      <c r="D41" s="63">
        <v>76.3</v>
      </c>
      <c r="E41" s="63">
        <v>84.5</v>
      </c>
      <c r="F41" s="63">
        <v>87.3</v>
      </c>
      <c r="G41" s="63" t="s">
        <v>1205</v>
      </c>
      <c r="H41" s="63">
        <v>54.6</v>
      </c>
      <c r="I41" s="63">
        <v>59.1</v>
      </c>
      <c r="J41" s="63">
        <v>63.1</v>
      </c>
      <c r="K41" s="63">
        <v>64.900000000000006</v>
      </c>
    </row>
    <row r="42" spans="1:11" x14ac:dyDescent="0.2">
      <c r="A42" s="71" t="s">
        <v>43</v>
      </c>
      <c r="B42" s="89">
        <v>3522</v>
      </c>
      <c r="C42" s="63">
        <v>74.7</v>
      </c>
      <c r="D42" s="63">
        <v>81.8</v>
      </c>
      <c r="E42" s="63">
        <v>87.2</v>
      </c>
      <c r="F42" s="63">
        <v>89.1</v>
      </c>
      <c r="G42" s="63" t="s">
        <v>1205</v>
      </c>
      <c r="H42" s="63">
        <v>65.2</v>
      </c>
      <c r="I42" s="63">
        <v>69.8</v>
      </c>
      <c r="J42" s="63">
        <v>72.2</v>
      </c>
      <c r="K42" s="63">
        <v>73.7</v>
      </c>
    </row>
    <row r="43" spans="1:11" x14ac:dyDescent="0.2">
      <c r="A43" s="71" t="s">
        <v>44</v>
      </c>
      <c r="B43" s="89">
        <v>6477</v>
      </c>
      <c r="C43" s="63">
        <v>69.3</v>
      </c>
      <c r="D43" s="63">
        <v>78.599999999999994</v>
      </c>
      <c r="E43" s="63">
        <v>84.8</v>
      </c>
      <c r="F43" s="63">
        <v>87</v>
      </c>
      <c r="G43" s="63" t="s">
        <v>1205</v>
      </c>
      <c r="H43" s="63">
        <v>57.2</v>
      </c>
      <c r="I43" s="63">
        <v>62.5</v>
      </c>
      <c r="J43" s="63">
        <v>65.400000000000006</v>
      </c>
      <c r="K43" s="63">
        <v>66.8</v>
      </c>
    </row>
    <row r="44" spans="1:11" x14ac:dyDescent="0.2">
      <c r="A44" s="72" t="s">
        <v>45</v>
      </c>
      <c r="B44" s="156">
        <v>18168</v>
      </c>
      <c r="C44" s="73">
        <v>67.099999999999994</v>
      </c>
      <c r="D44" s="73">
        <v>76.2</v>
      </c>
      <c r="E44" s="73">
        <v>83.2</v>
      </c>
      <c r="F44" s="73">
        <v>85.5</v>
      </c>
      <c r="G44" s="73" t="s">
        <v>1205</v>
      </c>
      <c r="H44" s="73">
        <v>54.4</v>
      </c>
      <c r="I44" s="73">
        <v>59</v>
      </c>
      <c r="J44" s="73">
        <v>62.1</v>
      </c>
      <c r="K44" s="73">
        <v>63.7</v>
      </c>
    </row>
    <row r="45" spans="1:11" x14ac:dyDescent="0.2">
      <c r="A45" s="71" t="s">
        <v>46</v>
      </c>
      <c r="B45" s="89">
        <v>13111</v>
      </c>
      <c r="C45" s="63">
        <v>80</v>
      </c>
      <c r="D45" s="63">
        <v>88</v>
      </c>
      <c r="E45" s="63">
        <v>92.5</v>
      </c>
      <c r="F45" s="63">
        <v>94.3</v>
      </c>
      <c r="G45" s="63" t="s">
        <v>1205</v>
      </c>
      <c r="H45" s="63">
        <v>70.900000000000006</v>
      </c>
      <c r="I45" s="63">
        <v>76.099999999999994</v>
      </c>
      <c r="J45" s="63">
        <v>79.2</v>
      </c>
      <c r="K45" s="63">
        <v>80.900000000000006</v>
      </c>
    </row>
    <row r="46" spans="1:11" x14ac:dyDescent="0.2">
      <c r="A46" s="71" t="s">
        <v>47</v>
      </c>
      <c r="B46" s="89">
        <v>16332</v>
      </c>
      <c r="C46" s="63">
        <v>63.5</v>
      </c>
      <c r="D46" s="63">
        <v>75.3</v>
      </c>
      <c r="E46" s="63">
        <v>83</v>
      </c>
      <c r="F46" s="63">
        <v>85.9</v>
      </c>
      <c r="G46" s="63" t="s">
        <v>1205</v>
      </c>
      <c r="H46" s="63">
        <v>48</v>
      </c>
      <c r="I46" s="63">
        <v>54.4</v>
      </c>
      <c r="J46" s="63">
        <v>58.9</v>
      </c>
      <c r="K46" s="63">
        <v>61.2</v>
      </c>
    </row>
    <row r="47" spans="1:11" x14ac:dyDescent="0.2">
      <c r="A47" s="71" t="s">
        <v>48</v>
      </c>
      <c r="B47" s="89">
        <v>6509</v>
      </c>
      <c r="C47" s="63">
        <v>66.099999999999994</v>
      </c>
      <c r="D47" s="63">
        <v>77.8</v>
      </c>
      <c r="E47" s="63">
        <v>84.8</v>
      </c>
      <c r="F47" s="63">
        <v>87.4</v>
      </c>
      <c r="G47" s="63" t="s">
        <v>1205</v>
      </c>
      <c r="H47" s="63">
        <v>52.8</v>
      </c>
      <c r="I47" s="63">
        <v>58.2</v>
      </c>
      <c r="J47" s="63">
        <v>62.1</v>
      </c>
      <c r="K47" s="63">
        <v>64.2</v>
      </c>
    </row>
    <row r="48" spans="1:11" x14ac:dyDescent="0.2">
      <c r="A48" s="71" t="s">
        <v>49</v>
      </c>
      <c r="B48" s="89">
        <v>6622</v>
      </c>
      <c r="C48" s="63">
        <v>66.7</v>
      </c>
      <c r="D48" s="63">
        <v>78</v>
      </c>
      <c r="E48" s="63">
        <v>84.4</v>
      </c>
      <c r="F48" s="63">
        <v>87.5</v>
      </c>
      <c r="G48" s="63" t="s">
        <v>1205</v>
      </c>
      <c r="H48" s="63">
        <v>55.8</v>
      </c>
      <c r="I48" s="63">
        <v>62</v>
      </c>
      <c r="J48" s="63">
        <v>65.599999999999994</v>
      </c>
      <c r="K48" s="63">
        <v>67.7</v>
      </c>
    </row>
    <row r="49" spans="1:11" x14ac:dyDescent="0.2">
      <c r="A49" s="71" t="s">
        <v>50</v>
      </c>
      <c r="B49" s="89">
        <v>2234</v>
      </c>
      <c r="C49" s="63">
        <v>81.2</v>
      </c>
      <c r="D49" s="63">
        <v>90.6</v>
      </c>
      <c r="E49" s="63">
        <v>94</v>
      </c>
      <c r="F49" s="63">
        <v>95.2</v>
      </c>
      <c r="G49" s="63" t="s">
        <v>1205</v>
      </c>
      <c r="H49" s="63">
        <v>72.8</v>
      </c>
      <c r="I49" s="63">
        <v>79.900000000000006</v>
      </c>
      <c r="J49" s="63">
        <v>82.1</v>
      </c>
      <c r="K49" s="63">
        <v>83.7</v>
      </c>
    </row>
    <row r="50" spans="1:11" x14ac:dyDescent="0.2">
      <c r="A50" s="72" t="s">
        <v>51</v>
      </c>
      <c r="B50" s="156">
        <v>44808</v>
      </c>
      <c r="C50" s="73">
        <v>70.099999999999994</v>
      </c>
      <c r="D50" s="73">
        <v>80.5</v>
      </c>
      <c r="E50" s="73">
        <v>86.8</v>
      </c>
      <c r="F50" s="73">
        <v>89.3</v>
      </c>
      <c r="G50" s="73" t="s">
        <v>1205</v>
      </c>
      <c r="H50" s="73">
        <v>57.8</v>
      </c>
      <c r="I50" s="73">
        <v>63.7</v>
      </c>
      <c r="J50" s="73">
        <v>67.400000000000006</v>
      </c>
      <c r="K50" s="73">
        <v>69.5</v>
      </c>
    </row>
    <row r="51" spans="1:11" x14ac:dyDescent="0.2">
      <c r="A51" s="71" t="s">
        <v>52</v>
      </c>
      <c r="B51" s="89">
        <v>8063</v>
      </c>
      <c r="C51" s="63">
        <v>59.1</v>
      </c>
      <c r="D51" s="63">
        <v>71.900000000000006</v>
      </c>
      <c r="E51" s="63">
        <v>81.5</v>
      </c>
      <c r="F51" s="63">
        <v>84.9</v>
      </c>
      <c r="G51" s="63" t="s">
        <v>1205</v>
      </c>
      <c r="H51" s="63">
        <v>42.6</v>
      </c>
      <c r="I51" s="63">
        <v>47.6</v>
      </c>
      <c r="J51" s="63">
        <v>51.7</v>
      </c>
      <c r="K51" s="63">
        <v>54</v>
      </c>
    </row>
    <row r="52" spans="1:11" x14ac:dyDescent="0.2">
      <c r="A52" s="71" t="s">
        <v>53</v>
      </c>
      <c r="B52" s="89">
        <v>13464</v>
      </c>
      <c r="C52" s="63">
        <v>65</v>
      </c>
      <c r="D52" s="63">
        <v>78.7</v>
      </c>
      <c r="E52" s="63">
        <v>86.7</v>
      </c>
      <c r="F52" s="63">
        <v>89.7</v>
      </c>
      <c r="G52" s="63" t="s">
        <v>1205</v>
      </c>
      <c r="H52" s="63">
        <v>51</v>
      </c>
      <c r="I52" s="63">
        <v>57.6</v>
      </c>
      <c r="J52" s="63">
        <v>62</v>
      </c>
      <c r="K52" s="63">
        <v>64.5</v>
      </c>
    </row>
    <row r="53" spans="1:11" x14ac:dyDescent="0.2">
      <c r="A53" s="71" t="s">
        <v>54</v>
      </c>
      <c r="B53" s="89">
        <v>2793</v>
      </c>
      <c r="C53" s="63">
        <v>60.3</v>
      </c>
      <c r="D53" s="63">
        <v>73.400000000000006</v>
      </c>
      <c r="E53" s="63">
        <v>81.599999999999994</v>
      </c>
      <c r="F53" s="63">
        <v>84.6</v>
      </c>
      <c r="G53" s="63" t="s">
        <v>1205</v>
      </c>
      <c r="H53" s="63">
        <v>44.8</v>
      </c>
      <c r="I53" s="63">
        <v>51</v>
      </c>
      <c r="J53" s="63">
        <v>55.2</v>
      </c>
      <c r="K53" s="63">
        <v>57.3</v>
      </c>
    </row>
    <row r="54" spans="1:11" x14ac:dyDescent="0.2">
      <c r="A54" s="72" t="s">
        <v>55</v>
      </c>
      <c r="B54" s="155">
        <v>24320</v>
      </c>
      <c r="C54" s="73">
        <v>62.5</v>
      </c>
      <c r="D54" s="73">
        <v>75.8</v>
      </c>
      <c r="E54" s="73">
        <v>84.4</v>
      </c>
      <c r="F54" s="73">
        <v>87.5</v>
      </c>
      <c r="G54" s="73" t="s">
        <v>1205</v>
      </c>
      <c r="H54" s="73">
        <v>47.5</v>
      </c>
      <c r="I54" s="73">
        <v>53.6</v>
      </c>
      <c r="J54" s="73">
        <v>57.8</v>
      </c>
      <c r="K54" s="73">
        <v>60.2</v>
      </c>
    </row>
    <row r="55" spans="1:11" x14ac:dyDescent="0.2">
      <c r="A55" s="71" t="s">
        <v>56</v>
      </c>
      <c r="B55" s="89">
        <v>6734</v>
      </c>
      <c r="C55" s="63">
        <v>63.2</v>
      </c>
      <c r="D55" s="63">
        <v>75.099999999999994</v>
      </c>
      <c r="E55" s="63">
        <v>82.3</v>
      </c>
      <c r="F55" s="63">
        <v>85.4</v>
      </c>
      <c r="G55" s="63" t="s">
        <v>1205</v>
      </c>
      <c r="H55" s="63">
        <v>49.6</v>
      </c>
      <c r="I55" s="63">
        <v>55.6</v>
      </c>
      <c r="J55" s="63">
        <v>59.6</v>
      </c>
      <c r="K55" s="63">
        <v>61.8</v>
      </c>
    </row>
    <row r="56" spans="1:11" x14ac:dyDescent="0.2">
      <c r="A56" s="72" t="s">
        <v>57</v>
      </c>
      <c r="B56" s="156">
        <v>6734</v>
      </c>
      <c r="C56" s="73">
        <v>63.2</v>
      </c>
      <c r="D56" s="73">
        <v>75.099999999999994</v>
      </c>
      <c r="E56" s="73">
        <v>82.3</v>
      </c>
      <c r="F56" s="73">
        <v>85.4</v>
      </c>
      <c r="G56" s="73" t="s">
        <v>1205</v>
      </c>
      <c r="H56" s="73">
        <v>49.6</v>
      </c>
      <c r="I56" s="73">
        <v>55.6</v>
      </c>
      <c r="J56" s="73">
        <v>59.6</v>
      </c>
      <c r="K56" s="73">
        <v>61.8</v>
      </c>
    </row>
    <row r="57" spans="1:11" x14ac:dyDescent="0.2">
      <c r="A57" s="71" t="s">
        <v>58</v>
      </c>
      <c r="B57" s="89">
        <v>7229</v>
      </c>
      <c r="C57" s="63">
        <v>64.099999999999994</v>
      </c>
      <c r="D57" s="63">
        <v>73.7</v>
      </c>
      <c r="E57" s="63">
        <v>80.7</v>
      </c>
      <c r="F57" s="63">
        <v>83.3</v>
      </c>
      <c r="G57" s="63" t="s">
        <v>1205</v>
      </c>
      <c r="H57" s="63">
        <v>51.8</v>
      </c>
      <c r="I57" s="63">
        <v>56.6</v>
      </c>
      <c r="J57" s="63">
        <v>59.8</v>
      </c>
      <c r="K57" s="63">
        <v>61.8</v>
      </c>
    </row>
    <row r="58" spans="1:11" x14ac:dyDescent="0.2">
      <c r="A58" s="74" t="s">
        <v>27</v>
      </c>
      <c r="B58" s="157">
        <v>572762</v>
      </c>
      <c r="C58" s="75">
        <v>67</v>
      </c>
      <c r="D58" s="75">
        <v>75.599999999999994</v>
      </c>
      <c r="E58" s="75">
        <v>82.7</v>
      </c>
      <c r="F58" s="75">
        <v>84.9</v>
      </c>
      <c r="G58" s="75" t="s">
        <v>1205</v>
      </c>
      <c r="H58" s="75">
        <v>54.7</v>
      </c>
      <c r="I58" s="75">
        <v>59</v>
      </c>
      <c r="J58" s="75">
        <v>62.3</v>
      </c>
      <c r="K58" s="75">
        <v>64.099999999999994</v>
      </c>
    </row>
    <row r="59" spans="1:11" ht="3.75" customHeight="1" x14ac:dyDescent="0.2">
      <c r="B59" s="76"/>
      <c r="C59" s="76"/>
      <c r="D59" s="76"/>
      <c r="E59" s="76"/>
      <c r="F59" s="76"/>
      <c r="G59" s="76"/>
      <c r="H59" s="76"/>
      <c r="I59" s="76"/>
      <c r="J59" s="77"/>
      <c r="K59" s="77"/>
    </row>
    <row r="60" spans="1:11" x14ac:dyDescent="0.2">
      <c r="A60" s="78" t="s">
        <v>8</v>
      </c>
      <c r="B60" s="79"/>
      <c r="C60" s="79"/>
      <c r="D60" s="79"/>
      <c r="E60" s="79"/>
      <c r="F60" s="79"/>
      <c r="G60" s="79"/>
      <c r="H60" s="79"/>
    </row>
    <row r="61" spans="1:11" x14ac:dyDescent="0.2">
      <c r="A61" s="78" t="s">
        <v>9</v>
      </c>
    </row>
    <row r="62" spans="1:11" ht="12.75" customHeight="1" x14ac:dyDescent="0.2">
      <c r="A62" s="263" t="s">
        <v>10</v>
      </c>
      <c r="B62" s="263"/>
      <c r="C62" s="263"/>
      <c r="D62" s="263"/>
      <c r="E62" s="263"/>
      <c r="F62" s="263"/>
      <c r="G62" s="263"/>
      <c r="H62" s="263"/>
      <c r="I62" s="263"/>
    </row>
    <row r="63" spans="1:11" x14ac:dyDescent="0.2">
      <c r="A63" s="255" t="s">
        <v>163</v>
      </c>
      <c r="B63" s="28"/>
      <c r="C63" s="28"/>
      <c r="D63" s="28"/>
      <c r="E63" s="28"/>
      <c r="F63" s="28"/>
      <c r="G63" s="28"/>
      <c r="H63" s="28"/>
      <c r="I63" s="29"/>
    </row>
  </sheetData>
  <mergeCells count="7">
    <mergeCell ref="A62:I62"/>
    <mergeCell ref="A1:K1"/>
    <mergeCell ref="A2:K2"/>
    <mergeCell ref="B4:B6"/>
    <mergeCell ref="C4:K4"/>
    <mergeCell ref="C5:F5"/>
    <mergeCell ref="H5:K5"/>
  </mergeCells>
  <hyperlinks>
    <hyperlink ref="A63" r:id="rId1"/>
  </hyperlinks>
  <pageMargins left="0.75" right="0.16" top="1" bottom="0.66" header="0.5" footer="0.5"/>
  <pageSetup paperSize="9" scale="75"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4"/>
  <sheetViews>
    <sheetView zoomScale="85" zoomScaleNormal="85" workbookViewId="0">
      <selection sqref="A1:E1"/>
    </sheetView>
  </sheetViews>
  <sheetFormatPr defaultRowHeight="12.75" x14ac:dyDescent="0.2"/>
  <cols>
    <col min="1" max="1" width="30.42578125" style="53" customWidth="1"/>
    <col min="2" max="2" width="11.28515625" style="53" customWidth="1"/>
    <col min="3" max="5" width="11.42578125" style="80" customWidth="1"/>
    <col min="6" max="16384" width="9.140625" style="53"/>
  </cols>
  <sheetData>
    <row r="1" spans="1:5" ht="27.75" customHeight="1" x14ac:dyDescent="0.2">
      <c r="A1" s="274" t="s">
        <v>68</v>
      </c>
      <c r="B1" s="274"/>
      <c r="C1" s="274"/>
      <c r="D1" s="274"/>
      <c r="E1" s="274"/>
    </row>
    <row r="2" spans="1:5" ht="12.75" customHeight="1" x14ac:dyDescent="0.2">
      <c r="A2" s="269" t="s">
        <v>1</v>
      </c>
      <c r="B2" s="269"/>
      <c r="C2" s="269"/>
      <c r="D2" s="269"/>
      <c r="E2" s="269"/>
    </row>
    <row r="3" spans="1:5" ht="12.75" customHeight="1" x14ac:dyDescent="0.2">
      <c r="A3" s="84"/>
      <c r="B3" s="85"/>
      <c r="C3" s="85"/>
      <c r="D3" s="85"/>
      <c r="E3" s="85"/>
    </row>
    <row r="4" spans="1:5" ht="12.75" customHeight="1" x14ac:dyDescent="0.2">
      <c r="A4" s="84"/>
      <c r="B4" s="85"/>
      <c r="C4" s="85"/>
      <c r="D4" s="85"/>
      <c r="E4" s="85"/>
    </row>
    <row r="5" spans="1:5" x14ac:dyDescent="0.2">
      <c r="A5" s="57"/>
      <c r="B5" s="57"/>
      <c r="C5" s="273" t="s">
        <v>66</v>
      </c>
      <c r="D5" s="273"/>
      <c r="E5" s="273"/>
    </row>
    <row r="6" spans="1:5" x14ac:dyDescent="0.2">
      <c r="A6" s="58"/>
      <c r="B6" s="55" t="s">
        <v>67</v>
      </c>
      <c r="C6" s="86">
        <v>17</v>
      </c>
      <c r="D6" s="86">
        <v>18</v>
      </c>
      <c r="E6" s="86">
        <v>19</v>
      </c>
    </row>
    <row r="7" spans="1:5" x14ac:dyDescent="0.2">
      <c r="A7" s="61" t="s">
        <v>13</v>
      </c>
      <c r="B7" s="87">
        <v>579991</v>
      </c>
      <c r="C7" s="88">
        <v>22.8</v>
      </c>
      <c r="D7" s="88">
        <v>48</v>
      </c>
      <c r="E7" s="88">
        <v>56.2</v>
      </c>
    </row>
    <row r="8" spans="1:5" x14ac:dyDescent="0.2">
      <c r="A8" s="64"/>
      <c r="B8" s="89"/>
      <c r="C8" s="90" t="s">
        <v>1205</v>
      </c>
      <c r="D8" s="90" t="s">
        <v>1205</v>
      </c>
      <c r="E8" s="90" t="s">
        <v>1205</v>
      </c>
    </row>
    <row r="9" spans="1:5" x14ac:dyDescent="0.2">
      <c r="A9" s="65" t="s">
        <v>14</v>
      </c>
      <c r="B9" s="89"/>
      <c r="C9" s="90" t="s">
        <v>1205</v>
      </c>
      <c r="D9" s="90" t="s">
        <v>1205</v>
      </c>
      <c r="E9" s="90" t="s">
        <v>1205</v>
      </c>
    </row>
    <row r="10" spans="1:5" x14ac:dyDescent="0.2">
      <c r="A10" s="64" t="s">
        <v>15</v>
      </c>
      <c r="B10" s="89">
        <v>295734</v>
      </c>
      <c r="C10" s="90">
        <v>19.100000000000001</v>
      </c>
      <c r="D10" s="90">
        <v>42.8</v>
      </c>
      <c r="E10" s="90">
        <v>51.9</v>
      </c>
    </row>
    <row r="11" spans="1:5" x14ac:dyDescent="0.2">
      <c r="A11" s="64" t="s">
        <v>16</v>
      </c>
      <c r="B11" s="89">
        <v>284257</v>
      </c>
      <c r="C11" s="90">
        <v>26.5</v>
      </c>
      <c r="D11" s="90">
        <v>53.3</v>
      </c>
      <c r="E11" s="90">
        <v>60.7</v>
      </c>
    </row>
    <row r="12" spans="1:5" x14ac:dyDescent="0.2">
      <c r="A12" s="64" t="s">
        <v>17</v>
      </c>
      <c r="B12" s="89"/>
      <c r="C12" s="90">
        <v>7.4</v>
      </c>
      <c r="D12" s="90">
        <v>10.4</v>
      </c>
      <c r="E12" s="90">
        <v>8.8000000000000007</v>
      </c>
    </row>
    <row r="13" spans="1:5" x14ac:dyDescent="0.2">
      <c r="A13" s="64"/>
      <c r="B13" s="89"/>
      <c r="C13" s="90" t="s">
        <v>1205</v>
      </c>
      <c r="D13" s="90" t="s">
        <v>1205</v>
      </c>
      <c r="E13" s="90" t="s">
        <v>1205</v>
      </c>
    </row>
    <row r="14" spans="1:5" x14ac:dyDescent="0.2">
      <c r="A14" s="67" t="s">
        <v>18</v>
      </c>
      <c r="B14" s="89"/>
      <c r="C14" s="90" t="s">
        <v>1205</v>
      </c>
      <c r="D14" s="90" t="s">
        <v>1205</v>
      </c>
      <c r="E14" s="90" t="s">
        <v>1205</v>
      </c>
    </row>
    <row r="15" spans="1:5" x14ac:dyDescent="0.2">
      <c r="A15" s="68" t="s">
        <v>19</v>
      </c>
      <c r="B15" s="89">
        <v>502188</v>
      </c>
      <c r="C15" s="90">
        <v>25</v>
      </c>
      <c r="D15" s="90">
        <v>51.4</v>
      </c>
      <c r="E15" s="90">
        <v>59.5</v>
      </c>
    </row>
    <row r="16" spans="1:5" x14ac:dyDescent="0.2">
      <c r="A16" s="68" t="s">
        <v>20</v>
      </c>
      <c r="B16" s="89">
        <v>77803</v>
      </c>
      <c r="C16" s="90">
        <v>8.1</v>
      </c>
      <c r="D16" s="90">
        <v>26</v>
      </c>
      <c r="E16" s="90">
        <v>35.200000000000003</v>
      </c>
    </row>
    <row r="17" spans="1:5" x14ac:dyDescent="0.2">
      <c r="A17" s="64" t="s">
        <v>21</v>
      </c>
      <c r="B17" s="89"/>
      <c r="C17" s="90">
        <v>16.899999999999999</v>
      </c>
      <c r="D17" s="90">
        <v>25.3</v>
      </c>
      <c r="E17" s="90">
        <v>24.3</v>
      </c>
    </row>
    <row r="18" spans="1:5" x14ac:dyDescent="0.2">
      <c r="A18" s="55"/>
      <c r="B18" s="89"/>
      <c r="C18" s="90" t="s">
        <v>1205</v>
      </c>
      <c r="D18" s="90" t="s">
        <v>1205</v>
      </c>
      <c r="E18" s="90" t="s">
        <v>1205</v>
      </c>
    </row>
    <row r="19" spans="1:5" x14ac:dyDescent="0.2">
      <c r="A19" s="65" t="s">
        <v>22</v>
      </c>
      <c r="B19" s="89"/>
      <c r="C19" s="90" t="s">
        <v>1205</v>
      </c>
      <c r="D19" s="90" t="s">
        <v>1205</v>
      </c>
      <c r="E19" s="90" t="s">
        <v>1205</v>
      </c>
    </row>
    <row r="20" spans="1:5" x14ac:dyDescent="0.2">
      <c r="A20" s="69" t="s">
        <v>23</v>
      </c>
      <c r="B20" s="89">
        <v>144522</v>
      </c>
      <c r="C20" s="90">
        <v>11.7</v>
      </c>
      <c r="D20" s="90">
        <v>33.9</v>
      </c>
      <c r="E20" s="90">
        <v>43.6</v>
      </c>
    </row>
    <row r="21" spans="1:5" x14ac:dyDescent="0.2">
      <c r="A21" s="69" t="s">
        <v>24</v>
      </c>
      <c r="B21" s="89">
        <v>144491</v>
      </c>
      <c r="C21" s="90">
        <v>17.600000000000001</v>
      </c>
      <c r="D21" s="90">
        <v>41.9</v>
      </c>
      <c r="E21" s="90">
        <v>50.5</v>
      </c>
    </row>
    <row r="22" spans="1:5" x14ac:dyDescent="0.2">
      <c r="A22" s="69" t="s">
        <v>25</v>
      </c>
      <c r="B22" s="89">
        <v>144508</v>
      </c>
      <c r="C22" s="90">
        <v>26</v>
      </c>
      <c r="D22" s="90">
        <v>52.8</v>
      </c>
      <c r="E22" s="90">
        <v>60.5</v>
      </c>
    </row>
    <row r="23" spans="1:5" x14ac:dyDescent="0.2">
      <c r="A23" s="69" t="s">
        <v>26</v>
      </c>
      <c r="B23" s="89">
        <v>144505</v>
      </c>
      <c r="C23" s="90">
        <v>35.9</v>
      </c>
      <c r="D23" s="90">
        <v>63.4</v>
      </c>
      <c r="E23" s="90">
        <v>70.5</v>
      </c>
    </row>
    <row r="24" spans="1:5" x14ac:dyDescent="0.2">
      <c r="A24" s="69" t="s">
        <v>27</v>
      </c>
      <c r="B24" s="89">
        <v>578026</v>
      </c>
      <c r="C24" s="90">
        <v>22.8</v>
      </c>
      <c r="D24" s="90">
        <v>48</v>
      </c>
      <c r="E24" s="90">
        <v>56.3</v>
      </c>
    </row>
    <row r="25" spans="1:5" ht="24" x14ac:dyDescent="0.2">
      <c r="A25" s="70" t="s">
        <v>28</v>
      </c>
      <c r="B25" s="89"/>
      <c r="C25" s="90">
        <v>24.2</v>
      </c>
      <c r="D25" s="90">
        <v>29.5</v>
      </c>
      <c r="E25" s="90">
        <v>26.8</v>
      </c>
    </row>
    <row r="26" spans="1:5" x14ac:dyDescent="0.2">
      <c r="A26" s="55"/>
      <c r="B26" s="89"/>
      <c r="C26" s="90" t="s">
        <v>1205</v>
      </c>
      <c r="D26" s="90" t="s">
        <v>1205</v>
      </c>
      <c r="E26" s="90" t="s">
        <v>1205</v>
      </c>
    </row>
    <row r="27" spans="1:5" x14ac:dyDescent="0.2">
      <c r="A27" s="67" t="s">
        <v>29</v>
      </c>
      <c r="B27" s="89"/>
      <c r="C27" s="90" t="s">
        <v>1205</v>
      </c>
      <c r="D27" s="90" t="s">
        <v>1205</v>
      </c>
      <c r="E27" s="90" t="s">
        <v>1205</v>
      </c>
    </row>
    <row r="28" spans="1:5" x14ac:dyDescent="0.2">
      <c r="A28" s="55" t="s">
        <v>30</v>
      </c>
      <c r="B28" s="89">
        <v>435889</v>
      </c>
      <c r="C28" s="90">
        <v>28.5</v>
      </c>
      <c r="D28" s="90">
        <v>57.4</v>
      </c>
      <c r="E28" s="90">
        <v>65.599999999999994</v>
      </c>
    </row>
    <row r="29" spans="1:5" x14ac:dyDescent="0.2">
      <c r="A29" s="55" t="s">
        <v>31</v>
      </c>
      <c r="B29" s="89">
        <v>79979</v>
      </c>
      <c r="C29" s="90">
        <v>6.7</v>
      </c>
      <c r="D29" s="90">
        <v>24.7</v>
      </c>
      <c r="E29" s="90">
        <v>34.700000000000003</v>
      </c>
    </row>
    <row r="30" spans="1:5" x14ac:dyDescent="0.2">
      <c r="A30" s="55" t="s">
        <v>32</v>
      </c>
      <c r="B30" s="89">
        <v>41747</v>
      </c>
      <c r="C30" s="90">
        <v>4.2</v>
      </c>
      <c r="D30" s="90">
        <v>15.2</v>
      </c>
      <c r="E30" s="90">
        <v>22.6</v>
      </c>
    </row>
    <row r="31" spans="1:5" x14ac:dyDescent="0.2">
      <c r="A31" s="55" t="s">
        <v>33</v>
      </c>
      <c r="B31" s="89">
        <v>22376</v>
      </c>
      <c r="C31" s="90">
        <v>2.1</v>
      </c>
      <c r="D31" s="90">
        <v>8.1999999999999993</v>
      </c>
      <c r="E31" s="90">
        <v>13.2</v>
      </c>
    </row>
    <row r="32" spans="1:5" x14ac:dyDescent="0.2">
      <c r="A32" s="55"/>
      <c r="B32" s="89"/>
      <c r="C32" s="90" t="s">
        <v>1205</v>
      </c>
      <c r="D32" s="90" t="s">
        <v>1205</v>
      </c>
      <c r="E32" s="90" t="s">
        <v>1205</v>
      </c>
    </row>
    <row r="33" spans="1:5" x14ac:dyDescent="0.2">
      <c r="A33" s="67" t="s">
        <v>34</v>
      </c>
      <c r="B33" s="89"/>
      <c r="C33" s="90" t="s">
        <v>1205</v>
      </c>
      <c r="D33" s="90" t="s">
        <v>1205</v>
      </c>
      <c r="E33" s="90" t="s">
        <v>1205</v>
      </c>
    </row>
    <row r="34" spans="1:5" x14ac:dyDescent="0.2">
      <c r="A34" s="71" t="s">
        <v>35</v>
      </c>
      <c r="B34" s="89">
        <v>457714</v>
      </c>
      <c r="C34" s="90">
        <v>22.5</v>
      </c>
      <c r="D34" s="90">
        <v>47.2</v>
      </c>
      <c r="E34" s="90">
        <v>54.6</v>
      </c>
    </row>
    <row r="35" spans="1:5" x14ac:dyDescent="0.2">
      <c r="A35" s="71" t="s">
        <v>36</v>
      </c>
      <c r="B35" s="89">
        <v>2022</v>
      </c>
      <c r="C35" s="90">
        <v>32.799999999999997</v>
      </c>
      <c r="D35" s="90">
        <v>58</v>
      </c>
      <c r="E35" s="90">
        <v>65.8</v>
      </c>
    </row>
    <row r="36" spans="1:5" x14ac:dyDescent="0.2">
      <c r="A36" s="71" t="s">
        <v>37</v>
      </c>
      <c r="B36" s="89">
        <v>127</v>
      </c>
      <c r="C36" s="90">
        <v>5.5</v>
      </c>
      <c r="D36" s="90">
        <v>9.4</v>
      </c>
      <c r="E36" s="90">
        <v>12.6</v>
      </c>
    </row>
    <row r="37" spans="1:5" x14ac:dyDescent="0.2">
      <c r="A37" s="71" t="s">
        <v>38</v>
      </c>
      <c r="B37" s="89">
        <v>18313</v>
      </c>
      <c r="C37" s="90">
        <v>22.7</v>
      </c>
      <c r="D37" s="90">
        <v>47.5</v>
      </c>
      <c r="E37" s="90">
        <v>57.4</v>
      </c>
    </row>
    <row r="38" spans="1:5" x14ac:dyDescent="0.2">
      <c r="A38" s="71" t="s">
        <v>39</v>
      </c>
      <c r="B38" s="89">
        <v>556</v>
      </c>
      <c r="C38" s="90">
        <v>0.9</v>
      </c>
      <c r="D38" s="90">
        <v>6.1</v>
      </c>
      <c r="E38" s="90">
        <v>8.8000000000000007</v>
      </c>
    </row>
    <row r="39" spans="1:5" x14ac:dyDescent="0.2">
      <c r="A39" s="72" t="s">
        <v>40</v>
      </c>
      <c r="B39" s="156">
        <v>478732</v>
      </c>
      <c r="C39" s="158">
        <v>22.5</v>
      </c>
      <c r="D39" s="158">
        <v>47.2</v>
      </c>
      <c r="E39" s="158">
        <v>54.7</v>
      </c>
    </row>
    <row r="40" spans="1:5" x14ac:dyDescent="0.2">
      <c r="A40" s="71" t="s">
        <v>41</v>
      </c>
      <c r="B40" s="89">
        <v>6466</v>
      </c>
      <c r="C40" s="90">
        <v>15</v>
      </c>
      <c r="D40" s="90">
        <v>40.4</v>
      </c>
      <c r="E40" s="90">
        <v>49.4</v>
      </c>
    </row>
    <row r="41" spans="1:5" x14ac:dyDescent="0.2">
      <c r="A41" s="71" t="s">
        <v>42</v>
      </c>
      <c r="B41" s="89">
        <v>1703</v>
      </c>
      <c r="C41" s="90">
        <v>23.4</v>
      </c>
      <c r="D41" s="90">
        <v>50.7</v>
      </c>
      <c r="E41" s="90">
        <v>60.7</v>
      </c>
    </row>
    <row r="42" spans="1:5" x14ac:dyDescent="0.2">
      <c r="A42" s="71" t="s">
        <v>43</v>
      </c>
      <c r="B42" s="89">
        <v>3522</v>
      </c>
      <c r="C42" s="90">
        <v>34.4</v>
      </c>
      <c r="D42" s="90">
        <v>58.8</v>
      </c>
      <c r="E42" s="90">
        <v>66.7</v>
      </c>
    </row>
    <row r="43" spans="1:5" x14ac:dyDescent="0.2">
      <c r="A43" s="71" t="s">
        <v>44</v>
      </c>
      <c r="B43" s="89">
        <v>6477</v>
      </c>
      <c r="C43" s="90">
        <v>26.7</v>
      </c>
      <c r="D43" s="90">
        <v>53.4</v>
      </c>
      <c r="E43" s="90">
        <v>62.5</v>
      </c>
    </row>
    <row r="44" spans="1:5" x14ac:dyDescent="0.2">
      <c r="A44" s="72" t="s">
        <v>45</v>
      </c>
      <c r="B44" s="156">
        <v>18168</v>
      </c>
      <c r="C44" s="158">
        <v>23.7</v>
      </c>
      <c r="D44" s="158">
        <v>49.6</v>
      </c>
      <c r="E44" s="158">
        <v>58.5</v>
      </c>
    </row>
    <row r="45" spans="1:5" x14ac:dyDescent="0.2">
      <c r="A45" s="71" t="s">
        <v>46</v>
      </c>
      <c r="B45" s="89">
        <v>13111</v>
      </c>
      <c r="C45" s="90">
        <v>38.799999999999997</v>
      </c>
      <c r="D45" s="90">
        <v>68.099999999999994</v>
      </c>
      <c r="E45" s="90">
        <v>79.5</v>
      </c>
    </row>
    <row r="46" spans="1:5" x14ac:dyDescent="0.2">
      <c r="A46" s="71" t="s">
        <v>47</v>
      </c>
      <c r="B46" s="89">
        <v>16332</v>
      </c>
      <c r="C46" s="90">
        <v>18.7</v>
      </c>
      <c r="D46" s="90">
        <v>45.9</v>
      </c>
      <c r="E46" s="90">
        <v>59.9</v>
      </c>
    </row>
    <row r="47" spans="1:5" x14ac:dyDescent="0.2">
      <c r="A47" s="71" t="s">
        <v>48</v>
      </c>
      <c r="B47" s="89">
        <v>6509</v>
      </c>
      <c r="C47" s="90">
        <v>18.899999999999999</v>
      </c>
      <c r="D47" s="90">
        <v>48</v>
      </c>
      <c r="E47" s="90">
        <v>62.1</v>
      </c>
    </row>
    <row r="48" spans="1:5" x14ac:dyDescent="0.2">
      <c r="A48" s="71" t="s">
        <v>49</v>
      </c>
      <c r="B48" s="89">
        <v>6622</v>
      </c>
      <c r="C48" s="90">
        <v>28.5</v>
      </c>
      <c r="D48" s="90">
        <v>54.4</v>
      </c>
      <c r="E48" s="90">
        <v>66.5</v>
      </c>
    </row>
    <row r="49" spans="1:5" x14ac:dyDescent="0.2">
      <c r="A49" s="71" t="s">
        <v>50</v>
      </c>
      <c r="B49" s="89">
        <v>2234</v>
      </c>
      <c r="C49" s="90">
        <v>50.4</v>
      </c>
      <c r="D49" s="90">
        <v>76.3</v>
      </c>
      <c r="E49" s="90">
        <v>83.5</v>
      </c>
    </row>
    <row r="50" spans="1:5" x14ac:dyDescent="0.2">
      <c r="A50" s="72" t="s">
        <v>51</v>
      </c>
      <c r="B50" s="156">
        <v>44808</v>
      </c>
      <c r="C50" s="158">
        <v>27.6</v>
      </c>
      <c r="D50" s="158">
        <v>55.5</v>
      </c>
      <c r="E50" s="158">
        <v>68.099999999999994</v>
      </c>
    </row>
    <row r="51" spans="1:5" x14ac:dyDescent="0.2">
      <c r="A51" s="71" t="s">
        <v>52</v>
      </c>
      <c r="B51" s="89">
        <v>8063</v>
      </c>
      <c r="C51" s="90">
        <v>12.7</v>
      </c>
      <c r="D51" s="90">
        <v>41.6</v>
      </c>
      <c r="E51" s="90">
        <v>54.8</v>
      </c>
    </row>
    <row r="52" spans="1:5" x14ac:dyDescent="0.2">
      <c r="A52" s="71" t="s">
        <v>53</v>
      </c>
      <c r="B52" s="89">
        <v>13464</v>
      </c>
      <c r="C52" s="90">
        <v>20.8</v>
      </c>
      <c r="D52" s="90">
        <v>52</v>
      </c>
      <c r="E52" s="90">
        <v>68.2</v>
      </c>
    </row>
    <row r="53" spans="1:5" x14ac:dyDescent="0.2">
      <c r="A53" s="71" t="s">
        <v>54</v>
      </c>
      <c r="B53" s="89">
        <v>2793</v>
      </c>
      <c r="C53" s="90">
        <v>15.8</v>
      </c>
      <c r="D53" s="90">
        <v>45.8</v>
      </c>
      <c r="E53" s="90">
        <v>59.9</v>
      </c>
    </row>
    <row r="54" spans="1:5" x14ac:dyDescent="0.2">
      <c r="A54" s="72" t="s">
        <v>55</v>
      </c>
      <c r="B54" s="156">
        <v>24320</v>
      </c>
      <c r="C54" s="158">
        <v>17.5</v>
      </c>
      <c r="D54" s="158">
        <v>47.8</v>
      </c>
      <c r="E54" s="158">
        <v>62.8</v>
      </c>
    </row>
    <row r="55" spans="1:5" x14ac:dyDescent="0.2">
      <c r="A55" s="71" t="s">
        <v>56</v>
      </c>
      <c r="B55" s="89">
        <v>6734</v>
      </c>
      <c r="C55" s="90">
        <v>22.3</v>
      </c>
      <c r="D55" s="90">
        <v>48.3</v>
      </c>
      <c r="E55" s="90">
        <v>60.8</v>
      </c>
    </row>
    <row r="56" spans="1:5" x14ac:dyDescent="0.2">
      <c r="A56" s="72" t="s">
        <v>57</v>
      </c>
      <c r="B56" s="156">
        <v>6734</v>
      </c>
      <c r="C56" s="158">
        <v>22.3</v>
      </c>
      <c r="D56" s="158">
        <v>48.3</v>
      </c>
      <c r="E56" s="158">
        <v>60.8</v>
      </c>
    </row>
    <row r="57" spans="1:5" x14ac:dyDescent="0.2">
      <c r="A57" s="71" t="s">
        <v>58</v>
      </c>
      <c r="B57" s="89">
        <v>7229</v>
      </c>
      <c r="C57" s="90">
        <v>22</v>
      </c>
      <c r="D57" s="90">
        <v>45.4</v>
      </c>
      <c r="E57" s="90">
        <v>53.4</v>
      </c>
    </row>
    <row r="58" spans="1:5" x14ac:dyDescent="0.2">
      <c r="A58" s="74" t="s">
        <v>27</v>
      </c>
      <c r="B58" s="157">
        <v>572762</v>
      </c>
      <c r="C58" s="91">
        <v>22.8</v>
      </c>
      <c r="D58" s="91">
        <v>48</v>
      </c>
      <c r="E58" s="91">
        <v>56.3</v>
      </c>
    </row>
    <row r="59" spans="1:5" ht="3.75" customHeight="1" x14ac:dyDescent="0.2">
      <c r="C59" s="53"/>
    </row>
    <row r="60" spans="1:5" x14ac:dyDescent="0.2">
      <c r="A60" s="78" t="s">
        <v>8</v>
      </c>
      <c r="B60" s="92"/>
      <c r="C60" s="93"/>
      <c r="D60" s="93"/>
      <c r="E60" s="93"/>
    </row>
    <row r="61" spans="1:5" x14ac:dyDescent="0.2">
      <c r="A61" s="78" t="s">
        <v>9</v>
      </c>
      <c r="B61" s="92"/>
      <c r="C61" s="93"/>
      <c r="D61" s="93"/>
      <c r="E61" s="93"/>
    </row>
    <row r="62" spans="1:5" ht="12.75" customHeight="1" x14ac:dyDescent="0.2">
      <c r="A62" s="263" t="s">
        <v>10</v>
      </c>
      <c r="B62" s="263"/>
      <c r="C62" s="263"/>
      <c r="D62" s="263"/>
      <c r="E62" s="159"/>
    </row>
    <row r="63" spans="1:5" x14ac:dyDescent="0.2">
      <c r="A63" s="263"/>
      <c r="B63" s="263"/>
      <c r="C63" s="263"/>
      <c r="D63" s="263"/>
      <c r="E63" s="160"/>
    </row>
    <row r="64" spans="1:5" x14ac:dyDescent="0.2">
      <c r="A64" s="255" t="s">
        <v>163</v>
      </c>
      <c r="B64" s="28"/>
      <c r="C64" s="28"/>
      <c r="D64" s="28"/>
      <c r="E64" s="28"/>
    </row>
  </sheetData>
  <mergeCells count="4">
    <mergeCell ref="A1:E1"/>
    <mergeCell ref="A2:E2"/>
    <mergeCell ref="C5:E5"/>
    <mergeCell ref="A62:D63"/>
  </mergeCells>
  <hyperlinks>
    <hyperlink ref="A64" r:id="rId1"/>
  </hyperlinks>
  <pageMargins left="0.74803149606299213" right="0.74803149606299213" top="0.98425196850393704" bottom="0.98425196850393704" header="0.51181102362204722" footer="0.51181102362204722"/>
  <pageSetup paperSize="9" scale="81"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zoomScaleNormal="100" workbookViewId="0"/>
  </sheetViews>
  <sheetFormatPr defaultRowHeight="12.75" x14ac:dyDescent="0.2"/>
  <cols>
    <col min="1" max="1" width="12.28515625" style="94" customWidth="1"/>
    <col min="2" max="2" width="8" style="94" bestFit="1" customWidth="1"/>
    <col min="3" max="3" width="9.7109375" style="94" customWidth="1"/>
    <col min="4" max="4" width="2.85546875" style="94" customWidth="1"/>
    <col min="5" max="5" width="10.5703125" style="94" customWidth="1"/>
    <col min="6" max="6" width="11.28515625" style="94" customWidth="1"/>
    <col min="7" max="7" width="10.5703125" style="94" customWidth="1"/>
    <col min="8" max="8" width="3.28515625" style="94" customWidth="1"/>
    <col min="9" max="10" width="10.5703125" style="94" customWidth="1"/>
    <col min="11" max="11" width="10.7109375" style="94" customWidth="1"/>
    <col min="12" max="16384" width="9.140625" style="94"/>
  </cols>
  <sheetData>
    <row r="1" spans="1:11" x14ac:dyDescent="0.2">
      <c r="A1" s="95" t="s">
        <v>1211</v>
      </c>
      <c r="B1" s="96"/>
      <c r="C1" s="96"/>
      <c r="D1" s="96"/>
      <c r="E1" s="96"/>
      <c r="F1" s="96"/>
      <c r="G1" s="96"/>
      <c r="H1" s="96"/>
      <c r="I1" s="96"/>
      <c r="J1" s="96"/>
      <c r="K1" s="96"/>
    </row>
    <row r="2" spans="1:11" ht="12.75" customHeight="1" x14ac:dyDescent="0.2">
      <c r="A2" s="269" t="s">
        <v>1</v>
      </c>
      <c r="B2" s="269"/>
      <c r="C2" s="269"/>
      <c r="D2" s="269"/>
      <c r="E2" s="269"/>
      <c r="F2" s="269"/>
      <c r="G2" s="269"/>
      <c r="H2" s="269"/>
      <c r="I2" s="269"/>
      <c r="J2" s="269"/>
      <c r="K2" s="269"/>
    </row>
    <row r="3" spans="1:11" x14ac:dyDescent="0.2">
      <c r="E3" s="97"/>
      <c r="I3" s="97"/>
    </row>
    <row r="4" spans="1:11" ht="89.25" x14ac:dyDescent="0.2">
      <c r="A4" s="98"/>
      <c r="B4" s="99" t="s">
        <v>128</v>
      </c>
      <c r="C4" s="99" t="s">
        <v>2</v>
      </c>
      <c r="D4" s="98"/>
      <c r="E4" s="100" t="s">
        <v>69</v>
      </c>
      <c r="F4" s="100" t="s">
        <v>70</v>
      </c>
      <c r="G4" s="101" t="s">
        <v>71</v>
      </c>
      <c r="H4" s="102"/>
      <c r="I4" s="100" t="s">
        <v>72</v>
      </c>
      <c r="J4" s="100" t="s">
        <v>73</v>
      </c>
      <c r="K4" s="101" t="s">
        <v>74</v>
      </c>
    </row>
    <row r="5" spans="1:11" x14ac:dyDescent="0.2">
      <c r="A5" s="103" t="s">
        <v>75</v>
      </c>
      <c r="B5" s="103"/>
      <c r="C5" s="104"/>
      <c r="D5" s="103"/>
      <c r="E5" s="103"/>
      <c r="F5" s="103"/>
      <c r="G5" s="105"/>
      <c r="H5" s="103"/>
      <c r="I5" s="103"/>
      <c r="J5" s="103"/>
      <c r="K5" s="105"/>
    </row>
    <row r="6" spans="1:11" x14ac:dyDescent="0.2">
      <c r="A6" s="96"/>
      <c r="B6" s="166">
        <v>2005</v>
      </c>
      <c r="C6" s="106">
        <v>558661</v>
      </c>
      <c r="D6" s="96"/>
      <c r="E6" s="79">
        <v>53.1</v>
      </c>
      <c r="F6" s="79">
        <v>55.9</v>
      </c>
      <c r="G6" s="79">
        <v>6.1</v>
      </c>
      <c r="H6" s="79" t="s">
        <v>1205</v>
      </c>
      <c r="I6" s="79">
        <v>53.1</v>
      </c>
      <c r="J6" s="79">
        <v>59.7</v>
      </c>
      <c r="K6" s="79">
        <v>14.1</v>
      </c>
    </row>
    <row r="7" spans="1:11" x14ac:dyDescent="0.2">
      <c r="A7" s="96"/>
      <c r="B7" s="166">
        <v>2006</v>
      </c>
      <c r="C7" s="106">
        <v>575044</v>
      </c>
      <c r="D7" s="96"/>
      <c r="E7" s="79">
        <v>53.9</v>
      </c>
      <c r="F7" s="79">
        <v>56.8</v>
      </c>
      <c r="G7" s="79">
        <v>6.3</v>
      </c>
      <c r="H7" s="79" t="s">
        <v>1205</v>
      </c>
      <c r="I7" s="79">
        <v>53.9</v>
      </c>
      <c r="J7" s="79">
        <v>61.1</v>
      </c>
      <c r="K7" s="79">
        <v>15.5</v>
      </c>
    </row>
    <row r="8" spans="1:11" x14ac:dyDescent="0.2">
      <c r="A8" s="96"/>
      <c r="B8" s="166">
        <v>2007</v>
      </c>
      <c r="C8" s="106">
        <v>593120</v>
      </c>
      <c r="D8" s="96"/>
      <c r="E8" s="79">
        <v>54</v>
      </c>
      <c r="F8" s="79">
        <v>57.3</v>
      </c>
      <c r="G8" s="79">
        <v>7.2</v>
      </c>
      <c r="H8" s="79" t="s">
        <v>1205</v>
      </c>
      <c r="I8" s="79">
        <v>54.1</v>
      </c>
      <c r="J8" s="79">
        <v>62.4</v>
      </c>
      <c r="K8" s="79">
        <v>18.100000000000001</v>
      </c>
    </row>
    <row r="9" spans="1:11" x14ac:dyDescent="0.2">
      <c r="A9" s="96"/>
      <c r="B9" s="166">
        <v>2008</v>
      </c>
      <c r="C9" s="106">
        <v>586020</v>
      </c>
      <c r="D9" s="96"/>
      <c r="E9" s="79">
        <v>55.5</v>
      </c>
      <c r="F9" s="79">
        <v>58.9</v>
      </c>
      <c r="G9" s="79">
        <v>7.6</v>
      </c>
      <c r="H9" s="79" t="s">
        <v>1205</v>
      </c>
      <c r="I9" s="79">
        <v>55.8</v>
      </c>
      <c r="J9" s="79">
        <v>64.5</v>
      </c>
      <c r="K9" s="79">
        <v>19.600000000000001</v>
      </c>
    </row>
    <row r="10" spans="1:11" x14ac:dyDescent="0.2">
      <c r="A10" s="96"/>
      <c r="B10" s="166">
        <v>2009</v>
      </c>
      <c r="C10" s="106">
        <v>596025</v>
      </c>
      <c r="D10" s="96"/>
      <c r="E10" s="79">
        <v>56.6</v>
      </c>
      <c r="F10" s="79">
        <v>60.1</v>
      </c>
      <c r="G10" s="79">
        <v>8.1</v>
      </c>
      <c r="H10" s="79" t="s">
        <v>1205</v>
      </c>
      <c r="I10" s="79">
        <v>57.7</v>
      </c>
      <c r="J10" s="79">
        <v>66.7</v>
      </c>
      <c r="K10" s="79">
        <v>21.3</v>
      </c>
    </row>
    <row r="11" spans="1:11" x14ac:dyDescent="0.2">
      <c r="A11" s="96"/>
      <c r="B11" s="166">
        <v>2010</v>
      </c>
      <c r="C11" s="106">
        <v>602973</v>
      </c>
      <c r="D11" s="96"/>
      <c r="E11" s="79">
        <v>57.6</v>
      </c>
      <c r="F11" s="79">
        <v>61.2</v>
      </c>
      <c r="G11" s="79">
        <v>8.5</v>
      </c>
      <c r="H11" s="79" t="s">
        <v>1205</v>
      </c>
      <c r="I11" s="79">
        <v>59.9</v>
      </c>
      <c r="J11" s="79">
        <v>69.3</v>
      </c>
      <c r="K11" s="79">
        <v>23.5</v>
      </c>
    </row>
    <row r="12" spans="1:11" x14ac:dyDescent="0.2">
      <c r="A12" s="96"/>
      <c r="B12" s="166">
        <v>2011</v>
      </c>
      <c r="C12" s="106">
        <v>600189</v>
      </c>
      <c r="D12" s="96"/>
      <c r="E12" s="79">
        <v>59.4</v>
      </c>
      <c r="F12" s="79">
        <v>63.2</v>
      </c>
      <c r="G12" s="79">
        <v>9.4</v>
      </c>
      <c r="H12" s="79" t="s">
        <v>1205</v>
      </c>
      <c r="I12" s="79">
        <v>62.8</v>
      </c>
      <c r="J12" s="79">
        <v>71.599999999999994</v>
      </c>
      <c r="K12" s="79">
        <v>23.6</v>
      </c>
    </row>
    <row r="13" spans="1:11" x14ac:dyDescent="0.2">
      <c r="A13" s="96"/>
      <c r="B13" s="166">
        <v>2012</v>
      </c>
      <c r="C13" s="106">
        <v>580147</v>
      </c>
      <c r="D13" s="96"/>
      <c r="E13" s="79">
        <v>61.5</v>
      </c>
      <c r="F13" s="79">
        <v>65.400000000000006</v>
      </c>
      <c r="G13" s="79">
        <v>10.1</v>
      </c>
      <c r="H13" s="79" t="s">
        <v>1205</v>
      </c>
      <c r="I13" s="79">
        <v>65</v>
      </c>
      <c r="J13" s="79">
        <v>72.599999999999994</v>
      </c>
      <c r="K13" s="79">
        <v>21.7</v>
      </c>
    </row>
    <row r="14" spans="1:11" x14ac:dyDescent="0.2">
      <c r="A14" s="96"/>
      <c r="B14" s="166">
        <v>2013</v>
      </c>
      <c r="C14" s="106">
        <v>579991</v>
      </c>
      <c r="D14" s="96"/>
      <c r="E14" s="79">
        <v>65.8</v>
      </c>
      <c r="F14" s="79">
        <v>69</v>
      </c>
      <c r="G14" s="79">
        <v>9.3000000000000007</v>
      </c>
      <c r="H14" s="79" t="s">
        <v>1205</v>
      </c>
      <c r="I14" s="79">
        <v>69</v>
      </c>
      <c r="J14" s="79">
        <v>74.599999999999994</v>
      </c>
      <c r="K14" s="79">
        <v>17.899999999999999</v>
      </c>
    </row>
    <row r="15" spans="1:11" x14ac:dyDescent="0.2">
      <c r="A15" s="96"/>
      <c r="B15" s="167"/>
      <c r="C15" s="106"/>
      <c r="D15" s="96"/>
      <c r="E15" s="79" t="s">
        <v>1205</v>
      </c>
      <c r="F15" s="79" t="s">
        <v>1205</v>
      </c>
      <c r="G15" s="79" t="s">
        <v>1205</v>
      </c>
      <c r="H15" s="79" t="s">
        <v>1205</v>
      </c>
      <c r="I15" s="79" t="s">
        <v>1205</v>
      </c>
      <c r="J15" s="79" t="s">
        <v>1205</v>
      </c>
      <c r="K15" s="79" t="s">
        <v>1205</v>
      </c>
    </row>
    <row r="16" spans="1:11" x14ac:dyDescent="0.2">
      <c r="A16" s="108" t="s">
        <v>76</v>
      </c>
      <c r="B16" s="166"/>
      <c r="C16" s="109"/>
      <c r="D16" s="96"/>
      <c r="E16" s="79" t="s">
        <v>1205</v>
      </c>
      <c r="F16" s="79" t="s">
        <v>1205</v>
      </c>
      <c r="G16" s="79" t="s">
        <v>1205</v>
      </c>
      <c r="H16" s="79" t="s">
        <v>1205</v>
      </c>
      <c r="I16" s="79" t="s">
        <v>1205</v>
      </c>
      <c r="J16" s="79" t="s">
        <v>1205</v>
      </c>
      <c r="K16" s="79" t="s">
        <v>1205</v>
      </c>
    </row>
    <row r="17" spans="1:11" x14ac:dyDescent="0.2">
      <c r="A17" s="96"/>
      <c r="B17" s="166">
        <v>2005</v>
      </c>
      <c r="C17" s="106">
        <v>558661</v>
      </c>
      <c r="D17" s="96"/>
      <c r="E17" s="79">
        <v>46.5</v>
      </c>
      <c r="F17" s="79">
        <v>49.3</v>
      </c>
      <c r="G17" s="79">
        <v>5.3</v>
      </c>
      <c r="H17" s="79" t="s">
        <v>1205</v>
      </c>
      <c r="I17" s="79">
        <v>46.5</v>
      </c>
      <c r="J17" s="79">
        <v>51.4</v>
      </c>
      <c r="K17" s="79">
        <v>9.1999999999999993</v>
      </c>
    </row>
    <row r="18" spans="1:11" x14ac:dyDescent="0.2">
      <c r="A18" s="96"/>
      <c r="B18" s="166">
        <v>2006</v>
      </c>
      <c r="C18" s="106">
        <v>575044</v>
      </c>
      <c r="D18" s="96"/>
      <c r="E18" s="79">
        <v>45.5</v>
      </c>
      <c r="F18" s="79">
        <v>48.6</v>
      </c>
      <c r="G18" s="79">
        <v>5.7</v>
      </c>
      <c r="H18" s="79" t="s">
        <v>1205</v>
      </c>
      <c r="I18" s="79">
        <v>45.6</v>
      </c>
      <c r="J18" s="79">
        <v>51.5</v>
      </c>
      <c r="K18" s="79">
        <v>10.9</v>
      </c>
    </row>
    <row r="19" spans="1:11" x14ac:dyDescent="0.2">
      <c r="A19" s="96"/>
      <c r="B19" s="166">
        <v>2007</v>
      </c>
      <c r="C19" s="106">
        <v>593120</v>
      </c>
      <c r="D19" s="96"/>
      <c r="E19" s="79">
        <v>47.2</v>
      </c>
      <c r="F19" s="79">
        <v>50.5</v>
      </c>
      <c r="G19" s="79">
        <v>6.3</v>
      </c>
      <c r="H19" s="79" t="s">
        <v>1205</v>
      </c>
      <c r="I19" s="79">
        <v>47.3</v>
      </c>
      <c r="J19" s="79">
        <v>53.9</v>
      </c>
      <c r="K19" s="79">
        <v>12.6</v>
      </c>
    </row>
    <row r="20" spans="1:11" x14ac:dyDescent="0.2">
      <c r="A20" s="96"/>
      <c r="B20" s="166">
        <v>2008</v>
      </c>
      <c r="C20" s="106">
        <v>586020</v>
      </c>
      <c r="D20" s="96"/>
      <c r="E20" s="79">
        <v>49.6</v>
      </c>
      <c r="F20" s="79">
        <v>52.8</v>
      </c>
      <c r="G20" s="79">
        <v>6.2</v>
      </c>
      <c r="H20" s="79" t="s">
        <v>1205</v>
      </c>
      <c r="I20" s="79">
        <v>49.9</v>
      </c>
      <c r="J20" s="79">
        <v>56.7</v>
      </c>
      <c r="K20" s="79">
        <v>13.5</v>
      </c>
    </row>
    <row r="21" spans="1:11" x14ac:dyDescent="0.2">
      <c r="A21" s="96"/>
      <c r="B21" s="166">
        <v>2009</v>
      </c>
      <c r="C21" s="106">
        <v>596025</v>
      </c>
      <c r="D21" s="96"/>
      <c r="E21" s="79">
        <v>51.4</v>
      </c>
      <c r="F21" s="79">
        <v>54.6</v>
      </c>
      <c r="G21" s="79">
        <v>6.6</v>
      </c>
      <c r="H21" s="79" t="s">
        <v>1205</v>
      </c>
      <c r="I21" s="79">
        <v>52.4</v>
      </c>
      <c r="J21" s="79">
        <v>59.5</v>
      </c>
      <c r="K21" s="79">
        <v>14.9</v>
      </c>
    </row>
    <row r="22" spans="1:11" x14ac:dyDescent="0.2">
      <c r="A22" s="96"/>
      <c r="B22" s="166">
        <v>2010</v>
      </c>
      <c r="C22" s="106">
        <v>602973</v>
      </c>
      <c r="D22" s="96"/>
      <c r="E22" s="79">
        <v>53.4</v>
      </c>
      <c r="F22" s="79">
        <v>56.5</v>
      </c>
      <c r="G22" s="79">
        <v>6.8</v>
      </c>
      <c r="H22" s="79" t="s">
        <v>1205</v>
      </c>
      <c r="I22" s="79">
        <v>55.4</v>
      </c>
      <c r="J22" s="79">
        <v>62.7</v>
      </c>
      <c r="K22" s="79">
        <v>16.5</v>
      </c>
    </row>
    <row r="23" spans="1:11" x14ac:dyDescent="0.2">
      <c r="A23" s="96"/>
      <c r="B23" s="166">
        <v>2011</v>
      </c>
      <c r="C23" s="106">
        <v>600189</v>
      </c>
      <c r="D23" s="96"/>
      <c r="E23" s="79">
        <v>55.7</v>
      </c>
      <c r="F23" s="79">
        <v>59.1</v>
      </c>
      <c r="G23" s="79">
        <v>7.9</v>
      </c>
      <c r="H23" s="79" t="s">
        <v>1205</v>
      </c>
      <c r="I23" s="79">
        <v>58.8</v>
      </c>
      <c r="J23" s="79">
        <v>66</v>
      </c>
      <c r="K23" s="79">
        <v>17.399999999999999</v>
      </c>
    </row>
    <row r="24" spans="1:11" x14ac:dyDescent="0.2">
      <c r="A24" s="96"/>
      <c r="B24" s="166">
        <v>2012</v>
      </c>
      <c r="C24" s="106">
        <v>580147</v>
      </c>
      <c r="D24" s="96"/>
      <c r="E24" s="79">
        <v>58.3</v>
      </c>
      <c r="F24" s="79">
        <v>61.9</v>
      </c>
      <c r="G24" s="79">
        <v>8.6</v>
      </c>
      <c r="H24" s="79" t="s">
        <v>1205</v>
      </c>
      <c r="I24" s="79">
        <v>61.7</v>
      </c>
      <c r="J24" s="79">
        <v>68.099999999999994</v>
      </c>
      <c r="K24" s="79">
        <v>16.7</v>
      </c>
    </row>
    <row r="25" spans="1:11" x14ac:dyDescent="0.2">
      <c r="A25" s="96"/>
      <c r="B25" s="166">
        <v>2013</v>
      </c>
      <c r="C25" s="106">
        <v>579991</v>
      </c>
      <c r="D25" s="96"/>
      <c r="E25" s="79">
        <v>62</v>
      </c>
      <c r="F25" s="79">
        <v>65.2</v>
      </c>
      <c r="G25" s="79">
        <v>8.3000000000000007</v>
      </c>
      <c r="H25" s="79" t="s">
        <v>1205</v>
      </c>
      <c r="I25" s="79">
        <v>65.099999999999994</v>
      </c>
      <c r="J25" s="79">
        <v>70.5</v>
      </c>
      <c r="K25" s="79">
        <v>15.6</v>
      </c>
    </row>
    <row r="26" spans="1:11" x14ac:dyDescent="0.2">
      <c r="A26" s="96"/>
      <c r="B26" s="167"/>
      <c r="C26" s="106"/>
      <c r="D26" s="96"/>
      <c r="E26" s="79" t="s">
        <v>1205</v>
      </c>
      <c r="F26" s="79" t="s">
        <v>1205</v>
      </c>
      <c r="G26" s="79" t="s">
        <v>1205</v>
      </c>
      <c r="H26" s="79" t="s">
        <v>1205</v>
      </c>
      <c r="I26" s="79" t="s">
        <v>1205</v>
      </c>
      <c r="J26" s="79" t="s">
        <v>1205</v>
      </c>
      <c r="K26" s="79" t="s">
        <v>1205</v>
      </c>
    </row>
    <row r="27" spans="1:11" x14ac:dyDescent="0.2">
      <c r="A27" s="68" t="s">
        <v>77</v>
      </c>
      <c r="B27" s="166"/>
      <c r="C27" s="106"/>
      <c r="D27" s="96"/>
      <c r="E27" s="79" t="s">
        <v>1205</v>
      </c>
      <c r="F27" s="79" t="s">
        <v>1205</v>
      </c>
      <c r="G27" s="79" t="s">
        <v>1205</v>
      </c>
      <c r="H27" s="79" t="s">
        <v>1205</v>
      </c>
      <c r="I27" s="79" t="s">
        <v>1205</v>
      </c>
      <c r="J27" s="79" t="s">
        <v>1205</v>
      </c>
      <c r="K27" s="79" t="s">
        <v>1205</v>
      </c>
    </row>
    <row r="28" spans="1:11" x14ac:dyDescent="0.2">
      <c r="A28" s="96"/>
      <c r="B28" s="166">
        <v>2005</v>
      </c>
      <c r="C28" s="106">
        <v>558661</v>
      </c>
      <c r="D28" s="96"/>
      <c r="E28" s="79">
        <v>40.5</v>
      </c>
      <c r="F28" s="79">
        <v>44</v>
      </c>
      <c r="G28" s="79">
        <v>5.9</v>
      </c>
      <c r="H28" s="79" t="s">
        <v>1205</v>
      </c>
      <c r="I28" s="79">
        <v>40.5</v>
      </c>
      <c r="J28" s="79">
        <v>46.5</v>
      </c>
      <c r="K28" s="79">
        <v>10.199999999999999</v>
      </c>
    </row>
    <row r="29" spans="1:11" x14ac:dyDescent="0.2">
      <c r="A29" s="96"/>
      <c r="B29" s="166">
        <v>2006</v>
      </c>
      <c r="C29" s="106">
        <v>575044</v>
      </c>
      <c r="D29" s="96"/>
      <c r="E29" s="79">
        <v>40.299999999999997</v>
      </c>
      <c r="F29" s="79">
        <v>44</v>
      </c>
      <c r="G29" s="79">
        <v>6.2</v>
      </c>
      <c r="H29" s="79" t="s">
        <v>1205</v>
      </c>
      <c r="I29" s="79">
        <v>40.4</v>
      </c>
      <c r="J29" s="79">
        <v>47.2</v>
      </c>
      <c r="K29" s="79">
        <v>11.5</v>
      </c>
    </row>
    <row r="30" spans="1:11" x14ac:dyDescent="0.2">
      <c r="A30" s="96"/>
      <c r="B30" s="166">
        <v>2007</v>
      </c>
      <c r="C30" s="106">
        <v>593120</v>
      </c>
      <c r="D30" s="96"/>
      <c r="E30" s="79">
        <v>41.3</v>
      </c>
      <c r="F30" s="79">
        <v>45.5</v>
      </c>
      <c r="G30" s="79">
        <v>7</v>
      </c>
      <c r="H30" s="79" t="s">
        <v>1205</v>
      </c>
      <c r="I30" s="79">
        <v>41.4</v>
      </c>
      <c r="J30" s="79">
        <v>49.5</v>
      </c>
      <c r="K30" s="79">
        <v>13.8</v>
      </c>
    </row>
    <row r="31" spans="1:11" x14ac:dyDescent="0.2">
      <c r="A31" s="96"/>
      <c r="B31" s="166">
        <v>2008</v>
      </c>
      <c r="C31" s="106">
        <v>586020</v>
      </c>
      <c r="D31" s="96"/>
      <c r="E31" s="79">
        <v>43.3</v>
      </c>
      <c r="F31" s="79">
        <v>47.4</v>
      </c>
      <c r="G31" s="79">
        <v>7.2</v>
      </c>
      <c r="H31" s="79" t="s">
        <v>1205</v>
      </c>
      <c r="I31" s="79">
        <v>43.6</v>
      </c>
      <c r="J31" s="79">
        <v>52</v>
      </c>
      <c r="K31" s="79">
        <v>14.9</v>
      </c>
    </row>
    <row r="32" spans="1:11" x14ac:dyDescent="0.2">
      <c r="A32" s="96"/>
      <c r="B32" s="166">
        <v>2009</v>
      </c>
      <c r="C32" s="106">
        <v>596025</v>
      </c>
      <c r="D32" s="96"/>
      <c r="E32" s="79">
        <v>44.9</v>
      </c>
      <c r="F32" s="79">
        <v>49.1</v>
      </c>
      <c r="G32" s="79">
        <v>7.8</v>
      </c>
      <c r="H32" s="79" t="s">
        <v>1205</v>
      </c>
      <c r="I32" s="79">
        <v>46.1</v>
      </c>
      <c r="J32" s="79">
        <v>55</v>
      </c>
      <c r="K32" s="79">
        <v>16.399999999999999</v>
      </c>
    </row>
    <row r="33" spans="1:11" x14ac:dyDescent="0.2">
      <c r="A33" s="96"/>
      <c r="B33" s="166">
        <v>2010</v>
      </c>
      <c r="C33" s="106">
        <v>602973</v>
      </c>
      <c r="D33" s="96"/>
      <c r="E33" s="79">
        <v>46.5</v>
      </c>
      <c r="F33" s="79">
        <v>50.8</v>
      </c>
      <c r="G33" s="79">
        <v>8.1</v>
      </c>
      <c r="H33" s="79" t="s">
        <v>1205</v>
      </c>
      <c r="I33" s="79">
        <v>49</v>
      </c>
      <c r="J33" s="79">
        <v>58.2</v>
      </c>
      <c r="K33" s="79">
        <v>18.100000000000001</v>
      </c>
    </row>
    <row r="34" spans="1:11" x14ac:dyDescent="0.2">
      <c r="A34" s="96"/>
      <c r="B34" s="166">
        <v>2011</v>
      </c>
      <c r="C34" s="106">
        <v>600189</v>
      </c>
      <c r="D34" s="96"/>
      <c r="E34" s="79">
        <v>48.5</v>
      </c>
      <c r="F34" s="79">
        <v>53.2</v>
      </c>
      <c r="G34" s="79">
        <v>9.1999999999999993</v>
      </c>
      <c r="H34" s="79" t="s">
        <v>1205</v>
      </c>
      <c r="I34" s="79">
        <v>52.5</v>
      </c>
      <c r="J34" s="79">
        <v>61.5</v>
      </c>
      <c r="K34" s="79">
        <v>18.899999999999999</v>
      </c>
    </row>
    <row r="35" spans="1:11" x14ac:dyDescent="0.2">
      <c r="A35" s="96"/>
      <c r="B35" s="166">
        <v>2012</v>
      </c>
      <c r="C35" s="106">
        <v>580147</v>
      </c>
      <c r="D35" s="96"/>
      <c r="E35" s="79">
        <v>50.9</v>
      </c>
      <c r="F35" s="79">
        <v>55.9</v>
      </c>
      <c r="G35" s="79">
        <v>10.1</v>
      </c>
      <c r="H35" s="79" t="s">
        <v>1205</v>
      </c>
      <c r="I35" s="79">
        <v>55.1</v>
      </c>
      <c r="J35" s="79">
        <v>63.4</v>
      </c>
      <c r="K35" s="79">
        <v>18.399999999999999</v>
      </c>
    </row>
    <row r="36" spans="1:11" x14ac:dyDescent="0.2">
      <c r="A36" s="110"/>
      <c r="B36" s="168">
        <v>2013</v>
      </c>
      <c r="C36" s="111">
        <v>579991</v>
      </c>
      <c r="D36" s="110"/>
      <c r="E36" s="112">
        <v>55.3</v>
      </c>
      <c r="F36" s="112">
        <v>59.5</v>
      </c>
      <c r="G36" s="112">
        <v>9.5</v>
      </c>
      <c r="H36" s="112" t="s">
        <v>1205</v>
      </c>
      <c r="I36" s="112">
        <v>59.1</v>
      </c>
      <c r="J36" s="112">
        <v>65.8</v>
      </c>
      <c r="K36" s="112">
        <v>16.3</v>
      </c>
    </row>
    <row r="37" spans="1:11" ht="3.75" customHeight="1" x14ac:dyDescent="0.2"/>
    <row r="38" spans="1:11" x14ac:dyDescent="0.2">
      <c r="A38" s="78" t="s">
        <v>8</v>
      </c>
      <c r="E38" s="107"/>
      <c r="F38" s="107"/>
      <c r="G38" s="107"/>
      <c r="H38" s="107"/>
      <c r="I38" s="107"/>
      <c r="J38" s="107"/>
      <c r="K38" s="107"/>
    </row>
    <row r="39" spans="1:11" x14ac:dyDescent="0.2">
      <c r="A39" s="78" t="s">
        <v>9</v>
      </c>
      <c r="E39" s="107"/>
      <c r="F39" s="107"/>
      <c r="G39" s="107"/>
      <c r="H39" s="107"/>
      <c r="I39" s="107"/>
      <c r="J39" s="107"/>
      <c r="K39" s="107"/>
    </row>
    <row r="40" spans="1:11" ht="12.75" customHeight="1" x14ac:dyDescent="0.2">
      <c r="A40" s="275" t="s">
        <v>10</v>
      </c>
      <c r="B40" s="275"/>
      <c r="C40" s="275"/>
      <c r="D40" s="275"/>
      <c r="E40" s="275"/>
      <c r="F40" s="275"/>
      <c r="G40" s="275"/>
      <c r="H40" s="275"/>
      <c r="I40" s="275"/>
      <c r="J40" s="275"/>
      <c r="K40" s="275"/>
    </row>
    <row r="41" spans="1:11" x14ac:dyDescent="0.2">
      <c r="A41" s="255" t="s">
        <v>163</v>
      </c>
      <c r="B41" s="78"/>
      <c r="C41" s="78"/>
      <c r="D41" s="78"/>
      <c r="E41" s="78"/>
      <c r="F41" s="78"/>
      <c r="G41" s="78"/>
      <c r="H41" s="78"/>
      <c r="I41" s="81"/>
      <c r="J41" s="107"/>
      <c r="K41" s="107"/>
    </row>
  </sheetData>
  <mergeCells count="2">
    <mergeCell ref="A2:K2"/>
    <mergeCell ref="A40:K40"/>
  </mergeCells>
  <hyperlinks>
    <hyperlink ref="A41" r:id="rId1"/>
  </hyperlinks>
  <pageMargins left="0.75" right="0.75" top="1" bottom="1" header="0.5" footer="0.5"/>
  <pageSetup paperSize="9" scale="79"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zoomScaleNormal="100" workbookViewId="0"/>
  </sheetViews>
  <sheetFormatPr defaultRowHeight="12.75" x14ac:dyDescent="0.2"/>
  <cols>
    <col min="1" max="1" width="16.5703125" style="94" customWidth="1"/>
    <col min="2" max="2" width="27.5703125" style="94" bestFit="1" customWidth="1"/>
    <col min="3" max="3" width="25.5703125" style="94" hidden="1" customWidth="1"/>
    <col min="4" max="4" width="9.7109375" style="94" customWidth="1"/>
    <col min="5" max="5" width="2.85546875" style="94" customWidth="1"/>
    <col min="6" max="6" width="10.5703125" style="94" customWidth="1"/>
    <col min="7" max="7" width="11.28515625" style="94" customWidth="1"/>
    <col min="8" max="8" width="10.5703125" style="94" customWidth="1"/>
    <col min="9" max="9" width="3.28515625" style="94" customWidth="1"/>
    <col min="10" max="11" width="10.5703125" style="94" customWidth="1"/>
    <col min="12" max="12" width="10.7109375" style="94" customWidth="1"/>
    <col min="13" max="248" width="9.140625" style="94"/>
    <col min="249" max="249" width="12.28515625" style="94" customWidth="1"/>
    <col min="250" max="250" width="14" style="94" customWidth="1"/>
    <col min="251" max="251" width="9.7109375" style="94" customWidth="1"/>
    <col min="252" max="252" width="2.85546875" style="94" customWidth="1"/>
    <col min="253" max="253" width="10.5703125" style="94" customWidth="1"/>
    <col min="254" max="254" width="11.28515625" style="94" customWidth="1"/>
    <col min="255" max="255" width="10.5703125" style="94" customWidth="1"/>
    <col min="256" max="256" width="3.28515625" style="94" customWidth="1"/>
    <col min="257" max="258" width="10.5703125" style="94" customWidth="1"/>
    <col min="259" max="259" width="10.7109375" style="94" customWidth="1"/>
    <col min="260" max="260" width="7.5703125" style="94" customWidth="1"/>
    <col min="261" max="504" width="9.140625" style="94"/>
    <col min="505" max="505" width="12.28515625" style="94" customWidth="1"/>
    <col min="506" max="506" width="14" style="94" customWidth="1"/>
    <col min="507" max="507" width="9.7109375" style="94" customWidth="1"/>
    <col min="508" max="508" width="2.85546875" style="94" customWidth="1"/>
    <col min="509" max="509" width="10.5703125" style="94" customWidth="1"/>
    <col min="510" max="510" width="11.28515625" style="94" customWidth="1"/>
    <col min="511" max="511" width="10.5703125" style="94" customWidth="1"/>
    <col min="512" max="512" width="3.28515625" style="94" customWidth="1"/>
    <col min="513" max="514" width="10.5703125" style="94" customWidth="1"/>
    <col min="515" max="515" width="10.7109375" style="94" customWidth="1"/>
    <col min="516" max="516" width="7.5703125" style="94" customWidth="1"/>
    <col min="517" max="760" width="9.140625" style="94"/>
    <col min="761" max="761" width="12.28515625" style="94" customWidth="1"/>
    <col min="762" max="762" width="14" style="94" customWidth="1"/>
    <col min="763" max="763" width="9.7109375" style="94" customWidth="1"/>
    <col min="764" max="764" width="2.85546875" style="94" customWidth="1"/>
    <col min="765" max="765" width="10.5703125" style="94" customWidth="1"/>
    <col min="766" max="766" width="11.28515625" style="94" customWidth="1"/>
    <col min="767" max="767" width="10.5703125" style="94" customWidth="1"/>
    <col min="768" max="768" width="3.28515625" style="94" customWidth="1"/>
    <col min="769" max="770" width="10.5703125" style="94" customWidth="1"/>
    <col min="771" max="771" width="10.7109375" style="94" customWidth="1"/>
    <col min="772" max="772" width="7.5703125" style="94" customWidth="1"/>
    <col min="773" max="1016" width="9.140625" style="94"/>
    <col min="1017" max="1017" width="12.28515625" style="94" customWidth="1"/>
    <col min="1018" max="1018" width="14" style="94" customWidth="1"/>
    <col min="1019" max="1019" width="9.7109375" style="94" customWidth="1"/>
    <col min="1020" max="1020" width="2.85546875" style="94" customWidth="1"/>
    <col min="1021" max="1021" width="10.5703125" style="94" customWidth="1"/>
    <col min="1022" max="1022" width="11.28515625" style="94" customWidth="1"/>
    <col min="1023" max="1023" width="10.5703125" style="94" customWidth="1"/>
    <col min="1024" max="1024" width="3.28515625" style="94" customWidth="1"/>
    <col min="1025" max="1026" width="10.5703125" style="94" customWidth="1"/>
    <col min="1027" max="1027" width="10.7109375" style="94" customWidth="1"/>
    <col min="1028" max="1028" width="7.5703125" style="94" customWidth="1"/>
    <col min="1029" max="1272" width="9.140625" style="94"/>
    <col min="1273" max="1273" width="12.28515625" style="94" customWidth="1"/>
    <col min="1274" max="1274" width="14" style="94" customWidth="1"/>
    <col min="1275" max="1275" width="9.7109375" style="94" customWidth="1"/>
    <col min="1276" max="1276" width="2.85546875" style="94" customWidth="1"/>
    <col min="1277" max="1277" width="10.5703125" style="94" customWidth="1"/>
    <col min="1278" max="1278" width="11.28515625" style="94" customWidth="1"/>
    <col min="1279" max="1279" width="10.5703125" style="94" customWidth="1"/>
    <col min="1280" max="1280" width="3.28515625" style="94" customWidth="1"/>
    <col min="1281" max="1282" width="10.5703125" style="94" customWidth="1"/>
    <col min="1283" max="1283" width="10.7109375" style="94" customWidth="1"/>
    <col min="1284" max="1284" width="7.5703125" style="94" customWidth="1"/>
    <col min="1285" max="1528" width="9.140625" style="94"/>
    <col min="1529" max="1529" width="12.28515625" style="94" customWidth="1"/>
    <col min="1530" max="1530" width="14" style="94" customWidth="1"/>
    <col min="1531" max="1531" width="9.7109375" style="94" customWidth="1"/>
    <col min="1532" max="1532" width="2.85546875" style="94" customWidth="1"/>
    <col min="1533" max="1533" width="10.5703125" style="94" customWidth="1"/>
    <col min="1534" max="1534" width="11.28515625" style="94" customWidth="1"/>
    <col min="1535" max="1535" width="10.5703125" style="94" customWidth="1"/>
    <col min="1536" max="1536" width="3.28515625" style="94" customWidth="1"/>
    <col min="1537" max="1538" width="10.5703125" style="94" customWidth="1"/>
    <col min="1539" max="1539" width="10.7109375" style="94" customWidth="1"/>
    <col min="1540" max="1540" width="7.5703125" style="94" customWidth="1"/>
    <col min="1541" max="1784" width="9.140625" style="94"/>
    <col min="1785" max="1785" width="12.28515625" style="94" customWidth="1"/>
    <col min="1786" max="1786" width="14" style="94" customWidth="1"/>
    <col min="1787" max="1787" width="9.7109375" style="94" customWidth="1"/>
    <col min="1788" max="1788" width="2.85546875" style="94" customWidth="1"/>
    <col min="1789" max="1789" width="10.5703125" style="94" customWidth="1"/>
    <col min="1790" max="1790" width="11.28515625" style="94" customWidth="1"/>
    <col min="1791" max="1791" width="10.5703125" style="94" customWidth="1"/>
    <col min="1792" max="1792" width="3.28515625" style="94" customWidth="1"/>
    <col min="1793" max="1794" width="10.5703125" style="94" customWidth="1"/>
    <col min="1795" max="1795" width="10.7109375" style="94" customWidth="1"/>
    <col min="1796" max="1796" width="7.5703125" style="94" customWidth="1"/>
    <col min="1797" max="2040" width="9.140625" style="94"/>
    <col min="2041" max="2041" width="12.28515625" style="94" customWidth="1"/>
    <col min="2042" max="2042" width="14" style="94" customWidth="1"/>
    <col min="2043" max="2043" width="9.7109375" style="94" customWidth="1"/>
    <col min="2044" max="2044" width="2.85546875" style="94" customWidth="1"/>
    <col min="2045" max="2045" width="10.5703125" style="94" customWidth="1"/>
    <col min="2046" max="2046" width="11.28515625" style="94" customWidth="1"/>
    <col min="2047" max="2047" width="10.5703125" style="94" customWidth="1"/>
    <col min="2048" max="2048" width="3.28515625" style="94" customWidth="1"/>
    <col min="2049" max="2050" width="10.5703125" style="94" customWidth="1"/>
    <col min="2051" max="2051" width="10.7109375" style="94" customWidth="1"/>
    <col min="2052" max="2052" width="7.5703125" style="94" customWidth="1"/>
    <col min="2053" max="2296" width="9.140625" style="94"/>
    <col min="2297" max="2297" width="12.28515625" style="94" customWidth="1"/>
    <col min="2298" max="2298" width="14" style="94" customWidth="1"/>
    <col min="2299" max="2299" width="9.7109375" style="94" customWidth="1"/>
    <col min="2300" max="2300" width="2.85546875" style="94" customWidth="1"/>
    <col min="2301" max="2301" width="10.5703125" style="94" customWidth="1"/>
    <col min="2302" max="2302" width="11.28515625" style="94" customWidth="1"/>
    <col min="2303" max="2303" width="10.5703125" style="94" customWidth="1"/>
    <col min="2304" max="2304" width="3.28515625" style="94" customWidth="1"/>
    <col min="2305" max="2306" width="10.5703125" style="94" customWidth="1"/>
    <col min="2307" max="2307" width="10.7109375" style="94" customWidth="1"/>
    <col min="2308" max="2308" width="7.5703125" style="94" customWidth="1"/>
    <col min="2309" max="2552" width="9.140625" style="94"/>
    <col min="2553" max="2553" width="12.28515625" style="94" customWidth="1"/>
    <col min="2554" max="2554" width="14" style="94" customWidth="1"/>
    <col min="2555" max="2555" width="9.7109375" style="94" customWidth="1"/>
    <col min="2556" max="2556" width="2.85546875" style="94" customWidth="1"/>
    <col min="2557" max="2557" width="10.5703125" style="94" customWidth="1"/>
    <col min="2558" max="2558" width="11.28515625" style="94" customWidth="1"/>
    <col min="2559" max="2559" width="10.5703125" style="94" customWidth="1"/>
    <col min="2560" max="2560" width="3.28515625" style="94" customWidth="1"/>
    <col min="2561" max="2562" width="10.5703125" style="94" customWidth="1"/>
    <col min="2563" max="2563" width="10.7109375" style="94" customWidth="1"/>
    <col min="2564" max="2564" width="7.5703125" style="94" customWidth="1"/>
    <col min="2565" max="2808" width="9.140625" style="94"/>
    <col min="2809" max="2809" width="12.28515625" style="94" customWidth="1"/>
    <col min="2810" max="2810" width="14" style="94" customWidth="1"/>
    <col min="2811" max="2811" width="9.7109375" style="94" customWidth="1"/>
    <col min="2812" max="2812" width="2.85546875" style="94" customWidth="1"/>
    <col min="2813" max="2813" width="10.5703125" style="94" customWidth="1"/>
    <col min="2814" max="2814" width="11.28515625" style="94" customWidth="1"/>
    <col min="2815" max="2815" width="10.5703125" style="94" customWidth="1"/>
    <col min="2816" max="2816" width="3.28515625" style="94" customWidth="1"/>
    <col min="2817" max="2818" width="10.5703125" style="94" customWidth="1"/>
    <col min="2819" max="2819" width="10.7109375" style="94" customWidth="1"/>
    <col min="2820" max="2820" width="7.5703125" style="94" customWidth="1"/>
    <col min="2821" max="3064" width="9.140625" style="94"/>
    <col min="3065" max="3065" width="12.28515625" style="94" customWidth="1"/>
    <col min="3066" max="3066" width="14" style="94" customWidth="1"/>
    <col min="3067" max="3067" width="9.7109375" style="94" customWidth="1"/>
    <col min="3068" max="3068" width="2.85546875" style="94" customWidth="1"/>
    <col min="3069" max="3069" width="10.5703125" style="94" customWidth="1"/>
    <col min="3070" max="3070" width="11.28515625" style="94" customWidth="1"/>
    <col min="3071" max="3071" width="10.5703125" style="94" customWidth="1"/>
    <col min="3072" max="3072" width="3.28515625" style="94" customWidth="1"/>
    <col min="3073" max="3074" width="10.5703125" style="94" customWidth="1"/>
    <col min="3075" max="3075" width="10.7109375" style="94" customWidth="1"/>
    <col min="3076" max="3076" width="7.5703125" style="94" customWidth="1"/>
    <col min="3077" max="3320" width="9.140625" style="94"/>
    <col min="3321" max="3321" width="12.28515625" style="94" customWidth="1"/>
    <col min="3322" max="3322" width="14" style="94" customWidth="1"/>
    <col min="3323" max="3323" width="9.7109375" style="94" customWidth="1"/>
    <col min="3324" max="3324" width="2.85546875" style="94" customWidth="1"/>
    <col min="3325" max="3325" width="10.5703125" style="94" customWidth="1"/>
    <col min="3326" max="3326" width="11.28515625" style="94" customWidth="1"/>
    <col min="3327" max="3327" width="10.5703125" style="94" customWidth="1"/>
    <col min="3328" max="3328" width="3.28515625" style="94" customWidth="1"/>
    <col min="3329" max="3330" width="10.5703125" style="94" customWidth="1"/>
    <col min="3331" max="3331" width="10.7109375" style="94" customWidth="1"/>
    <col min="3332" max="3332" width="7.5703125" style="94" customWidth="1"/>
    <col min="3333" max="3576" width="9.140625" style="94"/>
    <col min="3577" max="3577" width="12.28515625" style="94" customWidth="1"/>
    <col min="3578" max="3578" width="14" style="94" customWidth="1"/>
    <col min="3579" max="3579" width="9.7109375" style="94" customWidth="1"/>
    <col min="3580" max="3580" width="2.85546875" style="94" customWidth="1"/>
    <col min="3581" max="3581" width="10.5703125" style="94" customWidth="1"/>
    <col min="3582" max="3582" width="11.28515625" style="94" customWidth="1"/>
    <col min="3583" max="3583" width="10.5703125" style="94" customWidth="1"/>
    <col min="3584" max="3584" width="3.28515625" style="94" customWidth="1"/>
    <col min="3585" max="3586" width="10.5703125" style="94" customWidth="1"/>
    <col min="3587" max="3587" width="10.7109375" style="94" customWidth="1"/>
    <col min="3588" max="3588" width="7.5703125" style="94" customWidth="1"/>
    <col min="3589" max="3832" width="9.140625" style="94"/>
    <col min="3833" max="3833" width="12.28515625" style="94" customWidth="1"/>
    <col min="3834" max="3834" width="14" style="94" customWidth="1"/>
    <col min="3835" max="3835" width="9.7109375" style="94" customWidth="1"/>
    <col min="3836" max="3836" width="2.85546875" style="94" customWidth="1"/>
    <col min="3837" max="3837" width="10.5703125" style="94" customWidth="1"/>
    <col min="3838" max="3838" width="11.28515625" style="94" customWidth="1"/>
    <col min="3839" max="3839" width="10.5703125" style="94" customWidth="1"/>
    <col min="3840" max="3840" width="3.28515625" style="94" customWidth="1"/>
    <col min="3841" max="3842" width="10.5703125" style="94" customWidth="1"/>
    <col min="3843" max="3843" width="10.7109375" style="94" customWidth="1"/>
    <col min="3844" max="3844" width="7.5703125" style="94" customWidth="1"/>
    <col min="3845" max="4088" width="9.140625" style="94"/>
    <col min="4089" max="4089" width="12.28515625" style="94" customWidth="1"/>
    <col min="4090" max="4090" width="14" style="94" customWidth="1"/>
    <col min="4091" max="4091" width="9.7109375" style="94" customWidth="1"/>
    <col min="4092" max="4092" width="2.85546875" style="94" customWidth="1"/>
    <col min="4093" max="4093" width="10.5703125" style="94" customWidth="1"/>
    <col min="4094" max="4094" width="11.28515625" style="94" customWidth="1"/>
    <col min="4095" max="4095" width="10.5703125" style="94" customWidth="1"/>
    <col min="4096" max="4096" width="3.28515625" style="94" customWidth="1"/>
    <col min="4097" max="4098" width="10.5703125" style="94" customWidth="1"/>
    <col min="4099" max="4099" width="10.7109375" style="94" customWidth="1"/>
    <col min="4100" max="4100" width="7.5703125" style="94" customWidth="1"/>
    <col min="4101" max="4344" width="9.140625" style="94"/>
    <col min="4345" max="4345" width="12.28515625" style="94" customWidth="1"/>
    <col min="4346" max="4346" width="14" style="94" customWidth="1"/>
    <col min="4347" max="4347" width="9.7109375" style="94" customWidth="1"/>
    <col min="4348" max="4348" width="2.85546875" style="94" customWidth="1"/>
    <col min="4349" max="4349" width="10.5703125" style="94" customWidth="1"/>
    <col min="4350" max="4350" width="11.28515625" style="94" customWidth="1"/>
    <col min="4351" max="4351" width="10.5703125" style="94" customWidth="1"/>
    <col min="4352" max="4352" width="3.28515625" style="94" customWidth="1"/>
    <col min="4353" max="4354" width="10.5703125" style="94" customWidth="1"/>
    <col min="4355" max="4355" width="10.7109375" style="94" customWidth="1"/>
    <col min="4356" max="4356" width="7.5703125" style="94" customWidth="1"/>
    <col min="4357" max="4600" width="9.140625" style="94"/>
    <col min="4601" max="4601" width="12.28515625" style="94" customWidth="1"/>
    <col min="4602" max="4602" width="14" style="94" customWidth="1"/>
    <col min="4603" max="4603" width="9.7109375" style="94" customWidth="1"/>
    <col min="4604" max="4604" width="2.85546875" style="94" customWidth="1"/>
    <col min="4605" max="4605" width="10.5703125" style="94" customWidth="1"/>
    <col min="4606" max="4606" width="11.28515625" style="94" customWidth="1"/>
    <col min="4607" max="4607" width="10.5703125" style="94" customWidth="1"/>
    <col min="4608" max="4608" width="3.28515625" style="94" customWidth="1"/>
    <col min="4609" max="4610" width="10.5703125" style="94" customWidth="1"/>
    <col min="4611" max="4611" width="10.7109375" style="94" customWidth="1"/>
    <col min="4612" max="4612" width="7.5703125" style="94" customWidth="1"/>
    <col min="4613" max="4856" width="9.140625" style="94"/>
    <col min="4857" max="4857" width="12.28515625" style="94" customWidth="1"/>
    <col min="4858" max="4858" width="14" style="94" customWidth="1"/>
    <col min="4859" max="4859" width="9.7109375" style="94" customWidth="1"/>
    <col min="4860" max="4860" width="2.85546875" style="94" customWidth="1"/>
    <col min="4861" max="4861" width="10.5703125" style="94" customWidth="1"/>
    <col min="4862" max="4862" width="11.28515625" style="94" customWidth="1"/>
    <col min="4863" max="4863" width="10.5703125" style="94" customWidth="1"/>
    <col min="4864" max="4864" width="3.28515625" style="94" customWidth="1"/>
    <col min="4865" max="4866" width="10.5703125" style="94" customWidth="1"/>
    <col min="4867" max="4867" width="10.7109375" style="94" customWidth="1"/>
    <col min="4868" max="4868" width="7.5703125" style="94" customWidth="1"/>
    <col min="4869" max="5112" width="9.140625" style="94"/>
    <col min="5113" max="5113" width="12.28515625" style="94" customWidth="1"/>
    <col min="5114" max="5114" width="14" style="94" customWidth="1"/>
    <col min="5115" max="5115" width="9.7109375" style="94" customWidth="1"/>
    <col min="5116" max="5116" width="2.85546875" style="94" customWidth="1"/>
    <col min="5117" max="5117" width="10.5703125" style="94" customWidth="1"/>
    <col min="5118" max="5118" width="11.28515625" style="94" customWidth="1"/>
    <col min="5119" max="5119" width="10.5703125" style="94" customWidth="1"/>
    <col min="5120" max="5120" width="3.28515625" style="94" customWidth="1"/>
    <col min="5121" max="5122" width="10.5703125" style="94" customWidth="1"/>
    <col min="5123" max="5123" width="10.7109375" style="94" customWidth="1"/>
    <col min="5124" max="5124" width="7.5703125" style="94" customWidth="1"/>
    <col min="5125" max="5368" width="9.140625" style="94"/>
    <col min="5369" max="5369" width="12.28515625" style="94" customWidth="1"/>
    <col min="5370" max="5370" width="14" style="94" customWidth="1"/>
    <col min="5371" max="5371" width="9.7109375" style="94" customWidth="1"/>
    <col min="5372" max="5372" width="2.85546875" style="94" customWidth="1"/>
    <col min="5373" max="5373" width="10.5703125" style="94" customWidth="1"/>
    <col min="5374" max="5374" width="11.28515625" style="94" customWidth="1"/>
    <col min="5375" max="5375" width="10.5703125" style="94" customWidth="1"/>
    <col min="5376" max="5376" width="3.28515625" style="94" customWidth="1"/>
    <col min="5377" max="5378" width="10.5703125" style="94" customWidth="1"/>
    <col min="5379" max="5379" width="10.7109375" style="94" customWidth="1"/>
    <col min="5380" max="5380" width="7.5703125" style="94" customWidth="1"/>
    <col min="5381" max="5624" width="9.140625" style="94"/>
    <col min="5625" max="5625" width="12.28515625" style="94" customWidth="1"/>
    <col min="5626" max="5626" width="14" style="94" customWidth="1"/>
    <col min="5627" max="5627" width="9.7109375" style="94" customWidth="1"/>
    <col min="5628" max="5628" width="2.85546875" style="94" customWidth="1"/>
    <col min="5629" max="5629" width="10.5703125" style="94" customWidth="1"/>
    <col min="5630" max="5630" width="11.28515625" style="94" customWidth="1"/>
    <col min="5631" max="5631" width="10.5703125" style="94" customWidth="1"/>
    <col min="5632" max="5632" width="3.28515625" style="94" customWidth="1"/>
    <col min="5633" max="5634" width="10.5703125" style="94" customWidth="1"/>
    <col min="5635" max="5635" width="10.7109375" style="94" customWidth="1"/>
    <col min="5636" max="5636" width="7.5703125" style="94" customWidth="1"/>
    <col min="5637" max="5880" width="9.140625" style="94"/>
    <col min="5881" max="5881" width="12.28515625" style="94" customWidth="1"/>
    <col min="5882" max="5882" width="14" style="94" customWidth="1"/>
    <col min="5883" max="5883" width="9.7109375" style="94" customWidth="1"/>
    <col min="5884" max="5884" width="2.85546875" style="94" customWidth="1"/>
    <col min="5885" max="5885" width="10.5703125" style="94" customWidth="1"/>
    <col min="5886" max="5886" width="11.28515625" style="94" customWidth="1"/>
    <col min="5887" max="5887" width="10.5703125" style="94" customWidth="1"/>
    <col min="5888" max="5888" width="3.28515625" style="94" customWidth="1"/>
    <col min="5889" max="5890" width="10.5703125" style="94" customWidth="1"/>
    <col min="5891" max="5891" width="10.7109375" style="94" customWidth="1"/>
    <col min="5892" max="5892" width="7.5703125" style="94" customWidth="1"/>
    <col min="5893" max="6136" width="9.140625" style="94"/>
    <col min="6137" max="6137" width="12.28515625" style="94" customWidth="1"/>
    <col min="6138" max="6138" width="14" style="94" customWidth="1"/>
    <col min="6139" max="6139" width="9.7109375" style="94" customWidth="1"/>
    <col min="6140" max="6140" width="2.85546875" style="94" customWidth="1"/>
    <col min="6141" max="6141" width="10.5703125" style="94" customWidth="1"/>
    <col min="6142" max="6142" width="11.28515625" style="94" customWidth="1"/>
    <col min="6143" max="6143" width="10.5703125" style="94" customWidth="1"/>
    <col min="6144" max="6144" width="3.28515625" style="94" customWidth="1"/>
    <col min="6145" max="6146" width="10.5703125" style="94" customWidth="1"/>
    <col min="6147" max="6147" width="10.7109375" style="94" customWidth="1"/>
    <col min="6148" max="6148" width="7.5703125" style="94" customWidth="1"/>
    <col min="6149" max="6392" width="9.140625" style="94"/>
    <col min="6393" max="6393" width="12.28515625" style="94" customWidth="1"/>
    <col min="6394" max="6394" width="14" style="94" customWidth="1"/>
    <col min="6395" max="6395" width="9.7109375" style="94" customWidth="1"/>
    <col min="6396" max="6396" width="2.85546875" style="94" customWidth="1"/>
    <col min="6397" max="6397" width="10.5703125" style="94" customWidth="1"/>
    <col min="6398" max="6398" width="11.28515625" style="94" customWidth="1"/>
    <col min="6399" max="6399" width="10.5703125" style="94" customWidth="1"/>
    <col min="6400" max="6400" width="3.28515625" style="94" customWidth="1"/>
    <col min="6401" max="6402" width="10.5703125" style="94" customWidth="1"/>
    <col min="6403" max="6403" width="10.7109375" style="94" customWidth="1"/>
    <col min="6404" max="6404" width="7.5703125" style="94" customWidth="1"/>
    <col min="6405" max="6648" width="9.140625" style="94"/>
    <col min="6649" max="6649" width="12.28515625" style="94" customWidth="1"/>
    <col min="6650" max="6650" width="14" style="94" customWidth="1"/>
    <col min="6651" max="6651" width="9.7109375" style="94" customWidth="1"/>
    <col min="6652" max="6652" width="2.85546875" style="94" customWidth="1"/>
    <col min="6653" max="6653" width="10.5703125" style="94" customWidth="1"/>
    <col min="6654" max="6654" width="11.28515625" style="94" customWidth="1"/>
    <col min="6655" max="6655" width="10.5703125" style="94" customWidth="1"/>
    <col min="6656" max="6656" width="3.28515625" style="94" customWidth="1"/>
    <col min="6657" max="6658" width="10.5703125" style="94" customWidth="1"/>
    <col min="6659" max="6659" width="10.7109375" style="94" customWidth="1"/>
    <col min="6660" max="6660" width="7.5703125" style="94" customWidth="1"/>
    <col min="6661" max="6904" width="9.140625" style="94"/>
    <col min="6905" max="6905" width="12.28515625" style="94" customWidth="1"/>
    <col min="6906" max="6906" width="14" style="94" customWidth="1"/>
    <col min="6907" max="6907" width="9.7109375" style="94" customWidth="1"/>
    <col min="6908" max="6908" width="2.85546875" style="94" customWidth="1"/>
    <col min="6909" max="6909" width="10.5703125" style="94" customWidth="1"/>
    <col min="6910" max="6910" width="11.28515625" style="94" customWidth="1"/>
    <col min="6911" max="6911" width="10.5703125" style="94" customWidth="1"/>
    <col min="6912" max="6912" width="3.28515625" style="94" customWidth="1"/>
    <col min="6913" max="6914" width="10.5703125" style="94" customWidth="1"/>
    <col min="6915" max="6915" width="10.7109375" style="94" customWidth="1"/>
    <col min="6916" max="6916" width="7.5703125" style="94" customWidth="1"/>
    <col min="6917" max="7160" width="9.140625" style="94"/>
    <col min="7161" max="7161" width="12.28515625" style="94" customWidth="1"/>
    <col min="7162" max="7162" width="14" style="94" customWidth="1"/>
    <col min="7163" max="7163" width="9.7109375" style="94" customWidth="1"/>
    <col min="7164" max="7164" width="2.85546875" style="94" customWidth="1"/>
    <col min="7165" max="7165" width="10.5703125" style="94" customWidth="1"/>
    <col min="7166" max="7166" width="11.28515625" style="94" customWidth="1"/>
    <col min="7167" max="7167" width="10.5703125" style="94" customWidth="1"/>
    <col min="7168" max="7168" width="3.28515625" style="94" customWidth="1"/>
    <col min="7169" max="7170" width="10.5703125" style="94" customWidth="1"/>
    <col min="7171" max="7171" width="10.7109375" style="94" customWidth="1"/>
    <col min="7172" max="7172" width="7.5703125" style="94" customWidth="1"/>
    <col min="7173" max="7416" width="9.140625" style="94"/>
    <col min="7417" max="7417" width="12.28515625" style="94" customWidth="1"/>
    <col min="7418" max="7418" width="14" style="94" customWidth="1"/>
    <col min="7419" max="7419" width="9.7109375" style="94" customWidth="1"/>
    <col min="7420" max="7420" width="2.85546875" style="94" customWidth="1"/>
    <col min="7421" max="7421" width="10.5703125" style="94" customWidth="1"/>
    <col min="7422" max="7422" width="11.28515625" style="94" customWidth="1"/>
    <col min="7423" max="7423" width="10.5703125" style="94" customWidth="1"/>
    <col min="7424" max="7424" width="3.28515625" style="94" customWidth="1"/>
    <col min="7425" max="7426" width="10.5703125" style="94" customWidth="1"/>
    <col min="7427" max="7427" width="10.7109375" style="94" customWidth="1"/>
    <col min="7428" max="7428" width="7.5703125" style="94" customWidth="1"/>
    <col min="7429" max="7672" width="9.140625" style="94"/>
    <col min="7673" max="7673" width="12.28515625" style="94" customWidth="1"/>
    <col min="7674" max="7674" width="14" style="94" customWidth="1"/>
    <col min="7675" max="7675" width="9.7109375" style="94" customWidth="1"/>
    <col min="7676" max="7676" width="2.85546875" style="94" customWidth="1"/>
    <col min="7677" max="7677" width="10.5703125" style="94" customWidth="1"/>
    <col min="7678" max="7678" width="11.28515625" style="94" customWidth="1"/>
    <col min="7679" max="7679" width="10.5703125" style="94" customWidth="1"/>
    <col min="7680" max="7680" width="3.28515625" style="94" customWidth="1"/>
    <col min="7681" max="7682" width="10.5703125" style="94" customWidth="1"/>
    <col min="7683" max="7683" width="10.7109375" style="94" customWidth="1"/>
    <col min="7684" max="7684" width="7.5703125" style="94" customWidth="1"/>
    <col min="7685" max="7928" width="9.140625" style="94"/>
    <col min="7929" max="7929" width="12.28515625" style="94" customWidth="1"/>
    <col min="7930" max="7930" width="14" style="94" customWidth="1"/>
    <col min="7931" max="7931" width="9.7109375" style="94" customWidth="1"/>
    <col min="7932" max="7932" width="2.85546875" style="94" customWidth="1"/>
    <col min="7933" max="7933" width="10.5703125" style="94" customWidth="1"/>
    <col min="7934" max="7934" width="11.28515625" style="94" customWidth="1"/>
    <col min="7935" max="7935" width="10.5703125" style="94" customWidth="1"/>
    <col min="7936" max="7936" width="3.28515625" style="94" customWidth="1"/>
    <col min="7937" max="7938" width="10.5703125" style="94" customWidth="1"/>
    <col min="7939" max="7939" width="10.7109375" style="94" customWidth="1"/>
    <col min="7940" max="7940" width="7.5703125" style="94" customWidth="1"/>
    <col min="7941" max="8184" width="9.140625" style="94"/>
    <col min="8185" max="8185" width="12.28515625" style="94" customWidth="1"/>
    <col min="8186" max="8186" width="14" style="94" customWidth="1"/>
    <col min="8187" max="8187" width="9.7109375" style="94" customWidth="1"/>
    <col min="8188" max="8188" width="2.85546875" style="94" customWidth="1"/>
    <col min="8189" max="8189" width="10.5703125" style="94" customWidth="1"/>
    <col min="8190" max="8190" width="11.28515625" style="94" customWidth="1"/>
    <col min="8191" max="8191" width="10.5703125" style="94" customWidth="1"/>
    <col min="8192" max="8192" width="3.28515625" style="94" customWidth="1"/>
    <col min="8193" max="8194" width="10.5703125" style="94" customWidth="1"/>
    <col min="8195" max="8195" width="10.7109375" style="94" customWidth="1"/>
    <col min="8196" max="8196" width="7.5703125" style="94" customWidth="1"/>
    <col min="8197" max="8440" width="9.140625" style="94"/>
    <col min="8441" max="8441" width="12.28515625" style="94" customWidth="1"/>
    <col min="8442" max="8442" width="14" style="94" customWidth="1"/>
    <col min="8443" max="8443" width="9.7109375" style="94" customWidth="1"/>
    <col min="8444" max="8444" width="2.85546875" style="94" customWidth="1"/>
    <col min="8445" max="8445" width="10.5703125" style="94" customWidth="1"/>
    <col min="8446" max="8446" width="11.28515625" style="94" customWidth="1"/>
    <col min="8447" max="8447" width="10.5703125" style="94" customWidth="1"/>
    <col min="8448" max="8448" width="3.28515625" style="94" customWidth="1"/>
    <col min="8449" max="8450" width="10.5703125" style="94" customWidth="1"/>
    <col min="8451" max="8451" width="10.7109375" style="94" customWidth="1"/>
    <col min="8452" max="8452" width="7.5703125" style="94" customWidth="1"/>
    <col min="8453" max="8696" width="9.140625" style="94"/>
    <col min="8697" max="8697" width="12.28515625" style="94" customWidth="1"/>
    <col min="8698" max="8698" width="14" style="94" customWidth="1"/>
    <col min="8699" max="8699" width="9.7109375" style="94" customWidth="1"/>
    <col min="8700" max="8700" width="2.85546875" style="94" customWidth="1"/>
    <col min="8701" max="8701" width="10.5703125" style="94" customWidth="1"/>
    <col min="8702" max="8702" width="11.28515625" style="94" customWidth="1"/>
    <col min="8703" max="8703" width="10.5703125" style="94" customWidth="1"/>
    <col min="8704" max="8704" width="3.28515625" style="94" customWidth="1"/>
    <col min="8705" max="8706" width="10.5703125" style="94" customWidth="1"/>
    <col min="8707" max="8707" width="10.7109375" style="94" customWidth="1"/>
    <col min="8708" max="8708" width="7.5703125" style="94" customWidth="1"/>
    <col min="8709" max="8952" width="9.140625" style="94"/>
    <col min="8953" max="8953" width="12.28515625" style="94" customWidth="1"/>
    <col min="8954" max="8954" width="14" style="94" customWidth="1"/>
    <col min="8955" max="8955" width="9.7109375" style="94" customWidth="1"/>
    <col min="8956" max="8956" width="2.85546875" style="94" customWidth="1"/>
    <col min="8957" max="8957" width="10.5703125" style="94" customWidth="1"/>
    <col min="8958" max="8958" width="11.28515625" style="94" customWidth="1"/>
    <col min="8959" max="8959" width="10.5703125" style="94" customWidth="1"/>
    <col min="8960" max="8960" width="3.28515625" style="94" customWidth="1"/>
    <col min="8961" max="8962" width="10.5703125" style="94" customWidth="1"/>
    <col min="8963" max="8963" width="10.7109375" style="94" customWidth="1"/>
    <col min="8964" max="8964" width="7.5703125" style="94" customWidth="1"/>
    <col min="8965" max="9208" width="9.140625" style="94"/>
    <col min="9209" max="9209" width="12.28515625" style="94" customWidth="1"/>
    <col min="9210" max="9210" width="14" style="94" customWidth="1"/>
    <col min="9211" max="9211" width="9.7109375" style="94" customWidth="1"/>
    <col min="9212" max="9212" width="2.85546875" style="94" customWidth="1"/>
    <col min="9213" max="9213" width="10.5703125" style="94" customWidth="1"/>
    <col min="9214" max="9214" width="11.28515625" style="94" customWidth="1"/>
    <col min="9215" max="9215" width="10.5703125" style="94" customWidth="1"/>
    <col min="9216" max="9216" width="3.28515625" style="94" customWidth="1"/>
    <col min="9217" max="9218" width="10.5703125" style="94" customWidth="1"/>
    <col min="9219" max="9219" width="10.7109375" style="94" customWidth="1"/>
    <col min="9220" max="9220" width="7.5703125" style="94" customWidth="1"/>
    <col min="9221" max="9464" width="9.140625" style="94"/>
    <col min="9465" max="9465" width="12.28515625" style="94" customWidth="1"/>
    <col min="9466" max="9466" width="14" style="94" customWidth="1"/>
    <col min="9467" max="9467" width="9.7109375" style="94" customWidth="1"/>
    <col min="9468" max="9468" width="2.85546875" style="94" customWidth="1"/>
    <col min="9469" max="9469" width="10.5703125" style="94" customWidth="1"/>
    <col min="9470" max="9470" width="11.28515625" style="94" customWidth="1"/>
    <col min="9471" max="9471" width="10.5703125" style="94" customWidth="1"/>
    <col min="9472" max="9472" width="3.28515625" style="94" customWidth="1"/>
    <col min="9473" max="9474" width="10.5703125" style="94" customWidth="1"/>
    <col min="9475" max="9475" width="10.7109375" style="94" customWidth="1"/>
    <col min="9476" max="9476" width="7.5703125" style="94" customWidth="1"/>
    <col min="9477" max="9720" width="9.140625" style="94"/>
    <col min="9721" max="9721" width="12.28515625" style="94" customWidth="1"/>
    <col min="9722" max="9722" width="14" style="94" customWidth="1"/>
    <col min="9723" max="9723" width="9.7109375" style="94" customWidth="1"/>
    <col min="9724" max="9724" width="2.85546875" style="94" customWidth="1"/>
    <col min="9725" max="9725" width="10.5703125" style="94" customWidth="1"/>
    <col min="9726" max="9726" width="11.28515625" style="94" customWidth="1"/>
    <col min="9727" max="9727" width="10.5703125" style="94" customWidth="1"/>
    <col min="9728" max="9728" width="3.28515625" style="94" customWidth="1"/>
    <col min="9729" max="9730" width="10.5703125" style="94" customWidth="1"/>
    <col min="9731" max="9731" width="10.7109375" style="94" customWidth="1"/>
    <col min="9732" max="9732" width="7.5703125" style="94" customWidth="1"/>
    <col min="9733" max="9976" width="9.140625" style="94"/>
    <col min="9977" max="9977" width="12.28515625" style="94" customWidth="1"/>
    <col min="9978" max="9978" width="14" style="94" customWidth="1"/>
    <col min="9979" max="9979" width="9.7109375" style="94" customWidth="1"/>
    <col min="9980" max="9980" width="2.85546875" style="94" customWidth="1"/>
    <col min="9981" max="9981" width="10.5703125" style="94" customWidth="1"/>
    <col min="9982" max="9982" width="11.28515625" style="94" customWidth="1"/>
    <col min="9983" max="9983" width="10.5703125" style="94" customWidth="1"/>
    <col min="9984" max="9984" width="3.28515625" style="94" customWidth="1"/>
    <col min="9985" max="9986" width="10.5703125" style="94" customWidth="1"/>
    <col min="9987" max="9987" width="10.7109375" style="94" customWidth="1"/>
    <col min="9988" max="9988" width="7.5703125" style="94" customWidth="1"/>
    <col min="9989" max="10232" width="9.140625" style="94"/>
    <col min="10233" max="10233" width="12.28515625" style="94" customWidth="1"/>
    <col min="10234" max="10234" width="14" style="94" customWidth="1"/>
    <col min="10235" max="10235" width="9.7109375" style="94" customWidth="1"/>
    <col min="10236" max="10236" width="2.85546875" style="94" customWidth="1"/>
    <col min="10237" max="10237" width="10.5703125" style="94" customWidth="1"/>
    <col min="10238" max="10238" width="11.28515625" style="94" customWidth="1"/>
    <col min="10239" max="10239" width="10.5703125" style="94" customWidth="1"/>
    <col min="10240" max="10240" width="3.28515625" style="94" customWidth="1"/>
    <col min="10241" max="10242" width="10.5703125" style="94" customWidth="1"/>
    <col min="10243" max="10243" width="10.7109375" style="94" customWidth="1"/>
    <col min="10244" max="10244" width="7.5703125" style="94" customWidth="1"/>
    <col min="10245" max="10488" width="9.140625" style="94"/>
    <col min="10489" max="10489" width="12.28515625" style="94" customWidth="1"/>
    <col min="10490" max="10490" width="14" style="94" customWidth="1"/>
    <col min="10491" max="10491" width="9.7109375" style="94" customWidth="1"/>
    <col min="10492" max="10492" width="2.85546875" style="94" customWidth="1"/>
    <col min="10493" max="10493" width="10.5703125" style="94" customWidth="1"/>
    <col min="10494" max="10494" width="11.28515625" style="94" customWidth="1"/>
    <col min="10495" max="10495" width="10.5703125" style="94" customWidth="1"/>
    <col min="10496" max="10496" width="3.28515625" style="94" customWidth="1"/>
    <col min="10497" max="10498" width="10.5703125" style="94" customWidth="1"/>
    <col min="10499" max="10499" width="10.7109375" style="94" customWidth="1"/>
    <col min="10500" max="10500" width="7.5703125" style="94" customWidth="1"/>
    <col min="10501" max="10744" width="9.140625" style="94"/>
    <col min="10745" max="10745" width="12.28515625" style="94" customWidth="1"/>
    <col min="10746" max="10746" width="14" style="94" customWidth="1"/>
    <col min="10747" max="10747" width="9.7109375" style="94" customWidth="1"/>
    <col min="10748" max="10748" width="2.85546875" style="94" customWidth="1"/>
    <col min="10749" max="10749" width="10.5703125" style="94" customWidth="1"/>
    <col min="10750" max="10750" width="11.28515625" style="94" customWidth="1"/>
    <col min="10751" max="10751" width="10.5703125" style="94" customWidth="1"/>
    <col min="10752" max="10752" width="3.28515625" style="94" customWidth="1"/>
    <col min="10753" max="10754" width="10.5703125" style="94" customWidth="1"/>
    <col min="10755" max="10755" width="10.7109375" style="94" customWidth="1"/>
    <col min="10756" max="10756" width="7.5703125" style="94" customWidth="1"/>
    <col min="10757" max="11000" width="9.140625" style="94"/>
    <col min="11001" max="11001" width="12.28515625" style="94" customWidth="1"/>
    <col min="11002" max="11002" width="14" style="94" customWidth="1"/>
    <col min="11003" max="11003" width="9.7109375" style="94" customWidth="1"/>
    <col min="11004" max="11004" width="2.85546875" style="94" customWidth="1"/>
    <col min="11005" max="11005" width="10.5703125" style="94" customWidth="1"/>
    <col min="11006" max="11006" width="11.28515625" style="94" customWidth="1"/>
    <col min="11007" max="11007" width="10.5703125" style="94" customWidth="1"/>
    <col min="11008" max="11008" width="3.28515625" style="94" customWidth="1"/>
    <col min="11009" max="11010" width="10.5703125" style="94" customWidth="1"/>
    <col min="11011" max="11011" width="10.7109375" style="94" customWidth="1"/>
    <col min="11012" max="11012" width="7.5703125" style="94" customWidth="1"/>
    <col min="11013" max="11256" width="9.140625" style="94"/>
    <col min="11257" max="11257" width="12.28515625" style="94" customWidth="1"/>
    <col min="11258" max="11258" width="14" style="94" customWidth="1"/>
    <col min="11259" max="11259" width="9.7109375" style="94" customWidth="1"/>
    <col min="11260" max="11260" width="2.85546875" style="94" customWidth="1"/>
    <col min="11261" max="11261" width="10.5703125" style="94" customWidth="1"/>
    <col min="11262" max="11262" width="11.28515625" style="94" customWidth="1"/>
    <col min="11263" max="11263" width="10.5703125" style="94" customWidth="1"/>
    <col min="11264" max="11264" width="3.28515625" style="94" customWidth="1"/>
    <col min="11265" max="11266" width="10.5703125" style="94" customWidth="1"/>
    <col min="11267" max="11267" width="10.7109375" style="94" customWidth="1"/>
    <col min="11268" max="11268" width="7.5703125" style="94" customWidth="1"/>
    <col min="11269" max="11512" width="9.140625" style="94"/>
    <col min="11513" max="11513" width="12.28515625" style="94" customWidth="1"/>
    <col min="11514" max="11514" width="14" style="94" customWidth="1"/>
    <col min="11515" max="11515" width="9.7109375" style="94" customWidth="1"/>
    <col min="11516" max="11516" width="2.85546875" style="94" customWidth="1"/>
    <col min="11517" max="11517" width="10.5703125" style="94" customWidth="1"/>
    <col min="11518" max="11518" width="11.28515625" style="94" customWidth="1"/>
    <col min="11519" max="11519" width="10.5703125" style="94" customWidth="1"/>
    <col min="11520" max="11520" width="3.28515625" style="94" customWidth="1"/>
    <col min="11521" max="11522" width="10.5703125" style="94" customWidth="1"/>
    <col min="11523" max="11523" width="10.7109375" style="94" customWidth="1"/>
    <col min="11524" max="11524" width="7.5703125" style="94" customWidth="1"/>
    <col min="11525" max="11768" width="9.140625" style="94"/>
    <col min="11769" max="11769" width="12.28515625" style="94" customWidth="1"/>
    <col min="11770" max="11770" width="14" style="94" customWidth="1"/>
    <col min="11771" max="11771" width="9.7109375" style="94" customWidth="1"/>
    <col min="11772" max="11772" width="2.85546875" style="94" customWidth="1"/>
    <col min="11773" max="11773" width="10.5703125" style="94" customWidth="1"/>
    <col min="11774" max="11774" width="11.28515625" style="94" customWidth="1"/>
    <col min="11775" max="11775" width="10.5703125" style="94" customWidth="1"/>
    <col min="11776" max="11776" width="3.28515625" style="94" customWidth="1"/>
    <col min="11777" max="11778" width="10.5703125" style="94" customWidth="1"/>
    <col min="11779" max="11779" width="10.7109375" style="94" customWidth="1"/>
    <col min="11780" max="11780" width="7.5703125" style="94" customWidth="1"/>
    <col min="11781" max="12024" width="9.140625" style="94"/>
    <col min="12025" max="12025" width="12.28515625" style="94" customWidth="1"/>
    <col min="12026" max="12026" width="14" style="94" customWidth="1"/>
    <col min="12027" max="12027" width="9.7109375" style="94" customWidth="1"/>
    <col min="12028" max="12028" width="2.85546875" style="94" customWidth="1"/>
    <col min="12029" max="12029" width="10.5703125" style="94" customWidth="1"/>
    <col min="12030" max="12030" width="11.28515625" style="94" customWidth="1"/>
    <col min="12031" max="12031" width="10.5703125" style="94" customWidth="1"/>
    <col min="12032" max="12032" width="3.28515625" style="94" customWidth="1"/>
    <col min="12033" max="12034" width="10.5703125" style="94" customWidth="1"/>
    <col min="12035" max="12035" width="10.7109375" style="94" customWidth="1"/>
    <col min="12036" max="12036" width="7.5703125" style="94" customWidth="1"/>
    <col min="12037" max="12280" width="9.140625" style="94"/>
    <col min="12281" max="12281" width="12.28515625" style="94" customWidth="1"/>
    <col min="12282" max="12282" width="14" style="94" customWidth="1"/>
    <col min="12283" max="12283" width="9.7109375" style="94" customWidth="1"/>
    <col min="12284" max="12284" width="2.85546875" style="94" customWidth="1"/>
    <col min="12285" max="12285" width="10.5703125" style="94" customWidth="1"/>
    <col min="12286" max="12286" width="11.28515625" style="94" customWidth="1"/>
    <col min="12287" max="12287" width="10.5703125" style="94" customWidth="1"/>
    <col min="12288" max="12288" width="3.28515625" style="94" customWidth="1"/>
    <col min="12289" max="12290" width="10.5703125" style="94" customWidth="1"/>
    <col min="12291" max="12291" width="10.7109375" style="94" customWidth="1"/>
    <col min="12292" max="12292" width="7.5703125" style="94" customWidth="1"/>
    <col min="12293" max="12536" width="9.140625" style="94"/>
    <col min="12537" max="12537" width="12.28515625" style="94" customWidth="1"/>
    <col min="12538" max="12538" width="14" style="94" customWidth="1"/>
    <col min="12539" max="12539" width="9.7109375" style="94" customWidth="1"/>
    <col min="12540" max="12540" width="2.85546875" style="94" customWidth="1"/>
    <col min="12541" max="12541" width="10.5703125" style="94" customWidth="1"/>
    <col min="12542" max="12542" width="11.28515625" style="94" customWidth="1"/>
    <col min="12543" max="12543" width="10.5703125" style="94" customWidth="1"/>
    <col min="12544" max="12544" width="3.28515625" style="94" customWidth="1"/>
    <col min="12545" max="12546" width="10.5703125" style="94" customWidth="1"/>
    <col min="12547" max="12547" width="10.7109375" style="94" customWidth="1"/>
    <col min="12548" max="12548" width="7.5703125" style="94" customWidth="1"/>
    <col min="12549" max="12792" width="9.140625" style="94"/>
    <col min="12793" max="12793" width="12.28515625" style="94" customWidth="1"/>
    <col min="12794" max="12794" width="14" style="94" customWidth="1"/>
    <col min="12795" max="12795" width="9.7109375" style="94" customWidth="1"/>
    <col min="12796" max="12796" width="2.85546875" style="94" customWidth="1"/>
    <col min="12797" max="12797" width="10.5703125" style="94" customWidth="1"/>
    <col min="12798" max="12798" width="11.28515625" style="94" customWidth="1"/>
    <col min="12799" max="12799" width="10.5703125" style="94" customWidth="1"/>
    <col min="12800" max="12800" width="3.28515625" style="94" customWidth="1"/>
    <col min="12801" max="12802" width="10.5703125" style="94" customWidth="1"/>
    <col min="12803" max="12803" width="10.7109375" style="94" customWidth="1"/>
    <col min="12804" max="12804" width="7.5703125" style="94" customWidth="1"/>
    <col min="12805" max="13048" width="9.140625" style="94"/>
    <col min="13049" max="13049" width="12.28515625" style="94" customWidth="1"/>
    <col min="13050" max="13050" width="14" style="94" customWidth="1"/>
    <col min="13051" max="13051" width="9.7109375" style="94" customWidth="1"/>
    <col min="13052" max="13052" width="2.85546875" style="94" customWidth="1"/>
    <col min="13053" max="13053" width="10.5703125" style="94" customWidth="1"/>
    <col min="13054" max="13054" width="11.28515625" style="94" customWidth="1"/>
    <col min="13055" max="13055" width="10.5703125" style="94" customWidth="1"/>
    <col min="13056" max="13056" width="3.28515625" style="94" customWidth="1"/>
    <col min="13057" max="13058" width="10.5703125" style="94" customWidth="1"/>
    <col min="13059" max="13059" width="10.7109375" style="94" customWidth="1"/>
    <col min="13060" max="13060" width="7.5703125" style="94" customWidth="1"/>
    <col min="13061" max="13304" width="9.140625" style="94"/>
    <col min="13305" max="13305" width="12.28515625" style="94" customWidth="1"/>
    <col min="13306" max="13306" width="14" style="94" customWidth="1"/>
    <col min="13307" max="13307" width="9.7109375" style="94" customWidth="1"/>
    <col min="13308" max="13308" width="2.85546875" style="94" customWidth="1"/>
    <col min="13309" max="13309" width="10.5703125" style="94" customWidth="1"/>
    <col min="13310" max="13310" width="11.28515625" style="94" customWidth="1"/>
    <col min="13311" max="13311" width="10.5703125" style="94" customWidth="1"/>
    <col min="13312" max="13312" width="3.28515625" style="94" customWidth="1"/>
    <col min="13313" max="13314" width="10.5703125" style="94" customWidth="1"/>
    <col min="13315" max="13315" width="10.7109375" style="94" customWidth="1"/>
    <col min="13316" max="13316" width="7.5703125" style="94" customWidth="1"/>
    <col min="13317" max="13560" width="9.140625" style="94"/>
    <col min="13561" max="13561" width="12.28515625" style="94" customWidth="1"/>
    <col min="13562" max="13562" width="14" style="94" customWidth="1"/>
    <col min="13563" max="13563" width="9.7109375" style="94" customWidth="1"/>
    <col min="13564" max="13564" width="2.85546875" style="94" customWidth="1"/>
    <col min="13565" max="13565" width="10.5703125" style="94" customWidth="1"/>
    <col min="13566" max="13566" width="11.28515625" style="94" customWidth="1"/>
    <col min="13567" max="13567" width="10.5703125" style="94" customWidth="1"/>
    <col min="13568" max="13568" width="3.28515625" style="94" customWidth="1"/>
    <col min="13569" max="13570" width="10.5703125" style="94" customWidth="1"/>
    <col min="13571" max="13571" width="10.7109375" style="94" customWidth="1"/>
    <col min="13572" max="13572" width="7.5703125" style="94" customWidth="1"/>
    <col min="13573" max="13816" width="9.140625" style="94"/>
    <col min="13817" max="13817" width="12.28515625" style="94" customWidth="1"/>
    <col min="13818" max="13818" width="14" style="94" customWidth="1"/>
    <col min="13819" max="13819" width="9.7109375" style="94" customWidth="1"/>
    <col min="13820" max="13820" width="2.85546875" style="94" customWidth="1"/>
    <col min="13821" max="13821" width="10.5703125" style="94" customWidth="1"/>
    <col min="13822" max="13822" width="11.28515625" style="94" customWidth="1"/>
    <col min="13823" max="13823" width="10.5703125" style="94" customWidth="1"/>
    <col min="13824" max="13824" width="3.28515625" style="94" customWidth="1"/>
    <col min="13825" max="13826" width="10.5703125" style="94" customWidth="1"/>
    <col min="13827" max="13827" width="10.7109375" style="94" customWidth="1"/>
    <col min="13828" max="13828" width="7.5703125" style="94" customWidth="1"/>
    <col min="13829" max="14072" width="9.140625" style="94"/>
    <col min="14073" max="14073" width="12.28515625" style="94" customWidth="1"/>
    <col min="14074" max="14074" width="14" style="94" customWidth="1"/>
    <col min="14075" max="14075" width="9.7109375" style="94" customWidth="1"/>
    <col min="14076" max="14076" width="2.85546875" style="94" customWidth="1"/>
    <col min="14077" max="14077" width="10.5703125" style="94" customWidth="1"/>
    <col min="14078" max="14078" width="11.28515625" style="94" customWidth="1"/>
    <col min="14079" max="14079" width="10.5703125" style="94" customWidth="1"/>
    <col min="14080" max="14080" width="3.28515625" style="94" customWidth="1"/>
    <col min="14081" max="14082" width="10.5703125" style="94" customWidth="1"/>
    <col min="14083" max="14083" width="10.7109375" style="94" customWidth="1"/>
    <col min="14084" max="14084" width="7.5703125" style="94" customWidth="1"/>
    <col min="14085" max="14328" width="9.140625" style="94"/>
    <col min="14329" max="14329" width="12.28515625" style="94" customWidth="1"/>
    <col min="14330" max="14330" width="14" style="94" customWidth="1"/>
    <col min="14331" max="14331" width="9.7109375" style="94" customWidth="1"/>
    <col min="14332" max="14332" width="2.85546875" style="94" customWidth="1"/>
    <col min="14333" max="14333" width="10.5703125" style="94" customWidth="1"/>
    <col min="14334" max="14334" width="11.28515625" style="94" customWidth="1"/>
    <col min="14335" max="14335" width="10.5703125" style="94" customWidth="1"/>
    <col min="14336" max="14336" width="3.28515625" style="94" customWidth="1"/>
    <col min="14337" max="14338" width="10.5703125" style="94" customWidth="1"/>
    <col min="14339" max="14339" width="10.7109375" style="94" customWidth="1"/>
    <col min="14340" max="14340" width="7.5703125" style="94" customWidth="1"/>
    <col min="14341" max="14584" width="9.140625" style="94"/>
    <col min="14585" max="14585" width="12.28515625" style="94" customWidth="1"/>
    <col min="14586" max="14586" width="14" style="94" customWidth="1"/>
    <col min="14587" max="14587" width="9.7109375" style="94" customWidth="1"/>
    <col min="14588" max="14588" width="2.85546875" style="94" customWidth="1"/>
    <col min="14589" max="14589" width="10.5703125" style="94" customWidth="1"/>
    <col min="14590" max="14590" width="11.28515625" style="94" customWidth="1"/>
    <col min="14591" max="14591" width="10.5703125" style="94" customWidth="1"/>
    <col min="14592" max="14592" width="3.28515625" style="94" customWidth="1"/>
    <col min="14593" max="14594" width="10.5703125" style="94" customWidth="1"/>
    <col min="14595" max="14595" width="10.7109375" style="94" customWidth="1"/>
    <col min="14596" max="14596" width="7.5703125" style="94" customWidth="1"/>
    <col min="14597" max="14840" width="9.140625" style="94"/>
    <col min="14841" max="14841" width="12.28515625" style="94" customWidth="1"/>
    <col min="14842" max="14842" width="14" style="94" customWidth="1"/>
    <col min="14843" max="14843" width="9.7109375" style="94" customWidth="1"/>
    <col min="14844" max="14844" width="2.85546875" style="94" customWidth="1"/>
    <col min="14845" max="14845" width="10.5703125" style="94" customWidth="1"/>
    <col min="14846" max="14846" width="11.28515625" style="94" customWidth="1"/>
    <col min="14847" max="14847" width="10.5703125" style="94" customWidth="1"/>
    <col min="14848" max="14848" width="3.28515625" style="94" customWidth="1"/>
    <col min="14849" max="14850" width="10.5703125" style="94" customWidth="1"/>
    <col min="14851" max="14851" width="10.7109375" style="94" customWidth="1"/>
    <col min="14852" max="14852" width="7.5703125" style="94" customWidth="1"/>
    <col min="14853" max="15096" width="9.140625" style="94"/>
    <col min="15097" max="15097" width="12.28515625" style="94" customWidth="1"/>
    <col min="15098" max="15098" width="14" style="94" customWidth="1"/>
    <col min="15099" max="15099" width="9.7109375" style="94" customWidth="1"/>
    <col min="15100" max="15100" width="2.85546875" style="94" customWidth="1"/>
    <col min="15101" max="15101" width="10.5703125" style="94" customWidth="1"/>
    <col min="15102" max="15102" width="11.28515625" style="94" customWidth="1"/>
    <col min="15103" max="15103" width="10.5703125" style="94" customWidth="1"/>
    <col min="15104" max="15104" width="3.28515625" style="94" customWidth="1"/>
    <col min="15105" max="15106" width="10.5703125" style="94" customWidth="1"/>
    <col min="15107" max="15107" width="10.7109375" style="94" customWidth="1"/>
    <col min="15108" max="15108" width="7.5703125" style="94" customWidth="1"/>
    <col min="15109" max="15352" width="9.140625" style="94"/>
    <col min="15353" max="15353" width="12.28515625" style="94" customWidth="1"/>
    <col min="15354" max="15354" width="14" style="94" customWidth="1"/>
    <col min="15355" max="15355" width="9.7109375" style="94" customWidth="1"/>
    <col min="15356" max="15356" width="2.85546875" style="94" customWidth="1"/>
    <col min="15357" max="15357" width="10.5703125" style="94" customWidth="1"/>
    <col min="15358" max="15358" width="11.28515625" style="94" customWidth="1"/>
    <col min="15359" max="15359" width="10.5703125" style="94" customWidth="1"/>
    <col min="15360" max="15360" width="3.28515625" style="94" customWidth="1"/>
    <col min="15361" max="15362" width="10.5703125" style="94" customWidth="1"/>
    <col min="15363" max="15363" width="10.7109375" style="94" customWidth="1"/>
    <col min="15364" max="15364" width="7.5703125" style="94" customWidth="1"/>
    <col min="15365" max="15608" width="9.140625" style="94"/>
    <col min="15609" max="15609" width="12.28515625" style="94" customWidth="1"/>
    <col min="15610" max="15610" width="14" style="94" customWidth="1"/>
    <col min="15611" max="15611" width="9.7109375" style="94" customWidth="1"/>
    <col min="15612" max="15612" width="2.85546875" style="94" customWidth="1"/>
    <col min="15613" max="15613" width="10.5703125" style="94" customWidth="1"/>
    <col min="15614" max="15614" width="11.28515625" style="94" customWidth="1"/>
    <col min="15615" max="15615" width="10.5703125" style="94" customWidth="1"/>
    <col min="15616" max="15616" width="3.28515625" style="94" customWidth="1"/>
    <col min="15617" max="15618" width="10.5703125" style="94" customWidth="1"/>
    <col min="15619" max="15619" width="10.7109375" style="94" customWidth="1"/>
    <col min="15620" max="15620" width="7.5703125" style="94" customWidth="1"/>
    <col min="15621" max="15864" width="9.140625" style="94"/>
    <col min="15865" max="15865" width="12.28515625" style="94" customWidth="1"/>
    <col min="15866" max="15866" width="14" style="94" customWidth="1"/>
    <col min="15867" max="15867" width="9.7109375" style="94" customWidth="1"/>
    <col min="15868" max="15868" width="2.85546875" style="94" customWidth="1"/>
    <col min="15869" max="15869" width="10.5703125" style="94" customWidth="1"/>
    <col min="15870" max="15870" width="11.28515625" style="94" customWidth="1"/>
    <col min="15871" max="15871" width="10.5703125" style="94" customWidth="1"/>
    <col min="15872" max="15872" width="3.28515625" style="94" customWidth="1"/>
    <col min="15873" max="15874" width="10.5703125" style="94" customWidth="1"/>
    <col min="15875" max="15875" width="10.7109375" style="94" customWidth="1"/>
    <col min="15876" max="15876" width="7.5703125" style="94" customWidth="1"/>
    <col min="15877" max="16120" width="9.140625" style="94"/>
    <col min="16121" max="16121" width="12.28515625" style="94" customWidth="1"/>
    <col min="16122" max="16122" width="14" style="94" customWidth="1"/>
    <col min="16123" max="16123" width="9.7109375" style="94" customWidth="1"/>
    <col min="16124" max="16124" width="2.85546875" style="94" customWidth="1"/>
    <col min="16125" max="16125" width="10.5703125" style="94" customWidth="1"/>
    <col min="16126" max="16126" width="11.28515625" style="94" customWidth="1"/>
    <col min="16127" max="16127" width="10.5703125" style="94" customWidth="1"/>
    <col min="16128" max="16128" width="3.28515625" style="94" customWidth="1"/>
    <col min="16129" max="16130" width="10.5703125" style="94" customWidth="1"/>
    <col min="16131" max="16131" width="10.7109375" style="94" customWidth="1"/>
    <col min="16132" max="16132" width="7.5703125" style="94" customWidth="1"/>
    <col min="16133" max="16384" width="9.140625" style="94"/>
  </cols>
  <sheetData>
    <row r="1" spans="1:12" x14ac:dyDescent="0.2">
      <c r="A1" s="95" t="s">
        <v>773</v>
      </c>
      <c r="B1" s="96"/>
      <c r="C1" s="96"/>
      <c r="D1" s="96"/>
      <c r="E1" s="96"/>
      <c r="F1" s="96"/>
      <c r="G1" s="96"/>
      <c r="H1" s="96"/>
      <c r="I1" s="96"/>
      <c r="J1" s="96"/>
      <c r="K1" s="96"/>
      <c r="L1" s="96"/>
    </row>
    <row r="2" spans="1:12" ht="12.75" customHeight="1" x14ac:dyDescent="0.2">
      <c r="A2" s="269" t="s">
        <v>1</v>
      </c>
      <c r="B2" s="269"/>
      <c r="C2" s="269"/>
      <c r="D2" s="269"/>
      <c r="E2" s="269"/>
      <c r="F2" s="269"/>
      <c r="G2" s="269"/>
      <c r="H2" s="269"/>
      <c r="I2" s="269"/>
      <c r="J2" s="269"/>
      <c r="K2" s="269"/>
      <c r="L2" s="269"/>
    </row>
    <row r="3" spans="1:12" x14ac:dyDescent="0.2">
      <c r="A3" s="110"/>
      <c r="B3" s="110"/>
      <c r="F3" s="97"/>
      <c r="J3" s="97"/>
    </row>
    <row r="4" spans="1:12" ht="89.25" customHeight="1" x14ac:dyDescent="0.2">
      <c r="A4" s="192"/>
      <c r="B4" s="193" t="s">
        <v>161</v>
      </c>
      <c r="C4" s="99"/>
      <c r="D4" s="276" t="s">
        <v>2</v>
      </c>
      <c r="E4" s="278"/>
      <c r="F4" s="280" t="s">
        <v>69</v>
      </c>
      <c r="G4" s="280" t="s">
        <v>70</v>
      </c>
      <c r="H4" s="282" t="s">
        <v>71</v>
      </c>
      <c r="I4" s="278"/>
      <c r="J4" s="280" t="s">
        <v>72</v>
      </c>
      <c r="K4" s="280" t="s">
        <v>73</v>
      </c>
      <c r="L4" s="282" t="s">
        <v>74</v>
      </c>
    </row>
    <row r="5" spans="1:12" x14ac:dyDescent="0.2">
      <c r="A5" s="192"/>
      <c r="B5" s="194" t="s">
        <v>162</v>
      </c>
      <c r="C5" s="104"/>
      <c r="D5" s="277"/>
      <c r="E5" s="279"/>
      <c r="F5" s="281"/>
      <c r="G5" s="281"/>
      <c r="H5" s="283"/>
      <c r="I5" s="279"/>
      <c r="J5" s="281"/>
      <c r="K5" s="281"/>
      <c r="L5" s="283"/>
    </row>
    <row r="6" spans="1:12" x14ac:dyDescent="0.2">
      <c r="A6" s="103" t="s">
        <v>75</v>
      </c>
      <c r="B6" s="103"/>
      <c r="C6" s="103"/>
      <c r="D6" s="104"/>
      <c r="E6" s="103"/>
      <c r="F6" s="103"/>
      <c r="G6" s="103"/>
      <c r="H6" s="105"/>
      <c r="I6" s="103"/>
      <c r="J6" s="103"/>
      <c r="K6" s="103"/>
      <c r="L6" s="105"/>
    </row>
    <row r="7" spans="1:12" x14ac:dyDescent="0.2">
      <c r="A7" s="96"/>
      <c r="B7" s="96" t="s">
        <v>15</v>
      </c>
      <c r="C7" s="96" t="str">
        <f>CONCATENATE($B$5,".",$A$6,".",B7)</f>
        <v>19 in 2013.English.Male</v>
      </c>
      <c r="D7" s="106">
        <f>VLOOKUP($C7,T12aData!$D$6:$M$88,D$28,FALSE)</f>
        <v>295734</v>
      </c>
      <c r="E7" s="106"/>
      <c r="F7" s="210">
        <f>VLOOKUP($C7,T12aData!$D$6:$M$88,F$28,FALSE)</f>
        <v>58.6</v>
      </c>
      <c r="G7" s="210">
        <f>VLOOKUP($C7,T12aData!$D$6:$M$88,G$28,FALSE)</f>
        <v>62.3</v>
      </c>
      <c r="H7" s="210">
        <f>VLOOKUP($C7,T12aData!$D$6:$M$88,H$28,FALSE)</f>
        <v>8.9</v>
      </c>
      <c r="I7" s="210"/>
      <c r="J7" s="210">
        <f>VLOOKUP($C7,T12aData!$D$6:$M$88,J$28,FALSE)</f>
        <v>62.8</v>
      </c>
      <c r="K7" s="210">
        <f>VLOOKUP($C7,T12aData!$D$6:$M$88,K$28,FALSE)</f>
        <v>69.3</v>
      </c>
      <c r="L7" s="210">
        <f>VLOOKUP($C7,T12aData!$D$6:$M$88,L$28,FALSE)</f>
        <v>17.399999999999999</v>
      </c>
    </row>
    <row r="8" spans="1:12" x14ac:dyDescent="0.2">
      <c r="A8" s="96"/>
      <c r="B8" s="96" t="s">
        <v>16</v>
      </c>
      <c r="C8" s="96" t="str">
        <f>CONCATENATE($B$5,".",$A$6,".",B8)</f>
        <v>19 in 2013.English.Female</v>
      </c>
      <c r="D8" s="106">
        <f>VLOOKUP($C8,T12aData!$D$6:$M$88,D$28,FALSE)</f>
        <v>284257</v>
      </c>
      <c r="E8" s="106"/>
      <c r="F8" s="210">
        <f>VLOOKUP($C8,T12aData!$D$6:$M$88,F$28,FALSE)</f>
        <v>73.400000000000006</v>
      </c>
      <c r="G8" s="210">
        <f>VLOOKUP($C8,T12aData!$D$6:$M$88,G$28,FALSE)</f>
        <v>76</v>
      </c>
      <c r="H8" s="210">
        <f>VLOOKUP($C8,T12aData!$D$6:$M$88,H$28,FALSE)</f>
        <v>9.9</v>
      </c>
      <c r="I8" s="210"/>
      <c r="J8" s="210">
        <f>VLOOKUP($C8,T12aData!$D$6:$M$88,J$28,FALSE)</f>
        <v>75.599999999999994</v>
      </c>
      <c r="K8" s="210">
        <f>VLOOKUP($C8,T12aData!$D$6:$M$88,K$28,FALSE)</f>
        <v>80.099999999999994</v>
      </c>
      <c r="L8" s="210">
        <f>VLOOKUP($C8,T12aData!$D$6:$M$88,L$28,FALSE)</f>
        <v>18.600000000000001</v>
      </c>
    </row>
    <row r="9" spans="1:12" x14ac:dyDescent="0.2">
      <c r="A9" s="96"/>
      <c r="B9" s="96" t="s">
        <v>17</v>
      </c>
      <c r="C9" s="96" t="str">
        <f>CONCATENATE($B$5,".",$A$6,".",B9)</f>
        <v>19 in 2013.English.Gender gap (percentage points)</v>
      </c>
      <c r="D9" s="106"/>
      <c r="E9" s="106"/>
      <c r="F9" s="210">
        <f>VLOOKUP($C9,T12aData!$D$6:$M$88,F$28,FALSE)</f>
        <v>14.8</v>
      </c>
      <c r="G9" s="210">
        <f>VLOOKUP($C9,T12aData!$D$6:$M$88,G$28,FALSE)</f>
        <v>13.7</v>
      </c>
      <c r="H9" s="210"/>
      <c r="I9" s="210"/>
      <c r="J9" s="210">
        <f>VLOOKUP($C9,T12aData!$D$6:$M$88,J$28,FALSE)</f>
        <v>12.8</v>
      </c>
      <c r="K9" s="210">
        <f>VLOOKUP($C9,T12aData!$D$6:$M$88,K$28,FALSE)</f>
        <v>10.9</v>
      </c>
      <c r="L9" s="210"/>
    </row>
    <row r="10" spans="1:12" x14ac:dyDescent="0.2">
      <c r="A10" s="96"/>
      <c r="B10" s="96"/>
      <c r="C10" s="96"/>
      <c r="D10" s="106"/>
      <c r="E10" s="106"/>
      <c r="F10" s="210"/>
      <c r="G10" s="210"/>
      <c r="H10" s="210"/>
      <c r="I10" s="210"/>
      <c r="J10" s="210"/>
      <c r="K10" s="210"/>
      <c r="L10" s="210"/>
    </row>
    <row r="11" spans="1:12" x14ac:dyDescent="0.2">
      <c r="A11" s="108" t="s">
        <v>76</v>
      </c>
      <c r="B11" s="96"/>
      <c r="C11" s="96"/>
      <c r="D11" s="106"/>
      <c r="E11" s="106"/>
      <c r="F11" s="210"/>
      <c r="G11" s="210"/>
      <c r="H11" s="210"/>
      <c r="I11" s="210"/>
      <c r="J11" s="210"/>
      <c r="K11" s="210"/>
      <c r="L11" s="210"/>
    </row>
    <row r="12" spans="1:12" x14ac:dyDescent="0.2">
      <c r="A12" s="96"/>
      <c r="B12" s="96" t="s">
        <v>15</v>
      </c>
      <c r="C12" s="96" t="str">
        <f>CONCATENATE($B$5,".",$A$11,".",B12)</f>
        <v>19 in 2013.Maths.Male</v>
      </c>
      <c r="D12" s="106">
        <f>VLOOKUP($C12,T12aData!$D$6:$M$88,D$28,FALSE)</f>
        <v>295734</v>
      </c>
      <c r="E12" s="106"/>
      <c r="F12" s="210">
        <f>VLOOKUP($C12,T12aData!$D$6:$M$88,F$28,FALSE)</f>
        <v>61.7</v>
      </c>
      <c r="G12" s="210">
        <f>VLOOKUP($C12,T12aData!$D$6:$M$88,G$28,FALSE)</f>
        <v>64.599999999999994</v>
      </c>
      <c r="H12" s="210">
        <f>VLOOKUP($C12,T12aData!$D$6:$M$88,H$28,FALSE)</f>
        <v>7.5</v>
      </c>
      <c r="I12" s="210"/>
      <c r="J12" s="210">
        <f>VLOOKUP($C12,T12aData!$D$6:$M$88,J$28,FALSE)</f>
        <v>64.900000000000006</v>
      </c>
      <c r="K12" s="210">
        <f>VLOOKUP($C12,T12aData!$D$6:$M$88,K$28,FALSE)</f>
        <v>70.400000000000006</v>
      </c>
      <c r="L12" s="210">
        <f>VLOOKUP($C12,T12aData!$D$6:$M$88,L$28,FALSE)</f>
        <v>15.6</v>
      </c>
    </row>
    <row r="13" spans="1:12" x14ac:dyDescent="0.2">
      <c r="A13" s="96"/>
      <c r="B13" s="96" t="s">
        <v>16</v>
      </c>
      <c r="C13" s="96" t="str">
        <f>CONCATENATE($B$5,".",$A$11,".",B13)</f>
        <v>19 in 2013.Maths.Female</v>
      </c>
      <c r="D13" s="106">
        <f>VLOOKUP($C13,T12aData!$D$6:$M$88,D$28,FALSE)</f>
        <v>284257</v>
      </c>
      <c r="E13" s="106"/>
      <c r="F13" s="210">
        <f>VLOOKUP($C13,T12aData!$D$6:$M$88,F$28,FALSE)</f>
        <v>62.4</v>
      </c>
      <c r="G13" s="210">
        <f>VLOOKUP($C13,T12aData!$D$6:$M$88,G$28,FALSE)</f>
        <v>65.8</v>
      </c>
      <c r="H13" s="210">
        <f>VLOOKUP($C13,T12aData!$D$6:$M$88,H$28,FALSE)</f>
        <v>9.1</v>
      </c>
      <c r="I13" s="210"/>
      <c r="J13" s="210">
        <f>VLOOKUP($C13,T12aData!$D$6:$M$88,J$28,FALSE)</f>
        <v>65.2</v>
      </c>
      <c r="K13" s="210">
        <f>VLOOKUP($C13,T12aData!$D$6:$M$88,K$28,FALSE)</f>
        <v>70.599999999999994</v>
      </c>
      <c r="L13" s="210">
        <f>VLOOKUP($C13,T12aData!$D$6:$M$88,L$28,FALSE)</f>
        <v>15.6</v>
      </c>
    </row>
    <row r="14" spans="1:12" x14ac:dyDescent="0.2">
      <c r="A14" s="96"/>
      <c r="B14" s="96" t="s">
        <v>17</v>
      </c>
      <c r="C14" s="96" t="str">
        <f>CONCATENATE($B$5,".",$A$11,".",B14)</f>
        <v>19 in 2013.Maths.Gender gap (percentage points)</v>
      </c>
      <c r="D14" s="106"/>
      <c r="E14" s="106"/>
      <c r="F14" s="210">
        <f>VLOOKUP($C14,T12aData!$D$6:$M$88,F$28,FALSE)</f>
        <v>0.7</v>
      </c>
      <c r="G14" s="210">
        <f>VLOOKUP($C14,T12aData!$D$6:$M$88,G$28,FALSE)</f>
        <v>1.2</v>
      </c>
      <c r="H14" s="210"/>
      <c r="I14" s="210"/>
      <c r="J14" s="210">
        <f>VLOOKUP($C14,T12aData!$D$6:$M$88,J$28,FALSE)</f>
        <v>0.3</v>
      </c>
      <c r="K14" s="210">
        <f>VLOOKUP($C14,T12aData!$D$6:$M$88,K$28,FALSE)</f>
        <v>0.2</v>
      </c>
      <c r="L14" s="210"/>
    </row>
    <row r="15" spans="1:12" x14ac:dyDescent="0.2">
      <c r="A15" s="96"/>
      <c r="B15" s="55"/>
      <c r="C15" s="96"/>
      <c r="D15" s="106"/>
      <c r="E15" s="106"/>
      <c r="F15" s="210"/>
      <c r="G15" s="210"/>
      <c r="H15" s="210"/>
      <c r="I15" s="210"/>
      <c r="J15" s="210"/>
      <c r="K15" s="210"/>
      <c r="L15" s="210"/>
    </row>
    <row r="16" spans="1:12" x14ac:dyDescent="0.2">
      <c r="A16" s="68" t="s">
        <v>77</v>
      </c>
      <c r="B16" s="96"/>
      <c r="C16" s="96"/>
      <c r="D16" s="106"/>
      <c r="E16" s="106"/>
      <c r="F16" s="210"/>
      <c r="G16" s="210"/>
      <c r="H16" s="210"/>
      <c r="I16" s="210"/>
      <c r="J16" s="210"/>
      <c r="K16" s="210"/>
      <c r="L16" s="210"/>
    </row>
    <row r="17" spans="1:12" x14ac:dyDescent="0.2">
      <c r="A17" s="96"/>
      <c r="B17" s="96" t="s">
        <v>15</v>
      </c>
      <c r="C17" s="96" t="str">
        <f>CONCATENATE($B$5,".",$A$16,".",B17)</f>
        <v>19 in 2013.English and maths.Male</v>
      </c>
      <c r="D17" s="106">
        <f>VLOOKUP($C17,T12aData!$D$6:$M$88,D$28,FALSE)</f>
        <v>295734</v>
      </c>
      <c r="E17" s="106"/>
      <c r="F17" s="210">
        <f>VLOOKUP($C17,T12aData!$D$6:$M$88,F$28,FALSE)</f>
        <v>51.7</v>
      </c>
      <c r="G17" s="210">
        <f>VLOOKUP($C17,T12aData!$D$6:$M$88,G$28,FALSE)</f>
        <v>56.1</v>
      </c>
      <c r="H17" s="210">
        <f>VLOOKUP($C17,T12aData!$D$6:$M$88,H$28,FALSE)</f>
        <v>9.1</v>
      </c>
      <c r="I17" s="210"/>
      <c r="J17" s="210">
        <f>VLOOKUP($C17,T12aData!$D$6:$M$88,J$28,FALSE)</f>
        <v>56.1</v>
      </c>
      <c r="K17" s="210">
        <f>VLOOKUP($C17,T12aData!$D$6:$M$88,K$28,FALSE)</f>
        <v>63.4</v>
      </c>
      <c r="L17" s="210">
        <f>VLOOKUP($C17,T12aData!$D$6:$M$88,L$28,FALSE)</f>
        <v>16.5</v>
      </c>
    </row>
    <row r="18" spans="1:12" x14ac:dyDescent="0.2">
      <c r="A18" s="96"/>
      <c r="B18" s="96" t="s">
        <v>16</v>
      </c>
      <c r="C18" s="96" t="str">
        <f>CONCATENATE($B$5,".",$A$16,".",B18)</f>
        <v>19 in 2013.English and maths.Female</v>
      </c>
      <c r="D18" s="106">
        <f>VLOOKUP($C18,T12aData!$D$6:$M$88,D$28,FALSE)</f>
        <v>284257</v>
      </c>
      <c r="E18" s="106"/>
      <c r="F18" s="210">
        <f>VLOOKUP($C18,T12aData!$D$6:$M$88,F$28,FALSE)</f>
        <v>59.1</v>
      </c>
      <c r="G18" s="210">
        <f>VLOOKUP($C18,T12aData!$D$6:$M$88,G$28,FALSE)</f>
        <v>63.2</v>
      </c>
      <c r="H18" s="210">
        <f>VLOOKUP($C18,T12aData!$D$6:$M$88,H$28,FALSE)</f>
        <v>10</v>
      </c>
      <c r="I18" s="210"/>
      <c r="J18" s="210">
        <f>VLOOKUP($C18,T12aData!$D$6:$M$88,J$28,FALSE)</f>
        <v>62.1</v>
      </c>
      <c r="K18" s="210">
        <f>VLOOKUP($C18,T12aData!$D$6:$M$88,K$28,FALSE)</f>
        <v>68.2</v>
      </c>
      <c r="L18" s="210">
        <f>VLOOKUP($C18,T12aData!$D$6:$M$88,L$28,FALSE)</f>
        <v>16.2</v>
      </c>
    </row>
    <row r="19" spans="1:12" x14ac:dyDescent="0.2">
      <c r="A19" s="110"/>
      <c r="B19" s="110" t="s">
        <v>17</v>
      </c>
      <c r="C19" s="110" t="str">
        <f>CONCATENATE($B$5,".",$A$16,".",B19)</f>
        <v>19 in 2013.English and maths.Gender gap (percentage points)</v>
      </c>
      <c r="D19" s="111"/>
      <c r="E19" s="111"/>
      <c r="F19" s="211">
        <f>VLOOKUP($C19,T12aData!$D$6:$M$88,F$28,FALSE)</f>
        <v>7.4</v>
      </c>
      <c r="G19" s="211">
        <f>VLOOKUP($C19,T12aData!$D$6:$M$88,G$28,FALSE)</f>
        <v>7.1</v>
      </c>
      <c r="H19" s="211"/>
      <c r="I19" s="211"/>
      <c r="J19" s="211">
        <f>VLOOKUP($C19,T12aData!$D$6:$M$88,J$28,FALSE)</f>
        <v>6</v>
      </c>
      <c r="K19" s="211">
        <f>VLOOKUP($C19,T12aData!$D$6:$M$88,K$28,FALSE)</f>
        <v>4.9000000000000004</v>
      </c>
      <c r="L19" s="211"/>
    </row>
    <row r="20" spans="1:12" ht="3.75" customHeight="1" x14ac:dyDescent="0.2">
      <c r="A20" s="96"/>
      <c r="B20" s="55"/>
      <c r="C20" s="55"/>
      <c r="D20" s="106"/>
      <c r="E20" s="96"/>
      <c r="F20" s="79"/>
      <c r="G20" s="79"/>
      <c r="H20" s="79"/>
      <c r="I20" s="79"/>
      <c r="J20" s="79"/>
      <c r="K20" s="79"/>
      <c r="L20" s="79"/>
    </row>
    <row r="21" spans="1:12" x14ac:dyDescent="0.2">
      <c r="A21" s="78" t="s">
        <v>8</v>
      </c>
      <c r="F21" s="107"/>
      <c r="G21" s="107"/>
      <c r="H21" s="107"/>
      <c r="I21" s="107"/>
      <c r="J21" s="107"/>
      <c r="K21" s="107"/>
      <c r="L21" s="107"/>
    </row>
    <row r="22" spans="1:12" x14ac:dyDescent="0.2">
      <c r="A22" s="78" t="s">
        <v>9</v>
      </c>
      <c r="F22" s="107"/>
      <c r="G22" s="107"/>
      <c r="H22" s="107"/>
      <c r="I22" s="107"/>
      <c r="J22" s="107"/>
      <c r="K22" s="107"/>
      <c r="L22" s="107"/>
    </row>
    <row r="23" spans="1:12" ht="12.75" customHeight="1" x14ac:dyDescent="0.2">
      <c r="A23" s="275" t="s">
        <v>10</v>
      </c>
      <c r="B23" s="275"/>
      <c r="C23" s="275"/>
      <c r="D23" s="275"/>
      <c r="E23" s="275"/>
      <c r="F23" s="275"/>
      <c r="G23" s="275"/>
      <c r="H23" s="275"/>
      <c r="I23" s="275"/>
      <c r="J23" s="275"/>
      <c r="K23" s="107"/>
      <c r="L23" s="107"/>
    </row>
    <row r="24" spans="1:12" x14ac:dyDescent="0.2">
      <c r="A24" s="255" t="s">
        <v>163</v>
      </c>
      <c r="B24" s="78"/>
      <c r="C24" s="78"/>
      <c r="D24" s="78"/>
      <c r="E24" s="78"/>
      <c r="F24" s="78"/>
      <c r="G24" s="78"/>
      <c r="H24" s="78"/>
      <c r="I24" s="78"/>
      <c r="J24" s="81"/>
      <c r="K24" s="107"/>
      <c r="L24" s="107"/>
    </row>
    <row r="25" spans="1:12" x14ac:dyDescent="0.2">
      <c r="F25" s="107"/>
      <c r="G25" s="107"/>
      <c r="H25" s="107"/>
      <c r="I25" s="107"/>
      <c r="J25" s="107"/>
      <c r="K25" s="107"/>
      <c r="L25" s="107"/>
    </row>
    <row r="26" spans="1:12" x14ac:dyDescent="0.2">
      <c r="F26" s="107"/>
      <c r="G26" s="107"/>
      <c r="H26" s="107"/>
      <c r="I26" s="107"/>
      <c r="J26" s="107"/>
      <c r="K26" s="107"/>
      <c r="L26" s="107"/>
    </row>
    <row r="27" spans="1:12" x14ac:dyDescent="0.2">
      <c r="F27" s="107"/>
      <c r="G27" s="107"/>
      <c r="H27" s="107"/>
      <c r="I27" s="107"/>
      <c r="J27" s="107"/>
      <c r="K27" s="107"/>
      <c r="L27" s="107"/>
    </row>
    <row r="28" spans="1:12" hidden="1" x14ac:dyDescent="0.2">
      <c r="D28" s="94">
        <v>2</v>
      </c>
      <c r="E28" s="94">
        <v>3</v>
      </c>
      <c r="F28" s="107">
        <v>4</v>
      </c>
      <c r="G28" s="107">
        <v>5</v>
      </c>
      <c r="H28" s="107">
        <v>6</v>
      </c>
      <c r="I28" s="107">
        <v>7</v>
      </c>
      <c r="J28" s="107">
        <v>8</v>
      </c>
      <c r="K28" s="107">
        <v>9</v>
      </c>
      <c r="L28" s="107">
        <v>10</v>
      </c>
    </row>
    <row r="29" spans="1:12" hidden="1" x14ac:dyDescent="0.2">
      <c r="F29" s="107"/>
      <c r="G29" s="107"/>
      <c r="H29" s="107"/>
      <c r="I29" s="107"/>
      <c r="J29" s="107"/>
      <c r="K29" s="107"/>
      <c r="L29" s="107"/>
    </row>
    <row r="30" spans="1:12" hidden="1" x14ac:dyDescent="0.2">
      <c r="D30" s="94" t="s">
        <v>774</v>
      </c>
      <c r="F30" s="107"/>
      <c r="G30" s="107"/>
      <c r="H30" s="107"/>
      <c r="I30" s="107"/>
      <c r="J30" s="107"/>
      <c r="K30" s="107"/>
      <c r="L30" s="107"/>
    </row>
    <row r="31" spans="1:12" hidden="1" x14ac:dyDescent="0.2">
      <c r="D31" s="94" t="s">
        <v>164</v>
      </c>
      <c r="F31" s="107"/>
      <c r="G31" s="107"/>
      <c r="H31" s="107"/>
      <c r="I31" s="107"/>
      <c r="J31" s="107"/>
      <c r="K31" s="107"/>
      <c r="L31" s="107"/>
    </row>
    <row r="32" spans="1:12" hidden="1" x14ac:dyDescent="0.2">
      <c r="D32" s="94" t="s">
        <v>165</v>
      </c>
      <c r="F32" s="107"/>
      <c r="G32" s="107"/>
      <c r="H32" s="107"/>
      <c r="I32" s="107"/>
      <c r="J32" s="107"/>
      <c r="K32" s="107"/>
      <c r="L32" s="107"/>
    </row>
    <row r="33" spans="4:12" hidden="1" x14ac:dyDescent="0.2">
      <c r="D33" s="94" t="s">
        <v>166</v>
      </c>
      <c r="F33" s="107"/>
      <c r="G33" s="107"/>
      <c r="H33" s="107"/>
      <c r="I33" s="107"/>
      <c r="J33" s="107"/>
      <c r="K33" s="107"/>
      <c r="L33" s="107"/>
    </row>
    <row r="34" spans="4:12" hidden="1" x14ac:dyDescent="0.2">
      <c r="D34" s="94" t="s">
        <v>167</v>
      </c>
      <c r="F34" s="107"/>
      <c r="G34" s="107"/>
      <c r="H34" s="107"/>
      <c r="I34" s="107"/>
      <c r="J34" s="107"/>
      <c r="K34" s="107"/>
      <c r="L34" s="107"/>
    </row>
    <row r="35" spans="4:12" hidden="1" x14ac:dyDescent="0.2">
      <c r="D35" s="94" t="s">
        <v>168</v>
      </c>
      <c r="F35" s="107"/>
      <c r="G35" s="107"/>
      <c r="H35" s="107"/>
      <c r="I35" s="107"/>
      <c r="J35" s="107"/>
      <c r="K35" s="107"/>
      <c r="L35" s="107"/>
    </row>
    <row r="36" spans="4:12" hidden="1" x14ac:dyDescent="0.2">
      <c r="D36" s="94" t="s">
        <v>169</v>
      </c>
      <c r="F36" s="107"/>
      <c r="G36" s="107"/>
      <c r="H36" s="107"/>
      <c r="I36" s="107"/>
      <c r="J36" s="107"/>
      <c r="K36" s="107"/>
      <c r="L36" s="107"/>
    </row>
    <row r="37" spans="4:12" hidden="1" x14ac:dyDescent="0.2">
      <c r="D37" s="94" t="s">
        <v>170</v>
      </c>
      <c r="F37" s="107"/>
      <c r="G37" s="107"/>
      <c r="H37" s="107"/>
      <c r="I37" s="107"/>
      <c r="J37" s="107"/>
      <c r="K37" s="107"/>
      <c r="L37" s="107"/>
    </row>
    <row r="38" spans="4:12" hidden="1" x14ac:dyDescent="0.2">
      <c r="D38" s="94" t="s">
        <v>162</v>
      </c>
      <c r="F38" s="107"/>
      <c r="G38" s="107"/>
      <c r="H38" s="107"/>
      <c r="I38" s="107"/>
      <c r="J38" s="107"/>
      <c r="K38" s="107"/>
      <c r="L38" s="107"/>
    </row>
    <row r="39" spans="4:12" hidden="1" x14ac:dyDescent="0.2">
      <c r="F39" s="107"/>
      <c r="G39" s="107"/>
      <c r="H39" s="107"/>
      <c r="I39" s="107"/>
      <c r="J39" s="107"/>
      <c r="K39" s="107"/>
      <c r="L39" s="107"/>
    </row>
    <row r="40" spans="4:12" hidden="1" x14ac:dyDescent="0.2">
      <c r="F40" s="107"/>
      <c r="G40" s="107"/>
      <c r="H40" s="107"/>
      <c r="I40" s="107"/>
      <c r="J40" s="107"/>
      <c r="K40" s="107"/>
      <c r="L40" s="107"/>
    </row>
    <row r="41" spans="4:12" hidden="1" x14ac:dyDescent="0.2">
      <c r="F41" s="107"/>
      <c r="G41" s="107"/>
      <c r="H41" s="107"/>
      <c r="I41" s="107"/>
      <c r="J41" s="107"/>
      <c r="K41" s="107"/>
      <c r="L41" s="107"/>
    </row>
    <row r="42" spans="4:12" x14ac:dyDescent="0.2">
      <c r="F42" s="107"/>
      <c r="G42" s="107"/>
      <c r="H42" s="107"/>
      <c r="I42" s="107"/>
      <c r="J42" s="107"/>
      <c r="K42" s="107"/>
      <c r="L42" s="107"/>
    </row>
  </sheetData>
  <mergeCells count="11">
    <mergeCell ref="A23:J23"/>
    <mergeCell ref="A2:L2"/>
    <mergeCell ref="D4:D5"/>
    <mergeCell ref="E4:E5"/>
    <mergeCell ref="F4:F5"/>
    <mergeCell ref="G4:G5"/>
    <mergeCell ref="H4:H5"/>
    <mergeCell ref="I4:I5"/>
    <mergeCell ref="J4:J5"/>
    <mergeCell ref="K4:K5"/>
    <mergeCell ref="L4:L5"/>
  </mergeCells>
  <dataValidations count="1">
    <dataValidation type="list" allowBlank="1" showInputMessage="1" showErrorMessage="1" sqref="B5">
      <formula1>$D$30:$D$38</formula1>
    </dataValidation>
  </dataValidations>
  <hyperlinks>
    <hyperlink ref="A24" r:id="rId1"/>
  </hyperlinks>
  <pageMargins left="0.75" right="0.75" top="1" bottom="1" header="0.5" footer="0.5"/>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28</vt:i4>
      </vt:variant>
    </vt:vector>
  </HeadingPairs>
  <TitlesOfParts>
    <vt:vector size="54" baseType="lpstr">
      <vt:lpstr>Contents and Notes</vt:lpstr>
      <vt:lpstr>T6</vt:lpstr>
      <vt:lpstr>T7</vt:lpstr>
      <vt:lpstr>T8</vt:lpstr>
      <vt:lpstr>T9</vt:lpstr>
      <vt:lpstr>T10</vt:lpstr>
      <vt:lpstr>T11</vt:lpstr>
      <vt:lpstr>T12</vt:lpstr>
      <vt:lpstr>T12a</vt:lpstr>
      <vt:lpstr>T12aData</vt:lpstr>
      <vt:lpstr>T12b</vt:lpstr>
      <vt:lpstr>T12bData</vt:lpstr>
      <vt:lpstr>T12c</vt:lpstr>
      <vt:lpstr>T12cData</vt:lpstr>
      <vt:lpstr>T12d</vt:lpstr>
      <vt:lpstr>T12dData</vt:lpstr>
      <vt:lpstr>T12e</vt:lpstr>
      <vt:lpstr>T12eData</vt:lpstr>
      <vt:lpstr>T12f</vt:lpstr>
      <vt:lpstr>T12fData</vt:lpstr>
      <vt:lpstr>T12g</vt:lpstr>
      <vt:lpstr>T12gData</vt:lpstr>
      <vt:lpstr>T13a &amp; 13b</vt:lpstr>
      <vt:lpstr>T13c</vt:lpstr>
      <vt:lpstr>T13d</vt:lpstr>
      <vt:lpstr>T14a &amp; 14b</vt:lpstr>
      <vt:lpstr>'Contents and Notes'!Print_Area</vt:lpstr>
      <vt:lpstr>'T10'!Print_Area</vt:lpstr>
      <vt:lpstr>'T11'!Print_Area</vt:lpstr>
      <vt:lpstr>'T12'!Print_Area</vt:lpstr>
      <vt:lpstr>T12a!Print_Area</vt:lpstr>
      <vt:lpstr>T12aData!Print_Area</vt:lpstr>
      <vt:lpstr>T12b!Print_Area</vt:lpstr>
      <vt:lpstr>T12bData!Print_Area</vt:lpstr>
      <vt:lpstr>T12c!Print_Area</vt:lpstr>
      <vt:lpstr>T12cData!Print_Area</vt:lpstr>
      <vt:lpstr>T12d!Print_Area</vt:lpstr>
      <vt:lpstr>T12dData!Print_Area</vt:lpstr>
      <vt:lpstr>T12e!Print_Area</vt:lpstr>
      <vt:lpstr>T12f!Print_Area</vt:lpstr>
      <vt:lpstr>T12g!Print_Area</vt:lpstr>
      <vt:lpstr>'T13a &amp; 13b'!Print_Area</vt:lpstr>
      <vt:lpstr>T13c!Print_Area</vt:lpstr>
      <vt:lpstr>T13d!Print_Area</vt:lpstr>
      <vt:lpstr>'T14a &amp; 14b'!Print_Area</vt:lpstr>
      <vt:lpstr>'T6'!Print_Area</vt:lpstr>
      <vt:lpstr>'T7'!Print_Area</vt:lpstr>
      <vt:lpstr>'T8'!Print_Area</vt:lpstr>
      <vt:lpstr>'T9'!Print_Area</vt:lpstr>
      <vt:lpstr>'T10'!Print_Titles</vt:lpstr>
      <vt:lpstr>'T11'!Print_Titles</vt:lpstr>
      <vt:lpstr>'T7'!Print_Titles</vt:lpstr>
      <vt:lpstr>'T8'!Print_Titles</vt:lpstr>
      <vt:lpstr>'T9'!Print_Titles</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HARTLEY, Robert</dc:creator>
  <cp:lastModifiedBy>HARTLEY, Robert</cp:lastModifiedBy>
  <cp:lastPrinted>2014-03-24T12:09:00Z</cp:lastPrinted>
  <dcterms:created xsi:type="dcterms:W3CDTF">2013-12-20T13:53:29Z</dcterms:created>
  <dcterms:modified xsi:type="dcterms:W3CDTF">2014-03-24T15:13:43Z</dcterms:modified>
</cp:coreProperties>
</file>