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7115" windowHeight="10740" activeTab="0"/>
  </bookViews>
  <sheets>
    <sheet name="Table 1" sheetId="1" r:id="rId1"/>
    <sheet name="Table 2" sheetId="2" r:id="rId2"/>
    <sheet name="Table 3" sheetId="3" r:id="rId3"/>
    <sheet name="Table 4" sheetId="4" r:id="rId4"/>
    <sheet name="Figure 3" sheetId="5" r:id="rId5"/>
    <sheet name="Figure 4" sheetId="6" r:id="rId6"/>
    <sheet name="Figure 5" sheetId="7" r:id="rId7"/>
    <sheet name="Figure 6" sheetId="8" r:id="rId8"/>
    <sheet name="Figure 7 &amp; 8" sheetId="9" r:id="rId9"/>
    <sheet name="Figure 9" sheetId="10" r:id="rId10"/>
    <sheet name="Figure 10" sheetId="11" r:id="rId11"/>
    <sheet name="Figure 11" sheetId="12" r:id="rId12"/>
  </sheets>
  <definedNames/>
  <calcPr fullCalcOnLoad="1"/>
</workbook>
</file>

<file path=xl/sharedStrings.xml><?xml version="1.0" encoding="utf-8"?>
<sst xmlns="http://schemas.openxmlformats.org/spreadsheetml/2006/main" count="277" uniqueCount="168">
  <si>
    <t>VSI</t>
  </si>
  <si>
    <t>SI</t>
  </si>
  <si>
    <t>Median</t>
  </si>
  <si>
    <t>Lower Quartile</t>
  </si>
  <si>
    <t>Upper Quartile</t>
  </si>
  <si>
    <t>Inter-Quartile Range</t>
  </si>
  <si>
    <t>Hostile Action</t>
  </si>
  <si>
    <t>Non-Hostile Action</t>
  </si>
  <si>
    <t>All</t>
  </si>
  <si>
    <t>2008/09</t>
  </si>
  <si>
    <t>2009/10</t>
  </si>
  <si>
    <t>2010/11</t>
  </si>
  <si>
    <t>2011/12</t>
  </si>
  <si>
    <t>2012/13</t>
  </si>
  <si>
    <t>8 Oct 2007 - 31 Mar 2008</t>
  </si>
  <si>
    <t>Injury Severity</t>
  </si>
  <si>
    <t>Injury Classification</t>
  </si>
  <si>
    <t xml:space="preserve">Survived </t>
  </si>
  <si>
    <t xml:space="preserve">Died </t>
  </si>
  <si>
    <t>8 Oct 2007 - 31 Oct 2007</t>
  </si>
  <si>
    <t>Nov 2007</t>
  </si>
  <si>
    <t>Dec 2007</t>
  </si>
  <si>
    <t>Jan 2008</t>
  </si>
  <si>
    <t>Feb 2008</t>
  </si>
  <si>
    <t>Mar 2008</t>
  </si>
  <si>
    <t>Apr 2008</t>
  </si>
  <si>
    <t>May 2008</t>
  </si>
  <si>
    <t>Jun 2008</t>
  </si>
  <si>
    <t>Jul 2008</t>
  </si>
  <si>
    <t>Aug 2008</t>
  </si>
  <si>
    <t>Sep 2008</t>
  </si>
  <si>
    <t>Oct 2008</t>
  </si>
  <si>
    <t>Nov 2008</t>
  </si>
  <si>
    <t>Dec 2008</t>
  </si>
  <si>
    <t>Jan 2009</t>
  </si>
  <si>
    <t>Feb 2009</t>
  </si>
  <si>
    <t>Mar 2009</t>
  </si>
  <si>
    <t>Apr 2009</t>
  </si>
  <si>
    <t>May 2009</t>
  </si>
  <si>
    <t>Jun 2009</t>
  </si>
  <si>
    <t>Jul 2009</t>
  </si>
  <si>
    <t>Aug 2009</t>
  </si>
  <si>
    <t>Sep 2009</t>
  </si>
  <si>
    <t>Oct 2009</t>
  </si>
  <si>
    <t>Nov 2009</t>
  </si>
  <si>
    <t>Dec 2009</t>
  </si>
  <si>
    <t>Jan 2010</t>
  </si>
  <si>
    <t>Feb 2010</t>
  </si>
  <si>
    <t>Mar 2010</t>
  </si>
  <si>
    <t>Apr 2010</t>
  </si>
  <si>
    <t>May 2010</t>
  </si>
  <si>
    <t>Jun 2010</t>
  </si>
  <si>
    <t>Jul 2010</t>
  </si>
  <si>
    <t>Aug 2010</t>
  </si>
  <si>
    <t>Sep 2010</t>
  </si>
  <si>
    <t>Oct 2010</t>
  </si>
  <si>
    <t>Nov 2010</t>
  </si>
  <si>
    <t>Dec 2010</t>
  </si>
  <si>
    <t>Jan 2011</t>
  </si>
  <si>
    <t>Feb 2011</t>
  </si>
  <si>
    <t>Mar 2011</t>
  </si>
  <si>
    <t>Apr 2011</t>
  </si>
  <si>
    <t>May 2011</t>
  </si>
  <si>
    <t>Jun 2011</t>
  </si>
  <si>
    <t>Jul 2011</t>
  </si>
  <si>
    <t>Aug 2011</t>
  </si>
  <si>
    <t>Sep 2011</t>
  </si>
  <si>
    <t>Oct 2011</t>
  </si>
  <si>
    <t>Nov 2011</t>
  </si>
  <si>
    <t>Dec 2011</t>
  </si>
  <si>
    <t>Jan 2012</t>
  </si>
  <si>
    <t>Feb 2012</t>
  </si>
  <si>
    <t>Mar 2012</t>
  </si>
  <si>
    <t>Apr 2012</t>
  </si>
  <si>
    <t>May 2012</t>
  </si>
  <si>
    <t>Jun 2012</t>
  </si>
  <si>
    <t>Jul 2012</t>
  </si>
  <si>
    <t>Aug 2012</t>
  </si>
  <si>
    <t>Sep 2012</t>
  </si>
  <si>
    <t>Oct 2012</t>
  </si>
  <si>
    <t>Nov 2012</t>
  </si>
  <si>
    <t>Dec 2012</t>
  </si>
  <si>
    <t>Jan 2013</t>
  </si>
  <si>
    <t>Feb 2013</t>
  </si>
  <si>
    <t>Mar 2013</t>
  </si>
  <si>
    <t>Month</t>
  </si>
  <si>
    <t>8 Oct 2007 - 31 October 2007</t>
  </si>
  <si>
    <t>No of days in Field Hospital</t>
  </si>
  <si>
    <t>Less than 1 day</t>
  </si>
  <si>
    <t>1 day</t>
  </si>
  <si>
    <t>2 days</t>
  </si>
  <si>
    <t>3 days or more</t>
  </si>
  <si>
    <t>Less than 1 week</t>
  </si>
  <si>
    <t>1 to 2 weeks</t>
  </si>
  <si>
    <t>2 to 3 weeks</t>
  </si>
  <si>
    <t>3 to 4 weeks</t>
  </si>
  <si>
    <t>4 to 5 weeks</t>
  </si>
  <si>
    <t>5 to 6 weeks</t>
  </si>
  <si>
    <t>6 to 7 weeks</t>
  </si>
  <si>
    <t>7 to 8 weeks</t>
  </si>
  <si>
    <t>8 to 9 weeks</t>
  </si>
  <si>
    <t>9 to 10 weeks</t>
  </si>
  <si>
    <t>10 to 11 weeks</t>
  </si>
  <si>
    <t>11 to 12 weeks</t>
  </si>
  <si>
    <t>More than 12 weeks</t>
  </si>
  <si>
    <t>Length of First Inpatient Episode</t>
  </si>
  <si>
    <t>Number of Weeks</t>
  </si>
  <si>
    <t>4 to 6 weeks</t>
  </si>
  <si>
    <t>6 to 8 weeks</t>
  </si>
  <si>
    <t>8 to 10 weeks</t>
  </si>
  <si>
    <t>10 to 12 weeks</t>
  </si>
  <si>
    <t>12 to 14 weeks</t>
  </si>
  <si>
    <t>14 to 16 weeks</t>
  </si>
  <si>
    <t>16 to 18 weeks</t>
  </si>
  <si>
    <t>18 to 20 weeks</t>
  </si>
  <si>
    <t>1-2 weeks</t>
  </si>
  <si>
    <t>2-3 weeks</t>
  </si>
  <si>
    <t>3-4 weeks</t>
  </si>
  <si>
    <t>4-5 weeks</t>
  </si>
  <si>
    <t>5-6 weeks</t>
  </si>
  <si>
    <t>6-7 weeks</t>
  </si>
  <si>
    <t>7 weeks or more</t>
  </si>
  <si>
    <t xml:space="preserve">Number of Inpatient Admissions </t>
  </si>
  <si>
    <t>All Returned to UK</t>
  </si>
  <si>
    <t>Closed (as at 3 June 2013)</t>
  </si>
  <si>
    <t>Month of Injury</t>
  </si>
  <si>
    <t>More than 0 weeks</t>
  </si>
  <si>
    <t>More than 5 weeks</t>
  </si>
  <si>
    <t>More than 10 weeks</t>
  </si>
  <si>
    <t>More than 15 weeks</t>
  </si>
  <si>
    <t>More than 20 weeks</t>
  </si>
  <si>
    <t>More than 25 weeks</t>
  </si>
  <si>
    <t>More than 30 weeks</t>
  </si>
  <si>
    <t>More than 35 weeks</t>
  </si>
  <si>
    <t>More than 40 weeks</t>
  </si>
  <si>
    <t>More than 45 weeks</t>
  </si>
  <si>
    <t>More than 50 weeks</t>
  </si>
  <si>
    <t>More than 55 weeks</t>
  </si>
  <si>
    <t>More than 60 weeks</t>
  </si>
  <si>
    <t>More than 65 weeks</t>
  </si>
  <si>
    <t>More than 70 weeks</t>
  </si>
  <si>
    <t>More than 75 weeks</t>
  </si>
  <si>
    <t>More than 80 weeks</t>
  </si>
  <si>
    <t>More than 85 weeks</t>
  </si>
  <si>
    <t>More than 90 weeks</t>
  </si>
  <si>
    <t>Length of Care Pathway</t>
  </si>
  <si>
    <t>Less than 4 weeks</t>
  </si>
  <si>
    <t xml:space="preserve">Table 1: Casualties with an initial NOTICAS classification of VSI or SI on Operation HERRICK 8 October 2007 - 31 March 2013, by financial year, injury severity and injury classification, Numbers </t>
  </si>
  <si>
    <t>Table 2: Length of stay at first inpatient episode at RCDM (days), initial VSI or SI NOTICAS, 8 October 2007 – 31 March 2013, Median, Lower Quartile, Upper Quartile and Inter-Quartile Range</t>
  </si>
  <si>
    <t>Table 3: Length of stay at first inpatient episode at RCDM (days), hostile action and non-hostile action casualties, 8 October 2007 – 31 March 2013 , Median, Lower Quartile, Upper Quartile and Inter-Quartile Range</t>
  </si>
  <si>
    <t>Table 4: Length of stay at first inpatient episode at DMRC (days), initial VSI or SI NOTICAS, 8 October 2007 – 31 March 2013, Median, Lower Quartile, Upper Quartile and Inter-Quartile Range</t>
  </si>
  <si>
    <r>
      <t>1</t>
    </r>
    <r>
      <rPr>
        <sz val="8"/>
        <rFont val="Arial"/>
        <family val="2"/>
      </rPr>
      <t xml:space="preserve">Includes 52 personnel who died of wounds/died as a result of their injuries from non enemy action as at 3 June 2013 and one patient, SI in 2009/10, who survived their operational injury and was returned to duty but later died in an unconnected incident. </t>
    </r>
  </si>
  <si>
    <r>
      <t>Background data for Figure 3: Personnel with an initial NOTICAS classification of VSI or SI on Operation HERRICK by month of injury and Roulemont, 8 October 2007 – 31 March 2013 , Numbers</t>
    </r>
    <r>
      <rPr>
        <b/>
        <vertAlign val="superscript"/>
        <sz val="10"/>
        <rFont val="Arial"/>
        <family val="2"/>
      </rPr>
      <t>1</t>
    </r>
  </si>
  <si>
    <r>
      <t>Background data for Figure 4: Days</t>
    </r>
    <r>
      <rPr>
        <b/>
        <vertAlign val="superscript"/>
        <sz val="10"/>
        <rFont val="Arial"/>
        <family val="2"/>
      </rPr>
      <t>1</t>
    </r>
    <r>
      <rPr>
        <b/>
        <sz val="10"/>
        <rFont val="Arial"/>
        <family val="2"/>
      </rPr>
      <t xml:space="preserve"> in field hospital, initial VSI or SI NOTICAS, 8 October 2007– 31 March 2013, Numbers</t>
    </r>
    <r>
      <rPr>
        <b/>
        <vertAlign val="superscript"/>
        <sz val="10"/>
        <rFont val="Arial"/>
        <family val="2"/>
      </rPr>
      <t>2</t>
    </r>
  </si>
  <si>
    <r>
      <t>1</t>
    </r>
    <r>
      <rPr>
        <sz val="8"/>
        <rFont val="Arial"/>
        <family val="0"/>
      </rPr>
      <t xml:space="preserve"> Dates into and out of the field hospital are recorded as date only and not date and time, therefore if a patient arrived and departed on the same day this would be recorded as less than a day. If a patient arrived one day and departed the following day this would be recorded as 1 day.</t>
    </r>
  </si>
  <si>
    <r>
      <t xml:space="preserve">2 </t>
    </r>
    <r>
      <rPr>
        <sz val="8"/>
        <rFont val="Arial"/>
        <family val="0"/>
      </rPr>
      <t>Two casualties have been excluded, one because as they died on decompression training in Cyprus and therefore were not admitted to a field hospital in Afghanistan and one because they were not seen at a field hospital in Afghanistan but were later seen at an MDHU when their injury became infected</t>
    </r>
  </si>
  <si>
    <r>
      <t>1</t>
    </r>
    <r>
      <rPr>
        <sz val="8"/>
        <rFont val="Arial"/>
        <family val="2"/>
      </rPr>
      <t xml:space="preserve"> For the weekly categories, 1 to 2 weeks, for example, includes patients at RCDM for 1 or more weeks but less than 2 weeks.</t>
    </r>
  </si>
  <si>
    <r>
      <t xml:space="preserve">1 </t>
    </r>
    <r>
      <rPr>
        <sz val="8"/>
        <rFont val="Arial"/>
        <family val="0"/>
      </rPr>
      <t>For the weekly categories, 4 to 6 weeks, for example, includes patients whose time between injury and arrival at their inpatient episode at DMRC is 4 or more weeks but less than 6 weeks.</t>
    </r>
  </si>
  <si>
    <r>
      <t>1</t>
    </r>
    <r>
      <rPr>
        <sz val="8"/>
        <rFont val="Arial"/>
        <family val="2"/>
      </rPr>
      <t xml:space="preserve"> For the weekly categories, 1 to 2 weeks, for example,  includes patients at DMRC for 1 or more weeks but less than 2 weeks.</t>
    </r>
  </si>
  <si>
    <r>
      <t>2</t>
    </r>
    <r>
      <rPr>
        <sz val="8"/>
        <rFont val="Arial"/>
        <family val="2"/>
      </rPr>
      <t xml:space="preserve"> Four of the 363 patients admitted as an inpatient at DMRC have been excluded as they have not yet been discharged from their first episode of care, leaving 359 patients represented in this graph.</t>
    </r>
  </si>
  <si>
    <r>
      <t>Background data for Figure 5: Length of stay at first inpatient episode at RCDM (weeks), initial VSI or SI NOTICAS, 8 October 2007 – 31 March 2013 , Numbers</t>
    </r>
    <r>
      <rPr>
        <b/>
        <vertAlign val="superscript"/>
        <sz val="10"/>
        <rFont val="Arial"/>
        <family val="0"/>
      </rPr>
      <t>1,2</t>
    </r>
  </si>
  <si>
    <r>
      <t>Background data for Figure 6: Length of time between injury and first inpatient episode of care at DMRC, initial VSI or SI NOTICAS,8 October 2007 – 31 March 2013 , Numbers</t>
    </r>
    <r>
      <rPr>
        <b/>
        <vertAlign val="superscript"/>
        <sz val="10"/>
        <rFont val="Arial"/>
        <family val="2"/>
      </rPr>
      <t>1</t>
    </r>
  </si>
  <si>
    <t>Background data for Figure 9: Inpatient Admissions to DMRC, initial VSI or SI NOTICAS, 8 October 2007 - 31 March 2013 , Numbers</t>
  </si>
  <si>
    <r>
      <t>Background data for Figure 10: Personnel with an initial VSI or SI NOTICAS, 8 October 2007 – 31 March 2013 , returned to the UK by month of injury and closed care pathways, Numbers</t>
    </r>
    <r>
      <rPr>
        <b/>
        <vertAlign val="superscript"/>
        <sz val="10"/>
        <rFont val="Arial"/>
        <family val="2"/>
      </rPr>
      <t>1</t>
    </r>
  </si>
  <si>
    <r>
      <t xml:space="preserve">1 </t>
    </r>
    <r>
      <rPr>
        <sz val="8"/>
        <rFont val="Arial"/>
        <family val="2"/>
      </rPr>
      <t xml:space="preserve">Figures presented are for the 506 casualties who returned to the UK for treatment and survived their injuries (as at 3 June 2013). </t>
    </r>
  </si>
  <si>
    <t>Background data for Figure 11: Length of care pathway for closed pathways (weeks), initial VSI or SI NOTICAS, 8 October 2007 – 31 March 2013 , Cumulative Frequency</t>
  </si>
  <si>
    <r>
      <t>2</t>
    </r>
    <r>
      <rPr>
        <sz val="8"/>
        <rFont val="Arial"/>
        <family val="2"/>
      </rPr>
      <t xml:space="preserve"> Graph represents the length of stay for the 497 inpatients received by RCDM immediately following evacuation from theatre who survived their first inpatient episode.</t>
    </r>
  </si>
  <si>
    <r>
      <t>Background data for Figure 7 &amp; Figure 8: First Inpatient length of stay at DMRC, initial VSI or SI NOTICAS, 8 October 2007 – 31 March 2013 , Numbers</t>
    </r>
    <r>
      <rPr>
        <b/>
        <vertAlign val="superscript"/>
        <sz val="10"/>
        <rFont val="Arial"/>
        <family val="2"/>
      </rPr>
      <t>1,2</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</si>
</sst>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9">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sz val="10"/>
      <color indexed="8"/>
      <name val="Arial"/>
      <family val="0"/>
    </font>
    <font>
      <b/>
      <sz val="10"/>
      <color indexed="8"/>
      <name val="Arial"/>
      <family val="2"/>
    </font>
    <font>
      <b/>
      <vertAlign val="superscript"/>
      <sz val="10"/>
      <name val="Arial"/>
      <family val="2"/>
    </font>
    <font>
      <vertAlign val="superscript"/>
      <sz val="8"/>
      <name val="Arial"/>
      <family val="2"/>
    </font>
  </fonts>
  <fills count="2">
    <fill>
      <patternFill/>
    </fill>
    <fill>
      <patternFill patternType="gray125"/>
    </fill>
  </fills>
  <borders count="31">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color indexed="8"/>
      </top>
      <bottom style="thin">
        <color indexed="8"/>
      </bottom>
    </border>
    <border>
      <left style="thin"/>
      <right style="thin"/>
      <top style="thin">
        <color indexed="8"/>
      </top>
      <bottom>
        <color indexed="63"/>
      </bottom>
    </border>
    <border>
      <left>
        <color indexed="63"/>
      </left>
      <right>
        <color indexed="63"/>
      </right>
      <top style="thin"/>
      <bottom>
        <color indexed="63"/>
      </bottom>
    </border>
    <border>
      <left>
        <color indexed="63"/>
      </left>
      <right>
        <color indexed="63"/>
      </right>
      <top style="thin">
        <color indexed="8"/>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87">
    <xf numFmtId="0" fontId="0" fillId="0" borderId="0" xfId="0" applyAlignment="1">
      <alignment/>
    </xf>
    <xf numFmtId="0" fontId="0" fillId="0" borderId="1" xfId="0" applyBorder="1" applyAlignment="1">
      <alignment/>
    </xf>
    <xf numFmtId="0" fontId="0" fillId="0" borderId="2" xfId="0" applyBorder="1" applyAlignment="1">
      <alignment/>
    </xf>
    <xf numFmtId="0" fontId="1" fillId="0" borderId="3" xfId="0" applyFont="1" applyBorder="1" applyAlignment="1">
      <alignment horizontal="center" vertical="center" wrapText="1"/>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3" xfId="0" applyFont="1" applyBorder="1" applyAlignment="1">
      <alignment/>
    </xf>
    <xf numFmtId="0" fontId="1" fillId="0" borderId="1" xfId="0" applyFont="1" applyBorder="1" applyAlignment="1">
      <alignment/>
    </xf>
    <xf numFmtId="0" fontId="1" fillId="0" borderId="2" xfId="0" applyFont="1" applyBorder="1" applyAlignment="1">
      <alignment/>
    </xf>
    <xf numFmtId="0" fontId="1" fillId="0" borderId="9" xfId="0" applyFont="1" applyBorder="1" applyAlignment="1">
      <alignment horizontal="center" vertical="center" wrapText="1"/>
    </xf>
    <xf numFmtId="0" fontId="1" fillId="0" borderId="1" xfId="0" applyFont="1" applyBorder="1" applyAlignment="1">
      <alignment horizontal="left"/>
    </xf>
    <xf numFmtId="0" fontId="1" fillId="0" borderId="2" xfId="0" applyFont="1" applyBorder="1" applyAlignment="1">
      <alignment horizontal="left"/>
    </xf>
    <xf numFmtId="0" fontId="1" fillId="0" borderId="0" xfId="0" applyFont="1" applyAlignment="1">
      <alignment/>
    </xf>
    <xf numFmtId="0" fontId="0" fillId="0" borderId="12" xfId="0" applyNumberFormat="1" applyBorder="1" applyAlignment="1">
      <alignment/>
    </xf>
    <xf numFmtId="0" fontId="0" fillId="0" borderId="13" xfId="0" applyNumberFormat="1" applyBorder="1" applyAlignment="1">
      <alignment/>
    </xf>
    <xf numFmtId="0" fontId="1" fillId="0" borderId="14" xfId="0" applyFont="1" applyBorder="1" applyAlignment="1">
      <alignment/>
    </xf>
    <xf numFmtId="17" fontId="1" fillId="0" borderId="1" xfId="0" applyNumberFormat="1" applyFont="1" applyBorder="1" applyAlignment="1">
      <alignment/>
    </xf>
    <xf numFmtId="0" fontId="1" fillId="0" borderId="3" xfId="0" applyFont="1" applyBorder="1" applyAlignment="1">
      <alignment horizontal="center" vertical="center"/>
    </xf>
    <xf numFmtId="0" fontId="1" fillId="0" borderId="3"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6" fillId="0" borderId="15" xfId="21" applyFont="1" applyBorder="1" applyAlignment="1">
      <alignment horizontal="center" vertical="center"/>
      <protection/>
    </xf>
    <xf numFmtId="0" fontId="6" fillId="0" borderId="16" xfId="21" applyFont="1" applyBorder="1" applyAlignment="1">
      <alignment horizontal="center" vertical="center"/>
      <protection/>
    </xf>
    <xf numFmtId="0" fontId="5" fillId="0" borderId="0" xfId="21" applyBorder="1">
      <alignment/>
      <protection/>
    </xf>
    <xf numFmtId="0" fontId="5" fillId="0" borderId="5" xfId="21" applyBorder="1">
      <alignment/>
      <protection/>
    </xf>
    <xf numFmtId="0" fontId="5" fillId="0" borderId="7" xfId="21" applyBorder="1">
      <alignment/>
      <protection/>
    </xf>
    <xf numFmtId="0" fontId="5" fillId="0" borderId="8" xfId="21" applyBorder="1">
      <alignment/>
      <protection/>
    </xf>
    <xf numFmtId="0" fontId="6" fillId="0" borderId="14" xfId="21" applyFont="1" applyBorder="1" applyAlignment="1">
      <alignment horizontal="center" vertical="center"/>
      <protection/>
    </xf>
    <xf numFmtId="0" fontId="6" fillId="0" borderId="1" xfId="21" applyFont="1" applyBorder="1">
      <alignment/>
      <protection/>
    </xf>
    <xf numFmtId="0" fontId="6" fillId="0" borderId="2" xfId="21" applyFont="1" applyBorder="1">
      <alignment/>
      <protection/>
    </xf>
    <xf numFmtId="0" fontId="6" fillId="0" borderId="3" xfId="21" applyFont="1" applyBorder="1">
      <alignment/>
      <protection/>
    </xf>
    <xf numFmtId="0" fontId="6" fillId="0" borderId="9" xfId="21" applyFont="1" applyBorder="1">
      <alignment/>
      <protection/>
    </xf>
    <xf numFmtId="0" fontId="6" fillId="0" borderId="11" xfId="21" applyFont="1" applyBorder="1">
      <alignment/>
      <protection/>
    </xf>
    <xf numFmtId="0" fontId="0" fillId="0" borderId="17" xfId="0" applyNumberFormat="1" applyBorder="1" applyAlignment="1">
      <alignment/>
    </xf>
    <xf numFmtId="0" fontId="0" fillId="0" borderId="18" xfId="0" applyNumberFormat="1" applyBorder="1" applyAlignment="1">
      <alignment/>
    </xf>
    <xf numFmtId="0" fontId="1" fillId="0" borderId="17" xfId="0" applyFont="1" applyBorder="1" applyAlignment="1">
      <alignment/>
    </xf>
    <xf numFmtId="0" fontId="1" fillId="0" borderId="19" xfId="0" applyNumberFormat="1" applyFont="1" applyBorder="1" applyAlignment="1">
      <alignment/>
    </xf>
    <xf numFmtId="0" fontId="1" fillId="0" borderId="20" xfId="0" applyNumberFormat="1" applyFont="1" applyBorder="1" applyAlignment="1">
      <alignment/>
    </xf>
    <xf numFmtId="0" fontId="1" fillId="0" borderId="18" xfId="0" applyFont="1" applyBorder="1" applyAlignment="1">
      <alignment/>
    </xf>
    <xf numFmtId="0" fontId="1" fillId="0" borderId="21" xfId="0" applyNumberFormat="1" applyFont="1" applyBorder="1" applyAlignment="1">
      <alignment/>
    </xf>
    <xf numFmtId="0" fontId="0" fillId="0" borderId="22" xfId="0" applyNumberFormat="1" applyBorder="1" applyAlignment="1">
      <alignment/>
    </xf>
    <xf numFmtId="0" fontId="0" fillId="0" borderId="23" xfId="0" applyNumberFormat="1" applyBorder="1" applyAlignment="1">
      <alignment/>
    </xf>
    <xf numFmtId="0" fontId="1" fillId="0" borderId="24" xfId="0" applyFont="1" applyBorder="1" applyAlignment="1">
      <alignment/>
    </xf>
    <xf numFmtId="0" fontId="0" fillId="0" borderId="25" xfId="0" applyNumberFormat="1" applyBorder="1" applyAlignment="1">
      <alignment/>
    </xf>
    <xf numFmtId="0" fontId="0" fillId="0" borderId="24" xfId="0" applyNumberFormat="1" applyBorder="1" applyAlignment="1">
      <alignment/>
    </xf>
    <xf numFmtId="0" fontId="0" fillId="0" borderId="26" xfId="0" applyNumberFormat="1" applyBorder="1" applyAlignment="1">
      <alignment/>
    </xf>
    <xf numFmtId="0" fontId="1" fillId="0" borderId="17" xfId="0" applyFont="1" applyBorder="1" applyAlignment="1">
      <alignment horizontal="center" vertical="center"/>
    </xf>
    <xf numFmtId="0" fontId="1" fillId="0" borderId="12" xfId="0" applyFont="1" applyBorder="1" applyAlignment="1">
      <alignment horizontal="center" vertical="center"/>
    </xf>
    <xf numFmtId="0" fontId="1" fillId="0" borderId="22" xfId="0" applyFont="1" applyBorder="1" applyAlignment="1">
      <alignment horizontal="center" vertical="center"/>
    </xf>
    <xf numFmtId="0" fontId="1" fillId="0" borderId="27" xfId="0" applyFont="1" applyBorder="1" applyAlignment="1">
      <alignment/>
    </xf>
    <xf numFmtId="0" fontId="1" fillId="0" borderId="27" xfId="0" applyNumberFormat="1" applyFont="1" applyBorder="1" applyAlignment="1">
      <alignment/>
    </xf>
    <xf numFmtId="0" fontId="1" fillId="0" borderId="28" xfId="0" applyFont="1" applyBorder="1" applyAlignment="1">
      <alignment/>
    </xf>
    <xf numFmtId="0" fontId="0" fillId="0" borderId="28" xfId="0" applyNumberFormat="1" applyBorder="1" applyAlignment="1">
      <alignment/>
    </xf>
    <xf numFmtId="0" fontId="0" fillId="0" borderId="1" xfId="0" applyNumberFormat="1" applyBorder="1" applyAlignment="1">
      <alignment/>
    </xf>
    <xf numFmtId="0" fontId="0" fillId="0" borderId="2" xfId="0" applyNumberFormat="1" applyBorder="1" applyAlignment="1">
      <alignment/>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2" xfId="0" applyFont="1" applyFill="1" applyBorder="1" applyAlignment="1">
      <alignment/>
    </xf>
    <xf numFmtId="0" fontId="8" fillId="0" borderId="29" xfId="0" applyFont="1" applyBorder="1" applyAlignment="1">
      <alignment wrapText="1"/>
    </xf>
    <xf numFmtId="0" fontId="0" fillId="0" borderId="29" xfId="0" applyBorder="1" applyAlignment="1">
      <alignment wrapText="1"/>
    </xf>
    <xf numFmtId="0" fontId="1" fillId="0" borderId="9" xfId="0" applyFont="1" applyBorder="1" applyAlignment="1">
      <alignment horizontal="center" vertical="center"/>
    </xf>
    <xf numFmtId="0" fontId="1" fillId="0" borderId="7" xfId="0" applyFont="1" applyBorder="1" applyAlignment="1">
      <alignment wrapText="1"/>
    </xf>
    <xf numFmtId="0" fontId="0" fillId="0" borderId="7" xfId="0" applyBorder="1" applyAlignment="1">
      <alignment wrapText="1"/>
    </xf>
    <xf numFmtId="0" fontId="1" fillId="0" borderId="0" xfId="0" applyFont="1" applyBorder="1" applyAlignment="1">
      <alignment wrapText="1"/>
    </xf>
    <xf numFmtId="0" fontId="0" fillId="0" borderId="0" xfId="0" applyBorder="1" applyAlignment="1">
      <alignment wrapText="1"/>
    </xf>
    <xf numFmtId="0" fontId="0" fillId="0" borderId="0" xfId="0" applyAlignment="1">
      <alignment/>
    </xf>
    <xf numFmtId="0" fontId="8" fillId="0" borderId="29" xfId="0" applyNumberFormat="1" applyFont="1" applyBorder="1" applyAlignment="1">
      <alignment wrapText="1"/>
    </xf>
    <xf numFmtId="0" fontId="8" fillId="0" borderId="0" xfId="0" applyNumberFormat="1" applyFont="1" applyAlignment="1">
      <alignment wrapText="1"/>
    </xf>
    <xf numFmtId="0" fontId="0" fillId="0" borderId="0" xfId="0" applyAlignment="1">
      <alignment wrapText="1"/>
    </xf>
    <xf numFmtId="0" fontId="4" fillId="0" borderId="29" xfId="0" applyFont="1" applyBorder="1" applyAlignment="1">
      <alignment wrapText="1"/>
    </xf>
    <xf numFmtId="0" fontId="8" fillId="0" borderId="0" xfId="0" applyFont="1" applyAlignment="1">
      <alignment wrapText="1"/>
    </xf>
    <xf numFmtId="0" fontId="4"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8" fillId="0" borderId="30" xfId="0" applyFont="1" applyBorder="1" applyAlignment="1">
      <alignment wrapText="1"/>
    </xf>
    <xf numFmtId="0" fontId="0" fillId="0" borderId="30"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20100225_VSI and SI operational injuries 2009 &amp; 200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4:G13"/>
  <sheetViews>
    <sheetView tabSelected="1" workbookViewId="0" topLeftCell="A1">
      <selection activeCell="A1" sqref="A1"/>
    </sheetView>
  </sheetViews>
  <sheetFormatPr defaultColWidth="9.140625" defaultRowHeight="12.75"/>
  <cols>
    <col min="2" max="2" width="22.57421875" style="0" bestFit="1" customWidth="1"/>
    <col min="3" max="7" width="12.7109375" style="0" customWidth="1"/>
  </cols>
  <sheetData>
    <row r="4" spans="2:7" ht="39" customHeight="1">
      <c r="B4" s="84" t="s">
        <v>147</v>
      </c>
      <c r="C4" s="79"/>
      <c r="D4" s="79"/>
      <c r="E4" s="79"/>
      <c r="F4" s="79"/>
      <c r="G4" s="79"/>
    </row>
    <row r="5" ht="8.25" customHeight="1">
      <c r="B5" s="22"/>
    </row>
    <row r="6" spans="2:7" ht="25.5" customHeight="1">
      <c r="B6" s="10"/>
      <c r="C6" s="3" t="s">
        <v>8</v>
      </c>
      <c r="D6" s="11" t="s">
        <v>0</v>
      </c>
      <c r="E6" s="11" t="s">
        <v>1</v>
      </c>
      <c r="F6" s="19" t="s">
        <v>6</v>
      </c>
      <c r="G6" s="12" t="s">
        <v>7</v>
      </c>
    </row>
    <row r="7" spans="2:7" ht="12.75">
      <c r="B7" s="13" t="s">
        <v>8</v>
      </c>
      <c r="C7" s="16">
        <v>566</v>
      </c>
      <c r="D7" s="14">
        <v>308</v>
      </c>
      <c r="E7" s="14">
        <v>258</v>
      </c>
      <c r="F7" s="13">
        <v>529</v>
      </c>
      <c r="G7" s="15">
        <v>37</v>
      </c>
    </row>
    <row r="8" spans="2:7" ht="12.75">
      <c r="B8" s="4" t="s">
        <v>14</v>
      </c>
      <c r="C8" s="17">
        <v>38</v>
      </c>
      <c r="D8" s="5">
        <v>12</v>
      </c>
      <c r="E8" s="5">
        <v>26</v>
      </c>
      <c r="F8" s="4">
        <v>36</v>
      </c>
      <c r="G8" s="6">
        <v>2</v>
      </c>
    </row>
    <row r="9" spans="2:7" ht="12.75">
      <c r="B9" s="4" t="s">
        <v>9</v>
      </c>
      <c r="C9" s="17">
        <v>68</v>
      </c>
      <c r="D9" s="5">
        <v>34</v>
      </c>
      <c r="E9" s="5">
        <v>34</v>
      </c>
      <c r="F9" s="4">
        <v>63</v>
      </c>
      <c r="G9" s="6">
        <v>5</v>
      </c>
    </row>
    <row r="10" spans="2:7" ht="12.75">
      <c r="B10" s="4" t="s">
        <v>10</v>
      </c>
      <c r="C10" s="17">
        <v>190</v>
      </c>
      <c r="D10" s="5">
        <v>114</v>
      </c>
      <c r="E10" s="5">
        <v>76</v>
      </c>
      <c r="F10" s="4">
        <v>179</v>
      </c>
      <c r="G10" s="6">
        <v>11</v>
      </c>
    </row>
    <row r="11" spans="2:7" ht="12.75">
      <c r="B11" s="4" t="s">
        <v>11</v>
      </c>
      <c r="C11" s="17">
        <v>161</v>
      </c>
      <c r="D11" s="5">
        <v>83</v>
      </c>
      <c r="E11" s="5">
        <v>78</v>
      </c>
      <c r="F11" s="4">
        <v>148</v>
      </c>
      <c r="G11" s="6">
        <v>13</v>
      </c>
    </row>
    <row r="12" spans="2:7" ht="12.75">
      <c r="B12" s="4" t="s">
        <v>12</v>
      </c>
      <c r="C12" s="17">
        <v>61</v>
      </c>
      <c r="D12" s="5">
        <v>39</v>
      </c>
      <c r="E12" s="5">
        <v>22</v>
      </c>
      <c r="F12" s="4">
        <v>59</v>
      </c>
      <c r="G12" s="6">
        <v>2</v>
      </c>
    </row>
    <row r="13" spans="2:7" ht="12.75">
      <c r="B13" s="7" t="s">
        <v>13</v>
      </c>
      <c r="C13" s="18">
        <v>48</v>
      </c>
      <c r="D13" s="8">
        <v>26</v>
      </c>
      <c r="E13" s="8">
        <v>22</v>
      </c>
      <c r="F13" s="7">
        <v>44</v>
      </c>
      <c r="G13" s="9">
        <v>4</v>
      </c>
    </row>
  </sheetData>
  <mergeCells count="1">
    <mergeCell ref="B4:G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4:E29"/>
  <sheetViews>
    <sheetView workbookViewId="0" topLeftCell="A1">
      <selection activeCell="F21" sqref="F21"/>
    </sheetView>
  </sheetViews>
  <sheetFormatPr defaultColWidth="9.140625" defaultRowHeight="12.75"/>
  <cols>
    <col min="2" max="2" width="31.00390625" style="0" customWidth="1"/>
    <col min="3" max="5" width="10.7109375" style="0" customWidth="1"/>
  </cols>
  <sheetData>
    <row r="4" spans="2:5" ht="25.5" customHeight="1">
      <c r="B4" s="84" t="s">
        <v>162</v>
      </c>
      <c r="C4" s="79"/>
      <c r="D4" s="79"/>
      <c r="E4" s="79"/>
    </row>
    <row r="6" spans="2:5" ht="25.5" customHeight="1">
      <c r="B6" s="3" t="s">
        <v>122</v>
      </c>
      <c r="C6" s="27" t="s">
        <v>8</v>
      </c>
      <c r="D6" s="66" t="s">
        <v>0</v>
      </c>
      <c r="E6" s="67" t="s">
        <v>1</v>
      </c>
    </row>
    <row r="7" spans="2:5" ht="12.75">
      <c r="B7" s="20">
        <v>1</v>
      </c>
      <c r="C7" s="17">
        <f aca="true" t="shared" si="0" ref="C7:C29">SUM(D7:E7)</f>
        <v>363</v>
      </c>
      <c r="D7" s="5">
        <v>215</v>
      </c>
      <c r="E7" s="6">
        <v>148</v>
      </c>
    </row>
    <row r="8" spans="2:5" ht="12.75">
      <c r="B8" s="20">
        <v>2</v>
      </c>
      <c r="C8" s="17">
        <f t="shared" si="0"/>
        <v>319</v>
      </c>
      <c r="D8" s="5">
        <v>194</v>
      </c>
      <c r="E8" s="6">
        <v>125</v>
      </c>
    </row>
    <row r="9" spans="2:5" ht="12.75">
      <c r="B9" s="20">
        <v>3</v>
      </c>
      <c r="C9" s="17">
        <f t="shared" si="0"/>
        <v>278</v>
      </c>
      <c r="D9" s="5">
        <v>175</v>
      </c>
      <c r="E9" s="6">
        <v>103</v>
      </c>
    </row>
    <row r="10" spans="2:5" ht="12.75">
      <c r="B10" s="20">
        <v>4</v>
      </c>
      <c r="C10" s="17">
        <f t="shared" si="0"/>
        <v>239</v>
      </c>
      <c r="D10" s="5">
        <v>157</v>
      </c>
      <c r="E10" s="6">
        <v>82</v>
      </c>
    </row>
    <row r="11" spans="2:5" ht="12.75">
      <c r="B11" s="20">
        <v>5</v>
      </c>
      <c r="C11" s="17">
        <f t="shared" si="0"/>
        <v>208</v>
      </c>
      <c r="D11" s="5">
        <v>144</v>
      </c>
      <c r="E11" s="6">
        <v>64</v>
      </c>
    </row>
    <row r="12" spans="2:5" ht="12.75">
      <c r="B12" s="20">
        <v>6</v>
      </c>
      <c r="C12" s="17">
        <f t="shared" si="0"/>
        <v>174</v>
      </c>
      <c r="D12" s="5">
        <v>122</v>
      </c>
      <c r="E12" s="6">
        <v>52</v>
      </c>
    </row>
    <row r="13" spans="2:5" ht="12.75">
      <c r="B13" s="20">
        <v>7</v>
      </c>
      <c r="C13" s="17">
        <f t="shared" si="0"/>
        <v>147</v>
      </c>
      <c r="D13" s="5">
        <v>106</v>
      </c>
      <c r="E13" s="6">
        <v>41</v>
      </c>
    </row>
    <row r="14" spans="2:5" ht="12.75">
      <c r="B14" s="20">
        <v>8</v>
      </c>
      <c r="C14" s="17">
        <f t="shared" si="0"/>
        <v>128</v>
      </c>
      <c r="D14" s="5">
        <v>95</v>
      </c>
      <c r="E14" s="6">
        <v>33</v>
      </c>
    </row>
    <row r="15" spans="2:5" ht="12.75">
      <c r="B15" s="20">
        <v>9</v>
      </c>
      <c r="C15" s="17">
        <f t="shared" si="0"/>
        <v>107</v>
      </c>
      <c r="D15" s="5">
        <v>82</v>
      </c>
      <c r="E15" s="6">
        <v>25</v>
      </c>
    </row>
    <row r="16" spans="2:5" ht="12.75">
      <c r="B16" s="20">
        <v>10</v>
      </c>
      <c r="C16" s="17">
        <f t="shared" si="0"/>
        <v>87</v>
      </c>
      <c r="D16" s="5">
        <v>70</v>
      </c>
      <c r="E16" s="6">
        <v>17</v>
      </c>
    </row>
    <row r="17" spans="2:5" ht="12.75">
      <c r="B17" s="20">
        <v>11</v>
      </c>
      <c r="C17" s="17">
        <f t="shared" si="0"/>
        <v>75</v>
      </c>
      <c r="D17" s="5">
        <v>62</v>
      </c>
      <c r="E17" s="6">
        <v>13</v>
      </c>
    </row>
    <row r="18" spans="2:5" ht="12.75">
      <c r="B18" s="20">
        <v>12</v>
      </c>
      <c r="C18" s="17">
        <f t="shared" si="0"/>
        <v>68</v>
      </c>
      <c r="D18" s="5">
        <v>56</v>
      </c>
      <c r="E18" s="6">
        <v>12</v>
      </c>
    </row>
    <row r="19" spans="2:5" ht="12.75">
      <c r="B19" s="20">
        <v>13</v>
      </c>
      <c r="C19" s="17">
        <f t="shared" si="0"/>
        <v>51</v>
      </c>
      <c r="D19" s="5">
        <v>43</v>
      </c>
      <c r="E19" s="6">
        <v>8</v>
      </c>
    </row>
    <row r="20" spans="2:5" ht="12.75">
      <c r="B20" s="20">
        <v>14</v>
      </c>
      <c r="C20" s="17">
        <f t="shared" si="0"/>
        <v>46</v>
      </c>
      <c r="D20" s="5">
        <v>39</v>
      </c>
      <c r="E20" s="6">
        <v>7</v>
      </c>
    </row>
    <row r="21" spans="2:5" ht="12.75">
      <c r="B21" s="20">
        <v>15</v>
      </c>
      <c r="C21" s="17">
        <f t="shared" si="0"/>
        <v>41</v>
      </c>
      <c r="D21" s="5">
        <v>34</v>
      </c>
      <c r="E21" s="6">
        <v>7</v>
      </c>
    </row>
    <row r="22" spans="2:5" ht="12.75">
      <c r="B22" s="20">
        <v>16</v>
      </c>
      <c r="C22" s="17">
        <f t="shared" si="0"/>
        <v>28</v>
      </c>
      <c r="D22" s="5">
        <v>23</v>
      </c>
      <c r="E22" s="6">
        <v>5</v>
      </c>
    </row>
    <row r="23" spans="2:5" ht="12.75">
      <c r="B23" s="20">
        <v>17</v>
      </c>
      <c r="C23" s="17">
        <f t="shared" si="0"/>
        <v>21</v>
      </c>
      <c r="D23" s="5">
        <v>17</v>
      </c>
      <c r="E23" s="6">
        <v>4</v>
      </c>
    </row>
    <row r="24" spans="2:5" ht="12.75">
      <c r="B24" s="20">
        <v>18</v>
      </c>
      <c r="C24" s="17">
        <f t="shared" si="0"/>
        <v>17</v>
      </c>
      <c r="D24" s="5">
        <v>13</v>
      </c>
      <c r="E24" s="6">
        <v>4</v>
      </c>
    </row>
    <row r="25" spans="2:5" ht="12.75">
      <c r="B25" s="20">
        <v>19</v>
      </c>
      <c r="C25" s="17">
        <f t="shared" si="0"/>
        <v>13</v>
      </c>
      <c r="D25" s="5">
        <v>11</v>
      </c>
      <c r="E25" s="6">
        <v>2</v>
      </c>
    </row>
    <row r="26" spans="2:5" ht="12.75">
      <c r="B26" s="20">
        <v>20</v>
      </c>
      <c r="C26" s="17">
        <f t="shared" si="0"/>
        <v>8</v>
      </c>
      <c r="D26" s="5">
        <v>8</v>
      </c>
      <c r="E26" s="6">
        <v>0</v>
      </c>
    </row>
    <row r="27" spans="2:5" ht="12.75">
      <c r="B27" s="20">
        <v>21</v>
      </c>
      <c r="C27" s="17">
        <f t="shared" si="0"/>
        <v>4</v>
      </c>
      <c r="D27" s="5">
        <v>4</v>
      </c>
      <c r="E27" s="6">
        <v>0</v>
      </c>
    </row>
    <row r="28" spans="2:5" ht="12.75">
      <c r="B28" s="20">
        <v>22</v>
      </c>
      <c r="C28" s="17">
        <f t="shared" si="0"/>
        <v>2</v>
      </c>
      <c r="D28" s="5">
        <v>2</v>
      </c>
      <c r="E28" s="6">
        <v>0</v>
      </c>
    </row>
    <row r="29" spans="2:5" ht="12.75">
      <c r="B29" s="21">
        <v>26</v>
      </c>
      <c r="C29" s="18">
        <f t="shared" si="0"/>
        <v>1</v>
      </c>
      <c r="D29" s="8">
        <v>1</v>
      </c>
      <c r="E29" s="9">
        <v>0</v>
      </c>
    </row>
  </sheetData>
  <mergeCells count="1">
    <mergeCell ref="B4:E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4:D74"/>
  <sheetViews>
    <sheetView workbookViewId="0" topLeftCell="A1">
      <selection activeCell="A1" sqref="A1"/>
    </sheetView>
  </sheetViews>
  <sheetFormatPr defaultColWidth="9.140625" defaultRowHeight="12.75"/>
  <cols>
    <col min="2" max="4" width="26.7109375" style="0" customWidth="1"/>
  </cols>
  <sheetData>
    <row r="4" spans="2:4" ht="39" customHeight="1">
      <c r="B4" s="84" t="s">
        <v>163</v>
      </c>
      <c r="C4" s="79"/>
      <c r="D4" s="79"/>
    </row>
    <row r="5" ht="8.25" customHeight="1"/>
    <row r="6" spans="2:4" ht="12.75">
      <c r="B6" s="27" t="s">
        <v>125</v>
      </c>
      <c r="C6" s="27" t="s">
        <v>123</v>
      </c>
      <c r="D6" s="27" t="s">
        <v>124</v>
      </c>
    </row>
    <row r="7" spans="2:4" ht="12.75">
      <c r="B7" s="16" t="s">
        <v>8</v>
      </c>
      <c r="C7" s="16">
        <f>SUM(C8:C73)</f>
        <v>506</v>
      </c>
      <c r="D7" s="16">
        <f>SUM(D8:D73)</f>
        <v>314</v>
      </c>
    </row>
    <row r="8" spans="2:4" ht="12.75">
      <c r="B8" s="17" t="s">
        <v>86</v>
      </c>
      <c r="C8" s="17">
        <v>2</v>
      </c>
      <c r="D8" s="1">
        <v>2</v>
      </c>
    </row>
    <row r="9" spans="2:4" ht="12.75">
      <c r="B9" s="17" t="s">
        <v>20</v>
      </c>
      <c r="C9" s="17">
        <v>10</v>
      </c>
      <c r="D9" s="1">
        <v>10</v>
      </c>
    </row>
    <row r="10" spans="2:4" ht="12.75">
      <c r="B10" s="26" t="s">
        <v>21</v>
      </c>
      <c r="C10" s="17">
        <v>4</v>
      </c>
      <c r="D10" s="1">
        <v>4</v>
      </c>
    </row>
    <row r="11" spans="2:4" ht="12.75">
      <c r="B11" s="17" t="s">
        <v>22</v>
      </c>
      <c r="C11" s="17">
        <v>7</v>
      </c>
      <c r="D11" s="1">
        <v>6</v>
      </c>
    </row>
    <row r="12" spans="2:4" ht="12.75">
      <c r="B12" s="17" t="s">
        <v>23</v>
      </c>
      <c r="C12" s="17">
        <v>6</v>
      </c>
      <c r="D12" s="1">
        <v>4</v>
      </c>
    </row>
    <row r="13" spans="2:4" ht="12.75">
      <c r="B13" s="17" t="s">
        <v>24</v>
      </c>
      <c r="C13" s="17">
        <v>8</v>
      </c>
      <c r="D13" s="1">
        <v>8</v>
      </c>
    </row>
    <row r="14" spans="2:4" ht="12.75">
      <c r="B14" s="17" t="s">
        <v>25</v>
      </c>
      <c r="C14" s="17">
        <v>3</v>
      </c>
      <c r="D14" s="1">
        <v>2</v>
      </c>
    </row>
    <row r="15" spans="2:4" ht="12.75">
      <c r="B15" s="17" t="s">
        <v>26</v>
      </c>
      <c r="C15" s="17">
        <v>4</v>
      </c>
      <c r="D15" s="1">
        <v>4</v>
      </c>
    </row>
    <row r="16" spans="2:4" ht="12.75">
      <c r="B16" s="17" t="s">
        <v>27</v>
      </c>
      <c r="C16" s="17">
        <v>3</v>
      </c>
      <c r="D16" s="1">
        <v>3</v>
      </c>
    </row>
    <row r="17" spans="2:4" ht="12.75">
      <c r="B17" s="17" t="s">
        <v>28</v>
      </c>
      <c r="C17" s="17">
        <v>6</v>
      </c>
      <c r="D17" s="1">
        <v>5</v>
      </c>
    </row>
    <row r="18" spans="2:4" ht="12.75">
      <c r="B18" s="17" t="s">
        <v>29</v>
      </c>
      <c r="C18" s="17">
        <v>4</v>
      </c>
      <c r="D18" s="1">
        <v>3</v>
      </c>
    </row>
    <row r="19" spans="2:4" ht="12.75">
      <c r="B19" s="17" t="s">
        <v>30</v>
      </c>
      <c r="C19" s="17">
        <v>5</v>
      </c>
      <c r="D19" s="1">
        <v>4</v>
      </c>
    </row>
    <row r="20" spans="2:4" ht="12.75">
      <c r="B20" s="17" t="s">
        <v>31</v>
      </c>
      <c r="C20" s="17">
        <v>8</v>
      </c>
      <c r="D20" s="1">
        <v>7</v>
      </c>
    </row>
    <row r="21" spans="2:4" ht="12.75">
      <c r="B21" s="17" t="s">
        <v>32</v>
      </c>
      <c r="C21" s="17">
        <v>5</v>
      </c>
      <c r="D21" s="1">
        <v>4</v>
      </c>
    </row>
    <row r="22" spans="2:4" ht="12.75">
      <c r="B22" s="17" t="s">
        <v>33</v>
      </c>
      <c r="C22" s="17">
        <v>6</v>
      </c>
      <c r="D22" s="1">
        <v>5</v>
      </c>
    </row>
    <row r="23" spans="2:4" ht="12.75">
      <c r="B23" s="17" t="s">
        <v>34</v>
      </c>
      <c r="C23" s="17">
        <v>6</v>
      </c>
      <c r="D23" s="1">
        <v>5</v>
      </c>
    </row>
    <row r="24" spans="2:4" ht="12.75">
      <c r="B24" s="17" t="s">
        <v>35</v>
      </c>
      <c r="C24" s="17">
        <v>7</v>
      </c>
      <c r="D24" s="1">
        <v>7</v>
      </c>
    </row>
    <row r="25" spans="2:4" ht="12.75">
      <c r="B25" s="17" t="s">
        <v>36</v>
      </c>
      <c r="C25" s="17">
        <v>5</v>
      </c>
      <c r="D25" s="1">
        <v>5</v>
      </c>
    </row>
    <row r="26" spans="2:4" ht="12.75">
      <c r="B26" s="17" t="s">
        <v>37</v>
      </c>
      <c r="C26" s="17">
        <v>6</v>
      </c>
      <c r="D26" s="1">
        <v>6</v>
      </c>
    </row>
    <row r="27" spans="2:4" ht="12.75">
      <c r="B27" s="17" t="s">
        <v>38</v>
      </c>
      <c r="C27" s="17">
        <v>8</v>
      </c>
      <c r="D27" s="1">
        <v>8</v>
      </c>
    </row>
    <row r="28" spans="2:4" ht="12.75">
      <c r="B28" s="17" t="s">
        <v>39</v>
      </c>
      <c r="C28" s="17">
        <v>13</v>
      </c>
      <c r="D28" s="1">
        <v>10</v>
      </c>
    </row>
    <row r="29" spans="2:4" ht="12.75">
      <c r="B29" s="17" t="s">
        <v>40</v>
      </c>
      <c r="C29" s="17">
        <v>31</v>
      </c>
      <c r="D29" s="1">
        <v>25</v>
      </c>
    </row>
    <row r="30" spans="2:4" ht="12.75">
      <c r="B30" s="17" t="s">
        <v>41</v>
      </c>
      <c r="C30" s="17">
        <v>19</v>
      </c>
      <c r="D30" s="1">
        <v>14</v>
      </c>
    </row>
    <row r="31" spans="2:4" ht="12.75">
      <c r="B31" s="17" t="s">
        <v>42</v>
      </c>
      <c r="C31" s="17">
        <v>14</v>
      </c>
      <c r="D31" s="1">
        <v>12</v>
      </c>
    </row>
    <row r="32" spans="2:4" ht="12.75">
      <c r="B32" s="17" t="s">
        <v>43</v>
      </c>
      <c r="C32" s="17">
        <v>18</v>
      </c>
      <c r="D32" s="1">
        <v>13</v>
      </c>
    </row>
    <row r="33" spans="2:4" ht="12.75">
      <c r="B33" s="17" t="s">
        <v>44</v>
      </c>
      <c r="C33" s="17">
        <v>22</v>
      </c>
      <c r="D33" s="1">
        <v>15</v>
      </c>
    </row>
    <row r="34" spans="2:4" ht="12.75">
      <c r="B34" s="17" t="s">
        <v>45</v>
      </c>
      <c r="C34" s="17">
        <v>5</v>
      </c>
      <c r="D34" s="1">
        <v>4</v>
      </c>
    </row>
    <row r="35" spans="2:4" ht="12.75">
      <c r="B35" s="17" t="s">
        <v>46</v>
      </c>
      <c r="C35" s="17">
        <v>12</v>
      </c>
      <c r="D35" s="1">
        <v>5</v>
      </c>
    </row>
    <row r="36" spans="2:4" ht="12.75">
      <c r="B36" s="17" t="s">
        <v>47</v>
      </c>
      <c r="C36" s="17">
        <v>11</v>
      </c>
      <c r="D36" s="1">
        <v>6</v>
      </c>
    </row>
    <row r="37" spans="2:4" ht="12.75">
      <c r="B37" s="17" t="s">
        <v>48</v>
      </c>
      <c r="C37" s="17">
        <v>8</v>
      </c>
      <c r="D37" s="1">
        <v>6</v>
      </c>
    </row>
    <row r="38" spans="2:4" ht="12.75">
      <c r="B38" s="17" t="s">
        <v>49</v>
      </c>
      <c r="C38" s="17">
        <v>8</v>
      </c>
      <c r="D38" s="1">
        <v>3</v>
      </c>
    </row>
    <row r="39" spans="2:4" ht="12.75">
      <c r="B39" s="17" t="s">
        <v>50</v>
      </c>
      <c r="C39" s="17">
        <v>22</v>
      </c>
      <c r="D39" s="1">
        <v>13</v>
      </c>
    </row>
    <row r="40" spans="2:4" ht="12.75">
      <c r="B40" s="17" t="s">
        <v>51</v>
      </c>
      <c r="C40" s="17">
        <v>13</v>
      </c>
      <c r="D40" s="1">
        <v>7</v>
      </c>
    </row>
    <row r="41" spans="2:4" ht="12.75">
      <c r="B41" s="17" t="s">
        <v>52</v>
      </c>
      <c r="C41" s="17">
        <v>28</v>
      </c>
      <c r="D41" s="1">
        <v>21</v>
      </c>
    </row>
    <row r="42" spans="2:4" ht="12.75">
      <c r="B42" s="17" t="s">
        <v>53</v>
      </c>
      <c r="C42" s="17">
        <v>12</v>
      </c>
      <c r="D42" s="1">
        <v>7</v>
      </c>
    </row>
    <row r="43" spans="2:4" ht="12.75">
      <c r="B43" s="17" t="s">
        <v>54</v>
      </c>
      <c r="C43" s="17">
        <v>6</v>
      </c>
      <c r="D43" s="1">
        <v>3</v>
      </c>
    </row>
    <row r="44" spans="2:4" ht="12.75">
      <c r="B44" s="17" t="s">
        <v>55</v>
      </c>
      <c r="C44" s="17">
        <v>5</v>
      </c>
      <c r="D44" s="1">
        <v>3</v>
      </c>
    </row>
    <row r="45" spans="2:4" ht="12.75">
      <c r="B45" s="17" t="s">
        <v>56</v>
      </c>
      <c r="C45" s="17">
        <v>12</v>
      </c>
      <c r="D45" s="1">
        <v>9</v>
      </c>
    </row>
    <row r="46" spans="2:4" ht="12.75">
      <c r="B46" s="17" t="s">
        <v>57</v>
      </c>
      <c r="C46" s="17">
        <v>13</v>
      </c>
      <c r="D46" s="1">
        <v>7</v>
      </c>
    </row>
    <row r="47" spans="2:4" ht="12.75">
      <c r="B47" s="17" t="s">
        <v>58</v>
      </c>
      <c r="C47" s="17">
        <v>13</v>
      </c>
      <c r="D47" s="1">
        <v>5</v>
      </c>
    </row>
    <row r="48" spans="2:4" ht="12.75">
      <c r="B48" s="17" t="s">
        <v>59</v>
      </c>
      <c r="C48" s="17">
        <v>7</v>
      </c>
      <c r="D48" s="1">
        <v>2</v>
      </c>
    </row>
    <row r="49" spans="2:4" ht="12.75">
      <c r="B49" s="17" t="s">
        <v>60</v>
      </c>
      <c r="C49" s="17">
        <v>4</v>
      </c>
      <c r="D49" s="1">
        <v>2</v>
      </c>
    </row>
    <row r="50" spans="2:4" ht="12.75">
      <c r="B50" s="17" t="s">
        <v>61</v>
      </c>
      <c r="C50" s="17">
        <v>6</v>
      </c>
      <c r="D50" s="1">
        <v>2</v>
      </c>
    </row>
    <row r="51" spans="2:4" ht="12.75">
      <c r="B51" s="17" t="s">
        <v>62</v>
      </c>
      <c r="C51" s="17">
        <v>7</v>
      </c>
      <c r="D51" s="1">
        <v>2</v>
      </c>
    </row>
    <row r="52" spans="2:4" ht="12.75">
      <c r="B52" s="17" t="s">
        <v>63</v>
      </c>
      <c r="C52" s="17">
        <v>6</v>
      </c>
      <c r="D52" s="1">
        <v>1</v>
      </c>
    </row>
    <row r="53" spans="2:4" ht="12.75">
      <c r="B53" s="17" t="s">
        <v>64</v>
      </c>
      <c r="C53" s="17">
        <v>4</v>
      </c>
      <c r="D53" s="1">
        <v>1</v>
      </c>
    </row>
    <row r="54" spans="2:4" ht="12.75">
      <c r="B54" s="17" t="s">
        <v>65</v>
      </c>
      <c r="C54" s="17">
        <v>5</v>
      </c>
      <c r="D54" s="1">
        <v>2</v>
      </c>
    </row>
    <row r="55" spans="2:4" ht="12.75">
      <c r="B55" s="17" t="s">
        <v>66</v>
      </c>
      <c r="C55" s="17">
        <v>6</v>
      </c>
      <c r="D55" s="1">
        <v>3</v>
      </c>
    </row>
    <row r="56" spans="2:4" ht="12.75">
      <c r="B56" s="17" t="s">
        <v>67</v>
      </c>
      <c r="C56" s="17">
        <v>2</v>
      </c>
      <c r="D56" s="1">
        <v>1</v>
      </c>
    </row>
    <row r="57" spans="2:4" ht="12.75">
      <c r="B57" s="17" t="s">
        <v>68</v>
      </c>
      <c r="C57" s="17">
        <v>4</v>
      </c>
      <c r="D57" s="1">
        <v>0</v>
      </c>
    </row>
    <row r="58" spans="2:4" ht="12.75">
      <c r="B58" s="17" t="s">
        <v>69</v>
      </c>
      <c r="C58" s="17">
        <v>5</v>
      </c>
      <c r="D58" s="1">
        <v>2</v>
      </c>
    </row>
    <row r="59" spans="2:4" ht="12.75">
      <c r="B59" s="17" t="s">
        <v>70</v>
      </c>
      <c r="C59" s="17">
        <v>3</v>
      </c>
      <c r="D59" s="1">
        <v>0</v>
      </c>
    </row>
    <row r="60" spans="2:4" ht="12.75">
      <c r="B60" s="17" t="s">
        <v>71</v>
      </c>
      <c r="C60" s="17">
        <v>2</v>
      </c>
      <c r="D60" s="1">
        <v>1</v>
      </c>
    </row>
    <row r="61" spans="2:4" ht="12.75">
      <c r="B61" s="17" t="s">
        <v>72</v>
      </c>
      <c r="C61" s="17">
        <v>4</v>
      </c>
      <c r="D61" s="1">
        <v>0</v>
      </c>
    </row>
    <row r="62" spans="2:4" ht="12.75">
      <c r="B62" s="17" t="s">
        <v>73</v>
      </c>
      <c r="C62" s="17">
        <v>3</v>
      </c>
      <c r="D62" s="1">
        <v>0</v>
      </c>
    </row>
    <row r="63" spans="2:4" ht="12.75">
      <c r="B63" s="17" t="s">
        <v>74</v>
      </c>
      <c r="C63" s="17">
        <v>9</v>
      </c>
      <c r="D63" s="1">
        <v>1</v>
      </c>
    </row>
    <row r="64" spans="2:4" ht="12.75">
      <c r="B64" s="17" t="s">
        <v>75</v>
      </c>
      <c r="C64" s="17">
        <v>4</v>
      </c>
      <c r="D64" s="1">
        <v>1</v>
      </c>
    </row>
    <row r="65" spans="2:4" ht="12.75">
      <c r="B65" s="17" t="s">
        <v>76</v>
      </c>
      <c r="C65" s="17">
        <v>6</v>
      </c>
      <c r="D65" s="1">
        <v>1</v>
      </c>
    </row>
    <row r="66" spans="2:4" ht="12.75">
      <c r="B66" s="17" t="s">
        <v>77</v>
      </c>
      <c r="C66" s="17">
        <v>3</v>
      </c>
      <c r="D66" s="1">
        <v>0</v>
      </c>
    </row>
    <row r="67" spans="2:4" ht="12.75">
      <c r="B67" s="17" t="s">
        <v>78</v>
      </c>
      <c r="C67" s="17">
        <v>1</v>
      </c>
      <c r="D67" s="1">
        <v>0</v>
      </c>
    </row>
    <row r="68" spans="2:4" ht="12.75">
      <c r="B68" s="17" t="s">
        <v>79</v>
      </c>
      <c r="C68" s="17">
        <v>3</v>
      </c>
      <c r="D68" s="1">
        <v>0</v>
      </c>
    </row>
    <row r="69" spans="2:4" ht="12.75">
      <c r="B69" s="17" t="s">
        <v>80</v>
      </c>
      <c r="C69" s="17">
        <v>4</v>
      </c>
      <c r="D69" s="1">
        <v>0</v>
      </c>
    </row>
    <row r="70" spans="2:4" ht="12.75">
      <c r="B70" s="17" t="s">
        <v>81</v>
      </c>
      <c r="C70" s="17">
        <v>2</v>
      </c>
      <c r="D70" s="1">
        <v>0</v>
      </c>
    </row>
    <row r="71" spans="2:4" ht="12.75">
      <c r="B71" s="17" t="s">
        <v>82</v>
      </c>
      <c r="C71" s="17">
        <v>3</v>
      </c>
      <c r="D71" s="1">
        <v>1</v>
      </c>
    </row>
    <row r="72" spans="2:4" ht="12.75">
      <c r="B72" s="17" t="s">
        <v>83</v>
      </c>
      <c r="C72" s="17">
        <v>4</v>
      </c>
      <c r="D72" s="1">
        <v>1</v>
      </c>
    </row>
    <row r="73" spans="2:4" ht="12.75">
      <c r="B73" s="18" t="s">
        <v>84</v>
      </c>
      <c r="C73" s="18">
        <v>1</v>
      </c>
      <c r="D73" s="2">
        <v>0</v>
      </c>
    </row>
    <row r="74" spans="2:4" ht="24.75" customHeight="1">
      <c r="B74" s="69" t="s">
        <v>164</v>
      </c>
      <c r="C74" s="80"/>
      <c r="D74" s="80"/>
    </row>
  </sheetData>
  <mergeCells count="2">
    <mergeCell ref="B4:D4"/>
    <mergeCell ref="B74:D7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4:E25"/>
  <sheetViews>
    <sheetView workbookViewId="0" topLeftCell="A1">
      <selection activeCell="A1" sqref="A1"/>
    </sheetView>
  </sheetViews>
  <sheetFormatPr defaultColWidth="9.140625" defaultRowHeight="12.75"/>
  <cols>
    <col min="2" max="2" width="23.28125" style="0" bestFit="1" customWidth="1"/>
    <col min="3" max="5" width="12.7109375" style="0" customWidth="1"/>
  </cols>
  <sheetData>
    <row r="4" spans="2:5" ht="39" customHeight="1">
      <c r="B4" s="83" t="s">
        <v>165</v>
      </c>
      <c r="C4" s="83"/>
      <c r="D4" s="83"/>
      <c r="E4" s="83"/>
    </row>
    <row r="6" spans="2:5" ht="12.75">
      <c r="B6" s="27" t="s">
        <v>145</v>
      </c>
      <c r="C6" s="27" t="s">
        <v>8</v>
      </c>
      <c r="D6" s="66" t="s">
        <v>1</v>
      </c>
      <c r="E6" s="67" t="s">
        <v>0</v>
      </c>
    </row>
    <row r="7" spans="2:5" ht="12.75">
      <c r="B7" s="17" t="s">
        <v>126</v>
      </c>
      <c r="C7" s="17">
        <f>SUM(D7:E7)</f>
        <v>314</v>
      </c>
      <c r="D7" s="5">
        <v>182</v>
      </c>
      <c r="E7" s="6">
        <v>132</v>
      </c>
    </row>
    <row r="8" spans="2:5" ht="12.75">
      <c r="B8" s="17" t="s">
        <v>127</v>
      </c>
      <c r="C8" s="17">
        <f aca="true" t="shared" si="0" ref="C8:C25">SUM(D8:E8)</f>
        <v>308</v>
      </c>
      <c r="D8" s="5">
        <v>177</v>
      </c>
      <c r="E8" s="6">
        <v>131</v>
      </c>
    </row>
    <row r="9" spans="2:5" ht="12.75">
      <c r="B9" s="17" t="s">
        <v>128</v>
      </c>
      <c r="C9" s="17">
        <f t="shared" si="0"/>
        <v>298</v>
      </c>
      <c r="D9" s="5">
        <v>168</v>
      </c>
      <c r="E9" s="6">
        <v>130</v>
      </c>
    </row>
    <row r="10" spans="2:5" ht="12.75">
      <c r="B10" s="17" t="s">
        <v>129</v>
      </c>
      <c r="C10" s="17">
        <f t="shared" si="0"/>
        <v>294</v>
      </c>
      <c r="D10" s="5">
        <v>164</v>
      </c>
      <c r="E10" s="6">
        <v>130</v>
      </c>
    </row>
    <row r="11" spans="2:5" ht="12.75">
      <c r="B11" s="17" t="s">
        <v>130</v>
      </c>
      <c r="C11" s="17">
        <f t="shared" si="0"/>
        <v>276</v>
      </c>
      <c r="D11" s="5">
        <v>151</v>
      </c>
      <c r="E11" s="6">
        <v>125</v>
      </c>
    </row>
    <row r="12" spans="2:5" ht="12.75">
      <c r="B12" s="17" t="s">
        <v>131</v>
      </c>
      <c r="C12" s="17">
        <f t="shared" si="0"/>
        <v>267</v>
      </c>
      <c r="D12" s="5">
        <v>145</v>
      </c>
      <c r="E12" s="6">
        <v>122</v>
      </c>
    </row>
    <row r="13" spans="2:5" ht="12.75">
      <c r="B13" s="17" t="s">
        <v>132</v>
      </c>
      <c r="C13" s="17">
        <f t="shared" si="0"/>
        <v>251</v>
      </c>
      <c r="D13" s="5">
        <v>133</v>
      </c>
      <c r="E13" s="6">
        <v>118</v>
      </c>
    </row>
    <row r="14" spans="2:5" ht="12.75">
      <c r="B14" s="17" t="s">
        <v>133</v>
      </c>
      <c r="C14" s="17">
        <f t="shared" si="0"/>
        <v>241</v>
      </c>
      <c r="D14" s="5">
        <v>127</v>
      </c>
      <c r="E14" s="6">
        <v>114</v>
      </c>
    </row>
    <row r="15" spans="2:5" ht="12.75">
      <c r="B15" s="17" t="s">
        <v>134</v>
      </c>
      <c r="C15" s="17">
        <f t="shared" si="0"/>
        <v>236</v>
      </c>
      <c r="D15" s="5">
        <v>122</v>
      </c>
      <c r="E15" s="6">
        <v>114</v>
      </c>
    </row>
    <row r="16" spans="2:5" ht="12.75">
      <c r="B16" s="17" t="s">
        <v>135</v>
      </c>
      <c r="C16" s="17">
        <f t="shared" si="0"/>
        <v>232</v>
      </c>
      <c r="D16" s="5">
        <v>119</v>
      </c>
      <c r="E16" s="6">
        <v>113</v>
      </c>
    </row>
    <row r="17" spans="2:5" ht="12.75">
      <c r="B17" s="17" t="s">
        <v>136</v>
      </c>
      <c r="C17" s="17">
        <f t="shared" si="0"/>
        <v>225</v>
      </c>
      <c r="D17" s="5">
        <v>113</v>
      </c>
      <c r="E17" s="6">
        <v>112</v>
      </c>
    </row>
    <row r="18" spans="2:5" ht="12.75">
      <c r="B18" s="17" t="s">
        <v>137</v>
      </c>
      <c r="C18" s="17">
        <f t="shared" si="0"/>
        <v>214</v>
      </c>
      <c r="D18" s="5">
        <v>109</v>
      </c>
      <c r="E18" s="6">
        <v>105</v>
      </c>
    </row>
    <row r="19" spans="2:5" ht="12.75">
      <c r="B19" s="17" t="s">
        <v>138</v>
      </c>
      <c r="C19" s="17">
        <f t="shared" si="0"/>
        <v>206</v>
      </c>
      <c r="D19" s="5">
        <v>108</v>
      </c>
      <c r="E19" s="6">
        <v>98</v>
      </c>
    </row>
    <row r="20" spans="2:5" ht="12.75">
      <c r="B20" s="17" t="s">
        <v>139</v>
      </c>
      <c r="C20" s="17">
        <f t="shared" si="0"/>
        <v>196</v>
      </c>
      <c r="D20" s="5">
        <v>101</v>
      </c>
      <c r="E20" s="6">
        <v>95</v>
      </c>
    </row>
    <row r="21" spans="2:5" ht="12.75">
      <c r="B21" s="17" t="s">
        <v>140</v>
      </c>
      <c r="C21" s="17">
        <f t="shared" si="0"/>
        <v>186</v>
      </c>
      <c r="D21" s="5">
        <v>95</v>
      </c>
      <c r="E21" s="6">
        <v>91</v>
      </c>
    </row>
    <row r="22" spans="2:5" ht="12.75">
      <c r="B22" s="17" t="s">
        <v>141</v>
      </c>
      <c r="C22" s="17">
        <f t="shared" si="0"/>
        <v>177</v>
      </c>
      <c r="D22" s="5">
        <v>90</v>
      </c>
      <c r="E22" s="6">
        <v>87</v>
      </c>
    </row>
    <row r="23" spans="2:5" ht="12.75">
      <c r="B23" s="17" t="s">
        <v>142</v>
      </c>
      <c r="C23" s="17">
        <f t="shared" si="0"/>
        <v>169</v>
      </c>
      <c r="D23" s="5">
        <v>86</v>
      </c>
      <c r="E23" s="6">
        <v>83</v>
      </c>
    </row>
    <row r="24" spans="2:5" ht="12.75">
      <c r="B24" s="17" t="s">
        <v>143</v>
      </c>
      <c r="C24" s="17">
        <f t="shared" si="0"/>
        <v>162</v>
      </c>
      <c r="D24" s="5">
        <v>81</v>
      </c>
      <c r="E24" s="6">
        <v>81</v>
      </c>
    </row>
    <row r="25" spans="2:5" ht="12.75">
      <c r="B25" s="68" t="s">
        <v>144</v>
      </c>
      <c r="C25" s="18">
        <f t="shared" si="0"/>
        <v>154</v>
      </c>
      <c r="D25" s="8">
        <v>76</v>
      </c>
      <c r="E25" s="9">
        <v>78</v>
      </c>
    </row>
  </sheetData>
  <mergeCells count="1">
    <mergeCell ref="B4:E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4:F8"/>
  <sheetViews>
    <sheetView workbookViewId="0" topLeftCell="A1">
      <selection activeCell="A1" sqref="A1"/>
    </sheetView>
  </sheetViews>
  <sheetFormatPr defaultColWidth="9.140625" defaultRowHeight="12.75"/>
  <cols>
    <col min="2" max="2" width="17.8515625" style="0" bestFit="1" customWidth="1"/>
    <col min="3" max="6" width="12.7109375" style="0" customWidth="1"/>
  </cols>
  <sheetData>
    <row r="4" spans="2:6" ht="39" customHeight="1">
      <c r="B4" s="84" t="s">
        <v>148</v>
      </c>
      <c r="C4" s="79"/>
      <c r="D4" s="79"/>
      <c r="E4" s="79"/>
      <c r="F4" s="79"/>
    </row>
    <row r="5" ht="8.25" customHeight="1">
      <c r="B5" s="22"/>
    </row>
    <row r="6" spans="2:6" ht="25.5" customHeight="1">
      <c r="B6" s="3" t="s">
        <v>15</v>
      </c>
      <c r="C6" s="3" t="s">
        <v>2</v>
      </c>
      <c r="D6" s="3" t="s">
        <v>3</v>
      </c>
      <c r="E6" s="3" t="s">
        <v>4</v>
      </c>
      <c r="F6" s="3" t="s">
        <v>5</v>
      </c>
    </row>
    <row r="7" spans="2:6" ht="12.75">
      <c r="B7" s="20" t="s">
        <v>0</v>
      </c>
      <c r="C7" s="1">
        <v>43</v>
      </c>
      <c r="D7" s="1">
        <v>27</v>
      </c>
      <c r="E7" s="1">
        <v>60</v>
      </c>
      <c r="F7" s="1">
        <v>34</v>
      </c>
    </row>
    <row r="8" spans="2:6" ht="12.75">
      <c r="B8" s="21" t="s">
        <v>1</v>
      </c>
      <c r="C8" s="2">
        <v>21</v>
      </c>
      <c r="D8" s="2">
        <v>11</v>
      </c>
      <c r="E8" s="2">
        <v>36</v>
      </c>
      <c r="F8" s="2">
        <v>25</v>
      </c>
    </row>
  </sheetData>
  <mergeCells count="1">
    <mergeCell ref="B4:F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4:F8"/>
  <sheetViews>
    <sheetView workbookViewId="0" topLeftCell="A1">
      <selection activeCell="A1" sqref="A1"/>
    </sheetView>
  </sheetViews>
  <sheetFormatPr defaultColWidth="9.140625" defaultRowHeight="12.75"/>
  <cols>
    <col min="2" max="2" width="17.8515625" style="0" bestFit="1" customWidth="1"/>
    <col min="3" max="6" width="12.7109375" style="0" customWidth="1"/>
  </cols>
  <sheetData>
    <row r="4" spans="2:6" ht="39" customHeight="1">
      <c r="B4" s="84" t="s">
        <v>149</v>
      </c>
      <c r="C4" s="79"/>
      <c r="D4" s="79"/>
      <c r="E4" s="79"/>
      <c r="F4" s="79"/>
    </row>
    <row r="5" ht="8.25" customHeight="1">
      <c r="B5" s="22"/>
    </row>
    <row r="6" spans="2:6" ht="25.5" customHeight="1">
      <c r="B6" s="3" t="s">
        <v>16</v>
      </c>
      <c r="C6" s="3" t="s">
        <v>2</v>
      </c>
      <c r="D6" s="3" t="s">
        <v>3</v>
      </c>
      <c r="E6" s="3" t="s">
        <v>4</v>
      </c>
      <c r="F6" s="3" t="s">
        <v>5</v>
      </c>
    </row>
    <row r="7" spans="2:6" ht="12.75">
      <c r="B7" s="20" t="s">
        <v>6</v>
      </c>
      <c r="C7" s="1">
        <v>32</v>
      </c>
      <c r="D7" s="1">
        <v>16</v>
      </c>
      <c r="E7" s="1">
        <v>51</v>
      </c>
      <c r="F7" s="1">
        <v>45</v>
      </c>
    </row>
    <row r="8" spans="2:6" ht="12.75">
      <c r="B8" s="21" t="s">
        <v>7</v>
      </c>
      <c r="C8" s="2">
        <v>10</v>
      </c>
      <c r="D8" s="2">
        <v>3</v>
      </c>
      <c r="E8" s="2">
        <v>19</v>
      </c>
      <c r="F8" s="2">
        <v>16</v>
      </c>
    </row>
  </sheetData>
  <mergeCells count="1">
    <mergeCell ref="B4:F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4:F8"/>
  <sheetViews>
    <sheetView workbookViewId="0" topLeftCell="A1">
      <selection activeCell="A1" sqref="A1"/>
    </sheetView>
  </sheetViews>
  <sheetFormatPr defaultColWidth="9.140625" defaultRowHeight="12.75"/>
  <cols>
    <col min="2" max="2" width="17.8515625" style="0" bestFit="1" customWidth="1"/>
    <col min="3" max="6" width="12.7109375" style="0" customWidth="1"/>
  </cols>
  <sheetData>
    <row r="4" spans="2:6" ht="39" customHeight="1">
      <c r="B4" s="84" t="s">
        <v>150</v>
      </c>
      <c r="C4" s="79"/>
      <c r="D4" s="79"/>
      <c r="E4" s="79"/>
      <c r="F4" s="79"/>
    </row>
    <row r="5" ht="8.25" customHeight="1">
      <c r="B5" s="22"/>
    </row>
    <row r="6" spans="2:6" ht="25.5" customHeight="1">
      <c r="B6" s="3" t="s">
        <v>15</v>
      </c>
      <c r="C6" s="3" t="s">
        <v>2</v>
      </c>
      <c r="D6" s="3" t="s">
        <v>3</v>
      </c>
      <c r="E6" s="3" t="s">
        <v>4</v>
      </c>
      <c r="F6" s="3" t="s">
        <v>5</v>
      </c>
    </row>
    <row r="7" spans="2:6" ht="12.75">
      <c r="B7" s="20" t="s">
        <v>0</v>
      </c>
      <c r="C7" s="1">
        <v>32</v>
      </c>
      <c r="D7" s="1">
        <v>23</v>
      </c>
      <c r="E7" s="1">
        <v>41</v>
      </c>
      <c r="F7" s="1">
        <v>18</v>
      </c>
    </row>
    <row r="8" spans="2:6" ht="12.75">
      <c r="B8" s="21" t="s">
        <v>1</v>
      </c>
      <c r="C8" s="2">
        <v>24</v>
      </c>
      <c r="D8" s="2">
        <v>22</v>
      </c>
      <c r="E8" s="2">
        <v>38</v>
      </c>
      <c r="F8" s="2">
        <v>16</v>
      </c>
    </row>
  </sheetData>
  <mergeCells count="1">
    <mergeCell ref="B4:F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4:E74"/>
  <sheetViews>
    <sheetView workbookViewId="0" topLeftCell="A1">
      <selection activeCell="A1" sqref="A1"/>
    </sheetView>
  </sheetViews>
  <sheetFormatPr defaultColWidth="9.140625" defaultRowHeight="12.75"/>
  <cols>
    <col min="2" max="2" width="22.421875" style="0" bestFit="1" customWidth="1"/>
    <col min="3" max="5" width="12.7109375" style="0" customWidth="1"/>
  </cols>
  <sheetData>
    <row r="4" spans="2:5" ht="37.5" customHeight="1">
      <c r="B4" s="74" t="s">
        <v>152</v>
      </c>
      <c r="C4" s="75"/>
      <c r="D4" s="75"/>
      <c r="E4" s="75"/>
    </row>
    <row r="5" spans="2:5" ht="8.25" customHeight="1">
      <c r="B5" s="72"/>
      <c r="C5" s="73"/>
      <c r="D5" s="73"/>
      <c r="E5" s="73"/>
    </row>
    <row r="6" spans="2:5" ht="12.75">
      <c r="B6" s="16" t="s">
        <v>85</v>
      </c>
      <c r="C6" s="27" t="s">
        <v>8</v>
      </c>
      <c r="D6" s="71" t="s">
        <v>17</v>
      </c>
      <c r="E6" s="67" t="s">
        <v>18</v>
      </c>
    </row>
    <row r="7" spans="2:5" ht="12.75">
      <c r="B7" s="16" t="s">
        <v>8</v>
      </c>
      <c r="C7" s="16">
        <v>566</v>
      </c>
      <c r="D7" s="13">
        <v>512</v>
      </c>
      <c r="E7" s="15">
        <v>54</v>
      </c>
    </row>
    <row r="8" spans="2:5" ht="12.75">
      <c r="B8" s="17" t="s">
        <v>19</v>
      </c>
      <c r="C8" s="25">
        <v>2</v>
      </c>
      <c r="D8" s="5">
        <v>2</v>
      </c>
      <c r="E8" s="6">
        <v>0</v>
      </c>
    </row>
    <row r="9" spans="2:5" ht="12.75">
      <c r="B9" s="17" t="s">
        <v>20</v>
      </c>
      <c r="C9" s="17">
        <v>10</v>
      </c>
      <c r="D9" s="5">
        <v>10</v>
      </c>
      <c r="E9" s="6">
        <v>0</v>
      </c>
    </row>
    <row r="10" spans="2:5" ht="12.75">
      <c r="B10" s="26" t="s">
        <v>21</v>
      </c>
      <c r="C10" s="17">
        <v>4</v>
      </c>
      <c r="D10" s="5">
        <v>4</v>
      </c>
      <c r="E10" s="6">
        <v>0</v>
      </c>
    </row>
    <row r="11" spans="2:5" ht="12.75">
      <c r="B11" s="17" t="s">
        <v>22</v>
      </c>
      <c r="C11" s="17">
        <v>7</v>
      </c>
      <c r="D11" s="5">
        <v>7</v>
      </c>
      <c r="E11" s="6">
        <v>0</v>
      </c>
    </row>
    <row r="12" spans="2:5" ht="12.75">
      <c r="B12" s="17" t="s">
        <v>23</v>
      </c>
      <c r="C12" s="17">
        <v>6</v>
      </c>
      <c r="D12" s="5">
        <v>6</v>
      </c>
      <c r="E12" s="6">
        <v>0</v>
      </c>
    </row>
    <row r="13" spans="2:5" ht="12.75">
      <c r="B13" s="17" t="s">
        <v>24</v>
      </c>
      <c r="C13" s="17">
        <v>9</v>
      </c>
      <c r="D13" s="5">
        <v>8</v>
      </c>
      <c r="E13" s="6">
        <v>1</v>
      </c>
    </row>
    <row r="14" spans="2:5" ht="12.75">
      <c r="B14" s="17" t="s">
        <v>25</v>
      </c>
      <c r="C14" s="17">
        <v>3</v>
      </c>
      <c r="D14" s="5">
        <v>3</v>
      </c>
      <c r="E14" s="6">
        <v>0</v>
      </c>
    </row>
    <row r="15" spans="2:5" ht="12.75">
      <c r="B15" s="17" t="s">
        <v>26</v>
      </c>
      <c r="C15" s="17">
        <v>4</v>
      </c>
      <c r="D15" s="5">
        <v>4</v>
      </c>
      <c r="E15" s="6">
        <v>0</v>
      </c>
    </row>
    <row r="16" spans="2:5" ht="12.75">
      <c r="B16" s="17" t="s">
        <v>27</v>
      </c>
      <c r="C16" s="17">
        <v>4</v>
      </c>
      <c r="D16" s="5">
        <v>3</v>
      </c>
      <c r="E16" s="6">
        <v>1</v>
      </c>
    </row>
    <row r="17" spans="2:5" ht="12.75">
      <c r="B17" s="17" t="s">
        <v>28</v>
      </c>
      <c r="C17" s="17">
        <v>7</v>
      </c>
      <c r="D17" s="5">
        <v>7</v>
      </c>
      <c r="E17" s="6">
        <v>0</v>
      </c>
    </row>
    <row r="18" spans="2:5" ht="12.75">
      <c r="B18" s="17" t="s">
        <v>29</v>
      </c>
      <c r="C18" s="17">
        <v>5</v>
      </c>
      <c r="D18" s="5">
        <v>4</v>
      </c>
      <c r="E18" s="6">
        <v>1</v>
      </c>
    </row>
    <row r="19" spans="2:5" ht="12.75">
      <c r="B19" s="17" t="s">
        <v>30</v>
      </c>
      <c r="C19" s="17">
        <v>5</v>
      </c>
      <c r="D19" s="5">
        <v>5</v>
      </c>
      <c r="E19" s="6">
        <v>0</v>
      </c>
    </row>
    <row r="20" spans="2:5" ht="12.75">
      <c r="B20" s="17" t="s">
        <v>31</v>
      </c>
      <c r="C20" s="17">
        <v>8</v>
      </c>
      <c r="D20" s="5">
        <v>8</v>
      </c>
      <c r="E20" s="6">
        <v>0</v>
      </c>
    </row>
    <row r="21" spans="2:5" ht="12.75">
      <c r="B21" s="17" t="s">
        <v>32</v>
      </c>
      <c r="C21" s="17">
        <v>5</v>
      </c>
      <c r="D21" s="5">
        <v>5</v>
      </c>
      <c r="E21" s="6">
        <v>0</v>
      </c>
    </row>
    <row r="22" spans="2:5" ht="12.75">
      <c r="B22" s="17" t="s">
        <v>33</v>
      </c>
      <c r="C22" s="17">
        <v>7</v>
      </c>
      <c r="D22" s="5">
        <v>6</v>
      </c>
      <c r="E22" s="6">
        <v>1</v>
      </c>
    </row>
    <row r="23" spans="2:5" ht="12.75">
      <c r="B23" s="17" t="s">
        <v>34</v>
      </c>
      <c r="C23" s="17">
        <v>6</v>
      </c>
      <c r="D23" s="5">
        <v>6</v>
      </c>
      <c r="E23" s="6">
        <v>0</v>
      </c>
    </row>
    <row r="24" spans="2:5" ht="12.75">
      <c r="B24" s="17" t="s">
        <v>35</v>
      </c>
      <c r="C24" s="17">
        <v>9</v>
      </c>
      <c r="D24" s="5">
        <v>7</v>
      </c>
      <c r="E24" s="6">
        <v>2</v>
      </c>
    </row>
    <row r="25" spans="2:5" ht="12.75">
      <c r="B25" s="17" t="s">
        <v>36</v>
      </c>
      <c r="C25" s="17">
        <v>5</v>
      </c>
      <c r="D25" s="5">
        <v>5</v>
      </c>
      <c r="E25" s="6">
        <v>0</v>
      </c>
    </row>
    <row r="26" spans="2:5" ht="12.75">
      <c r="B26" s="17" t="s">
        <v>37</v>
      </c>
      <c r="C26" s="17">
        <v>6</v>
      </c>
      <c r="D26" s="5">
        <v>6</v>
      </c>
      <c r="E26" s="6">
        <v>0</v>
      </c>
    </row>
    <row r="27" spans="2:5" ht="12.75">
      <c r="B27" s="17" t="s">
        <v>38</v>
      </c>
      <c r="C27" s="17">
        <v>10</v>
      </c>
      <c r="D27" s="5">
        <v>8</v>
      </c>
      <c r="E27" s="6">
        <v>2</v>
      </c>
    </row>
    <row r="28" spans="2:5" ht="12.75">
      <c r="B28" s="17" t="s">
        <v>39</v>
      </c>
      <c r="C28" s="17">
        <v>13</v>
      </c>
      <c r="D28" s="5">
        <v>13</v>
      </c>
      <c r="E28" s="6">
        <v>0</v>
      </c>
    </row>
    <row r="29" spans="2:5" ht="12.75">
      <c r="B29" s="17" t="s">
        <v>40</v>
      </c>
      <c r="C29" s="17">
        <v>32</v>
      </c>
      <c r="D29" s="5">
        <v>31</v>
      </c>
      <c r="E29" s="6">
        <v>1</v>
      </c>
    </row>
    <row r="30" spans="2:5" ht="12.75">
      <c r="B30" s="17" t="s">
        <v>41</v>
      </c>
      <c r="C30" s="17">
        <v>24</v>
      </c>
      <c r="D30" s="5">
        <v>20</v>
      </c>
      <c r="E30" s="6">
        <v>4</v>
      </c>
    </row>
    <row r="31" spans="2:5" ht="12.75">
      <c r="B31" s="17" t="s">
        <v>42</v>
      </c>
      <c r="C31" s="17">
        <v>17</v>
      </c>
      <c r="D31" s="5">
        <v>14</v>
      </c>
      <c r="E31" s="6">
        <v>3</v>
      </c>
    </row>
    <row r="32" spans="2:5" ht="12.75">
      <c r="B32" s="17" t="s">
        <v>43</v>
      </c>
      <c r="C32" s="17">
        <v>20</v>
      </c>
      <c r="D32" s="5">
        <v>20</v>
      </c>
      <c r="E32" s="6">
        <v>0</v>
      </c>
    </row>
    <row r="33" spans="2:5" ht="12.75">
      <c r="B33" s="17" t="s">
        <v>44</v>
      </c>
      <c r="C33" s="17">
        <v>24</v>
      </c>
      <c r="D33" s="5">
        <v>22</v>
      </c>
      <c r="E33" s="6">
        <v>2</v>
      </c>
    </row>
    <row r="34" spans="2:5" ht="12.75">
      <c r="B34" s="17" t="s">
        <v>45</v>
      </c>
      <c r="C34" s="17">
        <v>9</v>
      </c>
      <c r="D34" s="5">
        <v>5</v>
      </c>
      <c r="E34" s="6">
        <v>4</v>
      </c>
    </row>
    <row r="35" spans="2:5" ht="12.75">
      <c r="B35" s="17" t="s">
        <v>46</v>
      </c>
      <c r="C35" s="17">
        <v>13</v>
      </c>
      <c r="D35" s="5">
        <v>12</v>
      </c>
      <c r="E35" s="6">
        <v>1</v>
      </c>
    </row>
    <row r="36" spans="2:5" ht="12.75">
      <c r="B36" s="17" t="s">
        <v>47</v>
      </c>
      <c r="C36" s="17">
        <v>12</v>
      </c>
      <c r="D36" s="5">
        <v>11</v>
      </c>
      <c r="E36" s="6">
        <v>1</v>
      </c>
    </row>
    <row r="37" spans="2:5" ht="12.75">
      <c r="B37" s="17" t="s">
        <v>48</v>
      </c>
      <c r="C37" s="17">
        <v>10</v>
      </c>
      <c r="D37" s="5">
        <v>8</v>
      </c>
      <c r="E37" s="6">
        <v>2</v>
      </c>
    </row>
    <row r="38" spans="2:5" ht="12.75">
      <c r="B38" s="17" t="s">
        <v>49</v>
      </c>
      <c r="C38" s="17">
        <v>10</v>
      </c>
      <c r="D38" s="5">
        <v>8</v>
      </c>
      <c r="E38" s="6">
        <v>2</v>
      </c>
    </row>
    <row r="39" spans="2:5" ht="12.75">
      <c r="B39" s="17" t="s">
        <v>50</v>
      </c>
      <c r="C39" s="17">
        <v>23</v>
      </c>
      <c r="D39" s="5">
        <v>22</v>
      </c>
      <c r="E39" s="6">
        <v>1</v>
      </c>
    </row>
    <row r="40" spans="2:5" ht="12.75">
      <c r="B40" s="17" t="s">
        <v>51</v>
      </c>
      <c r="C40" s="17">
        <v>18</v>
      </c>
      <c r="D40" s="5">
        <v>13</v>
      </c>
      <c r="E40" s="6">
        <v>5</v>
      </c>
    </row>
    <row r="41" spans="2:5" ht="12.75">
      <c r="B41" s="17" t="s">
        <v>52</v>
      </c>
      <c r="C41" s="17">
        <v>31</v>
      </c>
      <c r="D41" s="5">
        <v>29</v>
      </c>
      <c r="E41" s="6">
        <v>2</v>
      </c>
    </row>
    <row r="42" spans="2:5" ht="12.75">
      <c r="B42" s="17" t="s">
        <v>53</v>
      </c>
      <c r="C42" s="17">
        <v>16</v>
      </c>
      <c r="D42" s="5">
        <v>12</v>
      </c>
      <c r="E42" s="6">
        <v>4</v>
      </c>
    </row>
    <row r="43" spans="2:5" ht="12.75">
      <c r="B43" s="17" t="s">
        <v>54</v>
      </c>
      <c r="C43" s="17">
        <v>6</v>
      </c>
      <c r="D43" s="5">
        <v>6</v>
      </c>
      <c r="E43" s="6">
        <v>0</v>
      </c>
    </row>
    <row r="44" spans="2:5" ht="12.75">
      <c r="B44" s="17" t="s">
        <v>55</v>
      </c>
      <c r="C44" s="17">
        <v>6</v>
      </c>
      <c r="D44" s="5">
        <v>6</v>
      </c>
      <c r="E44" s="6">
        <v>0</v>
      </c>
    </row>
    <row r="45" spans="2:5" ht="12.75">
      <c r="B45" s="17" t="s">
        <v>56</v>
      </c>
      <c r="C45" s="17">
        <v>13</v>
      </c>
      <c r="D45" s="5">
        <v>12</v>
      </c>
      <c r="E45" s="6">
        <v>1</v>
      </c>
    </row>
    <row r="46" spans="2:5" ht="12.75">
      <c r="B46" s="17" t="s">
        <v>57</v>
      </c>
      <c r="C46" s="17">
        <v>13</v>
      </c>
      <c r="D46" s="5">
        <v>13</v>
      </c>
      <c r="E46" s="6">
        <v>0</v>
      </c>
    </row>
    <row r="47" spans="2:5" ht="12.75">
      <c r="B47" s="17" t="s">
        <v>58</v>
      </c>
      <c r="C47" s="17">
        <v>13</v>
      </c>
      <c r="D47" s="5">
        <v>13</v>
      </c>
      <c r="E47" s="6">
        <v>0</v>
      </c>
    </row>
    <row r="48" spans="2:5" ht="12.75">
      <c r="B48" s="17" t="s">
        <v>59</v>
      </c>
      <c r="C48" s="17">
        <v>7</v>
      </c>
      <c r="D48" s="5">
        <v>7</v>
      </c>
      <c r="E48" s="6">
        <v>0</v>
      </c>
    </row>
    <row r="49" spans="2:5" ht="12.75">
      <c r="B49" s="17" t="s">
        <v>60</v>
      </c>
      <c r="C49" s="17">
        <v>5</v>
      </c>
      <c r="D49" s="5">
        <v>4</v>
      </c>
      <c r="E49" s="6">
        <v>1</v>
      </c>
    </row>
    <row r="50" spans="2:5" ht="12.75">
      <c r="B50" s="17" t="s">
        <v>61</v>
      </c>
      <c r="C50" s="17">
        <v>7</v>
      </c>
      <c r="D50" s="5">
        <v>6</v>
      </c>
      <c r="E50" s="6">
        <v>1</v>
      </c>
    </row>
    <row r="51" spans="2:5" ht="12.75">
      <c r="B51" s="17" t="s">
        <v>62</v>
      </c>
      <c r="C51" s="17">
        <v>7</v>
      </c>
      <c r="D51" s="5">
        <v>7</v>
      </c>
      <c r="E51" s="6">
        <v>0</v>
      </c>
    </row>
    <row r="52" spans="2:5" ht="12.75">
      <c r="B52" s="17" t="s">
        <v>63</v>
      </c>
      <c r="C52" s="17">
        <v>6</v>
      </c>
      <c r="D52" s="5">
        <v>6</v>
      </c>
      <c r="E52" s="6">
        <v>0</v>
      </c>
    </row>
    <row r="53" spans="2:5" ht="12.75">
      <c r="B53" s="17" t="s">
        <v>64</v>
      </c>
      <c r="C53" s="17">
        <v>4</v>
      </c>
      <c r="D53" s="5">
        <v>4</v>
      </c>
      <c r="E53" s="6">
        <v>0</v>
      </c>
    </row>
    <row r="54" spans="2:5" ht="12.75">
      <c r="B54" s="17" t="s">
        <v>65</v>
      </c>
      <c r="C54" s="17">
        <v>6</v>
      </c>
      <c r="D54" s="5">
        <v>5</v>
      </c>
      <c r="E54" s="6">
        <v>1</v>
      </c>
    </row>
    <row r="55" spans="2:5" ht="12.75">
      <c r="B55" s="17" t="s">
        <v>66</v>
      </c>
      <c r="C55" s="17">
        <v>6</v>
      </c>
      <c r="D55" s="5">
        <v>6</v>
      </c>
      <c r="E55" s="6">
        <v>0</v>
      </c>
    </row>
    <row r="56" spans="2:5" ht="12.75">
      <c r="B56" s="17" t="s">
        <v>67</v>
      </c>
      <c r="C56" s="17">
        <v>3</v>
      </c>
      <c r="D56" s="5">
        <v>2</v>
      </c>
      <c r="E56" s="6">
        <v>1</v>
      </c>
    </row>
    <row r="57" spans="2:5" ht="12.75">
      <c r="B57" s="17" t="s">
        <v>68</v>
      </c>
      <c r="C57" s="17">
        <v>5</v>
      </c>
      <c r="D57" s="5">
        <v>4</v>
      </c>
      <c r="E57" s="6">
        <v>1</v>
      </c>
    </row>
    <row r="58" spans="2:5" ht="12.75">
      <c r="B58" s="17" t="s">
        <v>69</v>
      </c>
      <c r="C58" s="17">
        <v>7</v>
      </c>
      <c r="D58" s="5">
        <v>5</v>
      </c>
      <c r="E58" s="6">
        <v>2</v>
      </c>
    </row>
    <row r="59" spans="2:5" ht="12.75">
      <c r="B59" s="17" t="s">
        <v>70</v>
      </c>
      <c r="C59" s="17">
        <v>3</v>
      </c>
      <c r="D59" s="5">
        <v>3</v>
      </c>
      <c r="E59" s="6">
        <v>0</v>
      </c>
    </row>
    <row r="60" spans="2:5" ht="12.75">
      <c r="B60" s="17" t="s">
        <v>71</v>
      </c>
      <c r="C60" s="17">
        <v>3</v>
      </c>
      <c r="D60" s="5">
        <v>2</v>
      </c>
      <c r="E60" s="6">
        <v>1</v>
      </c>
    </row>
    <row r="61" spans="2:5" ht="12.75">
      <c r="B61" s="17" t="s">
        <v>72</v>
      </c>
      <c r="C61" s="17">
        <v>4</v>
      </c>
      <c r="D61" s="5">
        <v>4</v>
      </c>
      <c r="E61" s="6">
        <v>0</v>
      </c>
    </row>
    <row r="62" spans="2:5" ht="12.75">
      <c r="B62" s="17" t="s">
        <v>73</v>
      </c>
      <c r="C62" s="17">
        <v>4</v>
      </c>
      <c r="D62" s="5">
        <v>3</v>
      </c>
      <c r="E62" s="6">
        <v>1</v>
      </c>
    </row>
    <row r="63" spans="2:5" ht="12.75">
      <c r="B63" s="17" t="s">
        <v>74</v>
      </c>
      <c r="C63" s="17">
        <v>9</v>
      </c>
      <c r="D63" s="5">
        <v>9</v>
      </c>
      <c r="E63" s="6">
        <v>0</v>
      </c>
    </row>
    <row r="64" spans="2:5" ht="12.75">
      <c r="B64" s="17" t="s">
        <v>75</v>
      </c>
      <c r="C64" s="17">
        <v>4</v>
      </c>
      <c r="D64" s="5">
        <v>4</v>
      </c>
      <c r="E64" s="6">
        <v>0</v>
      </c>
    </row>
    <row r="65" spans="2:5" ht="12.75">
      <c r="B65" s="17" t="s">
        <v>76</v>
      </c>
      <c r="C65" s="17">
        <v>6</v>
      </c>
      <c r="D65" s="5">
        <v>6</v>
      </c>
      <c r="E65" s="6">
        <v>0</v>
      </c>
    </row>
    <row r="66" spans="2:5" ht="12.75">
      <c r="B66" s="17" t="s">
        <v>77</v>
      </c>
      <c r="C66" s="17">
        <v>5</v>
      </c>
      <c r="D66" s="5">
        <v>3</v>
      </c>
      <c r="E66" s="6">
        <v>2</v>
      </c>
    </row>
    <row r="67" spans="2:5" ht="12.75">
      <c r="B67" s="17" t="s">
        <v>78</v>
      </c>
      <c r="C67" s="17">
        <v>1</v>
      </c>
      <c r="D67" s="5">
        <v>1</v>
      </c>
      <c r="E67" s="6">
        <v>0</v>
      </c>
    </row>
    <row r="68" spans="2:5" ht="12.75">
      <c r="B68" s="17" t="s">
        <v>79</v>
      </c>
      <c r="C68" s="17">
        <v>3</v>
      </c>
      <c r="D68" s="5">
        <v>3</v>
      </c>
      <c r="E68" s="6">
        <v>0</v>
      </c>
    </row>
    <row r="69" spans="2:5" ht="12.75">
      <c r="B69" s="17" t="s">
        <v>80</v>
      </c>
      <c r="C69" s="17">
        <v>4</v>
      </c>
      <c r="D69" s="5">
        <v>4</v>
      </c>
      <c r="E69" s="6">
        <v>0</v>
      </c>
    </row>
    <row r="70" spans="2:5" ht="12.75">
      <c r="B70" s="17" t="s">
        <v>81</v>
      </c>
      <c r="C70" s="17">
        <v>2</v>
      </c>
      <c r="D70" s="5">
        <v>2</v>
      </c>
      <c r="E70" s="6">
        <v>0</v>
      </c>
    </row>
    <row r="71" spans="2:5" ht="12.75">
      <c r="B71" s="17" t="s">
        <v>82</v>
      </c>
      <c r="C71" s="17">
        <v>4</v>
      </c>
      <c r="D71" s="5">
        <v>3</v>
      </c>
      <c r="E71" s="6">
        <v>1</v>
      </c>
    </row>
    <row r="72" spans="2:5" ht="12.75">
      <c r="B72" s="17" t="s">
        <v>83</v>
      </c>
      <c r="C72" s="17">
        <v>4</v>
      </c>
      <c r="D72" s="5">
        <v>4</v>
      </c>
      <c r="E72" s="6">
        <v>0</v>
      </c>
    </row>
    <row r="73" spans="2:5" ht="12.75">
      <c r="B73" s="18" t="s">
        <v>84</v>
      </c>
      <c r="C73" s="18">
        <v>2</v>
      </c>
      <c r="D73" s="8">
        <v>1</v>
      </c>
      <c r="E73" s="9">
        <v>1</v>
      </c>
    </row>
    <row r="74" spans="2:5" ht="36.75" customHeight="1">
      <c r="B74" s="69" t="s">
        <v>151</v>
      </c>
      <c r="C74" s="70"/>
      <c r="D74" s="70"/>
      <c r="E74" s="70"/>
    </row>
  </sheetData>
  <mergeCells count="2">
    <mergeCell ref="B74:E74"/>
    <mergeCell ref="B4:E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4:E13"/>
  <sheetViews>
    <sheetView workbookViewId="0" topLeftCell="A1">
      <selection activeCell="A1" sqref="A1"/>
    </sheetView>
  </sheetViews>
  <sheetFormatPr defaultColWidth="9.140625" defaultRowHeight="12.75"/>
  <cols>
    <col min="2" max="2" width="26.28125" style="0" bestFit="1" customWidth="1"/>
    <col min="3" max="5" width="10.7109375" style="0" customWidth="1"/>
  </cols>
  <sheetData>
    <row r="4" spans="2:5" ht="25.5" customHeight="1">
      <c r="B4" s="74" t="s">
        <v>153</v>
      </c>
      <c r="C4" s="75"/>
      <c r="D4" s="75"/>
      <c r="E4" s="75"/>
    </row>
    <row r="5" spans="2:5" ht="8.25" customHeight="1">
      <c r="B5" s="72"/>
      <c r="C5" s="73"/>
      <c r="D5" s="73"/>
      <c r="E5" s="73"/>
    </row>
    <row r="6" spans="2:5" ht="12.75">
      <c r="B6" s="16" t="s">
        <v>87</v>
      </c>
      <c r="C6" s="28" t="s">
        <v>8</v>
      </c>
      <c r="D6" s="29" t="s">
        <v>0</v>
      </c>
      <c r="E6" s="30" t="s">
        <v>1</v>
      </c>
    </row>
    <row r="7" spans="2:5" ht="12.75">
      <c r="B7" s="16" t="s">
        <v>8</v>
      </c>
      <c r="C7" s="16">
        <f>SUM(D7:E7)</f>
        <v>564</v>
      </c>
      <c r="D7" s="13">
        <f>SUM(D8:D11)</f>
        <v>307</v>
      </c>
      <c r="E7" s="15">
        <f>SUM(E8:E11)</f>
        <v>257</v>
      </c>
    </row>
    <row r="8" spans="2:5" ht="12.75">
      <c r="B8" s="17" t="s">
        <v>88</v>
      </c>
      <c r="C8" s="1">
        <f>SUM(D8:E8)</f>
        <v>106</v>
      </c>
      <c r="D8" s="4">
        <v>72</v>
      </c>
      <c r="E8" s="6">
        <v>34</v>
      </c>
    </row>
    <row r="9" spans="2:5" ht="12.75">
      <c r="B9" s="17" t="s">
        <v>89</v>
      </c>
      <c r="C9" s="1">
        <f>SUM(D9:E9)</f>
        <v>306</v>
      </c>
      <c r="D9" s="4">
        <v>180</v>
      </c>
      <c r="E9" s="6">
        <v>126</v>
      </c>
    </row>
    <row r="10" spans="2:5" ht="12.75">
      <c r="B10" s="17" t="s">
        <v>90</v>
      </c>
      <c r="C10" s="1">
        <f>SUM(D10:E10)</f>
        <v>113</v>
      </c>
      <c r="D10" s="4">
        <v>45</v>
      </c>
      <c r="E10" s="6">
        <v>68</v>
      </c>
    </row>
    <row r="11" spans="2:5" ht="12.75">
      <c r="B11" s="18" t="s">
        <v>91</v>
      </c>
      <c r="C11" s="2">
        <f>SUM(D11:E11)</f>
        <v>39</v>
      </c>
      <c r="D11" s="7">
        <v>10</v>
      </c>
      <c r="E11" s="9">
        <v>29</v>
      </c>
    </row>
    <row r="12" spans="2:5" ht="45" customHeight="1">
      <c r="B12" s="77" t="s">
        <v>154</v>
      </c>
      <c r="C12" s="70"/>
      <c r="D12" s="70"/>
      <c r="E12" s="70"/>
    </row>
    <row r="13" spans="2:5" ht="45" customHeight="1">
      <c r="B13" s="78" t="s">
        <v>155</v>
      </c>
      <c r="C13" s="76"/>
      <c r="D13" s="76"/>
      <c r="E13" s="76"/>
    </row>
  </sheetData>
  <mergeCells count="3">
    <mergeCell ref="B4:E4"/>
    <mergeCell ref="B12:E12"/>
    <mergeCell ref="B13:E1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4:E22"/>
  <sheetViews>
    <sheetView workbookViewId="0" topLeftCell="A1">
      <selection activeCell="A1" sqref="A1"/>
    </sheetView>
  </sheetViews>
  <sheetFormatPr defaultColWidth="9.140625" defaultRowHeight="12.75"/>
  <cols>
    <col min="2" max="2" width="31.00390625" style="0" customWidth="1"/>
    <col min="3" max="5" width="10.7109375" style="0" customWidth="1"/>
  </cols>
  <sheetData>
    <row r="4" spans="2:5" ht="39" customHeight="1">
      <c r="B4" s="83" t="s">
        <v>160</v>
      </c>
      <c r="C4" s="83"/>
      <c r="D4" s="83"/>
      <c r="E4" s="83"/>
    </row>
    <row r="5" ht="8.25" customHeight="1"/>
    <row r="6" spans="2:5" ht="12.75">
      <c r="B6" s="37" t="s">
        <v>105</v>
      </c>
      <c r="C6" s="37" t="s">
        <v>8</v>
      </c>
      <c r="D6" s="31" t="s">
        <v>0</v>
      </c>
      <c r="E6" s="32" t="s">
        <v>1</v>
      </c>
    </row>
    <row r="7" spans="2:5" ht="12.75">
      <c r="B7" s="40" t="s">
        <v>8</v>
      </c>
      <c r="C7" s="40">
        <f>SUM(C8:C20)</f>
        <v>497</v>
      </c>
      <c r="D7" s="41">
        <f>SUM(D8:D20)</f>
        <v>251</v>
      </c>
      <c r="E7" s="42">
        <f>SUM(E8:E20)</f>
        <v>246</v>
      </c>
    </row>
    <row r="8" spans="2:5" ht="12.75">
      <c r="B8" s="38" t="s">
        <v>92</v>
      </c>
      <c r="C8" s="38">
        <v>54</v>
      </c>
      <c r="D8" s="33">
        <v>8</v>
      </c>
      <c r="E8" s="34">
        <v>46</v>
      </c>
    </row>
    <row r="9" spans="2:5" ht="12.75">
      <c r="B9" s="38" t="s">
        <v>93</v>
      </c>
      <c r="C9" s="38">
        <v>58</v>
      </c>
      <c r="D9" s="33">
        <v>20</v>
      </c>
      <c r="E9" s="34">
        <v>38</v>
      </c>
    </row>
    <row r="10" spans="2:5" ht="12.75">
      <c r="B10" s="38" t="s">
        <v>94</v>
      </c>
      <c r="C10" s="38">
        <v>63</v>
      </c>
      <c r="D10" s="33">
        <v>20</v>
      </c>
      <c r="E10" s="34">
        <v>43</v>
      </c>
    </row>
    <row r="11" spans="2:5" ht="12.75">
      <c r="B11" s="38" t="s">
        <v>95</v>
      </c>
      <c r="C11" s="38">
        <v>49</v>
      </c>
      <c r="D11" s="33">
        <v>18</v>
      </c>
      <c r="E11" s="34">
        <v>31</v>
      </c>
    </row>
    <row r="12" spans="2:5" ht="12.75">
      <c r="B12" s="38" t="s">
        <v>96</v>
      </c>
      <c r="C12" s="38">
        <v>66</v>
      </c>
      <c r="D12" s="33">
        <v>42</v>
      </c>
      <c r="E12" s="34">
        <v>24</v>
      </c>
    </row>
    <row r="13" spans="2:5" ht="12.75">
      <c r="B13" s="38" t="s">
        <v>97</v>
      </c>
      <c r="C13" s="38">
        <v>31</v>
      </c>
      <c r="D13" s="33">
        <v>14</v>
      </c>
      <c r="E13" s="34">
        <v>17</v>
      </c>
    </row>
    <row r="14" spans="2:5" ht="12.75">
      <c r="B14" s="38" t="s">
        <v>98</v>
      </c>
      <c r="C14" s="38">
        <v>49</v>
      </c>
      <c r="D14" s="33">
        <v>30</v>
      </c>
      <c r="E14" s="34">
        <v>19</v>
      </c>
    </row>
    <row r="15" spans="2:5" ht="12.75">
      <c r="B15" s="38" t="s">
        <v>99</v>
      </c>
      <c r="C15" s="38">
        <v>36</v>
      </c>
      <c r="D15" s="33">
        <v>25</v>
      </c>
      <c r="E15" s="34">
        <v>11</v>
      </c>
    </row>
    <row r="16" spans="2:5" ht="12.75">
      <c r="B16" s="38" t="s">
        <v>100</v>
      </c>
      <c r="C16" s="38">
        <v>29</v>
      </c>
      <c r="D16" s="33">
        <v>21</v>
      </c>
      <c r="E16" s="34">
        <v>8</v>
      </c>
    </row>
    <row r="17" spans="2:5" ht="12.75">
      <c r="B17" s="38" t="s">
        <v>101</v>
      </c>
      <c r="C17" s="38">
        <v>11</v>
      </c>
      <c r="D17" s="33">
        <v>8</v>
      </c>
      <c r="E17" s="34">
        <v>3</v>
      </c>
    </row>
    <row r="18" spans="2:5" ht="12.75">
      <c r="B18" s="38" t="s">
        <v>102</v>
      </c>
      <c r="C18" s="38">
        <v>17</v>
      </c>
      <c r="D18" s="33">
        <v>14</v>
      </c>
      <c r="E18" s="34">
        <v>3</v>
      </c>
    </row>
    <row r="19" spans="2:5" ht="12.75">
      <c r="B19" s="38" t="s">
        <v>103</v>
      </c>
      <c r="C19" s="38">
        <v>10</v>
      </c>
      <c r="D19" s="33">
        <v>9</v>
      </c>
      <c r="E19" s="34">
        <v>1</v>
      </c>
    </row>
    <row r="20" spans="2:5" ht="12.75">
      <c r="B20" s="39" t="s">
        <v>104</v>
      </c>
      <c r="C20" s="39">
        <v>24</v>
      </c>
      <c r="D20" s="35">
        <v>22</v>
      </c>
      <c r="E20" s="36">
        <v>2</v>
      </c>
    </row>
    <row r="21" spans="2:5" ht="25.5" customHeight="1">
      <c r="B21" s="69" t="s">
        <v>156</v>
      </c>
      <c r="C21" s="80"/>
      <c r="D21" s="80"/>
      <c r="E21" s="80"/>
    </row>
    <row r="22" spans="2:5" ht="25.5" customHeight="1">
      <c r="B22" s="81" t="s">
        <v>166</v>
      </c>
      <c r="C22" s="82"/>
      <c r="D22" s="82"/>
      <c r="E22" s="82"/>
    </row>
  </sheetData>
  <mergeCells count="3">
    <mergeCell ref="B21:E21"/>
    <mergeCell ref="B22:E22"/>
    <mergeCell ref="B4:E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4:E18"/>
  <sheetViews>
    <sheetView workbookViewId="0" topLeftCell="A1">
      <selection activeCell="A1" sqref="A1"/>
    </sheetView>
  </sheetViews>
  <sheetFormatPr defaultColWidth="9.140625" defaultRowHeight="12.75"/>
  <cols>
    <col min="2" max="2" width="31.00390625" style="0" customWidth="1"/>
    <col min="3" max="5" width="10.7109375" style="0" customWidth="1"/>
  </cols>
  <sheetData>
    <row r="4" spans="2:5" ht="39" customHeight="1">
      <c r="B4" s="84" t="s">
        <v>161</v>
      </c>
      <c r="C4" s="84"/>
      <c r="D4" s="84"/>
      <c r="E4" s="84"/>
    </row>
    <row r="5" ht="8.25" customHeight="1"/>
    <row r="6" spans="2:5" ht="12.75">
      <c r="B6" s="56" t="s">
        <v>106</v>
      </c>
      <c r="C6" s="57" t="s">
        <v>8</v>
      </c>
      <c r="D6" s="56" t="s">
        <v>1</v>
      </c>
      <c r="E6" s="58" t="s">
        <v>0</v>
      </c>
    </row>
    <row r="7" spans="2:5" ht="12.75">
      <c r="B7" s="45" t="s">
        <v>8</v>
      </c>
      <c r="C7" s="46">
        <v>363</v>
      </c>
      <c r="D7" s="47">
        <v>148</v>
      </c>
      <c r="E7" s="49">
        <v>215</v>
      </c>
    </row>
    <row r="8" spans="2:5" ht="12.75">
      <c r="B8" s="45" t="s">
        <v>146</v>
      </c>
      <c r="C8" s="23">
        <v>15</v>
      </c>
      <c r="D8" s="43">
        <v>7</v>
      </c>
      <c r="E8" s="50">
        <v>8</v>
      </c>
    </row>
    <row r="9" spans="2:5" ht="12.75">
      <c r="B9" s="48" t="s">
        <v>107</v>
      </c>
      <c r="C9" s="24">
        <v>58</v>
      </c>
      <c r="D9" s="44">
        <v>31</v>
      </c>
      <c r="E9" s="51">
        <v>27</v>
      </c>
    </row>
    <row r="10" spans="2:5" ht="12.75">
      <c r="B10" s="48" t="s">
        <v>108</v>
      </c>
      <c r="C10" s="24">
        <v>93</v>
      </c>
      <c r="D10" s="44">
        <v>41</v>
      </c>
      <c r="E10" s="51">
        <v>52</v>
      </c>
    </row>
    <row r="11" spans="2:5" ht="12.75">
      <c r="B11" s="48" t="s">
        <v>109</v>
      </c>
      <c r="C11" s="24">
        <v>88</v>
      </c>
      <c r="D11" s="44">
        <v>34</v>
      </c>
      <c r="E11" s="51">
        <v>54</v>
      </c>
    </row>
    <row r="12" spans="2:5" ht="12.75">
      <c r="B12" s="48" t="s">
        <v>110</v>
      </c>
      <c r="C12" s="24">
        <v>45</v>
      </c>
      <c r="D12" s="44">
        <v>17</v>
      </c>
      <c r="E12" s="51">
        <v>28</v>
      </c>
    </row>
    <row r="13" spans="2:5" ht="12.75">
      <c r="B13" s="48" t="s">
        <v>111</v>
      </c>
      <c r="C13" s="24">
        <v>19</v>
      </c>
      <c r="D13" s="44">
        <v>7</v>
      </c>
      <c r="E13" s="51">
        <v>12</v>
      </c>
    </row>
    <row r="14" spans="2:5" ht="12.75">
      <c r="B14" s="48" t="s">
        <v>112</v>
      </c>
      <c r="C14" s="24">
        <v>11</v>
      </c>
      <c r="D14" s="44">
        <v>5</v>
      </c>
      <c r="E14" s="51">
        <v>6</v>
      </c>
    </row>
    <row r="15" spans="2:5" ht="12.75">
      <c r="B15" s="48" t="s">
        <v>113</v>
      </c>
      <c r="C15" s="24">
        <v>6</v>
      </c>
      <c r="D15" s="44">
        <v>1</v>
      </c>
      <c r="E15" s="51">
        <v>5</v>
      </c>
    </row>
    <row r="16" spans="2:5" ht="12.75">
      <c r="B16" s="48" t="s">
        <v>114</v>
      </c>
      <c r="C16" s="24">
        <v>6</v>
      </c>
      <c r="D16" s="44">
        <v>1</v>
      </c>
      <c r="E16" s="51">
        <v>5</v>
      </c>
    </row>
    <row r="17" spans="2:5" ht="12.75">
      <c r="B17" s="52" t="s">
        <v>130</v>
      </c>
      <c r="C17" s="53">
        <v>22</v>
      </c>
      <c r="D17" s="54">
        <v>4</v>
      </c>
      <c r="E17" s="55">
        <v>18</v>
      </c>
    </row>
    <row r="18" spans="2:5" ht="34.5" customHeight="1">
      <c r="B18" s="85" t="s">
        <v>157</v>
      </c>
      <c r="C18" s="86"/>
      <c r="D18" s="86"/>
      <c r="E18" s="86"/>
    </row>
  </sheetData>
  <mergeCells count="2">
    <mergeCell ref="B4:E4"/>
    <mergeCell ref="B18:E1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4:E17"/>
  <sheetViews>
    <sheetView workbookViewId="0" topLeftCell="A1">
      <selection activeCell="A1" sqref="A1"/>
    </sheetView>
  </sheetViews>
  <sheetFormatPr defaultColWidth="9.140625" defaultRowHeight="12.75"/>
  <cols>
    <col min="2" max="2" width="31.00390625" style="0" customWidth="1"/>
    <col min="3" max="5" width="10.7109375" style="0" customWidth="1"/>
  </cols>
  <sheetData>
    <row r="4" spans="2:5" ht="39" customHeight="1">
      <c r="B4" s="84" t="s">
        <v>167</v>
      </c>
      <c r="C4" s="79"/>
      <c r="D4" s="79"/>
      <c r="E4" s="79"/>
    </row>
    <row r="6" spans="2:5" ht="12.75">
      <c r="B6" s="37" t="s">
        <v>105</v>
      </c>
      <c r="C6" s="65" t="s">
        <v>8</v>
      </c>
      <c r="D6" s="65" t="s">
        <v>0</v>
      </c>
      <c r="E6" s="65" t="s">
        <v>1</v>
      </c>
    </row>
    <row r="7" spans="2:5" ht="12.75">
      <c r="B7" s="59" t="s">
        <v>8</v>
      </c>
      <c r="C7" s="60">
        <v>359</v>
      </c>
      <c r="D7" s="60">
        <v>212</v>
      </c>
      <c r="E7" s="60">
        <v>147</v>
      </c>
    </row>
    <row r="8" spans="2:5" ht="12.75">
      <c r="B8" s="61" t="s">
        <v>92</v>
      </c>
      <c r="C8" s="62">
        <v>11</v>
      </c>
      <c r="D8" s="62">
        <v>8</v>
      </c>
      <c r="E8" s="62">
        <v>3</v>
      </c>
    </row>
    <row r="9" spans="2:5" ht="12.75">
      <c r="B9" s="17" t="s">
        <v>115</v>
      </c>
      <c r="C9" s="63">
        <v>20</v>
      </c>
      <c r="D9" s="63">
        <v>8</v>
      </c>
      <c r="E9" s="63">
        <v>12</v>
      </c>
    </row>
    <row r="10" spans="2:5" ht="12.75">
      <c r="B10" s="17" t="s">
        <v>116</v>
      </c>
      <c r="C10" s="63">
        <v>37</v>
      </c>
      <c r="D10" s="63">
        <v>22</v>
      </c>
      <c r="E10" s="63">
        <v>15</v>
      </c>
    </row>
    <row r="11" spans="2:5" ht="12.75">
      <c r="B11" s="17" t="s">
        <v>117</v>
      </c>
      <c r="C11" s="63">
        <v>102</v>
      </c>
      <c r="D11" s="63">
        <v>49</v>
      </c>
      <c r="E11" s="63">
        <v>53</v>
      </c>
    </row>
    <row r="12" spans="2:5" ht="12.75">
      <c r="B12" s="17" t="s">
        <v>118</v>
      </c>
      <c r="C12" s="63">
        <v>38</v>
      </c>
      <c r="D12" s="63">
        <v>24</v>
      </c>
      <c r="E12" s="63">
        <v>14</v>
      </c>
    </row>
    <row r="13" spans="2:5" ht="12.75">
      <c r="B13" s="17" t="s">
        <v>119</v>
      </c>
      <c r="C13" s="63">
        <v>83</v>
      </c>
      <c r="D13" s="63">
        <v>52</v>
      </c>
      <c r="E13" s="63">
        <v>31</v>
      </c>
    </row>
    <row r="14" spans="2:5" ht="12.75">
      <c r="B14" s="17" t="s">
        <v>120</v>
      </c>
      <c r="C14" s="63">
        <v>21</v>
      </c>
      <c r="D14" s="63">
        <v>11</v>
      </c>
      <c r="E14" s="63">
        <v>10</v>
      </c>
    </row>
    <row r="15" spans="2:5" ht="12.75">
      <c r="B15" s="18" t="s">
        <v>121</v>
      </c>
      <c r="C15" s="64">
        <v>47</v>
      </c>
      <c r="D15" s="64">
        <v>38</v>
      </c>
      <c r="E15" s="64">
        <v>9</v>
      </c>
    </row>
    <row r="16" spans="2:5" ht="24.75" customHeight="1">
      <c r="B16" s="69" t="s">
        <v>158</v>
      </c>
      <c r="C16" s="80"/>
      <c r="D16" s="80"/>
      <c r="E16" s="80"/>
    </row>
    <row r="17" spans="2:5" ht="34.5" customHeight="1">
      <c r="B17" s="81" t="s">
        <v>159</v>
      </c>
      <c r="C17" s="82"/>
      <c r="D17" s="82"/>
      <c r="E17" s="82"/>
    </row>
  </sheetData>
  <mergeCells count="3">
    <mergeCell ref="B4:E4"/>
    <mergeCell ref="B16:E16"/>
    <mergeCell ref="B17:E1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dc:creator>
  <cp:keywords/>
  <dc:description/>
  <cp:lastModifiedBy>Edd</cp:lastModifiedBy>
  <dcterms:created xsi:type="dcterms:W3CDTF">2013-07-24T10:59:37Z</dcterms:created>
  <dcterms:modified xsi:type="dcterms:W3CDTF">2013-07-30T16:13:05Z</dcterms:modified>
  <cp:category/>
  <cp:version/>
  <cp:contentType/>
  <cp:contentStatus/>
</cp:coreProperties>
</file>