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41" i="1" l="1"/>
  <c r="O39" i="1"/>
  <c r="O22" i="1"/>
  <c r="O20" i="1"/>
  <c r="O18" i="1"/>
  <c r="O16" i="1"/>
  <c r="O14" i="1"/>
  <c r="O12" i="1"/>
  <c r="O9" i="1"/>
  <c r="E19" i="3"/>
  <c r="D19" i="3"/>
  <c r="E11" i="3"/>
  <c r="D11" i="3"/>
  <c r="O23" i="1" l="1"/>
  <c r="O4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9"/>
  </connection>
</connections>
</file>

<file path=xl/sharedStrings.xml><?xml version="1.0" encoding="utf-8"?>
<sst xmlns="http://schemas.openxmlformats.org/spreadsheetml/2006/main" count="244" uniqueCount="198">
  <si>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</si>
  <si>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</si>
  <si>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</si>
  <si>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</si>
  <si>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</si>
  <si>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</si>
  <si>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</si>
  <si>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</si>
  <si>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</si>
  <si>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Wigan</t>
  </si>
  <si>
    <t>1.0.1 Individual Schools Budget (before Academy recoupment)</t>
  </si>
  <si>
    <t>Line 1.1.6 Library and Museum Services have not been de-delegated, hence the zero value._x000D_
Line 1.3.1 This is Early Years Funding contingency, held centrally and corresponds with Line 7 on the Early Years table.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</si>
  <si>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</si>
  <si>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</si>
  <si>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</si>
  <si>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</si>
  <si>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</si>
  <si>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</si>
  <si>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</si>
  <si>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</si>
  <si>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</si>
  <si>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</si>
  <si>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</si>
  <si>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</si>
  <si>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</si>
  <si>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</si>
  <si>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</si>
  <si>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</si>
  <si>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</si>
  <si>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</si>
  <si>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</si>
  <si>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</si>
  <si>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</si>
  <si>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</si>
  <si>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</si>
  <si>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</si>
  <si>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</si>
  <si>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</si>
  <si>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</si>
  <si>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</si>
  <si>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</si>
  <si>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</si>
  <si>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</si>
  <si>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</si>
  <si>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</si>
  <si>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</si>
  <si>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</si>
  <si>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</si>
  <si>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</si>
  <si>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</si>
  <si>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</si>
  <si>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</si>
  <si>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</si>
  <si>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</si>
  <si>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</si>
  <si>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</si>
  <si>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</si>
  <si>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</si>
  <si>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</si>
  <si>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</si>
  <si>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</si>
  <si>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</si>
  <si>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</si>
  <si>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</si>
  <si>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</si>
  <si>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</si>
  <si>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</si>
  <si>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</si>
  <si>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</si>
  <si>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</si>
  <si>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</si>
  <si>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</si>
  <si>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</si>
  <si>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</si>
  <si>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</si>
  <si>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</si>
  <si>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</si>
  <si>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</si>
  <si>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</si>
  <si>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</si>
  <si>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</si>
  <si>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</si>
  <si>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</si>
  <si>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</si>
  <si>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</si>
  <si>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</si>
  <si>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</si>
  <si>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</si>
  <si>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</si>
  <si>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</si>
  <si>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</si>
  <si>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</si>
  <si>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</si>
  <si>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</si>
  <si>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</si>
  <si>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</si>
  <si>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</si>
  <si>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</si>
  <si>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</si>
  <si>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</si>
  <si>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</si>
  <si>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</si>
  <si>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</si>
  <si>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</si>
  <si>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</si>
  <si>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</si>
  <si>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</si>
  <si>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</si>
  <si>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</si>
  <si>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</si>
  <si>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</si>
  <si>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</si>
  <si>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</si>
  <si>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</si>
  <si>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</si>
  <si>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</si>
  <si>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</si>
  <si>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</si>
  <si>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Beechwood Centre</t>
  </si>
  <si>
    <t>Converter</t>
  </si>
  <si>
    <t>2013-08-31</t>
  </si>
  <si>
    <t>The Phoenix Centre</t>
  </si>
  <si>
    <t>The Lilford Centre</t>
  </si>
  <si>
    <t>Pupil Support Centre</t>
  </si>
  <si>
    <t>Landgate School, Bryn</t>
  </si>
  <si>
    <t/>
  </si>
  <si>
    <t>Hope School</t>
  </si>
  <si>
    <t>Willow Grove Primary School</t>
  </si>
  <si>
    <t>New Greenhall</t>
  </si>
  <si>
    <t>Oakfield High School and College</t>
  </si>
  <si>
    <t>Newbridge Learning Community</t>
  </si>
  <si>
    <t>UnitType</t>
  </si>
  <si>
    <t>1. EYSFF (three and four year olds) Base Rate(s) per hour, per provider type</t>
  </si>
  <si>
    <t>All Settings</t>
  </si>
  <si>
    <t>PerHour</t>
  </si>
  <si>
    <t>2a. Supplements: Deprivation</t>
  </si>
  <si>
    <t>Economic Deprivation</t>
  </si>
  <si>
    <t>Deprivation - FSM</t>
  </si>
  <si>
    <t>PerChild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</si>
  <si>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</si>
  <si>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</si>
  <si>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</si>
  <si>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</si>
  <si>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</si>
  <si>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Headteacher Quality 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</si>
  <si>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</si>
  <si>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</si>
  <si>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</si>
  <si>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</si>
  <si>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Base Rate</t>
  </si>
  <si>
    <t>Summer Term Supplement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</si>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</sst>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185</v>
      </c>
      <c r="F5" s="31"/>
      <c r="G5" s="237"/>
      <c r="H5" s="32"/>
      <c r="I5" s="18" t="s">
        <v>189</v>
      </c>
      <c r="J5" s="31"/>
      <c r="K5" s="32"/>
      <c r="L5" s="18" t="s">
        <v>190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193</v>
      </c>
      <c r="C6" s="33" t="s">
        <v>0</v>
      </c>
      <c r="D6" s="23" t="s">
        <v>186</v>
      </c>
      <c r="E6" s="23" t="s">
        <v>187</v>
      </c>
      <c r="F6" s="23" t="s">
        <v>188</v>
      </c>
      <c r="G6" s="146" t="s">
        <v>131</v>
      </c>
      <c r="H6" s="23" t="s">
        <v>186</v>
      </c>
      <c r="I6" s="23" t="s">
        <v>187</v>
      </c>
      <c r="J6" s="162" t="s">
        <v>188</v>
      </c>
      <c r="K6" s="23" t="s">
        <v>186</v>
      </c>
      <c r="L6" s="23" t="s">
        <v>187</v>
      </c>
      <c r="M6" s="23" t="s">
        <v>188</v>
      </c>
      <c r="N6" s="190" t="s">
        <v>191</v>
      </c>
      <c r="O6" s="207" t="s">
        <v>192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3.18</v>
      </c>
      <c r="E8" s="77">
        <v>4.95</v>
      </c>
      <c r="F8" s="78">
        <v>3.93</v>
      </c>
      <c r="G8" s="148" t="s">
        <v>134</v>
      </c>
      <c r="H8" s="113">
        <v>1563281.25</v>
      </c>
      <c r="I8" s="113">
        <v>107124.23</v>
      </c>
      <c r="J8" s="164">
        <v>902621.2</v>
      </c>
      <c r="K8" s="78">
        <v>4971234.38</v>
      </c>
      <c r="L8" s="78">
        <v>530264.93999999994</v>
      </c>
      <c r="M8" s="78">
        <v>3547301.32</v>
      </c>
      <c r="N8" s="192">
        <v>9048800.6400000006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SUM(N8:N9)/9599202</f>
        <v>0.94266175875869684</v>
      </c>
      <c r="P9" s="237"/>
    </row>
    <row r="10" spans="1:42" x14ac:dyDescent="0.25">
      <c r="A10" s="233"/>
      <c r="B10" s="41" t="s">
        <v>135</v>
      </c>
      <c r="C10" s="41" t="s">
        <v>136</v>
      </c>
      <c r="D10" s="81">
        <v>0.33</v>
      </c>
      <c r="E10" s="81">
        <v>0.33</v>
      </c>
      <c r="F10" s="82">
        <v>0.33</v>
      </c>
      <c r="G10" s="150" t="s">
        <v>134</v>
      </c>
      <c r="H10" s="115">
        <v>403526.17</v>
      </c>
      <c r="I10" s="115">
        <v>28629.25</v>
      </c>
      <c r="J10" s="166">
        <v>338826.8</v>
      </c>
      <c r="K10" s="82">
        <v>133163.64000000001</v>
      </c>
      <c r="L10" s="82">
        <v>9447.65</v>
      </c>
      <c r="M10" s="82">
        <v>111812.84</v>
      </c>
      <c r="N10" s="194">
        <v>254424.13</v>
      </c>
      <c r="O10" s="211"/>
      <c r="P10" s="237"/>
    </row>
    <row r="11" spans="1:42" x14ac:dyDescent="0.25">
      <c r="A11" s="233"/>
      <c r="B11" s="42"/>
      <c r="C11" s="41" t="s">
        <v>137</v>
      </c>
      <c r="D11" s="81">
        <v>314</v>
      </c>
      <c r="E11" s="81">
        <v>314</v>
      </c>
      <c r="F11" s="82">
        <v>314</v>
      </c>
      <c r="G11" s="150" t="s">
        <v>138</v>
      </c>
      <c r="H11" s="115">
        <v>38</v>
      </c>
      <c r="I11" s="115">
        <v>24.2</v>
      </c>
      <c r="J11" s="166">
        <v>116.66</v>
      </c>
      <c r="K11" s="82">
        <v>11932</v>
      </c>
      <c r="L11" s="82">
        <v>7598.8</v>
      </c>
      <c r="M11" s="82">
        <v>36631.24</v>
      </c>
      <c r="N11" s="194">
        <v>56162.04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SUM(N10:N12)/9599202</f>
        <v>3.2355415585587216E-2</v>
      </c>
      <c r="P12" s="237"/>
    </row>
    <row r="13" spans="1:42" x14ac:dyDescent="0.25">
      <c r="A13" s="233"/>
      <c r="B13" s="43" t="s">
        <v>139</v>
      </c>
      <c r="C13" s="43" t="s">
        <v>140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SUM(N13:N14)/9599202</f>
        <v>0</v>
      </c>
      <c r="P14" s="237"/>
    </row>
    <row r="15" spans="1:42" x14ac:dyDescent="0.25">
      <c r="A15" s="233"/>
      <c r="B15" s="44" t="s">
        <v>141</v>
      </c>
      <c r="C15" s="44" t="s">
        <v>140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SUM(N15:N16)/9599202</f>
        <v>0</v>
      </c>
      <c r="P16" s="237"/>
    </row>
    <row r="17" spans="1:20" x14ac:dyDescent="0.25">
      <c r="A17" s="233"/>
      <c r="B17" s="45" t="s">
        <v>142</v>
      </c>
      <c r="C17" s="45" t="s">
        <v>140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SUM(N17:N18)/9599202</f>
        <v>0</v>
      </c>
      <c r="P18" s="237"/>
    </row>
    <row r="19" spans="1:20" x14ac:dyDescent="0.25">
      <c r="A19" s="233"/>
      <c r="B19" s="47" t="s">
        <v>143</v>
      </c>
      <c r="C19" s="47" t="s">
        <v>144</v>
      </c>
      <c r="D19" s="91"/>
      <c r="E19" s="91">
        <v>65000</v>
      </c>
      <c r="F19" s="92"/>
      <c r="G19" s="155" t="s">
        <v>145</v>
      </c>
      <c r="H19" s="120"/>
      <c r="I19" s="120">
        <v>2</v>
      </c>
      <c r="J19" s="171"/>
      <c r="K19" s="92"/>
      <c r="L19" s="92">
        <v>130000</v>
      </c>
      <c r="M19" s="92"/>
      <c r="N19" s="199">
        <v>130000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SUM(N19:N20)/9599202</f>
        <v>1.3542792411285854E-2</v>
      </c>
      <c r="P20" s="237"/>
    </row>
    <row r="21" spans="1:20" x14ac:dyDescent="0.25">
      <c r="A21" s="233"/>
      <c r="B21" s="49" t="s">
        <v>146</v>
      </c>
      <c r="C21" s="49" t="s">
        <v>140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SUM(N21:N22)/9599202</f>
        <v>0</v>
      </c>
      <c r="P22" s="237"/>
    </row>
    <row r="23" spans="1:20" x14ac:dyDescent="0.25">
      <c r="A23" s="233"/>
      <c r="B23" s="51" t="s">
        <v>147</v>
      </c>
      <c r="C23" s="51"/>
      <c r="D23" s="99"/>
      <c r="E23" s="99"/>
      <c r="F23" s="100"/>
      <c r="G23" s="159"/>
      <c r="H23" s="124"/>
      <c r="I23" s="124"/>
      <c r="J23" s="175"/>
      <c r="K23" s="100">
        <v>5116330.0199999996</v>
      </c>
      <c r="L23" s="100">
        <v>677311.39</v>
      </c>
      <c r="M23" s="100">
        <v>3695745.4</v>
      </c>
      <c r="N23" s="203">
        <v>9489386.8100000005</v>
      </c>
      <c r="O23" s="220">
        <f>SUM(O8:O22)</f>
        <v>0.9885599667555699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185</v>
      </c>
      <c r="F25" s="137"/>
      <c r="G25" s="244"/>
      <c r="H25" s="138"/>
      <c r="I25" s="138" t="s">
        <v>189</v>
      </c>
      <c r="J25" s="177"/>
      <c r="K25" s="137"/>
      <c r="L25" s="137" t="s">
        <v>190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193</v>
      </c>
      <c r="C26" s="22" t="s">
        <v>0</v>
      </c>
      <c r="D26" s="101" t="s">
        <v>186</v>
      </c>
      <c r="E26" s="101" t="s">
        <v>187</v>
      </c>
      <c r="F26" s="101" t="s">
        <v>188</v>
      </c>
      <c r="G26" s="147"/>
      <c r="H26" s="125" t="s">
        <v>186</v>
      </c>
      <c r="I26" s="125" t="s">
        <v>187</v>
      </c>
      <c r="J26" s="178" t="s">
        <v>188</v>
      </c>
      <c r="K26" s="101" t="s">
        <v>186</v>
      </c>
      <c r="L26" s="101" t="s">
        <v>187</v>
      </c>
      <c r="M26" s="101" t="s">
        <v>188</v>
      </c>
      <c r="N26" s="205" t="s">
        <v>191</v>
      </c>
      <c r="O26" s="207" t="s">
        <v>192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148</v>
      </c>
      <c r="C27" s="53" t="s">
        <v>149</v>
      </c>
      <c r="D27" s="102">
        <v>4.9000000000000004</v>
      </c>
      <c r="E27" s="102">
        <v>4.9000000000000004</v>
      </c>
      <c r="F27" s="103">
        <v>4.9000000000000004</v>
      </c>
      <c r="G27" s="161" t="s">
        <v>134</v>
      </c>
      <c r="H27" s="126">
        <v>241845.37</v>
      </c>
      <c r="I27" s="126">
        <v>18302.13</v>
      </c>
      <c r="J27" s="179">
        <v>154887.5</v>
      </c>
      <c r="K27" s="103">
        <v>1185042.31</v>
      </c>
      <c r="L27" s="103">
        <v>89680.44</v>
      </c>
      <c r="M27" s="103">
        <v>758948.75</v>
      </c>
      <c r="N27" s="206">
        <v>2033671.5</v>
      </c>
      <c r="O27" s="221"/>
      <c r="P27" s="237"/>
    </row>
    <row r="28" spans="1:20" x14ac:dyDescent="0.25">
      <c r="A28" s="233"/>
      <c r="B28" s="42"/>
      <c r="C28" s="38" t="s">
        <v>150</v>
      </c>
      <c r="D28" s="77">
        <v>0.05</v>
      </c>
      <c r="E28" s="77">
        <v>0.05</v>
      </c>
      <c r="F28" s="78">
        <v>0.05</v>
      </c>
      <c r="G28" s="148" t="s">
        <v>134</v>
      </c>
      <c r="H28" s="113">
        <v>66813.62</v>
      </c>
      <c r="I28" s="113">
        <v>5056.25</v>
      </c>
      <c r="J28" s="164">
        <v>42790.13</v>
      </c>
      <c r="K28" s="78">
        <v>3340.68</v>
      </c>
      <c r="L28" s="78">
        <v>252.81</v>
      </c>
      <c r="M28" s="78">
        <v>2139.5100000000002</v>
      </c>
      <c r="N28" s="192">
        <v>5733</v>
      </c>
      <c r="O28" s="222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3"/>
      <c r="P29" s="237"/>
    </row>
    <row r="30" spans="1:20" x14ac:dyDescent="0.25">
      <c r="A30" s="233"/>
      <c r="B30" s="43" t="s">
        <v>151</v>
      </c>
      <c r="C30" s="43" t="s">
        <v>140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2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2"/>
      <c r="P31" s="237"/>
    </row>
    <row r="32" spans="1:20" x14ac:dyDescent="0.25">
      <c r="A32" s="233"/>
      <c r="B32" s="47" t="s">
        <v>152</v>
      </c>
      <c r="C32" s="47" t="s">
        <v>140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2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3"/>
      <c r="P33" s="237"/>
    </row>
    <row r="34" spans="1:20" x14ac:dyDescent="0.25">
      <c r="A34" s="233"/>
      <c r="B34" s="54" t="s">
        <v>153</v>
      </c>
      <c r="C34" s="54"/>
      <c r="D34" s="104"/>
      <c r="E34" s="104"/>
      <c r="F34" s="104"/>
      <c r="G34" s="55"/>
      <c r="H34" s="124"/>
      <c r="I34" s="124"/>
      <c r="J34" s="124"/>
      <c r="K34" s="182">
        <v>1188382.99</v>
      </c>
      <c r="L34" s="100">
        <v>89933.25</v>
      </c>
      <c r="M34" s="100">
        <v>761088.26</v>
      </c>
      <c r="N34" s="100">
        <v>2039404.5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194</v>
      </c>
      <c r="C37" s="60"/>
      <c r="D37" s="105"/>
      <c r="E37" s="105" t="s">
        <v>195</v>
      </c>
      <c r="F37" s="106"/>
      <c r="G37" s="61"/>
      <c r="H37" s="127"/>
      <c r="I37" s="127"/>
      <c r="J37" s="127"/>
      <c r="K37" s="185"/>
      <c r="L37" s="106" t="s">
        <v>196</v>
      </c>
      <c r="M37" s="106"/>
      <c r="N37" s="106"/>
      <c r="O37" s="226" t="s">
        <v>192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154</v>
      </c>
      <c r="C38" s="63" t="s">
        <v>155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>
        <v>109815</v>
      </c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SUM(N38:N39)/9599202</f>
        <v>1.1440013451118124E-2</v>
      </c>
      <c r="P39" s="237"/>
    </row>
    <row r="40" spans="1:20" ht="20.399999999999999" x14ac:dyDescent="0.25">
      <c r="A40" s="233"/>
      <c r="B40" s="66" t="s">
        <v>156</v>
      </c>
      <c r="C40" s="67" t="s">
        <v>140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/>
      <c r="O40" s="228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SUM(N40:N41)/9599202</f>
        <v>0</v>
      </c>
      <c r="P41" s="237"/>
    </row>
    <row r="42" spans="1:20" x14ac:dyDescent="0.25">
      <c r="A42" s="233"/>
      <c r="B42" s="54" t="s">
        <v>157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109815</v>
      </c>
      <c r="O42" s="220">
        <f>SUM(O38:O41)</f>
        <v>1.1440013451118124E-2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197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3">
    <mergeCell ref="B43:P43"/>
    <mergeCell ref="B45:O45"/>
    <mergeCell ref="C41:J41"/>
    <mergeCell ref="B42:J42"/>
    <mergeCell ref="B24:O24"/>
    <mergeCell ref="N25:O25"/>
    <mergeCell ref="B35:P35"/>
    <mergeCell ref="C2:E2"/>
    <mergeCell ref="B23:C23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158</v>
      </c>
    </row>
    <row r="2" spans="1:9" ht="15.6" x14ac:dyDescent="0.3">
      <c r="A2" s="3" t="s">
        <v>159</v>
      </c>
      <c r="E2" s="3" t="s">
        <v>160</v>
      </c>
    </row>
    <row r="4" spans="1:9" ht="15.6" x14ac:dyDescent="0.3">
      <c r="A4" s="4" t="s">
        <v>161</v>
      </c>
      <c r="B4" s="5" t="s">
        <v>9</v>
      </c>
      <c r="C4" s="5">
        <v>359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12704232</v>
      </c>
      <c r="C10">
        <v>97711973</v>
      </c>
      <c r="D10">
        <v>94429847</v>
      </c>
      <c r="E10">
        <v>8132000</v>
      </c>
      <c r="G10">
        <v>212978052</v>
      </c>
      <c r="I10">
        <v>212978052</v>
      </c>
    </row>
    <row r="12" spans="1:9" x14ac:dyDescent="0.25">
      <c r="A12" s="1" t="s">
        <v>163</v>
      </c>
    </row>
    <row r="14" spans="1:9" x14ac:dyDescent="0.25">
      <c r="A14" t="s">
        <v>12</v>
      </c>
      <c r="C14">
        <v>230630</v>
      </c>
      <c r="D14">
        <v>148177</v>
      </c>
      <c r="G14">
        <v>378807</v>
      </c>
      <c r="H14">
        <v>0</v>
      </c>
      <c r="I14">
        <v>378807</v>
      </c>
    </row>
    <row r="15" spans="1:9" x14ac:dyDescent="0.25">
      <c r="A15" t="s">
        <v>13</v>
      </c>
      <c r="C15">
        <v>743205</v>
      </c>
      <c r="D15">
        <v>0</v>
      </c>
      <c r="G15">
        <v>743205</v>
      </c>
      <c r="H15">
        <v>95519</v>
      </c>
      <c r="I15">
        <v>647686</v>
      </c>
    </row>
    <row r="16" spans="1:9" x14ac:dyDescent="0.25">
      <c r="A16" t="s">
        <v>14</v>
      </c>
      <c r="C16">
        <v>250255</v>
      </c>
      <c r="D16">
        <v>181465</v>
      </c>
      <c r="G16">
        <v>431720</v>
      </c>
      <c r="H16">
        <v>0</v>
      </c>
      <c r="I16">
        <v>431720</v>
      </c>
    </row>
    <row r="17" spans="1:9" x14ac:dyDescent="0.25">
      <c r="A17" t="s">
        <v>15</v>
      </c>
      <c r="C17">
        <v>9689</v>
      </c>
      <c r="D17">
        <v>7025</v>
      </c>
      <c r="G17">
        <v>16714</v>
      </c>
      <c r="H17">
        <v>0</v>
      </c>
      <c r="I17">
        <v>16714</v>
      </c>
    </row>
    <row r="18" spans="1:9" x14ac:dyDescent="0.25">
      <c r="A18" t="s">
        <v>16</v>
      </c>
      <c r="C18">
        <v>3514</v>
      </c>
      <c r="D18">
        <v>2548</v>
      </c>
      <c r="G18">
        <v>6062</v>
      </c>
      <c r="H18">
        <v>0</v>
      </c>
      <c r="I18">
        <v>6062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44177</v>
      </c>
      <c r="D20">
        <v>32033</v>
      </c>
      <c r="G20">
        <v>76210</v>
      </c>
      <c r="H20">
        <v>0</v>
      </c>
      <c r="I20">
        <v>76210</v>
      </c>
    </row>
    <row r="21" spans="1:9" x14ac:dyDescent="0.25">
      <c r="A21" t="s">
        <v>19</v>
      </c>
      <c r="C21">
        <v>156462</v>
      </c>
      <c r="D21">
        <v>113453</v>
      </c>
      <c r="G21">
        <v>269915</v>
      </c>
      <c r="H21">
        <v>0</v>
      </c>
      <c r="I21">
        <v>269915</v>
      </c>
    </row>
    <row r="23" spans="1:9" x14ac:dyDescent="0.25">
      <c r="A23" s="1" t="s">
        <v>164</v>
      </c>
    </row>
    <row r="25" spans="1:9" x14ac:dyDescent="0.25">
      <c r="A25" t="s">
        <v>20</v>
      </c>
      <c r="B25">
        <v>8090</v>
      </c>
      <c r="C25">
        <v>1362105</v>
      </c>
      <c r="D25">
        <v>987684</v>
      </c>
      <c r="E25">
        <v>8070411</v>
      </c>
      <c r="F25">
        <v>1803411</v>
      </c>
      <c r="G25">
        <v>12231701</v>
      </c>
      <c r="H25">
        <v>578341</v>
      </c>
      <c r="I25">
        <v>11653360</v>
      </c>
    </row>
    <row r="26" spans="1:9" x14ac:dyDescent="0.25">
      <c r="A26" t="s">
        <v>21</v>
      </c>
      <c r="B26">
        <v>6277</v>
      </c>
      <c r="C26">
        <v>134839</v>
      </c>
      <c r="D26">
        <v>97774</v>
      </c>
      <c r="E26">
        <v>4735</v>
      </c>
      <c r="F26">
        <v>2647</v>
      </c>
      <c r="G26">
        <v>246272</v>
      </c>
      <c r="H26">
        <v>0</v>
      </c>
      <c r="I26">
        <v>246272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1502132</v>
      </c>
      <c r="F27">
        <v>0</v>
      </c>
      <c r="G27">
        <v>1502132</v>
      </c>
      <c r="H27">
        <v>0</v>
      </c>
      <c r="I27">
        <v>1502132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56050</v>
      </c>
      <c r="C29">
        <v>1204045</v>
      </c>
      <c r="D29">
        <v>873072</v>
      </c>
      <c r="E29">
        <v>42284</v>
      </c>
      <c r="F29">
        <v>23634</v>
      </c>
      <c r="G29">
        <v>2199085</v>
      </c>
      <c r="H29">
        <v>180030</v>
      </c>
      <c r="I29">
        <v>2019055</v>
      </c>
    </row>
    <row r="30" spans="1:9" x14ac:dyDescent="0.25">
      <c r="A30" t="s">
        <v>25</v>
      </c>
      <c r="B30">
        <v>8090</v>
      </c>
      <c r="C30">
        <v>173779</v>
      </c>
      <c r="D30">
        <v>126010</v>
      </c>
      <c r="E30">
        <v>6103</v>
      </c>
      <c r="F30">
        <v>3411</v>
      </c>
      <c r="G30">
        <v>317393</v>
      </c>
      <c r="H30">
        <v>284559</v>
      </c>
      <c r="I30">
        <v>32834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165</v>
      </c>
    </row>
    <row r="38" spans="1:9" x14ac:dyDescent="0.25">
      <c r="A38" t="s">
        <v>30</v>
      </c>
      <c r="B38">
        <v>109815</v>
      </c>
      <c r="G38">
        <v>109815</v>
      </c>
      <c r="H38">
        <v>0</v>
      </c>
      <c r="I38">
        <v>109815</v>
      </c>
    </row>
    <row r="40" spans="1:9" x14ac:dyDescent="0.25">
      <c r="A40" s="1" t="s">
        <v>166</v>
      </c>
    </row>
    <row r="42" spans="1:9" x14ac:dyDescent="0.25">
      <c r="A42" t="s">
        <v>31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32</v>
      </c>
      <c r="B43">
        <v>3566</v>
      </c>
      <c r="C43">
        <v>76595</v>
      </c>
      <c r="D43">
        <v>55540</v>
      </c>
      <c r="E43">
        <v>2690</v>
      </c>
      <c r="G43">
        <v>138391</v>
      </c>
      <c r="H43">
        <v>0</v>
      </c>
      <c r="I43">
        <v>138391</v>
      </c>
    </row>
    <row r="44" spans="1:9" x14ac:dyDescent="0.25">
      <c r="A44" t="s">
        <v>33</v>
      </c>
      <c r="B44">
        <v>958</v>
      </c>
      <c r="C44">
        <v>20560</v>
      </c>
      <c r="D44">
        <v>14909</v>
      </c>
      <c r="E44">
        <v>722</v>
      </c>
      <c r="G44">
        <v>37149</v>
      </c>
      <c r="H44">
        <v>0</v>
      </c>
      <c r="I44">
        <v>37149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7218</v>
      </c>
      <c r="C46">
        <v>155047</v>
      </c>
      <c r="D46">
        <v>112427</v>
      </c>
      <c r="E46">
        <v>5445</v>
      </c>
      <c r="G46">
        <v>280137</v>
      </c>
      <c r="H46">
        <v>0</v>
      </c>
      <c r="I46">
        <v>280137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12904296</v>
      </c>
      <c r="C55">
        <v>102276875</v>
      </c>
      <c r="D55">
        <v>97181964</v>
      </c>
      <c r="E55">
        <v>17766522</v>
      </c>
      <c r="F55">
        <v>1833103</v>
      </c>
      <c r="G55">
        <v>231962760</v>
      </c>
      <c r="H55">
        <v>1138449</v>
      </c>
      <c r="I55">
        <v>230824311</v>
      </c>
    </row>
    <row r="57" spans="1:9" x14ac:dyDescent="0.25">
      <c r="A57" s="1" t="s">
        <v>167</v>
      </c>
    </row>
    <row r="59" spans="1:9" x14ac:dyDescent="0.25">
      <c r="A59" t="s">
        <v>45</v>
      </c>
      <c r="G59">
        <v>227484000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2225166</v>
      </c>
    </row>
    <row r="62" spans="1:9" x14ac:dyDescent="0.25">
      <c r="A62" t="s">
        <v>48</v>
      </c>
      <c r="G62">
        <v>1115145</v>
      </c>
    </row>
    <row r="63" spans="1:9" x14ac:dyDescent="0.25">
      <c r="A63" t="s">
        <v>49</v>
      </c>
      <c r="G63">
        <v>230824311</v>
      </c>
    </row>
    <row r="64" spans="1:9" x14ac:dyDescent="0.25">
      <c r="A64" t="s">
        <v>50</v>
      </c>
      <c r="G64">
        <v>-23298429</v>
      </c>
    </row>
    <row r="66" spans="1:9" x14ac:dyDescent="0.25">
      <c r="A66" s="1" t="s">
        <v>168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1797496</v>
      </c>
      <c r="H69">
        <v>1660726</v>
      </c>
      <c r="I69">
        <v>136770</v>
      </c>
    </row>
    <row r="70" spans="1:9" x14ac:dyDescent="0.25">
      <c r="A70" t="s">
        <v>53</v>
      </c>
      <c r="G70">
        <v>904811</v>
      </c>
      <c r="H70">
        <v>0</v>
      </c>
      <c r="I70">
        <v>904811</v>
      </c>
    </row>
    <row r="71" spans="1:9" x14ac:dyDescent="0.25">
      <c r="A71" t="s">
        <v>54</v>
      </c>
      <c r="G71">
        <v>682752</v>
      </c>
      <c r="H71">
        <v>0</v>
      </c>
      <c r="I71">
        <v>682752</v>
      </c>
    </row>
    <row r="72" spans="1:9" x14ac:dyDescent="0.25">
      <c r="A72" t="s">
        <v>55</v>
      </c>
      <c r="G72">
        <v>0</v>
      </c>
      <c r="H72">
        <v>0</v>
      </c>
      <c r="I72">
        <v>0</v>
      </c>
    </row>
    <row r="73" spans="1:9" x14ac:dyDescent="0.25">
      <c r="A73" t="s">
        <v>56</v>
      </c>
      <c r="G73">
        <v>965701</v>
      </c>
      <c r="H73">
        <v>164395</v>
      </c>
      <c r="I73">
        <v>801306</v>
      </c>
    </row>
    <row r="74" spans="1:9" x14ac:dyDescent="0.25">
      <c r="A74" t="s">
        <v>57</v>
      </c>
      <c r="G74">
        <v>578973</v>
      </c>
      <c r="H74">
        <v>0</v>
      </c>
      <c r="I74">
        <v>578973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945763</v>
      </c>
      <c r="H77">
        <v>0</v>
      </c>
      <c r="I77">
        <v>945763</v>
      </c>
    </row>
    <row r="78" spans="1:9" x14ac:dyDescent="0.25">
      <c r="A78" t="s">
        <v>60</v>
      </c>
      <c r="G78">
        <v>535716</v>
      </c>
      <c r="H78">
        <v>150000</v>
      </c>
      <c r="I78">
        <v>385716</v>
      </c>
    </row>
    <row r="79" spans="1:9" x14ac:dyDescent="0.25">
      <c r="A79" t="s">
        <v>61</v>
      </c>
      <c r="G79">
        <v>60535</v>
      </c>
      <c r="H79">
        <v>0</v>
      </c>
      <c r="I79">
        <v>60535</v>
      </c>
    </row>
    <row r="80" spans="1:9" x14ac:dyDescent="0.25">
      <c r="A80" t="s">
        <v>62</v>
      </c>
      <c r="B80">
        <v>137366</v>
      </c>
      <c r="C80">
        <v>2950826</v>
      </c>
      <c r="D80">
        <v>2139690</v>
      </c>
      <c r="E80">
        <v>103629</v>
      </c>
      <c r="F80">
        <v>57921</v>
      </c>
      <c r="G80">
        <v>5389432</v>
      </c>
      <c r="H80">
        <v>185068</v>
      </c>
      <c r="I80">
        <v>5204364</v>
      </c>
    </row>
    <row r="81" spans="1:9" x14ac:dyDescent="0.25">
      <c r="A81" t="s">
        <v>63</v>
      </c>
      <c r="B81">
        <v>3750</v>
      </c>
      <c r="C81">
        <v>80557</v>
      </c>
      <c r="D81">
        <v>58413</v>
      </c>
      <c r="E81">
        <v>2829</v>
      </c>
      <c r="F81">
        <v>1581</v>
      </c>
      <c r="G81">
        <v>147130</v>
      </c>
      <c r="H81">
        <v>4577</v>
      </c>
      <c r="I81">
        <v>142553</v>
      </c>
    </row>
    <row r="82" spans="1:9" x14ac:dyDescent="0.25">
      <c r="A82" t="s">
        <v>64</v>
      </c>
      <c r="G82">
        <v>763352</v>
      </c>
      <c r="H82">
        <v>0</v>
      </c>
      <c r="I82">
        <v>763352</v>
      </c>
    </row>
    <row r="84" spans="1:9" x14ac:dyDescent="0.25">
      <c r="A84" t="s">
        <v>65</v>
      </c>
      <c r="D84">
        <v>796019</v>
      </c>
      <c r="E84">
        <v>38553</v>
      </c>
      <c r="G84">
        <v>834572</v>
      </c>
      <c r="H84">
        <v>518429</v>
      </c>
      <c r="I84">
        <v>316143</v>
      </c>
    </row>
    <row r="85" spans="1:9" x14ac:dyDescent="0.25">
      <c r="A85" t="s">
        <v>66</v>
      </c>
      <c r="G85">
        <v>245716</v>
      </c>
      <c r="H85">
        <v>236163</v>
      </c>
      <c r="I85">
        <v>9553</v>
      </c>
    </row>
    <row r="86" spans="1:9" x14ac:dyDescent="0.25">
      <c r="A86" t="s">
        <v>67</v>
      </c>
      <c r="G86">
        <v>4203185</v>
      </c>
      <c r="H86">
        <v>62015</v>
      </c>
      <c r="I86">
        <v>4141170</v>
      </c>
    </row>
    <row r="87" spans="1:9" x14ac:dyDescent="0.25">
      <c r="A87" t="s">
        <v>68</v>
      </c>
      <c r="G87">
        <v>140852</v>
      </c>
      <c r="H87">
        <v>140850</v>
      </c>
      <c r="I87">
        <v>2</v>
      </c>
    </row>
    <row r="88" spans="1:9" x14ac:dyDescent="0.25">
      <c r="A88" t="s">
        <v>69</v>
      </c>
      <c r="G88">
        <v>108348</v>
      </c>
      <c r="H88">
        <v>0</v>
      </c>
      <c r="I88">
        <v>108348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18304334</v>
      </c>
      <c r="H90">
        <v>3122223</v>
      </c>
      <c r="I90">
        <v>15182111</v>
      </c>
    </row>
    <row r="92" spans="1:9" x14ac:dyDescent="0.25">
      <c r="A92" s="1" t="s">
        <v>169</v>
      </c>
    </row>
    <row r="95" spans="1:9" x14ac:dyDescent="0.25">
      <c r="A95" s="1" t="s">
        <v>170</v>
      </c>
    </row>
    <row r="97" spans="1:9" x14ac:dyDescent="0.25">
      <c r="A97" t="s">
        <v>72</v>
      </c>
      <c r="G97">
        <v>2723212</v>
      </c>
      <c r="H97">
        <v>0</v>
      </c>
      <c r="I97">
        <v>2723212</v>
      </c>
    </row>
    <row r="98" spans="1:9" x14ac:dyDescent="0.25">
      <c r="A98" t="s">
        <v>73</v>
      </c>
      <c r="G98">
        <v>1158043</v>
      </c>
      <c r="H98">
        <v>0</v>
      </c>
      <c r="I98">
        <v>1158043</v>
      </c>
    </row>
    <row r="99" spans="1:9" x14ac:dyDescent="0.25">
      <c r="A99" t="s">
        <v>74</v>
      </c>
      <c r="G99">
        <v>85419</v>
      </c>
      <c r="H99">
        <v>0</v>
      </c>
      <c r="I99">
        <v>85419</v>
      </c>
    </row>
    <row r="100" spans="1:9" x14ac:dyDescent="0.25">
      <c r="A100" t="s">
        <v>75</v>
      </c>
      <c r="G100">
        <v>1436431</v>
      </c>
      <c r="H100">
        <v>0</v>
      </c>
      <c r="I100">
        <v>1436431</v>
      </c>
    </row>
    <row r="101" spans="1:9" x14ac:dyDescent="0.25">
      <c r="A101" t="s">
        <v>76</v>
      </c>
      <c r="G101">
        <v>5403105</v>
      </c>
      <c r="H101">
        <v>0</v>
      </c>
      <c r="I101">
        <v>5403105</v>
      </c>
    </row>
    <row r="103" spans="1:9" x14ac:dyDescent="0.25">
      <c r="A103" s="1" t="s">
        <v>171</v>
      </c>
    </row>
    <row r="106" spans="1:9" x14ac:dyDescent="0.25">
      <c r="A106" t="s">
        <v>77</v>
      </c>
      <c r="G106">
        <v>6343692</v>
      </c>
      <c r="H106">
        <v>18681</v>
      </c>
      <c r="I106">
        <v>6325011</v>
      </c>
    </row>
    <row r="107" spans="1:9" x14ac:dyDescent="0.25">
      <c r="A107" t="s">
        <v>78</v>
      </c>
      <c r="G107">
        <v>6896880</v>
      </c>
      <c r="H107">
        <v>68208</v>
      </c>
      <c r="I107">
        <v>6828672</v>
      </c>
    </row>
    <row r="108" spans="1:9" x14ac:dyDescent="0.25">
      <c r="A108" t="s">
        <v>79</v>
      </c>
      <c r="G108">
        <v>1201247</v>
      </c>
      <c r="H108">
        <v>102368</v>
      </c>
      <c r="I108">
        <v>1098879</v>
      </c>
    </row>
    <row r="109" spans="1:9" x14ac:dyDescent="0.25">
      <c r="A109" t="s">
        <v>80</v>
      </c>
      <c r="G109">
        <v>501120</v>
      </c>
      <c r="H109">
        <v>0</v>
      </c>
      <c r="I109">
        <v>501120</v>
      </c>
    </row>
    <row r="110" spans="1:9" x14ac:dyDescent="0.25">
      <c r="A110" t="s">
        <v>81</v>
      </c>
      <c r="G110">
        <v>403203</v>
      </c>
      <c r="H110">
        <v>0</v>
      </c>
      <c r="I110">
        <v>403203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83</v>
      </c>
      <c r="G112">
        <v>974229</v>
      </c>
      <c r="H112">
        <v>0</v>
      </c>
      <c r="I112">
        <v>974229</v>
      </c>
    </row>
    <row r="113" spans="1:9" x14ac:dyDescent="0.25">
      <c r="A113" t="s">
        <v>84</v>
      </c>
      <c r="B113">
        <v>7725</v>
      </c>
      <c r="C113">
        <v>165935</v>
      </c>
      <c r="D113">
        <v>120322</v>
      </c>
      <c r="E113">
        <v>5827</v>
      </c>
      <c r="G113">
        <v>299809</v>
      </c>
      <c r="H113">
        <v>0</v>
      </c>
      <c r="I113">
        <v>299809</v>
      </c>
    </row>
    <row r="114" spans="1:9" x14ac:dyDescent="0.25">
      <c r="A114" t="s">
        <v>85</v>
      </c>
      <c r="G114">
        <v>763391</v>
      </c>
      <c r="H114">
        <v>0</v>
      </c>
      <c r="I114">
        <v>763391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7725</v>
      </c>
      <c r="C116">
        <v>165935</v>
      </c>
      <c r="D116">
        <v>120322</v>
      </c>
      <c r="E116">
        <v>5827</v>
      </c>
      <c r="G116">
        <v>17383571</v>
      </c>
      <c r="H116">
        <v>189257</v>
      </c>
      <c r="I116">
        <v>17194314</v>
      </c>
    </row>
    <row r="118" spans="1:9" x14ac:dyDescent="0.25">
      <c r="A118" s="1" t="s">
        <v>172</v>
      </c>
    </row>
    <row r="120" spans="1:9" x14ac:dyDescent="0.25">
      <c r="A120" t="s">
        <v>88</v>
      </c>
      <c r="G120">
        <v>286142</v>
      </c>
      <c r="H120">
        <v>25156</v>
      </c>
      <c r="I120">
        <v>260986</v>
      </c>
    </row>
    <row r="122" spans="1:9" x14ac:dyDescent="0.25">
      <c r="A122" s="1" t="s">
        <v>173</v>
      </c>
    </row>
    <row r="124" spans="1:9" x14ac:dyDescent="0.25">
      <c r="A124" t="s">
        <v>89</v>
      </c>
      <c r="G124">
        <v>7041731</v>
      </c>
      <c r="H124">
        <v>0</v>
      </c>
      <c r="I124">
        <v>7041731</v>
      </c>
    </row>
    <row r="125" spans="1:9" x14ac:dyDescent="0.25">
      <c r="A125" t="s">
        <v>90</v>
      </c>
      <c r="G125">
        <v>2706522</v>
      </c>
      <c r="H125">
        <v>600549</v>
      </c>
      <c r="I125">
        <v>2105973</v>
      </c>
    </row>
    <row r="126" spans="1:9" x14ac:dyDescent="0.25">
      <c r="A126" t="s">
        <v>91</v>
      </c>
      <c r="G126">
        <v>209691</v>
      </c>
      <c r="H126">
        <v>112766</v>
      </c>
      <c r="I126">
        <v>96925</v>
      </c>
    </row>
    <row r="127" spans="1:9" x14ac:dyDescent="0.25">
      <c r="A127" t="s">
        <v>92</v>
      </c>
      <c r="G127">
        <v>9957944</v>
      </c>
      <c r="H127">
        <v>713315</v>
      </c>
      <c r="I127">
        <v>9244629</v>
      </c>
    </row>
    <row r="129" spans="1:9" x14ac:dyDescent="0.25">
      <c r="A129" s="1" t="s">
        <v>174</v>
      </c>
    </row>
    <row r="131" spans="1:9" x14ac:dyDescent="0.25">
      <c r="A131" t="s">
        <v>93</v>
      </c>
      <c r="G131">
        <v>778407</v>
      </c>
      <c r="H131">
        <v>0</v>
      </c>
      <c r="I131">
        <v>778407</v>
      </c>
    </row>
    <row r="132" spans="1:9" x14ac:dyDescent="0.25">
      <c r="A132" t="s">
        <v>94</v>
      </c>
      <c r="G132">
        <v>1889082</v>
      </c>
      <c r="H132">
        <v>0</v>
      </c>
      <c r="I132">
        <v>1889082</v>
      </c>
    </row>
    <row r="133" spans="1:9" x14ac:dyDescent="0.25">
      <c r="A133" t="s">
        <v>95</v>
      </c>
      <c r="G133">
        <v>59012</v>
      </c>
      <c r="H133">
        <v>0</v>
      </c>
      <c r="I133">
        <v>59012</v>
      </c>
    </row>
    <row r="134" spans="1:9" x14ac:dyDescent="0.25">
      <c r="A134" t="s">
        <v>96</v>
      </c>
      <c r="G134">
        <v>3918014</v>
      </c>
      <c r="H134">
        <v>278163</v>
      </c>
      <c r="I134">
        <v>3639851</v>
      </c>
    </row>
    <row r="135" spans="1:9" x14ac:dyDescent="0.25">
      <c r="A135" t="s">
        <v>97</v>
      </c>
      <c r="G135">
        <v>104470</v>
      </c>
      <c r="H135">
        <v>0</v>
      </c>
      <c r="I135">
        <v>104470</v>
      </c>
    </row>
    <row r="136" spans="1:9" x14ac:dyDescent="0.25">
      <c r="A136" t="s">
        <v>98</v>
      </c>
      <c r="G136">
        <v>6748985</v>
      </c>
      <c r="H136">
        <v>278163</v>
      </c>
      <c r="I136">
        <v>6470822</v>
      </c>
    </row>
    <row r="138" spans="1:9" x14ac:dyDescent="0.25">
      <c r="A138" s="1" t="s">
        <v>175</v>
      </c>
    </row>
    <row r="140" spans="1:9" x14ac:dyDescent="0.25">
      <c r="A140" t="s">
        <v>99</v>
      </c>
      <c r="G140">
        <v>2396792</v>
      </c>
      <c r="H140">
        <v>404868</v>
      </c>
      <c r="I140">
        <v>1991924</v>
      </c>
    </row>
    <row r="141" spans="1:9" x14ac:dyDescent="0.25">
      <c r="A141" t="s">
        <v>100</v>
      </c>
      <c r="G141">
        <v>7231834</v>
      </c>
      <c r="H141">
        <v>587673</v>
      </c>
      <c r="I141">
        <v>6644161</v>
      </c>
    </row>
    <row r="142" spans="1:9" x14ac:dyDescent="0.25">
      <c r="A142" t="s">
        <v>101</v>
      </c>
      <c r="G142">
        <v>9628626</v>
      </c>
      <c r="H142">
        <v>992541</v>
      </c>
      <c r="I142">
        <v>8636085</v>
      </c>
    </row>
    <row r="144" spans="1:9" x14ac:dyDescent="0.25">
      <c r="A144" s="1" t="s">
        <v>176</v>
      </c>
    </row>
    <row r="146" spans="1:9" x14ac:dyDescent="0.25">
      <c r="A146" t="s">
        <v>102</v>
      </c>
      <c r="G146">
        <v>2753568</v>
      </c>
      <c r="H146">
        <v>1164973</v>
      </c>
      <c r="I146">
        <v>1588595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250267094</v>
      </c>
      <c r="H150">
        <v>4260672</v>
      </c>
      <c r="I150">
        <v>246006422</v>
      </c>
    </row>
    <row r="151" spans="1:9" x14ac:dyDescent="0.25">
      <c r="A151" t="s">
        <v>105</v>
      </c>
      <c r="G151">
        <v>52161941</v>
      </c>
      <c r="H151">
        <v>3363405</v>
      </c>
      <c r="I151">
        <v>48798536</v>
      </c>
    </row>
    <row r="153" spans="1:9" x14ac:dyDescent="0.25">
      <c r="A153" t="s">
        <v>106</v>
      </c>
      <c r="G153">
        <v>302429035</v>
      </c>
      <c r="H153">
        <v>7624077</v>
      </c>
      <c r="I153">
        <v>294804958</v>
      </c>
    </row>
    <row r="155" spans="1:9" x14ac:dyDescent="0.25">
      <c r="A155" t="s">
        <v>107</v>
      </c>
      <c r="B155">
        <v>527132</v>
      </c>
      <c r="C155">
        <v>11323588</v>
      </c>
      <c r="D155">
        <v>8210912</v>
      </c>
      <c r="E155">
        <v>397669</v>
      </c>
      <c r="G155">
        <v>20459301</v>
      </c>
      <c r="H155">
        <v>0</v>
      </c>
      <c r="I155">
        <v>20459301</v>
      </c>
    </row>
    <row r="157" spans="1:9" x14ac:dyDescent="0.25">
      <c r="A157" t="s">
        <v>108</v>
      </c>
      <c r="G157">
        <v>349451</v>
      </c>
      <c r="H157">
        <v>0</v>
      </c>
      <c r="I157">
        <v>349451</v>
      </c>
    </row>
    <row r="158" spans="1:9" x14ac:dyDescent="0.25">
      <c r="A158" t="s">
        <v>109</v>
      </c>
      <c r="G158">
        <v>33059</v>
      </c>
      <c r="H158">
        <v>33059</v>
      </c>
      <c r="I158">
        <v>0</v>
      </c>
    </row>
    <row r="162" spans="1:8" ht="41.4" x14ac:dyDescent="0.25">
      <c r="A162" s="9" t="s">
        <v>177</v>
      </c>
    </row>
    <row r="164" spans="1:8" ht="69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28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178</v>
      </c>
    </row>
    <row r="3" spans="1:9" ht="15.6" x14ac:dyDescent="0.3">
      <c r="A3" s="3" t="s">
        <v>159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179</v>
      </c>
      <c r="B7" t="s">
        <v>118</v>
      </c>
      <c r="C7">
        <v>1103</v>
      </c>
      <c r="D7">
        <v>16</v>
      </c>
      <c r="E7">
        <v>128000</v>
      </c>
      <c r="F7">
        <v>8000</v>
      </c>
      <c r="G7" s="13" t="s">
        <v>119</v>
      </c>
      <c r="H7" s="16" t="s">
        <v>120</v>
      </c>
    </row>
    <row r="8" spans="1:9" x14ac:dyDescent="0.25">
      <c r="B8" t="s">
        <v>121</v>
      </c>
      <c r="C8">
        <v>1104</v>
      </c>
      <c r="D8">
        <v>16</v>
      </c>
      <c r="E8">
        <v>128000</v>
      </c>
      <c r="F8">
        <v>8000</v>
      </c>
      <c r="G8" s="13" t="s">
        <v>119</v>
      </c>
      <c r="H8" s="16" t="s">
        <v>120</v>
      </c>
    </row>
    <row r="9" spans="1:9" x14ac:dyDescent="0.25">
      <c r="B9" t="s">
        <v>122</v>
      </c>
      <c r="C9">
        <v>1106</v>
      </c>
      <c r="D9">
        <v>16</v>
      </c>
      <c r="E9">
        <v>128000</v>
      </c>
      <c r="F9">
        <v>8000</v>
      </c>
      <c r="G9" s="13" t="s">
        <v>119</v>
      </c>
      <c r="H9" s="16" t="s">
        <v>120</v>
      </c>
    </row>
    <row r="10" spans="1:9" x14ac:dyDescent="0.25">
      <c r="B10" t="s">
        <v>123</v>
      </c>
      <c r="C10">
        <v>1107</v>
      </c>
      <c r="D10">
        <v>16</v>
      </c>
      <c r="E10">
        <v>205757</v>
      </c>
      <c r="F10">
        <v>12859.81</v>
      </c>
      <c r="G10" s="13" t="s">
        <v>119</v>
      </c>
      <c r="H10" s="16" t="s">
        <v>120</v>
      </c>
    </row>
    <row r="11" spans="1:9" x14ac:dyDescent="0.25">
      <c r="A11" s="1" t="s">
        <v>181</v>
      </c>
      <c r="D11">
        <f>SUM(D7:D10)</f>
        <v>64</v>
      </c>
      <c r="E11">
        <f>SUM(E7:E10)</f>
        <v>589757</v>
      </c>
    </row>
    <row r="12" spans="1:9" x14ac:dyDescent="0.25">
      <c r="A12" s="1"/>
    </row>
    <row r="13" spans="1:9" x14ac:dyDescent="0.25">
      <c r="A13" s="1" t="s">
        <v>180</v>
      </c>
      <c r="B13" t="s">
        <v>124</v>
      </c>
      <c r="C13">
        <v>7001</v>
      </c>
      <c r="D13">
        <v>58</v>
      </c>
      <c r="E13">
        <v>580000</v>
      </c>
      <c r="F13">
        <v>10000</v>
      </c>
      <c r="G13" s="13" t="s">
        <v>125</v>
      </c>
    </row>
    <row r="14" spans="1:9" x14ac:dyDescent="0.25">
      <c r="B14" t="s">
        <v>126</v>
      </c>
      <c r="C14">
        <v>7002</v>
      </c>
      <c r="D14">
        <v>192</v>
      </c>
      <c r="E14">
        <v>1920000</v>
      </c>
      <c r="F14">
        <v>10000</v>
      </c>
      <c r="G14" s="13" t="s">
        <v>125</v>
      </c>
    </row>
    <row r="15" spans="1:9" x14ac:dyDescent="0.25">
      <c r="B15" t="s">
        <v>127</v>
      </c>
      <c r="C15">
        <v>7018</v>
      </c>
      <c r="D15">
        <v>56</v>
      </c>
      <c r="E15">
        <v>560000</v>
      </c>
      <c r="F15">
        <v>10000</v>
      </c>
      <c r="G15" s="13" t="s">
        <v>125</v>
      </c>
    </row>
    <row r="16" spans="1:9" x14ac:dyDescent="0.25">
      <c r="B16" t="s">
        <v>128</v>
      </c>
      <c r="C16">
        <v>7020</v>
      </c>
      <c r="D16">
        <v>85</v>
      </c>
      <c r="E16">
        <v>850000</v>
      </c>
      <c r="F16">
        <v>10000</v>
      </c>
      <c r="G16" s="13" t="s">
        <v>125</v>
      </c>
    </row>
    <row r="17" spans="1:7" x14ac:dyDescent="0.25">
      <c r="B17" t="s">
        <v>129</v>
      </c>
      <c r="C17">
        <v>7022</v>
      </c>
      <c r="D17">
        <v>167</v>
      </c>
      <c r="E17">
        <v>1670000</v>
      </c>
      <c r="F17">
        <v>10000</v>
      </c>
      <c r="G17" s="13" t="s">
        <v>125</v>
      </c>
    </row>
    <row r="18" spans="1:7" x14ac:dyDescent="0.25">
      <c r="B18" t="s">
        <v>130</v>
      </c>
      <c r="C18">
        <v>7023</v>
      </c>
      <c r="D18">
        <v>80</v>
      </c>
      <c r="E18">
        <v>800000</v>
      </c>
      <c r="F18">
        <v>10000</v>
      </c>
      <c r="G18" s="13" t="s">
        <v>125</v>
      </c>
    </row>
    <row r="19" spans="1:7" x14ac:dyDescent="0.25">
      <c r="A19" s="1" t="s">
        <v>182</v>
      </c>
      <c r="D19">
        <f>SUM(D13:D18)</f>
        <v>638</v>
      </c>
      <c r="E19">
        <f>SUM(E13:E18)</f>
        <v>6380000</v>
      </c>
    </row>
    <row r="23" spans="1:7" x14ac:dyDescent="0.25">
      <c r="A23" s="15" t="s">
        <v>183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2013-09-10T11:59:04Z</dcterms:created>
  <dcterms:modified xsi:type="dcterms:W3CDTF">2013-09-10T11:59:10Z</dcterms:modified>
</cp:coreProperties>
</file>