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2'!$A$4:$H$17</definedName>
  </definedNames>
  <calcPr calcId="145621"/>
</workbook>
</file>

<file path=xl/calcChain.xml><?xml version="1.0" encoding="utf-8"?>
<calcChain xmlns="http://schemas.openxmlformats.org/spreadsheetml/2006/main">
  <c r="O42" i="1" l="1"/>
  <c r="O40" i="1"/>
  <c r="O43" i="1" s="1"/>
  <c r="O23" i="1"/>
  <c r="O21" i="1"/>
  <c r="O19" i="1"/>
  <c r="O17" i="1"/>
  <c r="O15" i="1"/>
  <c r="O13" i="1"/>
  <c r="O9" i="1"/>
  <c r="E18" i="3"/>
  <c r="D18" i="3"/>
  <c r="E10" i="3"/>
  <c r="D10" i="3"/>
  <c r="O24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58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58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58"/>
  </connection>
</connections>
</file>

<file path=xl/sharedStrings.xml><?xml version="1.0" encoding="utf-8"?>
<sst xmlns="http://schemas.openxmlformats.org/spreadsheetml/2006/main" count="233" uniqueCount="190">
  <si>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</si>
  <si>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</si>
  <si>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</si>
  <si>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</si>
  <si>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</si>
  <si>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</si>
  <si>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</si>
  <si>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</si>
  <si>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</si>
  <si>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Trafford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</si>
  <si>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</si>
  <si>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</si>
  <si>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</si>
  <si>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</si>
  <si>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</si>
  <si>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</si>
  <si>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</si>
  <si>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</si>
  <si>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</si>
  <si>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</si>
  <si>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</si>
  <si>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</si>
  <si>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</si>
  <si>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</si>
  <si>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</si>
  <si>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</si>
  <si>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</si>
  <si>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</si>
  <si>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</si>
  <si>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</si>
  <si>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</si>
  <si>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</si>
  <si>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</si>
  <si>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</si>
  <si>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</si>
  <si>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</si>
  <si>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</si>
  <si>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</si>
  <si>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</si>
  <si>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</si>
  <si>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</si>
  <si>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</si>
  <si>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</si>
  <si>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</si>
  <si>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</si>
  <si>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</si>
  <si>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</si>
  <si>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</si>
  <si>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</si>
  <si>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</si>
  <si>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</si>
  <si>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</si>
  <si>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</si>
  <si>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</si>
  <si>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</si>
  <si>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</si>
  <si>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</si>
  <si>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</si>
  <si>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</si>
  <si>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</si>
  <si>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</si>
  <si>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</si>
  <si>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</si>
  <si>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</si>
  <si>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</si>
  <si>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</si>
  <si>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</si>
  <si>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</si>
  <si>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</si>
  <si>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</si>
  <si>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</si>
  <si>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</si>
  <si>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</si>
  <si>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</si>
  <si>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</si>
  <si>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</si>
  <si>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</si>
  <si>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</si>
  <si>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</si>
  <si>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</si>
  <si>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</si>
  <si>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</si>
  <si>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</si>
  <si>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</si>
  <si>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</si>
  <si>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</si>
  <si>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</si>
  <si>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</si>
  <si>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</si>
  <si>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</si>
  <si>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</si>
  <si>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</si>
  <si>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</si>
  <si>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</si>
  <si>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</si>
  <si>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</si>
  <si>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</si>
  <si>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</si>
  <si>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</si>
  <si>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</si>
  <si>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</si>
  <si>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</si>
  <si>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</si>
  <si>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</si>
  <si>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</si>
  <si>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</si>
  <si>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</si>
  <si>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</si>
  <si>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</si>
  <si>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</si>
  <si>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</si>
  <si>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</si>
  <si>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</si>
  <si>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</si>
  <si>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</si>
  <si>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</si>
  <si>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</si>
  <si>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Cherry Manor Education Centre</t>
  </si>
  <si>
    <t/>
  </si>
  <si>
    <t>The Flixton Centre</t>
  </si>
  <si>
    <t>Woods End Centre</t>
  </si>
  <si>
    <t>Pictor School</t>
  </si>
  <si>
    <t>Brentwood School</t>
  </si>
  <si>
    <t>Longford Park School</t>
  </si>
  <si>
    <t>Delamere School</t>
  </si>
  <si>
    <t>Manor High School</t>
  </si>
  <si>
    <t>Egerton High School</t>
  </si>
  <si>
    <t>UnitType</t>
  </si>
  <si>
    <t>1. EYSFF (three and four year olds) Base Rate(s) per hour, per provider type</t>
  </si>
  <si>
    <t>PerChild</t>
  </si>
  <si>
    <t>2a. Supplements: Deprivation</t>
  </si>
  <si>
    <t>unit amount</t>
  </si>
  <si>
    <t>2b. Supplements: Quality</t>
  </si>
  <si>
    <t>lump sum</t>
  </si>
  <si>
    <t>LumpSum</t>
  </si>
  <si>
    <t>2c. Supplements: Flexibility</t>
  </si>
  <si>
    <t>2d. Supplements: Sustainability</t>
  </si>
  <si>
    <t>No budget lines entered</t>
  </si>
  <si>
    <t>3. Other formula</t>
  </si>
  <si>
    <t>EAL £100k split over required units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</si>
  <si>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</si>
  <si>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</si>
  <si>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</si>
  <si>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</si>
  <si>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</si>
  <si>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</si>
  <si>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</si>
  <si>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</si>
  <si>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2 year old funding to be allocated £1806m, £187893 central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</si>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</sst>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358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127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128</v>
      </c>
      <c r="C8" s="38"/>
      <c r="D8" s="77">
        <v>2120.4</v>
      </c>
      <c r="E8" s="77">
        <v>0</v>
      </c>
      <c r="F8" s="78">
        <v>1683.54</v>
      </c>
      <c r="G8" s="148" t="s">
        <v>129</v>
      </c>
      <c r="H8" s="113">
        <v>1601.63</v>
      </c>
      <c r="I8" s="113">
        <v>0</v>
      </c>
      <c r="J8" s="164">
        <v>2265</v>
      </c>
      <c r="K8" s="78">
        <v>3396096.25</v>
      </c>
      <c r="L8" s="78"/>
      <c r="M8" s="78">
        <v>3813218.1</v>
      </c>
      <c r="N8" s="192">
        <v>7209314.3499999996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SUM(N8:N9)/9819955</f>
        <v>0.73414942838332753</v>
      </c>
      <c r="P9" s="237"/>
    </row>
    <row r="10" spans="1:42" x14ac:dyDescent="0.25">
      <c r="A10" s="233"/>
      <c r="B10" s="41" t="s">
        <v>130</v>
      </c>
      <c r="C10" s="41"/>
      <c r="D10" s="81"/>
      <c r="E10" s="81"/>
      <c r="F10" s="82"/>
      <c r="G10" s="150" t="s">
        <v>129</v>
      </c>
      <c r="H10" s="115"/>
      <c r="I10" s="115"/>
      <c r="J10" s="166"/>
      <c r="K10" s="82"/>
      <c r="L10" s="82"/>
      <c r="M10" s="82"/>
      <c r="N10" s="194"/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/>
      <c r="P11" s="237"/>
    </row>
    <row r="12" spans="1:42" x14ac:dyDescent="0.25">
      <c r="A12" s="233"/>
      <c r="B12" s="42"/>
      <c r="C12" s="41" t="s">
        <v>131</v>
      </c>
      <c r="D12" s="81">
        <v>360.36</v>
      </c>
      <c r="E12" s="81"/>
      <c r="F12" s="82">
        <v>360.36</v>
      </c>
      <c r="G12" s="150" t="s">
        <v>129</v>
      </c>
      <c r="H12" s="115">
        <v>562</v>
      </c>
      <c r="I12" s="115"/>
      <c r="J12" s="166">
        <v>659</v>
      </c>
      <c r="K12" s="82">
        <v>202522.32</v>
      </c>
      <c r="L12" s="82"/>
      <c r="M12" s="82">
        <v>237477.24</v>
      </c>
      <c r="N12" s="194">
        <v>439999.56</v>
      </c>
      <c r="O12" s="211"/>
      <c r="P12" s="237"/>
    </row>
    <row r="13" spans="1:42" x14ac:dyDescent="0.25">
      <c r="A13" s="233"/>
      <c r="B13" s="42"/>
      <c r="C13" s="41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SUM(N10:N13)/9819955</f>
        <v>4.480667783100839E-2</v>
      </c>
      <c r="P13" s="237"/>
    </row>
    <row r="14" spans="1:42" x14ac:dyDescent="0.25">
      <c r="A14" s="233"/>
      <c r="B14" s="43" t="s">
        <v>132</v>
      </c>
      <c r="C14" s="43" t="s">
        <v>133</v>
      </c>
      <c r="D14" s="83">
        <v>2500</v>
      </c>
      <c r="E14" s="83"/>
      <c r="F14" s="84"/>
      <c r="G14" s="151" t="s">
        <v>134</v>
      </c>
      <c r="H14" s="116">
        <v>30.7</v>
      </c>
      <c r="I14" s="116"/>
      <c r="J14" s="167"/>
      <c r="K14" s="84">
        <v>76750</v>
      </c>
      <c r="L14" s="84"/>
      <c r="M14" s="84"/>
      <c r="N14" s="195">
        <v>76750</v>
      </c>
      <c r="O14" s="212"/>
      <c r="P14" s="237"/>
    </row>
    <row r="15" spans="1:42" x14ac:dyDescent="0.25">
      <c r="A15" s="233"/>
      <c r="B15" s="42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SUM(N14:N15)/9819955</f>
        <v>7.8157180964678555E-3</v>
      </c>
      <c r="P15" s="237"/>
    </row>
    <row r="16" spans="1:42" x14ac:dyDescent="0.25">
      <c r="A16" s="233"/>
      <c r="B16" s="44" t="s">
        <v>135</v>
      </c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/>
      <c r="P16" s="237"/>
    </row>
    <row r="17" spans="1:20" x14ac:dyDescent="0.25">
      <c r="A17" s="233"/>
      <c r="B17" s="42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SUM(N16:N17)/9819955</f>
        <v>0</v>
      </c>
      <c r="P17" s="237"/>
    </row>
    <row r="18" spans="1:20" x14ac:dyDescent="0.25">
      <c r="A18" s="233"/>
      <c r="B18" s="45" t="s">
        <v>136</v>
      </c>
      <c r="C18" s="45" t="s">
        <v>137</v>
      </c>
      <c r="D18" s="87"/>
      <c r="E18" s="87"/>
      <c r="F18" s="88"/>
      <c r="G18" s="153"/>
      <c r="H18" s="118"/>
      <c r="I18" s="118"/>
      <c r="J18" s="169"/>
      <c r="K18" s="88"/>
      <c r="L18" s="88"/>
      <c r="M18" s="88"/>
      <c r="N18" s="197"/>
      <c r="O18" s="214"/>
      <c r="P18" s="237"/>
    </row>
    <row r="19" spans="1:20" x14ac:dyDescent="0.25">
      <c r="A19" s="233"/>
      <c r="B19" s="39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SUM(N18:N19)/9819955</f>
        <v>0</v>
      </c>
      <c r="P19" s="237"/>
    </row>
    <row r="20" spans="1:20" x14ac:dyDescent="0.25">
      <c r="A20" s="233"/>
      <c r="B20" s="47" t="s">
        <v>138</v>
      </c>
      <c r="C20" s="47" t="s">
        <v>139</v>
      </c>
      <c r="D20" s="91">
        <v>189.39</v>
      </c>
      <c r="E20" s="91">
        <v>189.39</v>
      </c>
      <c r="F20" s="92"/>
      <c r="G20" s="155" t="s">
        <v>129</v>
      </c>
      <c r="H20" s="120">
        <v>151</v>
      </c>
      <c r="I20" s="120">
        <v>377</v>
      </c>
      <c r="J20" s="171"/>
      <c r="K20" s="92">
        <v>28597.89</v>
      </c>
      <c r="L20" s="92">
        <v>71400.03</v>
      </c>
      <c r="M20" s="92"/>
      <c r="N20" s="199">
        <v>99997.92</v>
      </c>
      <c r="O20" s="216"/>
      <c r="P20" s="237"/>
    </row>
    <row r="21" spans="1:20" x14ac:dyDescent="0.25">
      <c r="A21" s="233"/>
      <c r="B21" s="39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SUM(N20:N21)/9819955</f>
        <v>1.0183134240431855E-2</v>
      </c>
      <c r="P21" s="237"/>
    </row>
    <row r="22" spans="1:20" x14ac:dyDescent="0.25">
      <c r="A22" s="233"/>
      <c r="B22" s="49" t="s">
        <v>140</v>
      </c>
      <c r="C22" s="49" t="s">
        <v>137</v>
      </c>
      <c r="D22" s="95"/>
      <c r="E22" s="95"/>
      <c r="F22" s="96"/>
      <c r="G22" s="157"/>
      <c r="H22" s="122"/>
      <c r="I22" s="122"/>
      <c r="J22" s="173"/>
      <c r="K22" s="110"/>
      <c r="L22" s="96"/>
      <c r="M22" s="96"/>
      <c r="N22" s="201"/>
      <c r="O22" s="218"/>
      <c r="P22" s="237"/>
    </row>
    <row r="23" spans="1:20" x14ac:dyDescent="0.25">
      <c r="A23" s="233"/>
      <c r="B23" s="39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SUM(N22:N23)/9819955</f>
        <v>0</v>
      </c>
      <c r="P23" s="237"/>
    </row>
    <row r="24" spans="1:20" x14ac:dyDescent="0.25">
      <c r="A24" s="233"/>
      <c r="B24" s="51" t="s">
        <v>141</v>
      </c>
      <c r="C24" s="51"/>
      <c r="D24" s="99"/>
      <c r="E24" s="99"/>
      <c r="F24" s="100"/>
      <c r="G24" s="159"/>
      <c r="H24" s="124"/>
      <c r="I24" s="124"/>
      <c r="J24" s="175"/>
      <c r="K24" s="100">
        <v>3703966.46</v>
      </c>
      <c r="L24" s="100">
        <v>71400.03</v>
      </c>
      <c r="M24" s="100">
        <v>4050695.34</v>
      </c>
      <c r="N24" s="203">
        <v>7826061.8300000001</v>
      </c>
      <c r="O24" s="220">
        <f>SUM(O8:O23)</f>
        <v>0.79695495855123566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177</v>
      </c>
      <c r="F26" s="137"/>
      <c r="G26" s="244"/>
      <c r="H26" s="138"/>
      <c r="I26" s="138" t="s">
        <v>181</v>
      </c>
      <c r="J26" s="177"/>
      <c r="K26" s="137"/>
      <c r="L26" s="137" t="s">
        <v>182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185</v>
      </c>
      <c r="C27" s="22" t="s">
        <v>0</v>
      </c>
      <c r="D27" s="101" t="s">
        <v>178</v>
      </c>
      <c r="E27" s="101" t="s">
        <v>179</v>
      </c>
      <c r="F27" s="101" t="s">
        <v>180</v>
      </c>
      <c r="G27" s="147"/>
      <c r="H27" s="125" t="s">
        <v>178</v>
      </c>
      <c r="I27" s="125" t="s">
        <v>179</v>
      </c>
      <c r="J27" s="178" t="s">
        <v>180</v>
      </c>
      <c r="K27" s="101" t="s">
        <v>178</v>
      </c>
      <c r="L27" s="101" t="s">
        <v>179</v>
      </c>
      <c r="M27" s="101" t="s">
        <v>180</v>
      </c>
      <c r="N27" s="205" t="s">
        <v>183</v>
      </c>
      <c r="O27" s="207" t="s">
        <v>184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142</v>
      </c>
      <c r="C28" s="53" t="s">
        <v>137</v>
      </c>
      <c r="D28" s="102"/>
      <c r="E28" s="102"/>
      <c r="F28" s="103"/>
      <c r="G28" s="161"/>
      <c r="H28" s="126"/>
      <c r="I28" s="126"/>
      <c r="J28" s="179"/>
      <c r="K28" s="103"/>
      <c r="L28" s="103"/>
      <c r="M28" s="103"/>
      <c r="N28" s="206"/>
      <c r="O28" s="221"/>
      <c r="P28" s="237"/>
    </row>
    <row r="29" spans="1:20" x14ac:dyDescent="0.25">
      <c r="A29" s="233"/>
      <c r="B29" s="39"/>
      <c r="C29" s="40"/>
      <c r="D29" s="79"/>
      <c r="E29" s="79"/>
      <c r="F29" s="80"/>
      <c r="G29" s="149"/>
      <c r="H29" s="114"/>
      <c r="I29" s="114"/>
      <c r="J29" s="165"/>
      <c r="K29" s="80"/>
      <c r="L29" s="80"/>
      <c r="M29" s="80"/>
      <c r="N29" s="193"/>
      <c r="O29" s="222"/>
      <c r="P29" s="237"/>
    </row>
    <row r="30" spans="1:20" x14ac:dyDescent="0.25">
      <c r="A30" s="233"/>
      <c r="B30" s="43" t="s">
        <v>143</v>
      </c>
      <c r="C30" s="43" t="s">
        <v>137</v>
      </c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2"/>
      <c r="C31" s="43"/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7" t="s">
        <v>144</v>
      </c>
      <c r="C32" s="47" t="s">
        <v>137</v>
      </c>
      <c r="D32" s="91"/>
      <c r="E32" s="91"/>
      <c r="F32" s="92"/>
      <c r="G32" s="155"/>
      <c r="H32" s="120"/>
      <c r="I32" s="120"/>
      <c r="J32" s="171"/>
      <c r="K32" s="92"/>
      <c r="L32" s="92"/>
      <c r="M32" s="92"/>
      <c r="N32" s="199"/>
      <c r="O32" s="223"/>
      <c r="P32" s="237"/>
    </row>
    <row r="33" spans="1:20" x14ac:dyDescent="0.25">
      <c r="A33" s="233"/>
      <c r="B33" s="39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22"/>
      <c r="P33" s="237"/>
    </row>
    <row r="34" spans="1:20" x14ac:dyDescent="0.25">
      <c r="A34" s="233"/>
      <c r="B34" s="54" t="s">
        <v>145</v>
      </c>
      <c r="C34" s="54"/>
      <c r="D34" s="104"/>
      <c r="E34" s="104"/>
      <c r="F34" s="104"/>
      <c r="G34" s="55"/>
      <c r="H34" s="124"/>
      <c r="I34" s="124"/>
      <c r="J34" s="124"/>
      <c r="K34" s="182"/>
      <c r="L34" s="100"/>
      <c r="M34" s="100"/>
      <c r="N34" s="100"/>
      <c r="O34" s="224"/>
      <c r="P34" s="237"/>
    </row>
    <row r="35" spans="1:20" x14ac:dyDescent="0.25">
      <c r="A35" s="20"/>
      <c r="B35" s="56"/>
      <c r="C35" s="56"/>
      <c r="D35" s="139"/>
      <c r="E35" s="139"/>
      <c r="F35" s="139"/>
      <c r="G35" s="140"/>
      <c r="H35" s="141"/>
      <c r="I35" s="141"/>
      <c r="J35" s="141"/>
      <c r="K35" s="183"/>
      <c r="L35" s="139"/>
      <c r="M35" s="139"/>
      <c r="N35" s="236"/>
      <c r="O35" s="189"/>
      <c r="P35" s="56"/>
    </row>
    <row r="36" spans="1:20" s="24" customFormat="1" ht="12" x14ac:dyDescent="0.25">
      <c r="A36" s="235"/>
      <c r="B36" s="57"/>
      <c r="C36" s="57"/>
      <c r="D36" s="142"/>
      <c r="E36" s="142"/>
      <c r="F36" s="142"/>
      <c r="G36" s="143"/>
      <c r="H36" s="144"/>
      <c r="I36" s="144"/>
      <c r="J36" s="144"/>
      <c r="K36" s="184"/>
      <c r="L36" s="142"/>
      <c r="M36" s="142"/>
      <c r="N36" s="142"/>
      <c r="O36" s="225"/>
      <c r="P36" s="58"/>
      <c r="Q36" s="59"/>
      <c r="R36" s="59"/>
      <c r="S36" s="59"/>
      <c r="T36" s="59"/>
    </row>
    <row r="37" spans="1:20" s="24" customFormat="1" ht="24" x14ac:dyDescent="0.25">
      <c r="A37" s="235"/>
      <c r="B37" s="60" t="s">
        <v>186</v>
      </c>
      <c r="C37" s="60"/>
      <c r="D37" s="105"/>
      <c r="E37" s="105" t="s">
        <v>187</v>
      </c>
      <c r="F37" s="106"/>
      <c r="G37" s="61"/>
      <c r="H37" s="127"/>
      <c r="I37" s="127"/>
      <c r="J37" s="127"/>
      <c r="K37" s="185"/>
      <c r="L37" s="106" t="s">
        <v>188</v>
      </c>
      <c r="M37" s="106"/>
      <c r="N37" s="106"/>
      <c r="O37" s="226" t="s">
        <v>184</v>
      </c>
      <c r="P37" s="240"/>
      <c r="Q37" s="59"/>
      <c r="R37" s="59"/>
      <c r="S37" s="59"/>
      <c r="T37" s="59"/>
    </row>
    <row r="38" spans="1:20" x14ac:dyDescent="0.25">
      <c r="A38" s="233"/>
      <c r="B38" s="62" t="s">
        <v>146</v>
      </c>
      <c r="C38" s="63" t="s">
        <v>137</v>
      </c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/>
      <c r="P38" s="237"/>
    </row>
    <row r="39" spans="1:20" x14ac:dyDescent="0.25">
      <c r="A39" s="233"/>
      <c r="B39" s="65"/>
      <c r="C39" s="63" t="s">
        <v>137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SUM(N38:N40)/9819955</f>
        <v>0</v>
      </c>
      <c r="P40" s="237"/>
    </row>
    <row r="41" spans="1:20" ht="20.399999999999999" x14ac:dyDescent="0.25">
      <c r="A41" s="233"/>
      <c r="B41" s="66" t="s">
        <v>147</v>
      </c>
      <c r="C41" s="67" t="s">
        <v>148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1993893</v>
      </c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SUM(N41:N42)/9819955</f>
        <v>0.20304502413707598</v>
      </c>
      <c r="P42" s="237"/>
    </row>
    <row r="43" spans="1:20" x14ac:dyDescent="0.25">
      <c r="A43" s="233"/>
      <c r="B43" s="54" t="s">
        <v>149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1993893</v>
      </c>
      <c r="O43" s="220">
        <f>SUM(O38:O42)</f>
        <v>0.20304502413707598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189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4">
    <mergeCell ref="B44:P44"/>
    <mergeCell ref="B46:O46"/>
    <mergeCell ref="C41:J41"/>
    <mergeCell ref="C42:J42"/>
    <mergeCell ref="B43:J43"/>
    <mergeCell ref="B25:O25"/>
    <mergeCell ref="N26:O26"/>
    <mergeCell ref="B35:P35"/>
    <mergeCell ref="C2:E2"/>
    <mergeCell ref="B24:C24"/>
    <mergeCell ref="B34:G34"/>
    <mergeCell ref="C38:J38"/>
    <mergeCell ref="C39:J39"/>
    <mergeCell ref="C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150</v>
      </c>
    </row>
    <row r="2" spans="1:9" ht="15.6" x14ac:dyDescent="0.3">
      <c r="A2" s="3" t="s">
        <v>151</v>
      </c>
      <c r="E2" s="3" t="s">
        <v>152</v>
      </c>
    </row>
    <row r="4" spans="1:9" ht="15.6" x14ac:dyDescent="0.3">
      <c r="A4" s="4" t="s">
        <v>153</v>
      </c>
      <c r="B4" s="5" t="s">
        <v>9</v>
      </c>
      <c r="C4" s="5">
        <v>358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7614650</v>
      </c>
      <c r="C10">
        <v>65156385</v>
      </c>
      <c r="D10">
        <v>69449575</v>
      </c>
      <c r="E10">
        <v>0</v>
      </c>
      <c r="G10">
        <v>142220610</v>
      </c>
      <c r="I10">
        <v>142220610</v>
      </c>
    </row>
    <row r="12" spans="1:9" x14ac:dyDescent="0.25">
      <c r="A12" s="1" t="s">
        <v>155</v>
      </c>
    </row>
    <row r="14" spans="1:9" x14ac:dyDescent="0.25">
      <c r="A14" t="s">
        <v>11</v>
      </c>
      <c r="C14">
        <v>483369</v>
      </c>
      <c r="D14">
        <v>0</v>
      </c>
      <c r="G14">
        <v>483369</v>
      </c>
      <c r="H14">
        <v>0</v>
      </c>
      <c r="I14">
        <v>483369</v>
      </c>
    </row>
    <row r="15" spans="1:9" x14ac:dyDescent="0.25">
      <c r="A15" t="s">
        <v>12</v>
      </c>
      <c r="C15">
        <v>76325</v>
      </c>
      <c r="D15">
        <v>117392</v>
      </c>
      <c r="G15">
        <v>193717</v>
      </c>
      <c r="H15">
        <v>0</v>
      </c>
      <c r="I15">
        <v>193717</v>
      </c>
    </row>
    <row r="16" spans="1:9" x14ac:dyDescent="0.25">
      <c r="A16" t="s">
        <v>13</v>
      </c>
      <c r="C16">
        <v>135360</v>
      </c>
      <c r="D16">
        <v>69120</v>
      </c>
      <c r="G16">
        <v>204480</v>
      </c>
      <c r="H16">
        <v>0</v>
      </c>
      <c r="I16">
        <v>204480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45640</v>
      </c>
      <c r="D20">
        <v>10446</v>
      </c>
      <c r="G20">
        <v>56086</v>
      </c>
      <c r="H20">
        <v>0</v>
      </c>
      <c r="I20">
        <v>56086</v>
      </c>
    </row>
    <row r="21" spans="1:9" x14ac:dyDescent="0.25">
      <c r="A21" t="s">
        <v>18</v>
      </c>
      <c r="C21">
        <v>319345</v>
      </c>
      <c r="D21">
        <v>10165</v>
      </c>
      <c r="G21">
        <v>329510</v>
      </c>
      <c r="H21">
        <v>0</v>
      </c>
      <c r="I21">
        <v>329510</v>
      </c>
    </row>
    <row r="23" spans="1:9" x14ac:dyDescent="0.25">
      <c r="A23" s="1" t="s">
        <v>156</v>
      </c>
    </row>
    <row r="25" spans="1:9" x14ac:dyDescent="0.25">
      <c r="A25" t="s">
        <v>19</v>
      </c>
      <c r="B25">
        <v>0</v>
      </c>
      <c r="C25">
        <v>3546570</v>
      </c>
      <c r="D25">
        <v>1381841</v>
      </c>
      <c r="E25">
        <v>9622700</v>
      </c>
      <c r="F25">
        <v>30589</v>
      </c>
      <c r="G25">
        <v>14581700</v>
      </c>
      <c r="H25">
        <v>0</v>
      </c>
      <c r="I25">
        <v>14581700</v>
      </c>
    </row>
    <row r="26" spans="1:9" x14ac:dyDescent="0.25">
      <c r="A26" t="s">
        <v>20</v>
      </c>
      <c r="B26">
        <v>0</v>
      </c>
      <c r="C26">
        <v>86573</v>
      </c>
      <c r="D26">
        <v>1631135</v>
      </c>
      <c r="E26">
        <v>0</v>
      </c>
      <c r="F26">
        <v>0</v>
      </c>
      <c r="G26">
        <v>1717708</v>
      </c>
      <c r="H26">
        <v>0</v>
      </c>
      <c r="I26">
        <v>1717708</v>
      </c>
    </row>
    <row r="27" spans="1:9" x14ac:dyDescent="0.25">
      <c r="A27" t="s">
        <v>21</v>
      </c>
      <c r="B27">
        <v>8536</v>
      </c>
      <c r="C27">
        <v>123825</v>
      </c>
      <c r="D27">
        <v>2188556</v>
      </c>
      <c r="E27">
        <v>584455</v>
      </c>
      <c r="F27">
        <v>1535394</v>
      </c>
      <c r="G27">
        <v>4440766</v>
      </c>
      <c r="H27">
        <v>-138277</v>
      </c>
      <c r="I27">
        <v>4579043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1666128</v>
      </c>
      <c r="F28">
        <v>0</v>
      </c>
      <c r="G28">
        <v>1666128</v>
      </c>
      <c r="H28">
        <v>25602</v>
      </c>
      <c r="I28">
        <v>1640526</v>
      </c>
    </row>
    <row r="29" spans="1:9" x14ac:dyDescent="0.25">
      <c r="A29" t="s">
        <v>23</v>
      </c>
      <c r="B29">
        <v>35827</v>
      </c>
      <c r="C29">
        <v>794533</v>
      </c>
      <c r="D29">
        <v>829083</v>
      </c>
      <c r="E29">
        <v>360060</v>
      </c>
      <c r="F29">
        <v>0</v>
      </c>
      <c r="G29">
        <v>2019503</v>
      </c>
      <c r="H29">
        <v>50503</v>
      </c>
      <c r="I29">
        <v>1969000</v>
      </c>
    </row>
    <row r="30" spans="1:9" x14ac:dyDescent="0.25">
      <c r="A30" t="s">
        <v>24</v>
      </c>
      <c r="B30">
        <v>0</v>
      </c>
      <c r="C30">
        <v>145949</v>
      </c>
      <c r="D30">
        <v>145949</v>
      </c>
      <c r="E30">
        <v>191722</v>
      </c>
      <c r="F30">
        <v>0</v>
      </c>
      <c r="G30">
        <v>483620</v>
      </c>
      <c r="H30">
        <v>0</v>
      </c>
      <c r="I30">
        <v>483620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157</v>
      </c>
    </row>
    <row r="38" spans="1:9" x14ac:dyDescent="0.25">
      <c r="A38" t="s">
        <v>29</v>
      </c>
      <c r="B38">
        <v>1993893</v>
      </c>
      <c r="G38">
        <v>1993893</v>
      </c>
      <c r="H38">
        <v>0</v>
      </c>
      <c r="I38">
        <v>1993893</v>
      </c>
    </row>
    <row r="40" spans="1:9" x14ac:dyDescent="0.25">
      <c r="A40" s="1" t="s">
        <v>158</v>
      </c>
    </row>
    <row r="42" spans="1:9" x14ac:dyDescent="0.25">
      <c r="A42" t="s">
        <v>30</v>
      </c>
      <c r="B42">
        <v>0</v>
      </c>
      <c r="C42">
        <v>9000</v>
      </c>
      <c r="D42">
        <v>0</v>
      </c>
      <c r="E42">
        <v>0</v>
      </c>
      <c r="G42">
        <v>9000</v>
      </c>
      <c r="H42">
        <v>0</v>
      </c>
      <c r="I42">
        <v>9000</v>
      </c>
    </row>
    <row r="43" spans="1:9" x14ac:dyDescent="0.25">
      <c r="A43" t="s">
        <v>31</v>
      </c>
      <c r="B43">
        <v>0</v>
      </c>
      <c r="C43">
        <v>253480</v>
      </c>
      <c r="D43">
        <v>177577</v>
      </c>
      <c r="E43">
        <v>0</v>
      </c>
      <c r="G43">
        <v>431057</v>
      </c>
      <c r="H43">
        <v>0</v>
      </c>
      <c r="I43">
        <v>431057</v>
      </c>
    </row>
    <row r="44" spans="1:9" x14ac:dyDescent="0.25">
      <c r="A44" t="s">
        <v>32</v>
      </c>
      <c r="B44">
        <v>2376</v>
      </c>
      <c r="C44">
        <v>22302</v>
      </c>
      <c r="D44">
        <v>11334</v>
      </c>
      <c r="E44">
        <v>548</v>
      </c>
      <c r="G44">
        <v>36560</v>
      </c>
      <c r="H44">
        <v>0</v>
      </c>
      <c r="I44">
        <v>36560</v>
      </c>
    </row>
    <row r="45" spans="1:9" x14ac:dyDescent="0.25">
      <c r="A45" t="s">
        <v>33</v>
      </c>
      <c r="B45">
        <v>0</v>
      </c>
      <c r="C45">
        <v>162500</v>
      </c>
      <c r="D45">
        <v>82500</v>
      </c>
      <c r="E45">
        <v>5000</v>
      </c>
      <c r="G45">
        <v>250000</v>
      </c>
      <c r="H45">
        <v>0</v>
      </c>
      <c r="I45">
        <v>250000</v>
      </c>
    </row>
    <row r="46" spans="1:9" x14ac:dyDescent="0.25">
      <c r="A46" t="s">
        <v>34</v>
      </c>
      <c r="B46">
        <v>14300</v>
      </c>
      <c r="C46">
        <v>134200</v>
      </c>
      <c r="D46">
        <v>68200</v>
      </c>
      <c r="E46">
        <v>3300</v>
      </c>
      <c r="G46">
        <v>220000</v>
      </c>
      <c r="H46">
        <v>0</v>
      </c>
      <c r="I46">
        <v>220000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77000</v>
      </c>
      <c r="D48">
        <v>0</v>
      </c>
      <c r="E48">
        <v>0</v>
      </c>
      <c r="G48">
        <v>77000</v>
      </c>
      <c r="H48">
        <v>0</v>
      </c>
      <c r="I48">
        <v>77000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312675</v>
      </c>
      <c r="D51">
        <v>0</v>
      </c>
      <c r="E51">
        <v>0</v>
      </c>
      <c r="G51">
        <v>312675</v>
      </c>
      <c r="H51">
        <v>0</v>
      </c>
      <c r="I51">
        <v>312675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9669582</v>
      </c>
      <c r="C55">
        <v>71885031</v>
      </c>
      <c r="D55">
        <v>76172873</v>
      </c>
      <c r="E55">
        <v>12433913</v>
      </c>
      <c r="F55">
        <v>1565983</v>
      </c>
      <c r="G55">
        <v>171727382</v>
      </c>
      <c r="H55">
        <v>-62172</v>
      </c>
      <c r="I55">
        <v>171789554</v>
      </c>
    </row>
    <row r="57" spans="1:9" x14ac:dyDescent="0.25">
      <c r="A57" s="1" t="s">
        <v>159</v>
      </c>
    </row>
    <row r="59" spans="1:9" x14ac:dyDescent="0.25">
      <c r="A59" t="s">
        <v>44</v>
      </c>
      <c r="G59">
        <v>171667991</v>
      </c>
    </row>
    <row r="60" spans="1:9" x14ac:dyDescent="0.25">
      <c r="A60" t="s">
        <v>45</v>
      </c>
      <c r="G60">
        <v>458000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172125991</v>
      </c>
    </row>
    <row r="64" spans="1:9" x14ac:dyDescent="0.25">
      <c r="A64" t="s">
        <v>49</v>
      </c>
      <c r="G64">
        <v>-50366556</v>
      </c>
    </row>
    <row r="66" spans="1:9" x14ac:dyDescent="0.25">
      <c r="A66" s="1" t="s">
        <v>160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982328</v>
      </c>
      <c r="H69">
        <v>774662</v>
      </c>
      <c r="I69">
        <v>207666</v>
      </c>
    </row>
    <row r="70" spans="1:9" x14ac:dyDescent="0.25">
      <c r="A70" t="s">
        <v>52</v>
      </c>
      <c r="G70">
        <v>505569</v>
      </c>
      <c r="H70">
        <v>16519</v>
      </c>
      <c r="I70">
        <v>489050</v>
      </c>
    </row>
    <row r="71" spans="1:9" x14ac:dyDescent="0.25">
      <c r="A71" t="s">
        <v>53</v>
      </c>
      <c r="G71">
        <v>311920</v>
      </c>
      <c r="H71">
        <v>321265</v>
      </c>
      <c r="I71">
        <v>-9345</v>
      </c>
    </row>
    <row r="72" spans="1:9" x14ac:dyDescent="0.25">
      <c r="A72" t="s">
        <v>54</v>
      </c>
      <c r="G72">
        <v>185282</v>
      </c>
      <c r="H72">
        <v>41797</v>
      </c>
      <c r="I72">
        <v>143485</v>
      </c>
    </row>
    <row r="73" spans="1:9" x14ac:dyDescent="0.25">
      <c r="A73" t="s">
        <v>55</v>
      </c>
      <c r="G73">
        <v>1292390</v>
      </c>
      <c r="H73">
        <v>403371</v>
      </c>
      <c r="I73">
        <v>889019</v>
      </c>
    </row>
    <row r="74" spans="1:9" x14ac:dyDescent="0.25">
      <c r="A74" t="s">
        <v>56</v>
      </c>
      <c r="G74">
        <v>1294376</v>
      </c>
      <c r="H74">
        <v>0</v>
      </c>
      <c r="I74">
        <v>1294376</v>
      </c>
    </row>
    <row r="75" spans="1:9" x14ac:dyDescent="0.25">
      <c r="A75" t="s">
        <v>57</v>
      </c>
      <c r="G75">
        <v>122753</v>
      </c>
      <c r="H75">
        <v>122753</v>
      </c>
      <c r="I75">
        <v>0</v>
      </c>
    </row>
    <row r="77" spans="1:9" x14ac:dyDescent="0.25">
      <c r="A77" t="s">
        <v>58</v>
      </c>
      <c r="G77">
        <v>418935</v>
      </c>
      <c r="H77">
        <v>0</v>
      </c>
      <c r="I77">
        <v>418935</v>
      </c>
    </row>
    <row r="78" spans="1:9" x14ac:dyDescent="0.25">
      <c r="A78" t="s">
        <v>59</v>
      </c>
      <c r="G78">
        <v>611669</v>
      </c>
      <c r="H78">
        <v>310450</v>
      </c>
      <c r="I78">
        <v>301219</v>
      </c>
    </row>
    <row r="79" spans="1:9" x14ac:dyDescent="0.25">
      <c r="A79" t="s">
        <v>60</v>
      </c>
      <c r="G79">
        <v>86448</v>
      </c>
      <c r="H79">
        <v>0</v>
      </c>
      <c r="I79">
        <v>86448</v>
      </c>
    </row>
    <row r="80" spans="1:9" x14ac:dyDescent="0.25">
      <c r="A80" t="s">
        <v>61</v>
      </c>
      <c r="B80">
        <v>18391</v>
      </c>
      <c r="C80">
        <v>275867</v>
      </c>
      <c r="D80">
        <v>136094</v>
      </c>
      <c r="E80">
        <v>1412437</v>
      </c>
      <c r="F80">
        <v>128738</v>
      </c>
      <c r="G80">
        <v>1971527</v>
      </c>
      <c r="H80">
        <v>86000</v>
      </c>
      <c r="I80">
        <v>1885527</v>
      </c>
    </row>
    <row r="81" spans="1:9" x14ac:dyDescent="0.25">
      <c r="A81" t="s">
        <v>62</v>
      </c>
      <c r="B81">
        <v>8690</v>
      </c>
      <c r="C81">
        <v>130351</v>
      </c>
      <c r="D81">
        <v>64306</v>
      </c>
      <c r="E81">
        <v>667396</v>
      </c>
      <c r="F81">
        <v>60830</v>
      </c>
      <c r="G81">
        <v>931573</v>
      </c>
      <c r="H81">
        <v>73251</v>
      </c>
      <c r="I81">
        <v>858322</v>
      </c>
    </row>
    <row r="82" spans="1:9" x14ac:dyDescent="0.25">
      <c r="A82" t="s">
        <v>63</v>
      </c>
      <c r="G82">
        <v>65200</v>
      </c>
      <c r="H82">
        <v>0</v>
      </c>
      <c r="I82">
        <v>65200</v>
      </c>
    </row>
    <row r="84" spans="1:9" x14ac:dyDescent="0.25">
      <c r="A84" t="s">
        <v>64</v>
      </c>
      <c r="D84">
        <v>1273</v>
      </c>
      <c r="E84">
        <v>0</v>
      </c>
      <c r="G84">
        <v>1273</v>
      </c>
      <c r="H84">
        <v>0</v>
      </c>
      <c r="I84">
        <v>1273</v>
      </c>
    </row>
    <row r="85" spans="1:9" x14ac:dyDescent="0.25">
      <c r="A85" t="s">
        <v>65</v>
      </c>
      <c r="G85">
        <v>117284</v>
      </c>
      <c r="H85">
        <v>4810</v>
      </c>
      <c r="I85">
        <v>112474</v>
      </c>
    </row>
    <row r="86" spans="1:9" x14ac:dyDescent="0.25">
      <c r="A86" t="s">
        <v>66</v>
      </c>
      <c r="G86">
        <v>108883</v>
      </c>
      <c r="H86">
        <v>16639</v>
      </c>
      <c r="I86">
        <v>92244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9007410</v>
      </c>
      <c r="H90">
        <v>2171517</v>
      </c>
      <c r="I90">
        <v>6835893</v>
      </c>
    </row>
    <row r="92" spans="1:9" x14ac:dyDescent="0.25">
      <c r="A92" s="1" t="s">
        <v>161</v>
      </c>
    </row>
    <row r="95" spans="1:9" x14ac:dyDescent="0.25">
      <c r="A95" s="1" t="s">
        <v>162</v>
      </c>
    </row>
    <row r="97" spans="1:9" x14ac:dyDescent="0.25">
      <c r="A97" t="s">
        <v>71</v>
      </c>
      <c r="G97">
        <v>2180938</v>
      </c>
      <c r="H97">
        <v>0</v>
      </c>
      <c r="I97">
        <v>2180938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1596979</v>
      </c>
      <c r="H100">
        <v>44143</v>
      </c>
      <c r="I100">
        <v>1552836</v>
      </c>
    </row>
    <row r="101" spans="1:9" x14ac:dyDescent="0.25">
      <c r="A101" t="s">
        <v>75</v>
      </c>
      <c r="G101">
        <v>3777917</v>
      </c>
      <c r="H101">
        <v>44143</v>
      </c>
      <c r="I101">
        <v>3733774</v>
      </c>
    </row>
    <row r="103" spans="1:9" x14ac:dyDescent="0.25">
      <c r="A103" s="1" t="s">
        <v>163</v>
      </c>
    </row>
    <row r="106" spans="1:9" x14ac:dyDescent="0.25">
      <c r="A106" t="s">
        <v>76</v>
      </c>
      <c r="G106">
        <v>3416285</v>
      </c>
      <c r="H106">
        <v>0</v>
      </c>
      <c r="I106">
        <v>3416285</v>
      </c>
    </row>
    <row r="107" spans="1:9" x14ac:dyDescent="0.25">
      <c r="A107" t="s">
        <v>77</v>
      </c>
      <c r="G107">
        <v>4573651</v>
      </c>
      <c r="H107">
        <v>138555</v>
      </c>
      <c r="I107">
        <v>4435096</v>
      </c>
    </row>
    <row r="108" spans="1:9" x14ac:dyDescent="0.25">
      <c r="A108" t="s">
        <v>78</v>
      </c>
      <c r="G108">
        <v>1344918</v>
      </c>
      <c r="H108">
        <v>338179</v>
      </c>
      <c r="I108">
        <v>1006739</v>
      </c>
    </row>
    <row r="109" spans="1:9" x14ac:dyDescent="0.25">
      <c r="A109" t="s">
        <v>79</v>
      </c>
      <c r="G109">
        <v>145076</v>
      </c>
      <c r="H109">
        <v>0</v>
      </c>
      <c r="I109">
        <v>145076</v>
      </c>
    </row>
    <row r="110" spans="1:9" x14ac:dyDescent="0.25">
      <c r="A110" t="s">
        <v>80</v>
      </c>
      <c r="G110">
        <v>236311</v>
      </c>
      <c r="H110">
        <v>0</v>
      </c>
      <c r="I110">
        <v>236311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1535</v>
      </c>
      <c r="H111" s="8">
        <v>0</v>
      </c>
      <c r="I111" s="8">
        <v>1535</v>
      </c>
    </row>
    <row r="112" spans="1:9" x14ac:dyDescent="0.25">
      <c r="A112" t="s">
        <v>82</v>
      </c>
      <c r="G112">
        <v>136628</v>
      </c>
      <c r="H112">
        <v>0</v>
      </c>
      <c r="I112">
        <v>136628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1217786</v>
      </c>
      <c r="H114">
        <v>79000</v>
      </c>
      <c r="I114">
        <v>1138786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11072190</v>
      </c>
      <c r="H116">
        <v>555734</v>
      </c>
      <c r="I116">
        <v>10516456</v>
      </c>
    </row>
    <row r="118" spans="1:9" x14ac:dyDescent="0.25">
      <c r="A118" s="1" t="s">
        <v>164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165</v>
      </c>
    </row>
    <row r="124" spans="1:9" x14ac:dyDescent="0.25">
      <c r="A124" t="s">
        <v>88</v>
      </c>
      <c r="G124">
        <v>6493790</v>
      </c>
      <c r="H124">
        <v>72635</v>
      </c>
      <c r="I124">
        <v>6421155</v>
      </c>
    </row>
    <row r="125" spans="1:9" x14ac:dyDescent="0.25">
      <c r="A125" t="s">
        <v>89</v>
      </c>
      <c r="G125">
        <v>1432721</v>
      </c>
      <c r="H125">
        <v>73000</v>
      </c>
      <c r="I125">
        <v>1359721</v>
      </c>
    </row>
    <row r="126" spans="1:9" x14ac:dyDescent="0.25">
      <c r="A126" t="s">
        <v>90</v>
      </c>
      <c r="G126">
        <v>90862</v>
      </c>
      <c r="H126">
        <v>101345</v>
      </c>
      <c r="I126">
        <v>-10483</v>
      </c>
    </row>
    <row r="127" spans="1:9" x14ac:dyDescent="0.25">
      <c r="A127" t="s">
        <v>91</v>
      </c>
      <c r="G127">
        <v>8017373</v>
      </c>
      <c r="H127">
        <v>246980</v>
      </c>
      <c r="I127">
        <v>7770393</v>
      </c>
    </row>
    <row r="129" spans="1:9" x14ac:dyDescent="0.25">
      <c r="A129" s="1" t="s">
        <v>166</v>
      </c>
    </row>
    <row r="131" spans="1:9" x14ac:dyDescent="0.25">
      <c r="A131" t="s">
        <v>92</v>
      </c>
      <c r="G131">
        <v>304320</v>
      </c>
      <c r="H131">
        <v>0</v>
      </c>
      <c r="I131">
        <v>304320</v>
      </c>
    </row>
    <row r="132" spans="1:9" x14ac:dyDescent="0.25">
      <c r="A132" t="s">
        <v>93</v>
      </c>
      <c r="G132">
        <v>666060</v>
      </c>
      <c r="H132">
        <v>0</v>
      </c>
      <c r="I132">
        <v>666060</v>
      </c>
    </row>
    <row r="133" spans="1:9" x14ac:dyDescent="0.25">
      <c r="A133" t="s">
        <v>94</v>
      </c>
      <c r="G133">
        <v>89693</v>
      </c>
      <c r="H133">
        <v>0</v>
      </c>
      <c r="I133">
        <v>89693</v>
      </c>
    </row>
    <row r="134" spans="1:9" x14ac:dyDescent="0.25">
      <c r="A134" t="s">
        <v>95</v>
      </c>
      <c r="G134">
        <v>2191821</v>
      </c>
      <c r="H134">
        <v>407521</v>
      </c>
      <c r="I134">
        <v>1784300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3251894</v>
      </c>
      <c r="H136">
        <v>407521</v>
      </c>
      <c r="I136">
        <v>2844373</v>
      </c>
    </row>
    <row r="138" spans="1:9" x14ac:dyDescent="0.25">
      <c r="A138" s="1" t="s">
        <v>167</v>
      </c>
    </row>
    <row r="140" spans="1:9" x14ac:dyDescent="0.25">
      <c r="A140" t="s">
        <v>98</v>
      </c>
      <c r="G140">
        <v>1615397</v>
      </c>
      <c r="H140">
        <v>276447</v>
      </c>
      <c r="I140">
        <v>1338950</v>
      </c>
    </row>
    <row r="141" spans="1:9" x14ac:dyDescent="0.25">
      <c r="A141" t="s">
        <v>99</v>
      </c>
      <c r="G141">
        <v>1793618</v>
      </c>
      <c r="H141">
        <v>179887</v>
      </c>
      <c r="I141">
        <v>1613731</v>
      </c>
    </row>
    <row r="142" spans="1:9" x14ac:dyDescent="0.25">
      <c r="A142" t="s">
        <v>100</v>
      </c>
      <c r="G142">
        <v>3409015</v>
      </c>
      <c r="H142">
        <v>456334</v>
      </c>
      <c r="I142">
        <v>2952681</v>
      </c>
    </row>
    <row r="144" spans="1:9" x14ac:dyDescent="0.25">
      <c r="A144" s="1" t="s">
        <v>168</v>
      </c>
    </row>
    <row r="146" spans="1:9" x14ac:dyDescent="0.25">
      <c r="A146" t="s">
        <v>101</v>
      </c>
      <c r="G146">
        <v>1934015</v>
      </c>
      <c r="H146">
        <v>851917</v>
      </c>
      <c r="I146">
        <v>1082098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180734792</v>
      </c>
      <c r="H150">
        <v>2109345</v>
      </c>
      <c r="I150">
        <v>178625447</v>
      </c>
    </row>
    <row r="151" spans="1:9" x14ac:dyDescent="0.25">
      <c r="A151" t="s">
        <v>104</v>
      </c>
      <c r="G151">
        <v>31462404</v>
      </c>
      <c r="H151">
        <v>2562629</v>
      </c>
      <c r="I151">
        <v>28899775</v>
      </c>
    </row>
    <row r="153" spans="1:9" x14ac:dyDescent="0.25">
      <c r="A153" t="s">
        <v>105</v>
      </c>
      <c r="G153">
        <v>212197196</v>
      </c>
      <c r="H153">
        <v>4671974</v>
      </c>
      <c r="I153">
        <v>207525222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179858</v>
      </c>
      <c r="H157">
        <v>129724</v>
      </c>
      <c r="I157">
        <v>50134</v>
      </c>
    </row>
    <row r="158" spans="1:9" x14ac:dyDescent="0.25">
      <c r="A158" t="s">
        <v>108</v>
      </c>
      <c r="G158">
        <v>51356</v>
      </c>
      <c r="H158">
        <v>31000</v>
      </c>
      <c r="I158">
        <v>20356</v>
      </c>
    </row>
    <row r="162" spans="1:8" ht="41.4" x14ac:dyDescent="0.25">
      <c r="A162" s="9" t="s">
        <v>169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/>
  </sheetViews>
  <sheetFormatPr defaultRowHeight="13.8" x14ac:dyDescent="0.25"/>
  <cols>
    <col min="1" max="1" width="30.69921875" customWidth="1"/>
    <col min="2" max="2" width="26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170</v>
      </c>
    </row>
    <row r="3" spans="1:9" ht="15.6" x14ac:dyDescent="0.3">
      <c r="A3" s="3" t="s">
        <v>151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171</v>
      </c>
      <c r="B7" t="s">
        <v>117</v>
      </c>
      <c r="C7">
        <v>1100</v>
      </c>
      <c r="D7">
        <v>16</v>
      </c>
      <c r="E7">
        <v>341170</v>
      </c>
      <c r="F7">
        <v>21323.13</v>
      </c>
      <c r="G7" s="13" t="s">
        <v>118</v>
      </c>
    </row>
    <row r="8" spans="1:9" x14ac:dyDescent="0.25">
      <c r="B8" t="s">
        <v>119</v>
      </c>
      <c r="C8">
        <v>1102</v>
      </c>
      <c r="D8">
        <v>16</v>
      </c>
      <c r="E8">
        <v>331368</v>
      </c>
      <c r="F8">
        <v>20710.5</v>
      </c>
      <c r="G8" s="13" t="s">
        <v>118</v>
      </c>
    </row>
    <row r="9" spans="1:9" x14ac:dyDescent="0.25">
      <c r="B9" t="s">
        <v>120</v>
      </c>
      <c r="C9">
        <v>1103</v>
      </c>
      <c r="D9">
        <v>50</v>
      </c>
      <c r="E9">
        <v>584025</v>
      </c>
      <c r="F9">
        <v>11680.5</v>
      </c>
      <c r="G9" s="13" t="s">
        <v>118</v>
      </c>
    </row>
    <row r="10" spans="1:9" x14ac:dyDescent="0.25">
      <c r="A10" s="1" t="s">
        <v>173</v>
      </c>
      <c r="D10">
        <f>SUM(D7:D9)</f>
        <v>82</v>
      </c>
      <c r="E10">
        <f>SUM(E7:E9)</f>
        <v>1256563</v>
      </c>
    </row>
    <row r="11" spans="1:9" x14ac:dyDescent="0.25">
      <c r="A11" s="1"/>
    </row>
    <row r="12" spans="1:9" x14ac:dyDescent="0.25">
      <c r="A12" s="1" t="s">
        <v>172</v>
      </c>
      <c r="B12" t="s">
        <v>121</v>
      </c>
      <c r="C12">
        <v>7000</v>
      </c>
      <c r="D12">
        <v>110</v>
      </c>
      <c r="E12">
        <v>2241294</v>
      </c>
      <c r="F12">
        <v>20375.400000000001</v>
      </c>
      <c r="G12" s="13" t="s">
        <v>118</v>
      </c>
    </row>
    <row r="13" spans="1:9" x14ac:dyDescent="0.25">
      <c r="B13" t="s">
        <v>122</v>
      </c>
      <c r="C13">
        <v>7001</v>
      </c>
      <c r="D13">
        <v>110</v>
      </c>
      <c r="E13">
        <v>2264312</v>
      </c>
      <c r="F13">
        <v>20584.650000000001</v>
      </c>
      <c r="G13" s="13" t="s">
        <v>118</v>
      </c>
    </row>
    <row r="14" spans="1:9" x14ac:dyDescent="0.25">
      <c r="B14" t="s">
        <v>123</v>
      </c>
      <c r="C14">
        <v>7003</v>
      </c>
      <c r="D14">
        <v>48</v>
      </c>
      <c r="E14">
        <v>887768</v>
      </c>
      <c r="F14">
        <v>18495.169999999998</v>
      </c>
      <c r="G14" s="13" t="s">
        <v>118</v>
      </c>
    </row>
    <row r="15" spans="1:9" x14ac:dyDescent="0.25">
      <c r="B15" t="s">
        <v>124</v>
      </c>
      <c r="C15">
        <v>7005</v>
      </c>
      <c r="D15">
        <v>68</v>
      </c>
      <c r="E15">
        <v>1525796</v>
      </c>
      <c r="F15">
        <v>22438.18</v>
      </c>
      <c r="G15" s="13" t="s">
        <v>118</v>
      </c>
    </row>
    <row r="16" spans="1:9" x14ac:dyDescent="0.25">
      <c r="B16" t="s">
        <v>125</v>
      </c>
      <c r="C16">
        <v>7008</v>
      </c>
      <c r="D16">
        <v>140</v>
      </c>
      <c r="E16">
        <v>1983084</v>
      </c>
      <c r="F16">
        <v>14164.89</v>
      </c>
      <c r="G16" s="13" t="s">
        <v>118</v>
      </c>
    </row>
    <row r="17" spans="1:7" x14ac:dyDescent="0.25">
      <c r="B17" t="s">
        <v>126</v>
      </c>
      <c r="C17">
        <v>7009</v>
      </c>
      <c r="D17">
        <v>38</v>
      </c>
      <c r="E17">
        <v>841051</v>
      </c>
      <c r="F17">
        <v>22132.92</v>
      </c>
      <c r="G17" s="13" t="s">
        <v>118</v>
      </c>
    </row>
    <row r="18" spans="1:7" x14ac:dyDescent="0.25">
      <c r="A18" s="1" t="s">
        <v>174</v>
      </c>
      <c r="D18">
        <f>SUM(D12:D17)</f>
        <v>514</v>
      </c>
      <c r="E18">
        <f>SUM(E12:E17)</f>
        <v>9743305</v>
      </c>
    </row>
    <row r="22" spans="1:7" x14ac:dyDescent="0.25">
      <c r="A22" s="15" t="s">
        <v>175</v>
      </c>
      <c r="B22" s="15"/>
      <c r="C22" s="15"/>
      <c r="D22" s="15"/>
      <c r="E22" s="15"/>
      <c r="F22" s="15"/>
    </row>
    <row r="23" spans="1:7" x14ac:dyDescent="0.25">
      <c r="A23" s="10"/>
      <c r="B23" s="11"/>
      <c r="C23" s="11"/>
      <c r="D23" s="11"/>
      <c r="E23" s="11"/>
      <c r="F23" s="12"/>
    </row>
    <row r="24" spans="1:7" x14ac:dyDescent="0.25">
      <c r="A24" s="10"/>
      <c r="B24" s="11"/>
      <c r="C24" s="11"/>
      <c r="D24" s="11"/>
      <c r="E24" s="11"/>
      <c r="F24" s="12"/>
    </row>
  </sheetData>
  <mergeCells count="2">
    <mergeCell ref="A22:F22"/>
    <mergeCell ref="A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2013-09-10T11:58:57Z</dcterms:created>
  <dcterms:modified xsi:type="dcterms:W3CDTF">2013-09-10T11:59:02Z</dcterms:modified>
</cp:coreProperties>
</file>