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43" i="1" l="1"/>
  <c r="O40" i="1"/>
  <c r="O44" i="1" s="1"/>
  <c r="O23" i="1"/>
  <c r="O20" i="1"/>
  <c r="O18" i="1"/>
  <c r="O16" i="1"/>
  <c r="O14" i="1"/>
  <c r="O12" i="1"/>
  <c r="O9" i="1"/>
  <c r="E14" i="3"/>
  <c r="D14" i="3"/>
  <c r="E11" i="3"/>
  <c r="D11" i="3"/>
  <c r="E8" i="3"/>
  <c r="D8" i="3"/>
  <c r="O24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07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07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07"/>
  </connection>
</connections>
</file>

<file path=xl/sharedStrings.xml><?xml version="1.0" encoding="utf-8"?>
<sst xmlns="http://schemas.openxmlformats.org/spreadsheetml/2006/main" count="229" uniqueCount="191">
  <si>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</si>
  <si>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</si>
  <si>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</si>
  <si>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</si>
  <si>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</si>
  <si>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</si>
  <si>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</si>
  <si>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</si>
  <si>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</si>
  <si>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Kensington and Chelsea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</si>
  <si>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</si>
  <si>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</si>
  <si>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</si>
  <si>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</si>
  <si>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</si>
  <si>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</si>
  <si>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</si>
  <si>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</si>
  <si>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</si>
  <si>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</si>
  <si>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</si>
  <si>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</si>
  <si>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</si>
  <si>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</si>
  <si>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</si>
  <si>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</si>
  <si>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</si>
  <si>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</si>
  <si>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</si>
  <si>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</si>
  <si>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</si>
  <si>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</si>
  <si>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</si>
  <si>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</si>
  <si>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</si>
  <si>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</si>
  <si>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</si>
  <si>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</si>
  <si>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</si>
  <si>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</si>
  <si>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</si>
  <si>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</si>
  <si>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</si>
  <si>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</si>
  <si>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</si>
  <si>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</si>
  <si>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</si>
  <si>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</si>
  <si>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</si>
  <si>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</si>
  <si>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</si>
  <si>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</si>
  <si>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</si>
  <si>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</si>
  <si>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</si>
  <si>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</si>
  <si>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</si>
  <si>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</si>
  <si>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</si>
  <si>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</si>
  <si>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</si>
  <si>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</si>
  <si>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</si>
  <si>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</si>
  <si>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</si>
  <si>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</si>
  <si>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</si>
  <si>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</si>
  <si>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</si>
  <si>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</si>
  <si>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</si>
  <si>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</si>
  <si>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</si>
  <si>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</si>
  <si>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</si>
  <si>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</si>
  <si>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</si>
  <si>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</si>
  <si>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</si>
  <si>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</si>
  <si>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</si>
  <si>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</si>
  <si>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</si>
  <si>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</si>
  <si>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</si>
  <si>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</si>
  <si>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</si>
  <si>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</si>
  <si>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</si>
  <si>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</si>
  <si>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</si>
  <si>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</si>
  <si>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</si>
  <si>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</si>
  <si>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</si>
  <si>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</si>
  <si>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</si>
  <si>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</si>
  <si>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</si>
  <si>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</si>
  <si>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</si>
  <si>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</si>
  <si>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</si>
  <si>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</si>
  <si>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</si>
  <si>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</si>
  <si>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</si>
  <si>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</si>
  <si>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</si>
  <si>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</si>
  <si>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</si>
  <si>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</si>
  <si>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</si>
  <si>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</si>
  <si>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</si>
  <si>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</si>
  <si>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</si>
  <si>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Latimer Education Centre/Pupil Referral Unit</t>
  </si>
  <si>
    <t/>
  </si>
  <si>
    <t>Parkwood Hall. Place Funding is 31 16-19 and 44 DSG. All other funding is top-ups._x000D_
_x000D_
PRU is 65 places at £8000 as per DfE instructions._x000D_
_x000D_
Chelsea Community Hospital school agreed budget is £1,164,880. The concept of place funding has ceased for hospital schools. 79 places refers to 2012/13.</t>
  </si>
  <si>
    <t>Parkwood Hall School</t>
  </si>
  <si>
    <t>Chelsea  Community Hospital  School</t>
  </si>
  <si>
    <t>UnitType</t>
  </si>
  <si>
    <t>1. EYSFF (three and four year olds) Base Rate(s) per hour, per provider type</t>
  </si>
  <si>
    <t>Base rate for 15 hrs</t>
  </si>
  <si>
    <t>PerHour</t>
  </si>
  <si>
    <t>2a. Supplements: Deprivation</t>
  </si>
  <si>
    <t>IDACI most deprived 20%</t>
  </si>
  <si>
    <t>FT IDACI most deprived 20%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</si>
  <si>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</si>
  <si>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</si>
  <si>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</si>
  <si>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</si>
  <si>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</si>
  <si>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</si>
  <si>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Additional places summer term only (217 nursery, 626 primary)</t>
  </si>
  <si>
    <t>Additional places from Sept 2013 (nursery 91; primary 251)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</si>
  <si>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</si>
  <si>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</si>
  <si>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</si>
  <si>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</si>
  <si>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</si>
  <si>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</si>
  <si>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MFE Growth</t>
  </si>
  <si>
    <t>Estimated 2YO Budget Requirement</t>
  </si>
  <si>
    <t>8. Early years centrally retained spending</t>
  </si>
  <si>
    <t>Nursery Rents Central - premises not owned by RBKC</t>
  </si>
  <si>
    <t>0-5 central funding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</si>
  <si>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</si>
  <si>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</si>
  <si>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</si>
  <si>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</si>
  <si>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</si>
  <si>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</si>
  <si>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</si>
  <si>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</si>
  <si>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</si>
  <si>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</si>
  <si>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</si>
  <si>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</si>
  <si>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</si>
  <si>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</si>
  <si>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</si>
  <si>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</si>
  <si>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</si>
  <si>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</si>
  <si>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</si>
  <si>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</si>
  <si>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</si>
  <si>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</si>
  <si>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</si>
  <si>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</si>
  <si>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</si>
  <si>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>Hospital</t>
  </si>
  <si>
    <t xml:space="preserve">Special Total </t>
  </si>
  <si>
    <t xml:space="preserve">Hospital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</si>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</sst>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177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207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178</v>
      </c>
      <c r="F5" s="31"/>
      <c r="G5" s="237"/>
      <c r="H5" s="32"/>
      <c r="I5" s="18" t="s">
        <v>182</v>
      </c>
      <c r="J5" s="31"/>
      <c r="K5" s="32"/>
      <c r="L5" s="18" t="s">
        <v>183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186</v>
      </c>
      <c r="C6" s="33" t="s">
        <v>0</v>
      </c>
      <c r="D6" s="23" t="s">
        <v>179</v>
      </c>
      <c r="E6" s="23" t="s">
        <v>180</v>
      </c>
      <c r="F6" s="23" t="s">
        <v>181</v>
      </c>
      <c r="G6" s="146" t="s">
        <v>122</v>
      </c>
      <c r="H6" s="23" t="s">
        <v>179</v>
      </c>
      <c r="I6" s="23" t="s">
        <v>180</v>
      </c>
      <c r="J6" s="162" t="s">
        <v>181</v>
      </c>
      <c r="K6" s="23" t="s">
        <v>179</v>
      </c>
      <c r="L6" s="23" t="s">
        <v>180</v>
      </c>
      <c r="M6" s="23" t="s">
        <v>181</v>
      </c>
      <c r="N6" s="190" t="s">
        <v>184</v>
      </c>
      <c r="O6" s="207" t="s">
        <v>185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3.65</v>
      </c>
      <c r="E8" s="77">
        <v>7.15</v>
      </c>
      <c r="F8" s="78">
        <v>3.65</v>
      </c>
      <c r="G8" s="148" t="s">
        <v>125</v>
      </c>
      <c r="H8" s="113">
        <v>593137</v>
      </c>
      <c r="I8" s="113">
        <v>141550</v>
      </c>
      <c r="J8" s="164">
        <v>361950</v>
      </c>
      <c r="K8" s="78">
        <v>2164950.0499999998</v>
      </c>
      <c r="L8" s="78">
        <v>1012082.5</v>
      </c>
      <c r="M8" s="78">
        <v>1321117.5</v>
      </c>
      <c r="N8" s="192">
        <v>4498150.05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SUM(N8:N9)/8657679</f>
        <v>0.51955611313378558</v>
      </c>
      <c r="P9" s="237"/>
    </row>
    <row r="10" spans="1:42" x14ac:dyDescent="0.25">
      <c r="A10" s="233"/>
      <c r="B10" s="41" t="s">
        <v>126</v>
      </c>
      <c r="C10" s="41" t="s">
        <v>127</v>
      </c>
      <c r="D10" s="81">
        <v>1</v>
      </c>
      <c r="E10" s="81">
        <v>1</v>
      </c>
      <c r="F10" s="82">
        <v>1</v>
      </c>
      <c r="G10" s="150" t="s">
        <v>125</v>
      </c>
      <c r="H10" s="115">
        <v>111633</v>
      </c>
      <c r="I10" s="115">
        <v>88920</v>
      </c>
      <c r="J10" s="166">
        <v>208620</v>
      </c>
      <c r="K10" s="82">
        <v>111633</v>
      </c>
      <c r="L10" s="82">
        <v>88920</v>
      </c>
      <c r="M10" s="82">
        <v>208620</v>
      </c>
      <c r="N10" s="194">
        <v>409173</v>
      </c>
      <c r="O10" s="211"/>
      <c r="P10" s="237"/>
    </row>
    <row r="11" spans="1:42" x14ac:dyDescent="0.25">
      <c r="A11" s="233"/>
      <c r="B11" s="42"/>
      <c r="C11" s="41" t="s">
        <v>128</v>
      </c>
      <c r="D11" s="81"/>
      <c r="E11" s="81">
        <v>1</v>
      </c>
      <c r="F11" s="82">
        <v>1</v>
      </c>
      <c r="G11" s="150" t="s">
        <v>125</v>
      </c>
      <c r="H11" s="115"/>
      <c r="I11" s="115">
        <v>84930</v>
      </c>
      <c r="J11" s="166">
        <v>204060</v>
      </c>
      <c r="K11" s="82"/>
      <c r="L11" s="82">
        <v>84930</v>
      </c>
      <c r="M11" s="82">
        <v>204060</v>
      </c>
      <c r="N11" s="194">
        <v>288990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SUM(N10:N12)/8657679</f>
        <v>8.0640896942471535E-2</v>
      </c>
      <c r="P12" s="237"/>
    </row>
    <row r="13" spans="1:42" x14ac:dyDescent="0.25">
      <c r="A13" s="233"/>
      <c r="B13" s="43" t="s">
        <v>129</v>
      </c>
      <c r="C13" s="43" t="s">
        <v>130</v>
      </c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SUM(N13:N14)/8657679</f>
        <v>0</v>
      </c>
      <c r="P14" s="237"/>
    </row>
    <row r="15" spans="1:42" x14ac:dyDescent="0.25">
      <c r="A15" s="233"/>
      <c r="B15" s="44" t="s">
        <v>131</v>
      </c>
      <c r="C15" s="44" t="s">
        <v>130</v>
      </c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SUM(N15:N16)/8657679</f>
        <v>0</v>
      </c>
      <c r="P16" s="237"/>
    </row>
    <row r="17" spans="1:20" x14ac:dyDescent="0.25">
      <c r="A17" s="233"/>
      <c r="B17" s="45" t="s">
        <v>132</v>
      </c>
      <c r="C17" s="45" t="s">
        <v>130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SUM(N17:N18)/8657679</f>
        <v>0</v>
      </c>
      <c r="P18" s="237"/>
    </row>
    <row r="19" spans="1:20" x14ac:dyDescent="0.25">
      <c r="A19" s="233"/>
      <c r="B19" s="47" t="s">
        <v>133</v>
      </c>
      <c r="C19" s="47" t="s">
        <v>130</v>
      </c>
      <c r="D19" s="91"/>
      <c r="E19" s="91"/>
      <c r="F19" s="92"/>
      <c r="G19" s="155"/>
      <c r="H19" s="120"/>
      <c r="I19" s="120"/>
      <c r="J19" s="171"/>
      <c r="K19" s="92"/>
      <c r="L19" s="92"/>
      <c r="M19" s="92"/>
      <c r="N19" s="199"/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SUM(N19:N20)/8657679</f>
        <v>0</v>
      </c>
      <c r="P20" s="237"/>
    </row>
    <row r="21" spans="1:20" ht="20.399999999999999" x14ac:dyDescent="0.25">
      <c r="A21" s="233"/>
      <c r="B21" s="49" t="s">
        <v>134</v>
      </c>
      <c r="C21" s="49" t="s">
        <v>135</v>
      </c>
      <c r="D21" s="95"/>
      <c r="E21" s="95">
        <v>5.95</v>
      </c>
      <c r="F21" s="96">
        <v>3.65</v>
      </c>
      <c r="G21" s="157" t="s">
        <v>125</v>
      </c>
      <c r="H21" s="122"/>
      <c r="I21" s="122">
        <v>51536</v>
      </c>
      <c r="J21" s="173">
        <v>148682</v>
      </c>
      <c r="K21" s="110"/>
      <c r="L21" s="96">
        <v>306639.2</v>
      </c>
      <c r="M21" s="96">
        <v>542689.30000000005</v>
      </c>
      <c r="N21" s="201">
        <v>849328.5</v>
      </c>
      <c r="O21" s="218"/>
      <c r="P21" s="237"/>
    </row>
    <row r="22" spans="1:20" ht="20.399999999999999" x14ac:dyDescent="0.25">
      <c r="A22" s="233"/>
      <c r="B22" s="42"/>
      <c r="C22" s="49" t="s">
        <v>136</v>
      </c>
      <c r="D22" s="95"/>
      <c r="E22" s="95">
        <v>3.65</v>
      </c>
      <c r="F22" s="96">
        <v>3.65</v>
      </c>
      <c r="G22" s="157" t="s">
        <v>125</v>
      </c>
      <c r="H22" s="122"/>
      <c r="I22" s="122">
        <v>30257</v>
      </c>
      <c r="J22" s="173">
        <v>83452</v>
      </c>
      <c r="K22" s="110"/>
      <c r="L22" s="96">
        <v>110438.05</v>
      </c>
      <c r="M22" s="96">
        <v>304599.8</v>
      </c>
      <c r="N22" s="201">
        <v>415037.85</v>
      </c>
      <c r="O22" s="218"/>
      <c r="P22" s="237"/>
    </row>
    <row r="23" spans="1:20" x14ac:dyDescent="0.25">
      <c r="A23" s="233"/>
      <c r="B23" s="39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SUM(N21:N23)/8657679</f>
        <v>0.1460398739662212</v>
      </c>
      <c r="P23" s="237"/>
    </row>
    <row r="24" spans="1:20" x14ac:dyDescent="0.25">
      <c r="A24" s="233"/>
      <c r="B24" s="51" t="s">
        <v>137</v>
      </c>
      <c r="C24" s="51"/>
      <c r="D24" s="99"/>
      <c r="E24" s="99"/>
      <c r="F24" s="100"/>
      <c r="G24" s="159"/>
      <c r="H24" s="124"/>
      <c r="I24" s="124"/>
      <c r="J24" s="175"/>
      <c r="K24" s="100">
        <v>2276583.0499999998</v>
      </c>
      <c r="L24" s="100">
        <v>1603009.75</v>
      </c>
      <c r="M24" s="100">
        <v>2581086.6</v>
      </c>
      <c r="N24" s="203">
        <v>6460679.4000000004</v>
      </c>
      <c r="O24" s="220">
        <f>SUM(O8:O23)</f>
        <v>0.74623688404247834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178</v>
      </c>
      <c r="F26" s="137"/>
      <c r="G26" s="244"/>
      <c r="H26" s="138"/>
      <c r="I26" s="138" t="s">
        <v>182</v>
      </c>
      <c r="J26" s="177"/>
      <c r="K26" s="137"/>
      <c r="L26" s="137" t="s">
        <v>183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186</v>
      </c>
      <c r="C27" s="22" t="s">
        <v>0</v>
      </c>
      <c r="D27" s="101" t="s">
        <v>179</v>
      </c>
      <c r="E27" s="101" t="s">
        <v>180</v>
      </c>
      <c r="F27" s="101" t="s">
        <v>181</v>
      </c>
      <c r="G27" s="147"/>
      <c r="H27" s="125" t="s">
        <v>179</v>
      </c>
      <c r="I27" s="125" t="s">
        <v>180</v>
      </c>
      <c r="J27" s="178" t="s">
        <v>181</v>
      </c>
      <c r="K27" s="101" t="s">
        <v>179</v>
      </c>
      <c r="L27" s="101" t="s">
        <v>180</v>
      </c>
      <c r="M27" s="101" t="s">
        <v>181</v>
      </c>
      <c r="N27" s="205" t="s">
        <v>184</v>
      </c>
      <c r="O27" s="207" t="s">
        <v>185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138</v>
      </c>
      <c r="C28" s="53" t="s">
        <v>130</v>
      </c>
      <c r="D28" s="102"/>
      <c r="E28" s="102"/>
      <c r="F28" s="103"/>
      <c r="G28" s="161"/>
      <c r="H28" s="126"/>
      <c r="I28" s="126"/>
      <c r="J28" s="179"/>
      <c r="K28" s="103"/>
      <c r="L28" s="103"/>
      <c r="M28" s="103"/>
      <c r="N28" s="206"/>
      <c r="O28" s="221"/>
      <c r="P28" s="237"/>
    </row>
    <row r="29" spans="1:20" x14ac:dyDescent="0.25">
      <c r="A29" s="233"/>
      <c r="B29" s="39"/>
      <c r="C29" s="40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2"/>
      <c r="P29" s="237"/>
    </row>
    <row r="30" spans="1:20" x14ac:dyDescent="0.25">
      <c r="A30" s="233"/>
      <c r="B30" s="43" t="s">
        <v>139</v>
      </c>
      <c r="C30" s="43" t="s">
        <v>130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2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7" t="s">
        <v>140</v>
      </c>
      <c r="C32" s="47" t="s">
        <v>130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23"/>
      <c r="P32" s="237"/>
    </row>
    <row r="33" spans="1:20" x14ac:dyDescent="0.25">
      <c r="A33" s="233"/>
      <c r="B33" s="39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2"/>
      <c r="P33" s="237"/>
    </row>
    <row r="34" spans="1:20" x14ac:dyDescent="0.25">
      <c r="A34" s="233"/>
      <c r="B34" s="54" t="s">
        <v>141</v>
      </c>
      <c r="C34" s="54"/>
      <c r="D34" s="104"/>
      <c r="E34" s="104"/>
      <c r="F34" s="104"/>
      <c r="G34" s="55"/>
      <c r="H34" s="124"/>
      <c r="I34" s="124"/>
      <c r="J34" s="124"/>
      <c r="K34" s="182"/>
      <c r="L34" s="100"/>
      <c r="M34" s="100"/>
      <c r="N34" s="100"/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187</v>
      </c>
      <c r="C37" s="60"/>
      <c r="D37" s="105"/>
      <c r="E37" s="105" t="s">
        <v>188</v>
      </c>
      <c r="F37" s="106"/>
      <c r="G37" s="61"/>
      <c r="H37" s="127"/>
      <c r="I37" s="127"/>
      <c r="J37" s="127"/>
      <c r="K37" s="185"/>
      <c r="L37" s="106" t="s">
        <v>189</v>
      </c>
      <c r="M37" s="106"/>
      <c r="N37" s="106"/>
      <c r="O37" s="226" t="s">
        <v>185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142</v>
      </c>
      <c r="C38" s="63" t="s">
        <v>143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>
        <v>200000</v>
      </c>
      <c r="O38" s="227"/>
      <c r="P38" s="237"/>
    </row>
    <row r="39" spans="1:20" x14ac:dyDescent="0.25">
      <c r="A39" s="233"/>
      <c r="B39" s="65"/>
      <c r="C39" s="63" t="s">
        <v>144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>
        <v>1488000</v>
      </c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SUM(N38:N40)/8657679</f>
        <v>0.19497142363444059</v>
      </c>
      <c r="P40" s="237"/>
    </row>
    <row r="41" spans="1:20" ht="20.399999999999999" x14ac:dyDescent="0.25">
      <c r="A41" s="233"/>
      <c r="B41" s="66" t="s">
        <v>145</v>
      </c>
      <c r="C41" s="67" t="s">
        <v>146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150000</v>
      </c>
      <c r="O41" s="228"/>
      <c r="P41" s="237"/>
    </row>
    <row r="42" spans="1:20" x14ac:dyDescent="0.25">
      <c r="A42" s="233"/>
      <c r="B42" s="65"/>
      <c r="C42" s="69" t="s">
        <v>147</v>
      </c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>
        <v>359000</v>
      </c>
      <c r="O42" s="229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SUM(N41:N43)/8657679</f>
        <v>5.8791738524840202E-2</v>
      </c>
      <c r="P43" s="237"/>
    </row>
    <row r="44" spans="1:20" x14ac:dyDescent="0.25">
      <c r="A44" s="233"/>
      <c r="B44" s="54" t="s">
        <v>148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2197000</v>
      </c>
      <c r="O44" s="220">
        <f>SUM(O38:O43)</f>
        <v>0.2537631621592808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190</v>
      </c>
    </row>
    <row r="47" spans="1:20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5">
    <mergeCell ref="B45:P45"/>
    <mergeCell ref="B47:O47"/>
    <mergeCell ref="C41:J41"/>
    <mergeCell ref="C42:J42"/>
    <mergeCell ref="C43:J43"/>
    <mergeCell ref="B44:J44"/>
    <mergeCell ref="B25:O25"/>
    <mergeCell ref="N26:O26"/>
    <mergeCell ref="B35:P35"/>
    <mergeCell ref="C2:E2"/>
    <mergeCell ref="B24:C24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5" width="11.8984375" bestFit="1" customWidth="1"/>
    <col min="6" max="6" width="10.796875" bestFit="1" customWidth="1"/>
    <col min="7" max="7" width="11.8984375" bestFit="1" customWidth="1"/>
    <col min="8" max="8" width="7.8984375" bestFit="1" customWidth="1"/>
    <col min="9" max="9" width="11.8984375" bestFit="1" customWidth="1"/>
  </cols>
  <sheetData>
    <row r="1" spans="1:9" ht="17.399999999999999" x14ac:dyDescent="0.3">
      <c r="A1" s="2" t="s">
        <v>149</v>
      </c>
    </row>
    <row r="2" spans="1:9" ht="15.6" x14ac:dyDescent="0.3">
      <c r="A2" s="3" t="s">
        <v>150</v>
      </c>
      <c r="E2" s="3" t="s">
        <v>151</v>
      </c>
    </row>
    <row r="4" spans="1:9" ht="15.6" x14ac:dyDescent="0.3">
      <c r="A4" s="4" t="s">
        <v>152</v>
      </c>
      <c r="B4" s="5" t="s">
        <v>9</v>
      </c>
      <c r="C4" s="5">
        <v>207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6461000</v>
      </c>
      <c r="C10">
        <v>35233000</v>
      </c>
      <c r="D10">
        <v>23371160</v>
      </c>
      <c r="E10">
        <v>2166800</v>
      </c>
      <c r="G10">
        <v>67231960</v>
      </c>
      <c r="I10">
        <v>67231960</v>
      </c>
    </row>
    <row r="12" spans="1:9" x14ac:dyDescent="0.25">
      <c r="A12" s="1" t="s">
        <v>154</v>
      </c>
    </row>
    <row r="14" spans="1:9" x14ac:dyDescent="0.25">
      <c r="A14" t="s">
        <v>11</v>
      </c>
      <c r="C14">
        <v>274935.15999999997</v>
      </c>
      <c r="D14">
        <v>308564.84000000003</v>
      </c>
      <c r="G14">
        <v>583500</v>
      </c>
      <c r="H14">
        <v>0</v>
      </c>
      <c r="I14">
        <v>583500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155</v>
      </c>
    </row>
    <row r="25" spans="1:9" x14ac:dyDescent="0.25">
      <c r="A25" t="s">
        <v>19</v>
      </c>
      <c r="B25">
        <v>0</v>
      </c>
      <c r="C25">
        <v>2463887.65</v>
      </c>
      <c r="D25">
        <v>1265239.6000000001</v>
      </c>
      <c r="E25">
        <v>2930028.56</v>
      </c>
      <c r="F25">
        <v>0</v>
      </c>
      <c r="G25">
        <v>6659155.8099999996</v>
      </c>
      <c r="H25">
        <v>0</v>
      </c>
      <c r="I25">
        <v>6659155.8099999996</v>
      </c>
    </row>
    <row r="26" spans="1:9" x14ac:dyDescent="0.25">
      <c r="A26" t="s">
        <v>20</v>
      </c>
      <c r="B26">
        <v>0</v>
      </c>
      <c r="C26">
        <v>0</v>
      </c>
      <c r="D26">
        <v>269269.17</v>
      </c>
      <c r="E26">
        <v>0</v>
      </c>
      <c r="F26">
        <v>0</v>
      </c>
      <c r="G26">
        <v>269269.17</v>
      </c>
      <c r="H26">
        <v>0</v>
      </c>
      <c r="I26">
        <v>269269.17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4578034.97</v>
      </c>
      <c r="F27">
        <v>0</v>
      </c>
      <c r="G27">
        <v>4578034.97</v>
      </c>
      <c r="H27">
        <v>0</v>
      </c>
      <c r="I27">
        <v>4578034.97</v>
      </c>
    </row>
    <row r="28" spans="1:9" x14ac:dyDescent="0.25">
      <c r="A28" t="s">
        <v>22</v>
      </c>
      <c r="B28">
        <v>1290.57</v>
      </c>
      <c r="C28">
        <v>1436842.96</v>
      </c>
      <c r="D28">
        <v>572572.89</v>
      </c>
      <c r="E28">
        <v>148865.78</v>
      </c>
      <c r="F28">
        <v>0</v>
      </c>
      <c r="G28">
        <v>2159572.2000000002</v>
      </c>
      <c r="H28">
        <v>1220</v>
      </c>
      <c r="I28">
        <v>2158352.2000000002</v>
      </c>
    </row>
    <row r="29" spans="1:9" x14ac:dyDescent="0.25">
      <c r="A29" t="s">
        <v>23</v>
      </c>
      <c r="B29">
        <v>0</v>
      </c>
      <c r="C29">
        <v>225982.92</v>
      </c>
      <c r="D29">
        <v>116183.12</v>
      </c>
      <c r="E29">
        <v>2533.06</v>
      </c>
      <c r="F29">
        <v>0</v>
      </c>
      <c r="G29">
        <v>344699.1</v>
      </c>
      <c r="H29">
        <v>0</v>
      </c>
      <c r="I29">
        <v>344699.1</v>
      </c>
    </row>
    <row r="30" spans="1:9" x14ac:dyDescent="0.25">
      <c r="A30" t="s">
        <v>24</v>
      </c>
      <c r="B30">
        <v>0</v>
      </c>
      <c r="C30">
        <v>234697.39</v>
      </c>
      <c r="D30">
        <v>120663.43</v>
      </c>
      <c r="E30">
        <v>2630.74</v>
      </c>
      <c r="F30">
        <v>0</v>
      </c>
      <c r="G30">
        <v>357991.56</v>
      </c>
      <c r="H30">
        <v>42410</v>
      </c>
      <c r="I30">
        <v>315581.56</v>
      </c>
    </row>
    <row r="31" spans="1:9" x14ac:dyDescent="0.25">
      <c r="A31" t="s">
        <v>25</v>
      </c>
      <c r="E31">
        <v>1254920.17</v>
      </c>
      <c r="G31">
        <v>1254920.17</v>
      </c>
      <c r="H31">
        <v>0</v>
      </c>
      <c r="I31">
        <v>1254920.17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156</v>
      </c>
    </row>
    <row r="38" spans="1:9" x14ac:dyDescent="0.25">
      <c r="A38" t="s">
        <v>29</v>
      </c>
      <c r="B38">
        <v>2197000</v>
      </c>
      <c r="G38">
        <v>2197000</v>
      </c>
      <c r="H38">
        <v>0</v>
      </c>
      <c r="I38">
        <v>2197000</v>
      </c>
    </row>
    <row r="40" spans="1:9" x14ac:dyDescent="0.25">
      <c r="A40" s="1" t="s">
        <v>157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240000</v>
      </c>
      <c r="G42">
        <v>240000</v>
      </c>
      <c r="H42">
        <v>0</v>
      </c>
      <c r="I42">
        <v>240000</v>
      </c>
    </row>
    <row r="43" spans="1:9" x14ac:dyDescent="0.25">
      <c r="A43" t="s">
        <v>31</v>
      </c>
      <c r="B43">
        <v>47424.59</v>
      </c>
      <c r="C43">
        <v>280316.19</v>
      </c>
      <c r="D43">
        <v>144117.13</v>
      </c>
      <c r="E43">
        <v>3142.09</v>
      </c>
      <c r="G43">
        <v>475000</v>
      </c>
      <c r="H43">
        <v>0</v>
      </c>
      <c r="I43">
        <v>475000</v>
      </c>
    </row>
    <row r="44" spans="1:9" x14ac:dyDescent="0.25">
      <c r="A44" t="s">
        <v>32</v>
      </c>
      <c r="B44">
        <v>16737.43</v>
      </c>
      <c r="C44">
        <v>74186.66</v>
      </c>
      <c r="D44">
        <v>42543.68</v>
      </c>
      <c r="E44">
        <v>4032.23</v>
      </c>
      <c r="G44">
        <v>137500</v>
      </c>
      <c r="H44">
        <v>0</v>
      </c>
      <c r="I44">
        <v>137500</v>
      </c>
    </row>
    <row r="45" spans="1:9" x14ac:dyDescent="0.25">
      <c r="A45" t="s">
        <v>33</v>
      </c>
      <c r="B45">
        <v>13633.4</v>
      </c>
      <c r="C45">
        <v>60428.41</v>
      </c>
      <c r="D45">
        <v>34653.760000000002</v>
      </c>
      <c r="E45">
        <v>3284.43</v>
      </c>
      <c r="G45">
        <v>112000</v>
      </c>
      <c r="H45">
        <v>0</v>
      </c>
      <c r="I45">
        <v>112000</v>
      </c>
    </row>
    <row r="46" spans="1:9" x14ac:dyDescent="0.25">
      <c r="A46" t="s">
        <v>34</v>
      </c>
      <c r="B46">
        <v>0</v>
      </c>
      <c r="C46">
        <v>59003.519999999997</v>
      </c>
      <c r="D46">
        <v>30335.1</v>
      </c>
      <c r="E46">
        <v>661.38</v>
      </c>
      <c r="G46">
        <v>90000</v>
      </c>
      <c r="H46">
        <v>0</v>
      </c>
      <c r="I46">
        <v>90000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40000</v>
      </c>
      <c r="G49">
        <v>40000</v>
      </c>
      <c r="H49">
        <v>0</v>
      </c>
      <c r="I49">
        <v>40000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2146.59</v>
      </c>
      <c r="C53">
        <v>12688</v>
      </c>
      <c r="D53">
        <v>6523.2</v>
      </c>
      <c r="E53">
        <v>142.21</v>
      </c>
      <c r="F53">
        <v>0</v>
      </c>
      <c r="G53">
        <v>21500</v>
      </c>
      <c r="H53">
        <v>0</v>
      </c>
      <c r="I53">
        <v>21500</v>
      </c>
    </row>
    <row r="54" spans="1:9" x14ac:dyDescent="0.25">
      <c r="A54" t="s">
        <v>42</v>
      </c>
      <c r="B54">
        <v>0</v>
      </c>
      <c r="C54">
        <v>41773.65</v>
      </c>
      <c r="D54">
        <v>23955.85</v>
      </c>
      <c r="E54">
        <v>2270.5</v>
      </c>
      <c r="F54">
        <v>0</v>
      </c>
      <c r="G54">
        <v>68000</v>
      </c>
      <c r="H54">
        <v>68000</v>
      </c>
      <c r="I54">
        <v>0</v>
      </c>
    </row>
    <row r="55" spans="1:9" x14ac:dyDescent="0.25">
      <c r="A55" t="s">
        <v>43</v>
      </c>
      <c r="B55">
        <v>8739232.5800000001</v>
      </c>
      <c r="C55">
        <v>40397742.509999998</v>
      </c>
      <c r="D55">
        <v>26305781.77</v>
      </c>
      <c r="E55">
        <v>11377346.119999999</v>
      </c>
      <c r="F55">
        <v>0</v>
      </c>
      <c r="G55">
        <v>86820102.980000004</v>
      </c>
      <c r="H55">
        <v>111630</v>
      </c>
      <c r="I55">
        <v>86708472.980000004</v>
      </c>
    </row>
    <row r="57" spans="1:9" x14ac:dyDescent="0.25">
      <c r="A57" s="1" t="s">
        <v>158</v>
      </c>
    </row>
    <row r="59" spans="1:9" x14ac:dyDescent="0.25">
      <c r="A59" t="s">
        <v>44</v>
      </c>
      <c r="G59">
        <v>82959000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3362960</v>
      </c>
    </row>
    <row r="62" spans="1:9" x14ac:dyDescent="0.25">
      <c r="A62" t="s">
        <v>47</v>
      </c>
      <c r="G62">
        <v>498170</v>
      </c>
    </row>
    <row r="63" spans="1:9" x14ac:dyDescent="0.25">
      <c r="A63" t="s">
        <v>48</v>
      </c>
      <c r="G63">
        <v>86820130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159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25960</v>
      </c>
      <c r="H69">
        <v>25960</v>
      </c>
      <c r="I69">
        <v>0</v>
      </c>
    </row>
    <row r="70" spans="1:9" x14ac:dyDescent="0.25">
      <c r="A70" t="s">
        <v>52</v>
      </c>
      <c r="G70">
        <v>549540</v>
      </c>
      <c r="H70">
        <v>900</v>
      </c>
      <c r="I70">
        <v>548640</v>
      </c>
    </row>
    <row r="71" spans="1:9" x14ac:dyDescent="0.25">
      <c r="A71" t="s">
        <v>53</v>
      </c>
      <c r="G71">
        <v>968930</v>
      </c>
      <c r="H71">
        <v>163310</v>
      </c>
      <c r="I71">
        <v>805620</v>
      </c>
    </row>
    <row r="72" spans="1:9" x14ac:dyDescent="0.25">
      <c r="A72" t="s">
        <v>54</v>
      </c>
      <c r="G72">
        <v>61230</v>
      </c>
      <c r="H72">
        <v>0</v>
      </c>
      <c r="I72">
        <v>61230</v>
      </c>
    </row>
    <row r="73" spans="1:9" x14ac:dyDescent="0.25">
      <c r="A73" t="s">
        <v>55</v>
      </c>
      <c r="G73">
        <v>729820</v>
      </c>
      <c r="H73">
        <v>385620</v>
      </c>
      <c r="I73">
        <v>344200</v>
      </c>
    </row>
    <row r="74" spans="1:9" x14ac:dyDescent="0.25">
      <c r="A74" t="s">
        <v>56</v>
      </c>
      <c r="G74">
        <v>428300</v>
      </c>
      <c r="H74">
        <v>198950</v>
      </c>
      <c r="I74">
        <v>229350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614120</v>
      </c>
      <c r="H77">
        <v>0</v>
      </c>
      <c r="I77">
        <v>614120</v>
      </c>
    </row>
    <row r="78" spans="1:9" x14ac:dyDescent="0.25">
      <c r="A78" t="s">
        <v>59</v>
      </c>
      <c r="G78">
        <v>490440</v>
      </c>
      <c r="H78">
        <v>0</v>
      </c>
      <c r="I78">
        <v>490440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165591.69</v>
      </c>
      <c r="C80">
        <v>978775.63</v>
      </c>
      <c r="D80">
        <v>562941.5</v>
      </c>
      <c r="E80">
        <v>10971.18</v>
      </c>
      <c r="F80">
        <v>0</v>
      </c>
      <c r="G80">
        <v>1718280</v>
      </c>
      <c r="H80">
        <v>0</v>
      </c>
      <c r="I80">
        <v>1718280</v>
      </c>
    </row>
    <row r="81" spans="1:9" x14ac:dyDescent="0.25">
      <c r="A81" t="s">
        <v>62</v>
      </c>
      <c r="B81">
        <v>3660.18</v>
      </c>
      <c r="C81">
        <v>21634.51</v>
      </c>
      <c r="D81">
        <v>50772.81</v>
      </c>
      <c r="E81">
        <v>242.5</v>
      </c>
      <c r="F81">
        <v>0</v>
      </c>
      <c r="G81">
        <v>76310</v>
      </c>
      <c r="H81">
        <v>4400</v>
      </c>
      <c r="I81">
        <v>71910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274970</v>
      </c>
      <c r="E84">
        <v>0</v>
      </c>
      <c r="G84">
        <v>274970</v>
      </c>
      <c r="H84">
        <v>20000</v>
      </c>
      <c r="I84">
        <v>254970</v>
      </c>
    </row>
    <row r="85" spans="1:9" x14ac:dyDescent="0.25">
      <c r="A85" t="s">
        <v>65</v>
      </c>
      <c r="G85">
        <v>2460</v>
      </c>
      <c r="H85">
        <v>0</v>
      </c>
      <c r="I85">
        <v>2460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27720</v>
      </c>
      <c r="H89">
        <v>9720</v>
      </c>
      <c r="I89">
        <v>18000</v>
      </c>
    </row>
    <row r="90" spans="1:9" x14ac:dyDescent="0.25">
      <c r="A90" t="s">
        <v>70</v>
      </c>
      <c r="G90">
        <v>5968080</v>
      </c>
      <c r="H90">
        <v>808860</v>
      </c>
      <c r="I90">
        <v>5159220</v>
      </c>
    </row>
    <row r="92" spans="1:9" x14ac:dyDescent="0.25">
      <c r="A92" s="1" t="s">
        <v>160</v>
      </c>
    </row>
    <row r="95" spans="1:9" x14ac:dyDescent="0.25">
      <c r="A95" s="1" t="s">
        <v>161</v>
      </c>
    </row>
    <row r="97" spans="1:9" x14ac:dyDescent="0.25">
      <c r="A97" t="s">
        <v>71</v>
      </c>
      <c r="G97">
        <v>3334550</v>
      </c>
      <c r="H97">
        <v>1291170</v>
      </c>
      <c r="I97">
        <v>2043380</v>
      </c>
    </row>
    <row r="98" spans="1:9" x14ac:dyDescent="0.25">
      <c r="A98" t="s">
        <v>72</v>
      </c>
      <c r="G98">
        <v>1118030</v>
      </c>
      <c r="H98">
        <v>0</v>
      </c>
      <c r="I98">
        <v>1118030</v>
      </c>
    </row>
    <row r="99" spans="1:9" x14ac:dyDescent="0.25">
      <c r="A99" t="s">
        <v>73</v>
      </c>
      <c r="G99">
        <v>183430</v>
      </c>
      <c r="H99">
        <v>0</v>
      </c>
      <c r="I99">
        <v>183430</v>
      </c>
    </row>
    <row r="100" spans="1:9" x14ac:dyDescent="0.25">
      <c r="A100" t="s">
        <v>74</v>
      </c>
      <c r="G100">
        <v>442990</v>
      </c>
      <c r="H100">
        <v>0</v>
      </c>
      <c r="I100">
        <v>442990</v>
      </c>
    </row>
    <row r="101" spans="1:9" x14ac:dyDescent="0.25">
      <c r="A101" t="s">
        <v>75</v>
      </c>
      <c r="G101">
        <v>5079000</v>
      </c>
      <c r="H101">
        <v>1291170</v>
      </c>
      <c r="I101">
        <v>3787830</v>
      </c>
    </row>
    <row r="103" spans="1:9" x14ac:dyDescent="0.25">
      <c r="A103" s="1" t="s">
        <v>162</v>
      </c>
    </row>
    <row r="106" spans="1:9" x14ac:dyDescent="0.25">
      <c r="A106" t="s">
        <v>76</v>
      </c>
      <c r="G106">
        <v>3167253.09</v>
      </c>
      <c r="H106">
        <v>67700</v>
      </c>
      <c r="I106">
        <v>3099553.09</v>
      </c>
    </row>
    <row r="107" spans="1:9" x14ac:dyDescent="0.25">
      <c r="A107" t="s">
        <v>77</v>
      </c>
      <c r="G107">
        <v>3586861.06</v>
      </c>
      <c r="H107">
        <v>138080</v>
      </c>
      <c r="I107">
        <v>3448781.06</v>
      </c>
    </row>
    <row r="108" spans="1:9" x14ac:dyDescent="0.25">
      <c r="A108" t="s">
        <v>78</v>
      </c>
      <c r="G108">
        <v>1431594.19</v>
      </c>
      <c r="H108">
        <v>0</v>
      </c>
      <c r="I108">
        <v>1431594.19</v>
      </c>
    </row>
    <row r="109" spans="1:9" x14ac:dyDescent="0.25">
      <c r="A109" t="s">
        <v>79</v>
      </c>
      <c r="G109">
        <v>287050</v>
      </c>
      <c r="H109">
        <v>0</v>
      </c>
      <c r="I109">
        <v>287050</v>
      </c>
    </row>
    <row r="110" spans="1:9" x14ac:dyDescent="0.25">
      <c r="A110" t="s">
        <v>80</v>
      </c>
      <c r="G110">
        <v>1090155.7</v>
      </c>
      <c r="H110">
        <v>0</v>
      </c>
      <c r="I110">
        <v>1090155.7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157565.96</v>
      </c>
      <c r="H112">
        <v>0</v>
      </c>
      <c r="I112">
        <v>157565.96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1232630</v>
      </c>
      <c r="H114">
        <v>0</v>
      </c>
      <c r="I114">
        <v>1232630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10953110</v>
      </c>
      <c r="H116">
        <v>205780</v>
      </c>
      <c r="I116">
        <v>10747330</v>
      </c>
    </row>
    <row r="118" spans="1:9" x14ac:dyDescent="0.25">
      <c r="A118" s="1" t="s">
        <v>163</v>
      </c>
    </row>
    <row r="120" spans="1:9" x14ac:dyDescent="0.25">
      <c r="A120" t="s">
        <v>87</v>
      </c>
      <c r="G120">
        <v>1158830</v>
      </c>
      <c r="H120">
        <v>11100</v>
      </c>
      <c r="I120">
        <v>1147730</v>
      </c>
    </row>
    <row r="122" spans="1:9" x14ac:dyDescent="0.25">
      <c r="A122" s="1" t="s">
        <v>164</v>
      </c>
    </row>
    <row r="124" spans="1:9" x14ac:dyDescent="0.25">
      <c r="A124" t="s">
        <v>88</v>
      </c>
      <c r="G124">
        <v>9657210</v>
      </c>
      <c r="H124">
        <v>1924600</v>
      </c>
      <c r="I124">
        <v>7732610</v>
      </c>
    </row>
    <row r="125" spans="1:9" x14ac:dyDescent="0.25">
      <c r="A125" t="s">
        <v>89</v>
      </c>
      <c r="G125">
        <v>231240</v>
      </c>
      <c r="H125">
        <v>0</v>
      </c>
      <c r="I125">
        <v>231240</v>
      </c>
    </row>
    <row r="126" spans="1:9" x14ac:dyDescent="0.25">
      <c r="A126" t="s">
        <v>90</v>
      </c>
      <c r="G126">
        <v>100130</v>
      </c>
      <c r="H126">
        <v>0</v>
      </c>
      <c r="I126">
        <v>100130</v>
      </c>
    </row>
    <row r="127" spans="1:9" x14ac:dyDescent="0.25">
      <c r="A127" t="s">
        <v>91</v>
      </c>
      <c r="G127">
        <v>9988580</v>
      </c>
      <c r="H127">
        <v>1924600</v>
      </c>
      <c r="I127">
        <v>8063980</v>
      </c>
    </row>
    <row r="129" spans="1:9" x14ac:dyDescent="0.25">
      <c r="A129" s="1" t="s">
        <v>165</v>
      </c>
    </row>
    <row r="131" spans="1:9" x14ac:dyDescent="0.25">
      <c r="A131" t="s">
        <v>92</v>
      </c>
      <c r="G131">
        <v>163500</v>
      </c>
      <c r="H131">
        <v>0</v>
      </c>
      <c r="I131">
        <v>163500</v>
      </c>
    </row>
    <row r="132" spans="1:9" x14ac:dyDescent="0.25">
      <c r="A132" t="s">
        <v>93</v>
      </c>
      <c r="G132">
        <v>1530410</v>
      </c>
      <c r="H132">
        <v>46000</v>
      </c>
      <c r="I132">
        <v>1484410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1293010</v>
      </c>
      <c r="H134">
        <v>80000</v>
      </c>
      <c r="I134">
        <v>1213010</v>
      </c>
    </row>
    <row r="135" spans="1:9" x14ac:dyDescent="0.25">
      <c r="A135" t="s">
        <v>96</v>
      </c>
      <c r="G135">
        <v>1504490</v>
      </c>
      <c r="H135">
        <v>0</v>
      </c>
      <c r="I135">
        <v>1504490</v>
      </c>
    </row>
    <row r="136" spans="1:9" x14ac:dyDescent="0.25">
      <c r="A136" t="s">
        <v>97</v>
      </c>
      <c r="G136">
        <v>4491410</v>
      </c>
      <c r="H136">
        <v>126000</v>
      </c>
      <c r="I136">
        <v>4365410</v>
      </c>
    </row>
    <row r="138" spans="1:9" x14ac:dyDescent="0.25">
      <c r="A138" s="1" t="s">
        <v>166</v>
      </c>
    </row>
    <row r="140" spans="1:9" x14ac:dyDescent="0.25">
      <c r="A140" t="s">
        <v>98</v>
      </c>
      <c r="G140">
        <v>478730</v>
      </c>
      <c r="H140">
        <v>70350</v>
      </c>
      <c r="I140">
        <v>408380</v>
      </c>
    </row>
    <row r="141" spans="1:9" x14ac:dyDescent="0.25">
      <c r="A141" t="s">
        <v>99</v>
      </c>
      <c r="G141">
        <v>431140</v>
      </c>
      <c r="H141">
        <v>106160</v>
      </c>
      <c r="I141">
        <v>324980</v>
      </c>
    </row>
    <row r="142" spans="1:9" x14ac:dyDescent="0.25">
      <c r="A142" t="s">
        <v>100</v>
      </c>
      <c r="G142">
        <v>909870</v>
      </c>
      <c r="H142">
        <v>176510</v>
      </c>
      <c r="I142">
        <v>733360</v>
      </c>
    </row>
    <row r="144" spans="1:9" x14ac:dyDescent="0.25">
      <c r="A144" s="1" t="s">
        <v>167</v>
      </c>
    </row>
    <row r="146" spans="1:9" x14ac:dyDescent="0.25">
      <c r="A146" t="s">
        <v>101</v>
      </c>
      <c r="G146">
        <v>1108750</v>
      </c>
      <c r="H146">
        <v>505550</v>
      </c>
      <c r="I146">
        <v>603200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92788182.980000004</v>
      </c>
      <c r="H150">
        <v>920490</v>
      </c>
      <c r="I150">
        <v>91867692.980000004</v>
      </c>
    </row>
    <row r="151" spans="1:9" x14ac:dyDescent="0.25">
      <c r="A151" t="s">
        <v>104</v>
      </c>
      <c r="G151">
        <v>33689550</v>
      </c>
      <c r="H151">
        <v>4240710</v>
      </c>
      <c r="I151">
        <v>29448840</v>
      </c>
    </row>
    <row r="153" spans="1:9" x14ac:dyDescent="0.25">
      <c r="A153" t="s">
        <v>105</v>
      </c>
      <c r="G153">
        <v>126477732.98</v>
      </c>
      <c r="H153">
        <v>5161200</v>
      </c>
      <c r="I153">
        <v>121316532.98</v>
      </c>
    </row>
    <row r="155" spans="1:9" x14ac:dyDescent="0.25">
      <c r="A155" t="s">
        <v>106</v>
      </c>
      <c r="B155">
        <v>0</v>
      </c>
      <c r="C155">
        <v>104020</v>
      </c>
      <c r="D155">
        <v>28950</v>
      </c>
      <c r="E155">
        <v>18230</v>
      </c>
      <c r="G155">
        <v>151200</v>
      </c>
      <c r="H155">
        <v>0</v>
      </c>
      <c r="I155">
        <v>151200</v>
      </c>
    </row>
    <row r="157" spans="1:9" x14ac:dyDescent="0.25">
      <c r="A157" t="s">
        <v>107</v>
      </c>
      <c r="G157">
        <v>470070</v>
      </c>
      <c r="H157">
        <v>304720</v>
      </c>
      <c r="I157">
        <v>165350</v>
      </c>
    </row>
    <row r="158" spans="1:9" x14ac:dyDescent="0.25">
      <c r="A158" t="s">
        <v>108</v>
      </c>
      <c r="G158">
        <v>99840</v>
      </c>
      <c r="H158">
        <v>0</v>
      </c>
      <c r="I158">
        <v>99840</v>
      </c>
    </row>
    <row r="162" spans="1:8" ht="41.4" x14ac:dyDescent="0.25">
      <c r="A162" s="9" t="s">
        <v>168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40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169</v>
      </c>
    </row>
    <row r="3" spans="1:9" ht="15.6" x14ac:dyDescent="0.3">
      <c r="A3" s="3" t="s">
        <v>150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170</v>
      </c>
      <c r="B7" t="s">
        <v>117</v>
      </c>
      <c r="C7">
        <v>1100</v>
      </c>
      <c r="D7">
        <v>65</v>
      </c>
      <c r="E7">
        <v>520000</v>
      </c>
      <c r="F7">
        <v>8000</v>
      </c>
      <c r="G7" s="13" t="s">
        <v>118</v>
      </c>
    </row>
    <row r="8" spans="1:9" x14ac:dyDescent="0.25">
      <c r="A8" s="1" t="s">
        <v>172</v>
      </c>
      <c r="D8">
        <f>SUM(D7:D7)</f>
        <v>65</v>
      </c>
      <c r="E8">
        <f>SUM(E7:E7)</f>
        <v>520000</v>
      </c>
    </row>
    <row r="9" spans="1:9" x14ac:dyDescent="0.25">
      <c r="A9" s="1"/>
    </row>
    <row r="10" spans="1:9" x14ac:dyDescent="0.25">
      <c r="A10" s="1" t="s">
        <v>171</v>
      </c>
      <c r="B10" t="s">
        <v>120</v>
      </c>
      <c r="C10">
        <v>7164</v>
      </c>
      <c r="D10">
        <v>75</v>
      </c>
      <c r="E10">
        <v>750000</v>
      </c>
      <c r="F10">
        <v>10000</v>
      </c>
      <c r="G10" s="13" t="s">
        <v>118</v>
      </c>
    </row>
    <row r="11" spans="1:9" x14ac:dyDescent="0.25">
      <c r="A11" s="1" t="s">
        <v>174</v>
      </c>
      <c r="D11">
        <f>SUM(D10:D10)</f>
        <v>75</v>
      </c>
      <c r="E11">
        <f>SUM(E10:E10)</f>
        <v>750000</v>
      </c>
    </row>
    <row r="12" spans="1:9" x14ac:dyDescent="0.25">
      <c r="A12" s="1"/>
    </row>
    <row r="13" spans="1:9" x14ac:dyDescent="0.25">
      <c r="A13" s="1" t="s">
        <v>173</v>
      </c>
      <c r="B13" t="s">
        <v>121</v>
      </c>
      <c r="C13">
        <v>7165</v>
      </c>
      <c r="D13">
        <v>79</v>
      </c>
      <c r="E13">
        <v>1164880</v>
      </c>
      <c r="F13">
        <v>14745.32</v>
      </c>
      <c r="G13" s="13" t="s">
        <v>118</v>
      </c>
    </row>
    <row r="14" spans="1:9" x14ac:dyDescent="0.25">
      <c r="A14" s="1" t="s">
        <v>175</v>
      </c>
      <c r="D14">
        <f>SUM(D13:D13)</f>
        <v>79</v>
      </c>
      <c r="E14">
        <f>SUM(E13:E13)</f>
        <v>1164880</v>
      </c>
    </row>
    <row r="18" spans="1:6" x14ac:dyDescent="0.25">
      <c r="A18" s="15" t="s">
        <v>176</v>
      </c>
      <c r="B18" s="15"/>
      <c r="C18" s="15"/>
      <c r="D18" s="15"/>
      <c r="E18" s="15"/>
      <c r="F18" s="15"/>
    </row>
    <row r="19" spans="1:6" ht="165.6" customHeight="1" x14ac:dyDescent="0.25">
      <c r="A19" s="10" t="s">
        <v>119</v>
      </c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2013-09-10T11:53:42Z</dcterms:created>
  <dcterms:modified xsi:type="dcterms:W3CDTF">2013-09-10T11:53:46Z</dcterms:modified>
</cp:coreProperties>
</file>