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2'!$A$4:$H$7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21" i="1"/>
  <c r="O19" i="1"/>
  <c r="O17" i="1"/>
  <c r="O15" i="1"/>
  <c r="O13" i="1"/>
  <c r="O11" i="1"/>
  <c r="O9" i="1"/>
  <c r="O40" i="1" l="1"/>
  <c r="O22" i="1"/>
  <c r="D5" i="3"/>
  <c r="E5" i="3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42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42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420"/>
  </connection>
</connections>
</file>

<file path=xl/sharedStrings.xml><?xml version="1.0" encoding="utf-8"?>
<sst xmlns="http://schemas.openxmlformats.org/spreadsheetml/2006/main" count="209" uniqueCount="178">
  <si>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</si>
  <si>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</si>
  <si>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</si>
  <si>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</si>
  <si>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</si>
  <si>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</si>
  <si>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</si>
  <si>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</si>
  <si>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</si>
  <si>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Isles Of Scilly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</si>
  <si>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</si>
  <si>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</si>
  <si>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</si>
  <si>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</si>
  <si>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</si>
  <si>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</si>
  <si>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</si>
  <si>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</si>
  <si>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</si>
  <si>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</si>
  <si>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</si>
  <si>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</si>
  <si>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</si>
  <si>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</si>
  <si>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</si>
  <si>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</si>
  <si>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</si>
  <si>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</si>
  <si>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</si>
  <si>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</si>
  <si>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</si>
  <si>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</si>
  <si>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</si>
  <si>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</si>
  <si>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</si>
  <si>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</si>
  <si>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</si>
  <si>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</si>
  <si>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</si>
  <si>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</si>
  <si>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</si>
  <si>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</si>
  <si>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</si>
  <si>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</si>
  <si>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</si>
  <si>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</si>
  <si>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</si>
  <si>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</si>
  <si>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</si>
  <si>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</si>
  <si>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</si>
  <si>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</si>
  <si>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</si>
  <si>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</si>
  <si>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</si>
  <si>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</si>
  <si>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</si>
  <si>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</si>
  <si>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</si>
  <si>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</si>
  <si>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</si>
  <si>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</si>
  <si>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</si>
  <si>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</si>
  <si>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</si>
  <si>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</si>
  <si>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</si>
  <si>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</si>
  <si>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</si>
  <si>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</si>
  <si>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</si>
  <si>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</si>
  <si>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</si>
  <si>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</si>
  <si>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</si>
  <si>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</si>
  <si>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</si>
  <si>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</si>
  <si>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</si>
  <si>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</si>
  <si>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</si>
  <si>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</si>
  <si>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</si>
  <si>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</si>
  <si>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</si>
  <si>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</si>
  <si>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</si>
  <si>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</si>
  <si>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</si>
  <si>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</si>
  <si>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</si>
  <si>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</si>
  <si>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</si>
  <si>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</si>
  <si>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</si>
  <si>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</si>
  <si>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</si>
  <si>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</si>
  <si>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</si>
  <si>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</si>
  <si>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</si>
  <si>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</si>
  <si>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</si>
  <si>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</si>
  <si>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</si>
  <si>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</si>
  <si>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</si>
  <si>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</si>
  <si>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</si>
  <si>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</si>
  <si>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</si>
  <si>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</si>
  <si>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</si>
  <si>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</si>
  <si>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</si>
  <si>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</si>
  <si>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</si>
  <si>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UnitType</t>
  </si>
  <si>
    <t>1. EYSFF (three and four year olds) Base Rate(s) per hour, per provider type</t>
  </si>
  <si>
    <t>Base rate - we do not have any nursery schools</t>
  </si>
  <si>
    <t>PerHour</t>
  </si>
  <si>
    <t>2a. Supplements: Deprivation</t>
  </si>
  <si>
    <t>We do not have a separate deprivation factor as there is no way of measuring deprivation in such a small geographical area, therefore all families are entitled to the same.</t>
  </si>
  <si>
    <t>2b. Supplements: Quality</t>
  </si>
  <si>
    <t>A quality factor was not chosen as part of the formula.</t>
  </si>
  <si>
    <t>2c. Supplements: Flexibility</t>
  </si>
  <si>
    <t>2d. Supplements: Sustainability</t>
  </si>
  <si>
    <t>Sustainability is looked at separately.</t>
  </si>
  <si>
    <t>3. Other formula</t>
  </si>
  <si>
    <t>No budget lines entered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</si>
  <si>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</si>
  <si>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</si>
  <si>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</si>
  <si>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</si>
  <si>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</si>
  <si>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</si>
  <si>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</si>
  <si>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in case expenditure for 2,3 &amp; 4 year olds exceeds anticipated demand</t>
  </si>
  <si>
    <t>8. Early years centrally retained spending</t>
  </si>
  <si>
    <t>Access for 2,3 &amp; 4 Year Olds (boating)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</si>
  <si>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</si>
  <si>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</si>
  <si>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</si>
  <si>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</si>
  <si>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</si>
  <si>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</si>
  <si>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</si>
  <si>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</si>
  <si>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</si>
  <si>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</si>
  <si>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</si>
  <si>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</si>
  <si>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</si>
  <si>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</si>
  <si>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</si>
  <si>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</si>
  <si>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</si>
  <si>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</si>
  <si>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</si>
  <si>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</si>
  <si>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</si>
  <si>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</si>
  <si>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 xml:space="preserve">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</si>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</sst>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164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420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165</v>
      </c>
      <c r="F5" s="31"/>
      <c r="G5" s="237"/>
      <c r="H5" s="32"/>
      <c r="I5" s="18" t="s">
        <v>169</v>
      </c>
      <c r="J5" s="31"/>
      <c r="K5" s="32"/>
      <c r="L5" s="18" t="s">
        <v>170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173</v>
      </c>
      <c r="C6" s="33" t="s">
        <v>0</v>
      </c>
      <c r="D6" s="23" t="s">
        <v>166</v>
      </c>
      <c r="E6" s="23" t="s">
        <v>167</v>
      </c>
      <c r="F6" s="23" t="s">
        <v>168</v>
      </c>
      <c r="G6" s="146" t="s">
        <v>117</v>
      </c>
      <c r="H6" s="23" t="s">
        <v>166</v>
      </c>
      <c r="I6" s="23" t="s">
        <v>167</v>
      </c>
      <c r="J6" s="162" t="s">
        <v>168</v>
      </c>
      <c r="K6" s="23" t="s">
        <v>166</v>
      </c>
      <c r="L6" s="23" t="s">
        <v>167</v>
      </c>
      <c r="M6" s="23" t="s">
        <v>168</v>
      </c>
      <c r="N6" s="190" t="s">
        <v>171</v>
      </c>
      <c r="O6" s="207" t="s">
        <v>172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118</v>
      </c>
      <c r="C8" s="38" t="s">
        <v>119</v>
      </c>
      <c r="D8" s="77">
        <v>4.59</v>
      </c>
      <c r="E8" s="77">
        <v>0</v>
      </c>
      <c r="F8" s="78">
        <v>4.59</v>
      </c>
      <c r="G8" s="148" t="s">
        <v>120</v>
      </c>
      <c r="H8" s="113">
        <v>3536</v>
      </c>
      <c r="I8" s="113">
        <v>0</v>
      </c>
      <c r="J8" s="164">
        <v>13110</v>
      </c>
      <c r="K8" s="78">
        <v>16230.24</v>
      </c>
      <c r="L8" s="78"/>
      <c r="M8" s="78">
        <v>60174.9</v>
      </c>
      <c r="N8" s="192">
        <v>76405.14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SUM(N8:N9)/108173</f>
        <v>0.70632357427454173</v>
      </c>
      <c r="P9" s="237"/>
    </row>
    <row r="10" spans="1:42" ht="51" x14ac:dyDescent="0.25">
      <c r="A10" s="233"/>
      <c r="B10" s="41" t="s">
        <v>121</v>
      </c>
      <c r="C10" s="41" t="s">
        <v>122</v>
      </c>
      <c r="D10" s="81"/>
      <c r="E10" s="81"/>
      <c r="F10" s="82"/>
      <c r="G10" s="150"/>
      <c r="H10" s="115"/>
      <c r="I10" s="115"/>
      <c r="J10" s="166"/>
      <c r="K10" s="82"/>
      <c r="L10" s="82"/>
      <c r="M10" s="82"/>
      <c r="N10" s="194"/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SUM(N10:N11)/108173</f>
        <v>0</v>
      </c>
      <c r="P11" s="237"/>
    </row>
    <row r="12" spans="1:42" ht="20.399999999999999" x14ac:dyDescent="0.25">
      <c r="A12" s="233"/>
      <c r="B12" s="43" t="s">
        <v>123</v>
      </c>
      <c r="C12" s="43" t="s">
        <v>124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SUM(N12:N13)/108173</f>
        <v>0</v>
      </c>
      <c r="P13" s="237"/>
    </row>
    <row r="14" spans="1:42" x14ac:dyDescent="0.25">
      <c r="A14" s="233"/>
      <c r="B14" s="44" t="s">
        <v>125</v>
      </c>
      <c r="C14" s="44"/>
      <c r="D14" s="85">
        <v>0.5</v>
      </c>
      <c r="E14" s="85">
        <v>0</v>
      </c>
      <c r="F14" s="86">
        <v>0.5</v>
      </c>
      <c r="G14" s="152" t="s">
        <v>120</v>
      </c>
      <c r="H14" s="117">
        <v>3536</v>
      </c>
      <c r="I14" s="117">
        <v>0</v>
      </c>
      <c r="J14" s="168">
        <v>0</v>
      </c>
      <c r="K14" s="86">
        <v>1768</v>
      </c>
      <c r="L14" s="86"/>
      <c r="M14" s="86"/>
      <c r="N14" s="196">
        <v>1768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SUM(N14:N15)/108173</f>
        <v>1.6344189400312462E-2</v>
      </c>
      <c r="P15" s="237"/>
    </row>
    <row r="16" spans="1:42" x14ac:dyDescent="0.25">
      <c r="A16" s="233"/>
      <c r="B16" s="45" t="s">
        <v>126</v>
      </c>
      <c r="C16" s="45" t="s">
        <v>127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SUM(N16:N17)/108173</f>
        <v>0</v>
      </c>
      <c r="P17" s="237"/>
    </row>
    <row r="18" spans="1:20" x14ac:dyDescent="0.25">
      <c r="A18" s="233"/>
      <c r="B18" s="47" t="s">
        <v>128</v>
      </c>
      <c r="C18" s="47" t="s">
        <v>129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SUM(N18:N19)/108173</f>
        <v>0</v>
      </c>
      <c r="P19" s="237"/>
    </row>
    <row r="20" spans="1:20" x14ac:dyDescent="0.25">
      <c r="A20" s="233"/>
      <c r="B20" s="49" t="s">
        <v>130</v>
      </c>
      <c r="C20" s="49" t="s">
        <v>129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SUM(N20:N21)/108173</f>
        <v>0</v>
      </c>
      <c r="P21" s="237"/>
    </row>
    <row r="22" spans="1:20" x14ac:dyDescent="0.25">
      <c r="A22" s="233"/>
      <c r="B22" s="51" t="s">
        <v>131</v>
      </c>
      <c r="C22" s="51"/>
      <c r="D22" s="99"/>
      <c r="E22" s="99"/>
      <c r="F22" s="100"/>
      <c r="G22" s="159"/>
      <c r="H22" s="124"/>
      <c r="I22" s="124"/>
      <c r="J22" s="175"/>
      <c r="K22" s="100">
        <v>17998.240000000002</v>
      </c>
      <c r="L22" s="100"/>
      <c r="M22" s="100">
        <v>60174.9</v>
      </c>
      <c r="N22" s="203">
        <v>78173.14</v>
      </c>
      <c r="O22" s="220">
        <f>SUM(O8:O21)</f>
        <v>0.72266776367485419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165</v>
      </c>
      <c r="F24" s="137"/>
      <c r="G24" s="244"/>
      <c r="H24" s="138"/>
      <c r="I24" s="138" t="s">
        <v>169</v>
      </c>
      <c r="J24" s="177"/>
      <c r="K24" s="137"/>
      <c r="L24" s="137" t="s">
        <v>170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173</v>
      </c>
      <c r="C25" s="22" t="s">
        <v>0</v>
      </c>
      <c r="D25" s="101" t="s">
        <v>166</v>
      </c>
      <c r="E25" s="101" t="s">
        <v>167</v>
      </c>
      <c r="F25" s="101" t="s">
        <v>168</v>
      </c>
      <c r="G25" s="147"/>
      <c r="H25" s="125" t="s">
        <v>166</v>
      </c>
      <c r="I25" s="125" t="s">
        <v>167</v>
      </c>
      <c r="J25" s="178" t="s">
        <v>168</v>
      </c>
      <c r="K25" s="101" t="s">
        <v>166</v>
      </c>
      <c r="L25" s="101" t="s">
        <v>167</v>
      </c>
      <c r="M25" s="101" t="s">
        <v>168</v>
      </c>
      <c r="N25" s="205" t="s">
        <v>171</v>
      </c>
      <c r="O25" s="207" t="s">
        <v>172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132</v>
      </c>
      <c r="C26" s="53"/>
      <c r="D26" s="102">
        <v>5.09</v>
      </c>
      <c r="E26" s="102"/>
      <c r="F26" s="103"/>
      <c r="G26" s="161" t="s">
        <v>120</v>
      </c>
      <c r="H26" s="126">
        <v>4185</v>
      </c>
      <c r="I26" s="126"/>
      <c r="J26" s="179"/>
      <c r="K26" s="103">
        <v>21301.65</v>
      </c>
      <c r="L26" s="103"/>
      <c r="M26" s="103"/>
      <c r="N26" s="206">
        <v>21301.65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133</v>
      </c>
      <c r="C28" s="43" t="s">
        <v>129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134</v>
      </c>
      <c r="C30" s="47" t="s">
        <v>129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135</v>
      </c>
      <c r="C32" s="54"/>
      <c r="D32" s="104"/>
      <c r="E32" s="104"/>
      <c r="F32" s="104"/>
      <c r="G32" s="55"/>
      <c r="H32" s="124"/>
      <c r="I32" s="124"/>
      <c r="J32" s="124"/>
      <c r="K32" s="182">
        <v>21301.65</v>
      </c>
      <c r="L32" s="100"/>
      <c r="M32" s="100"/>
      <c r="N32" s="100">
        <v>21301.65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174</v>
      </c>
      <c r="C35" s="60"/>
      <c r="D35" s="105"/>
      <c r="E35" s="105" t="s">
        <v>175</v>
      </c>
      <c r="F35" s="106"/>
      <c r="G35" s="61"/>
      <c r="H35" s="127"/>
      <c r="I35" s="127"/>
      <c r="J35" s="127"/>
      <c r="K35" s="185"/>
      <c r="L35" s="106" t="s">
        <v>176</v>
      </c>
      <c r="M35" s="106"/>
      <c r="N35" s="106"/>
      <c r="O35" s="226" t="s">
        <v>172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136</v>
      </c>
      <c r="C36" s="63" t="s">
        <v>137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11000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SUM(N36:N37)/108173</f>
        <v>0.10168896120103908</v>
      </c>
      <c r="P37" s="237"/>
    </row>
    <row r="38" spans="1:20" ht="20.399999999999999" x14ac:dyDescent="0.25">
      <c r="A38" s="233"/>
      <c r="B38" s="66" t="s">
        <v>138</v>
      </c>
      <c r="C38" s="67" t="s">
        <v>139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19000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SUM(N38:N39)/108173</f>
        <v>0.17564456934724931</v>
      </c>
      <c r="P39" s="237"/>
    </row>
    <row r="40" spans="1:20" x14ac:dyDescent="0.25">
      <c r="A40" s="233"/>
      <c r="B40" s="54" t="s">
        <v>140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30000</v>
      </c>
      <c r="O40" s="220">
        <f>SUM(O36:O39)</f>
        <v>0.27733353054828841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177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7.8984375" bestFit="1" customWidth="1"/>
    <col min="8" max="8" width="7.3984375" bestFit="1" customWidth="1"/>
    <col min="9" max="9" width="7.8984375" bestFit="1" customWidth="1"/>
  </cols>
  <sheetData>
    <row r="1" spans="1:9" ht="17.399999999999999" x14ac:dyDescent="0.3">
      <c r="A1" s="2" t="s">
        <v>141</v>
      </c>
    </row>
    <row r="2" spans="1:9" ht="15.6" x14ac:dyDescent="0.3">
      <c r="A2" s="3" t="s">
        <v>142</v>
      </c>
      <c r="E2" s="3" t="s">
        <v>143</v>
      </c>
    </row>
    <row r="4" spans="1:9" ht="15.6" x14ac:dyDescent="0.3">
      <c r="A4" s="4" t="s">
        <v>144</v>
      </c>
      <c r="B4" s="5" t="s">
        <v>9</v>
      </c>
      <c r="C4" s="5">
        <v>420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99475</v>
      </c>
      <c r="C10">
        <v>2514447</v>
      </c>
      <c r="D10">
        <v>0</v>
      </c>
      <c r="E10">
        <v>0</v>
      </c>
      <c r="G10">
        <v>2613922</v>
      </c>
      <c r="I10">
        <v>2613922</v>
      </c>
    </row>
    <row r="12" spans="1:9" x14ac:dyDescent="0.25">
      <c r="A12" s="1" t="s">
        <v>146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100</v>
      </c>
      <c r="D17">
        <v>0</v>
      </c>
      <c r="G17">
        <v>100</v>
      </c>
      <c r="H17">
        <v>0</v>
      </c>
      <c r="I17">
        <v>100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250</v>
      </c>
      <c r="D20">
        <v>0</v>
      </c>
      <c r="G20">
        <v>250</v>
      </c>
      <c r="H20">
        <v>0</v>
      </c>
      <c r="I20">
        <v>250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147</v>
      </c>
    </row>
    <row r="25" spans="1:9" x14ac:dyDescent="0.25">
      <c r="A25" t="s">
        <v>19</v>
      </c>
      <c r="B25">
        <v>0</v>
      </c>
      <c r="C25">
        <v>63000</v>
      </c>
      <c r="D25">
        <v>0</v>
      </c>
      <c r="E25">
        <v>0</v>
      </c>
      <c r="F25">
        <v>0</v>
      </c>
      <c r="G25">
        <v>63000</v>
      </c>
      <c r="H25">
        <v>0</v>
      </c>
      <c r="I25">
        <v>63000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60500</v>
      </c>
      <c r="G26">
        <v>60500</v>
      </c>
      <c r="H26">
        <v>0</v>
      </c>
      <c r="I26">
        <v>60500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0</v>
      </c>
      <c r="F27">
        <v>36500</v>
      </c>
      <c r="G27">
        <v>36500</v>
      </c>
      <c r="H27">
        <v>0</v>
      </c>
      <c r="I27">
        <v>36500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2000</v>
      </c>
      <c r="C29">
        <v>0</v>
      </c>
      <c r="D29">
        <v>0</v>
      </c>
      <c r="E29">
        <v>0</v>
      </c>
      <c r="F29">
        <v>0</v>
      </c>
      <c r="G29">
        <v>2000</v>
      </c>
      <c r="H29">
        <v>0</v>
      </c>
      <c r="I29">
        <v>2000</v>
      </c>
    </row>
    <row r="30" spans="1:9" x14ac:dyDescent="0.25">
      <c r="A30" t="s">
        <v>24</v>
      </c>
      <c r="B30">
        <v>0</v>
      </c>
      <c r="C30">
        <v>18000</v>
      </c>
      <c r="D30">
        <v>0</v>
      </c>
      <c r="E30">
        <v>0</v>
      </c>
      <c r="F30">
        <v>0</v>
      </c>
      <c r="G30">
        <v>18000</v>
      </c>
      <c r="H30">
        <v>0</v>
      </c>
      <c r="I30">
        <v>18000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148</v>
      </c>
    </row>
    <row r="38" spans="1:9" x14ac:dyDescent="0.25">
      <c r="A38" t="s">
        <v>29</v>
      </c>
      <c r="B38">
        <v>30000</v>
      </c>
      <c r="G38">
        <v>30000</v>
      </c>
      <c r="H38">
        <v>0</v>
      </c>
      <c r="I38">
        <v>30000</v>
      </c>
    </row>
    <row r="40" spans="1:9" x14ac:dyDescent="0.25">
      <c r="A40" s="1" t="s">
        <v>149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0</v>
      </c>
      <c r="D43">
        <v>0</v>
      </c>
      <c r="E43">
        <v>0</v>
      </c>
      <c r="G43">
        <v>0</v>
      </c>
      <c r="H43">
        <v>0</v>
      </c>
      <c r="I43">
        <v>0</v>
      </c>
    </row>
    <row r="44" spans="1:9" x14ac:dyDescent="0.25">
      <c r="A44" t="s">
        <v>32</v>
      </c>
      <c r="B44">
        <v>0</v>
      </c>
      <c r="C44">
        <v>0</v>
      </c>
      <c r="D44">
        <v>0</v>
      </c>
      <c r="E44">
        <v>0</v>
      </c>
      <c r="G44">
        <v>0</v>
      </c>
      <c r="H44">
        <v>0</v>
      </c>
      <c r="I44">
        <v>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398</v>
      </c>
      <c r="D53">
        <v>0</v>
      </c>
      <c r="E53">
        <v>0</v>
      </c>
      <c r="F53">
        <v>0</v>
      </c>
      <c r="G53">
        <v>398</v>
      </c>
      <c r="H53">
        <v>0</v>
      </c>
      <c r="I53">
        <v>398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131475</v>
      </c>
      <c r="C55">
        <v>2596195</v>
      </c>
      <c r="D55">
        <v>0</v>
      </c>
      <c r="E55">
        <v>0</v>
      </c>
      <c r="F55">
        <v>97000</v>
      </c>
      <c r="G55">
        <v>2824670</v>
      </c>
      <c r="H55">
        <v>0</v>
      </c>
      <c r="I55">
        <v>2824670</v>
      </c>
    </row>
    <row r="57" spans="1:9" x14ac:dyDescent="0.25">
      <c r="A57" s="1" t="s">
        <v>150</v>
      </c>
    </row>
    <row r="59" spans="1:9" x14ac:dyDescent="0.25">
      <c r="A59" t="s">
        <v>44</v>
      </c>
      <c r="G59">
        <v>3125846</v>
      </c>
    </row>
    <row r="60" spans="1:9" x14ac:dyDescent="0.25">
      <c r="A60" t="s">
        <v>45</v>
      </c>
      <c r="G60">
        <v>50000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3175846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151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10605</v>
      </c>
      <c r="H70">
        <v>0</v>
      </c>
      <c r="I70">
        <v>10605</v>
      </c>
    </row>
    <row r="71" spans="1:9" x14ac:dyDescent="0.25">
      <c r="A71" t="s">
        <v>53</v>
      </c>
      <c r="G71">
        <v>33820</v>
      </c>
      <c r="H71">
        <v>0</v>
      </c>
      <c r="I71">
        <v>33820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225075</v>
      </c>
      <c r="H73">
        <v>0</v>
      </c>
      <c r="I73">
        <v>225075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10605</v>
      </c>
      <c r="H75">
        <v>0</v>
      </c>
      <c r="I75">
        <v>10605</v>
      </c>
    </row>
    <row r="77" spans="1:9" x14ac:dyDescent="0.25">
      <c r="A77" t="s">
        <v>58</v>
      </c>
      <c r="G77">
        <v>5000</v>
      </c>
      <c r="H77">
        <v>0</v>
      </c>
      <c r="I77">
        <v>5000</v>
      </c>
    </row>
    <row r="78" spans="1:9" x14ac:dyDescent="0.25">
      <c r="A78" t="s">
        <v>59</v>
      </c>
      <c r="G78">
        <v>26998</v>
      </c>
      <c r="H78">
        <v>0</v>
      </c>
      <c r="I78">
        <v>26998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10500</v>
      </c>
      <c r="D80">
        <v>0</v>
      </c>
      <c r="E80">
        <v>0</v>
      </c>
      <c r="F80">
        <v>0</v>
      </c>
      <c r="G80">
        <v>10500</v>
      </c>
      <c r="H80">
        <v>0</v>
      </c>
      <c r="I80">
        <v>10500</v>
      </c>
    </row>
    <row r="81" spans="1:9" x14ac:dyDescent="0.25">
      <c r="A81" t="s">
        <v>62</v>
      </c>
      <c r="B81">
        <v>0</v>
      </c>
      <c r="C81">
        <v>42641</v>
      </c>
      <c r="D81">
        <v>0</v>
      </c>
      <c r="E81">
        <v>0</v>
      </c>
      <c r="F81">
        <v>25000</v>
      </c>
      <c r="G81">
        <v>67641</v>
      </c>
      <c r="H81">
        <v>25000</v>
      </c>
      <c r="I81">
        <v>42641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C84">
        <v>0</v>
      </c>
      <c r="D84">
        <v>278628</v>
      </c>
      <c r="E84">
        <v>0</v>
      </c>
      <c r="F84">
        <v>0</v>
      </c>
      <c r="G84">
        <v>278628</v>
      </c>
      <c r="H84">
        <v>187928</v>
      </c>
      <c r="I84">
        <v>90700</v>
      </c>
    </row>
    <row r="85" spans="1:9" x14ac:dyDescent="0.25">
      <c r="A85" t="s">
        <v>65</v>
      </c>
      <c r="G85">
        <v>373505</v>
      </c>
      <c r="H85">
        <v>193237</v>
      </c>
      <c r="I85">
        <v>180268</v>
      </c>
    </row>
    <row r="86" spans="1:9" x14ac:dyDescent="0.25">
      <c r="A86" t="s">
        <v>66</v>
      </c>
      <c r="G86">
        <v>11000</v>
      </c>
      <c r="H86">
        <v>0</v>
      </c>
      <c r="I86">
        <v>11000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1053377</v>
      </c>
      <c r="H90">
        <v>406165</v>
      </c>
      <c r="I90">
        <v>647212</v>
      </c>
    </row>
    <row r="92" spans="1:9" x14ac:dyDescent="0.25">
      <c r="A92" s="1" t="s">
        <v>152</v>
      </c>
    </row>
    <row r="95" spans="1:9" x14ac:dyDescent="0.25">
      <c r="A95" s="1" t="s">
        <v>153</v>
      </c>
    </row>
    <row r="97" spans="1:9" x14ac:dyDescent="0.25">
      <c r="A97" t="s">
        <v>71</v>
      </c>
      <c r="G97">
        <v>22816</v>
      </c>
      <c r="H97">
        <v>0</v>
      </c>
      <c r="I97">
        <v>22816</v>
      </c>
    </row>
    <row r="98" spans="1:9" x14ac:dyDescent="0.25">
      <c r="A98" t="s">
        <v>72</v>
      </c>
      <c r="G98">
        <v>33707</v>
      </c>
      <c r="H98">
        <v>400</v>
      </c>
      <c r="I98">
        <v>33307</v>
      </c>
    </row>
    <row r="99" spans="1:9" x14ac:dyDescent="0.25">
      <c r="A99" t="s">
        <v>73</v>
      </c>
      <c r="G99">
        <v>63489</v>
      </c>
      <c r="H99">
        <v>0</v>
      </c>
      <c r="I99">
        <v>63489</v>
      </c>
    </row>
    <row r="100" spans="1:9" x14ac:dyDescent="0.25">
      <c r="A100" t="s">
        <v>74</v>
      </c>
      <c r="G100">
        <v>31000</v>
      </c>
      <c r="H100">
        <v>0</v>
      </c>
      <c r="I100">
        <v>31000</v>
      </c>
    </row>
    <row r="101" spans="1:9" x14ac:dyDescent="0.25">
      <c r="A101" t="s">
        <v>75</v>
      </c>
      <c r="G101">
        <v>151012</v>
      </c>
      <c r="H101">
        <v>400</v>
      </c>
      <c r="I101">
        <v>150612</v>
      </c>
    </row>
    <row r="103" spans="1:9" x14ac:dyDescent="0.25">
      <c r="A103" s="1" t="s">
        <v>154</v>
      </c>
    </row>
    <row r="106" spans="1:9" x14ac:dyDescent="0.25">
      <c r="A106" t="s">
        <v>76</v>
      </c>
      <c r="G106">
        <v>0</v>
      </c>
      <c r="H106">
        <v>0</v>
      </c>
      <c r="I106">
        <v>0</v>
      </c>
    </row>
    <row r="107" spans="1:9" x14ac:dyDescent="0.25">
      <c r="A107" t="s">
        <v>77</v>
      </c>
      <c r="G107">
        <v>7000</v>
      </c>
      <c r="H107">
        <v>0</v>
      </c>
      <c r="I107">
        <v>7000</v>
      </c>
    </row>
    <row r="108" spans="1:9" x14ac:dyDescent="0.25">
      <c r="A108" t="s">
        <v>78</v>
      </c>
      <c r="G108">
        <v>1000</v>
      </c>
      <c r="H108">
        <v>0</v>
      </c>
      <c r="I108">
        <v>1000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0</v>
      </c>
      <c r="H110">
        <v>0</v>
      </c>
      <c r="I110">
        <v>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0</v>
      </c>
      <c r="H114">
        <v>0</v>
      </c>
      <c r="I114">
        <v>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8000</v>
      </c>
      <c r="H116">
        <v>0</v>
      </c>
      <c r="I116">
        <v>8000</v>
      </c>
    </row>
    <row r="118" spans="1:9" x14ac:dyDescent="0.25">
      <c r="A118" s="1" t="s">
        <v>155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156</v>
      </c>
    </row>
    <row r="124" spans="1:9" x14ac:dyDescent="0.25">
      <c r="A124" t="s">
        <v>88</v>
      </c>
      <c r="G124">
        <v>208068</v>
      </c>
      <c r="H124">
        <v>0</v>
      </c>
      <c r="I124">
        <v>208068</v>
      </c>
    </row>
    <row r="125" spans="1:9" x14ac:dyDescent="0.25">
      <c r="A125" t="s">
        <v>89</v>
      </c>
      <c r="G125">
        <v>28502</v>
      </c>
      <c r="H125">
        <v>0</v>
      </c>
      <c r="I125">
        <v>28502</v>
      </c>
    </row>
    <row r="126" spans="1:9" x14ac:dyDescent="0.25">
      <c r="A126" t="s">
        <v>90</v>
      </c>
      <c r="G126">
        <v>9800</v>
      </c>
      <c r="H126">
        <v>0</v>
      </c>
      <c r="I126">
        <v>9800</v>
      </c>
    </row>
    <row r="127" spans="1:9" x14ac:dyDescent="0.25">
      <c r="A127" t="s">
        <v>91</v>
      </c>
      <c r="G127">
        <v>246370</v>
      </c>
      <c r="H127">
        <v>0</v>
      </c>
      <c r="I127">
        <v>246370</v>
      </c>
    </row>
    <row r="129" spans="1:9" x14ac:dyDescent="0.25">
      <c r="A129" s="1" t="s">
        <v>157</v>
      </c>
    </row>
    <row r="131" spans="1:9" x14ac:dyDescent="0.25">
      <c r="A131" t="s">
        <v>92</v>
      </c>
      <c r="G131">
        <v>0</v>
      </c>
      <c r="H131">
        <v>0</v>
      </c>
      <c r="I131">
        <v>0</v>
      </c>
    </row>
    <row r="132" spans="1:9" x14ac:dyDescent="0.25">
      <c r="A132" t="s">
        <v>93</v>
      </c>
      <c r="G132">
        <v>30268</v>
      </c>
      <c r="H132">
        <v>0</v>
      </c>
      <c r="I132">
        <v>30268</v>
      </c>
    </row>
    <row r="133" spans="1:9" x14ac:dyDescent="0.25">
      <c r="A133" t="s">
        <v>94</v>
      </c>
      <c r="G133">
        <v>1000</v>
      </c>
      <c r="H133">
        <v>0</v>
      </c>
      <c r="I133">
        <v>1000</v>
      </c>
    </row>
    <row r="134" spans="1:9" x14ac:dyDescent="0.25">
      <c r="A134" t="s">
        <v>95</v>
      </c>
      <c r="G134">
        <v>9825</v>
      </c>
      <c r="H134">
        <v>0</v>
      </c>
      <c r="I134">
        <v>9825</v>
      </c>
    </row>
    <row r="135" spans="1:9" x14ac:dyDescent="0.25">
      <c r="A135" t="s">
        <v>96</v>
      </c>
      <c r="G135">
        <v>49675</v>
      </c>
      <c r="H135">
        <v>0</v>
      </c>
      <c r="I135">
        <v>49675</v>
      </c>
    </row>
    <row r="136" spans="1:9" x14ac:dyDescent="0.25">
      <c r="A136" t="s">
        <v>97</v>
      </c>
      <c r="G136">
        <v>90768</v>
      </c>
      <c r="H136">
        <v>0</v>
      </c>
      <c r="I136">
        <v>90768</v>
      </c>
    </row>
    <row r="138" spans="1:9" x14ac:dyDescent="0.25">
      <c r="A138" s="1" t="s">
        <v>158</v>
      </c>
    </row>
    <row r="140" spans="1:9" x14ac:dyDescent="0.25">
      <c r="A140" t="s">
        <v>98</v>
      </c>
      <c r="G140">
        <v>121244</v>
      </c>
      <c r="H140">
        <v>3500</v>
      </c>
      <c r="I140">
        <v>117744</v>
      </c>
    </row>
    <row r="141" spans="1:9" x14ac:dyDescent="0.25">
      <c r="A141" t="s">
        <v>99</v>
      </c>
      <c r="G141">
        <v>0</v>
      </c>
      <c r="H141">
        <v>0</v>
      </c>
      <c r="I141">
        <v>0</v>
      </c>
    </row>
    <row r="142" spans="1:9" x14ac:dyDescent="0.25">
      <c r="A142" t="s">
        <v>100</v>
      </c>
      <c r="G142">
        <v>121244</v>
      </c>
      <c r="H142">
        <v>3500</v>
      </c>
      <c r="I142">
        <v>117744</v>
      </c>
    </row>
    <row r="144" spans="1:9" x14ac:dyDescent="0.25">
      <c r="A144" s="1" t="s">
        <v>159</v>
      </c>
    </row>
    <row r="146" spans="1:9" x14ac:dyDescent="0.25">
      <c r="A146" t="s">
        <v>101</v>
      </c>
      <c r="G146">
        <v>0</v>
      </c>
      <c r="H146">
        <v>0</v>
      </c>
      <c r="I146">
        <v>0</v>
      </c>
    </row>
    <row r="148" spans="1:9" x14ac:dyDescent="0.25">
      <c r="A148" t="s">
        <v>102</v>
      </c>
      <c r="G148">
        <v>35000</v>
      </c>
      <c r="H148">
        <v>0</v>
      </c>
      <c r="I148">
        <v>35000</v>
      </c>
    </row>
    <row r="150" spans="1:9" x14ac:dyDescent="0.25">
      <c r="A150" t="s">
        <v>103</v>
      </c>
      <c r="G150">
        <v>3878047</v>
      </c>
      <c r="H150">
        <v>406165</v>
      </c>
      <c r="I150">
        <v>3471882</v>
      </c>
    </row>
    <row r="151" spans="1:9" x14ac:dyDescent="0.25">
      <c r="A151" t="s">
        <v>104</v>
      </c>
      <c r="G151">
        <v>617394</v>
      </c>
      <c r="H151">
        <v>3900</v>
      </c>
      <c r="I151">
        <v>613494</v>
      </c>
    </row>
    <row r="153" spans="1:9" x14ac:dyDescent="0.25">
      <c r="A153" t="s">
        <v>105</v>
      </c>
      <c r="G153">
        <v>4495441</v>
      </c>
      <c r="H153">
        <v>410065</v>
      </c>
      <c r="I153">
        <v>4085376</v>
      </c>
    </row>
    <row r="155" spans="1:9" x14ac:dyDescent="0.25">
      <c r="A155" t="s">
        <v>106</v>
      </c>
      <c r="B155">
        <v>0</v>
      </c>
      <c r="C155">
        <v>20560</v>
      </c>
      <c r="D155">
        <v>0</v>
      </c>
      <c r="E155">
        <v>0</v>
      </c>
      <c r="G155">
        <v>20560</v>
      </c>
      <c r="H155">
        <v>0</v>
      </c>
      <c r="I155">
        <v>20560</v>
      </c>
    </row>
    <row r="157" spans="1:9" x14ac:dyDescent="0.25">
      <c r="A157" t="s">
        <v>107</v>
      </c>
      <c r="G157">
        <v>500</v>
      </c>
      <c r="H157">
        <v>0</v>
      </c>
      <c r="I157">
        <v>500</v>
      </c>
    </row>
    <row r="158" spans="1:9" x14ac:dyDescent="0.25">
      <c r="A158" t="s">
        <v>108</v>
      </c>
      <c r="G158">
        <v>500</v>
      </c>
      <c r="H158">
        <v>0</v>
      </c>
      <c r="I158">
        <v>500</v>
      </c>
    </row>
    <row r="162" spans="1:8" ht="41.4" x14ac:dyDescent="0.25">
      <c r="A162" s="9" t="s">
        <v>160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defaultRowHeight="13.8" x14ac:dyDescent="0.25"/>
  <cols>
    <col min="1" max="1" width="30.69921875" customWidth="1"/>
    <col min="2" max="2" width="12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161</v>
      </c>
    </row>
    <row r="3" spans="1:9" ht="15.6" x14ac:dyDescent="0.3">
      <c r="A3" s="3" t="s">
        <v>142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 t="s">
        <v>162</v>
      </c>
      <c r="B5" s="1"/>
      <c r="C5" s="1"/>
      <c r="D5" s="1">
        <f ca="1">SUM(D4:D5)</f>
        <v>0</v>
      </c>
      <c r="E5" s="1">
        <f ca="1">SUM(E4:E5)</f>
        <v>0</v>
      </c>
      <c r="F5" s="1"/>
      <c r="G5" s="14"/>
      <c r="H5" s="17"/>
      <c r="I5" s="6"/>
    </row>
    <row r="9" spans="1:9" x14ac:dyDescent="0.25">
      <c r="A9" s="15" t="s">
        <v>163</v>
      </c>
      <c r="B9" s="15"/>
      <c r="C9" s="15"/>
      <c r="D9" s="15"/>
      <c r="E9" s="15"/>
      <c r="F9" s="15"/>
    </row>
    <row r="10" spans="1:9" x14ac:dyDescent="0.25">
      <c r="A10" s="10"/>
      <c r="B10" s="11"/>
      <c r="C10" s="11"/>
      <c r="D10" s="11"/>
      <c r="E10" s="11"/>
      <c r="F10" s="12"/>
    </row>
    <row r="11" spans="1:9" x14ac:dyDescent="0.25">
      <c r="A11" s="10"/>
      <c r="B11" s="11"/>
      <c r="C11" s="11"/>
      <c r="D11" s="11"/>
      <c r="E11" s="11"/>
      <c r="F11" s="12"/>
    </row>
  </sheetData>
  <mergeCells count="2">
    <mergeCell ref="A9:F9"/>
    <mergeCell ref="A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2013-09-10T12:01:00Z</dcterms:created>
  <dcterms:modified xsi:type="dcterms:W3CDTF">2013-09-10T12:01:05Z</dcterms:modified>
</cp:coreProperties>
</file>