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2'!$A$4:$H$23</definedName>
  </definedNames>
  <calcPr calcId="145621"/>
</workbook>
</file>

<file path=xl/calcChain.xml><?xml version="1.0" encoding="utf-8"?>
<calcChain xmlns="http://schemas.openxmlformats.org/spreadsheetml/2006/main">
  <c r="O41" i="1" l="1"/>
  <c r="O40" i="1"/>
  <c r="O38" i="1"/>
  <c r="O22" i="1"/>
  <c r="O20" i="1"/>
  <c r="O18" i="1"/>
  <c r="O16" i="1"/>
  <c r="O14" i="1"/>
  <c r="O12" i="1"/>
  <c r="O10" i="1"/>
  <c r="E24" i="3"/>
  <c r="D24" i="3"/>
  <c r="E15" i="3"/>
  <c r="D15" i="3"/>
  <c r="E12" i="3"/>
  <c r="D12" i="3"/>
  <c r="E9" i="3"/>
  <c r="D9" i="3"/>
  <c r="O2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3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3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32"/>
  </connection>
</connections>
</file>

<file path=xl/sharedStrings.xml><?xml version="1.0" encoding="utf-8"?>
<sst xmlns="http://schemas.openxmlformats.org/spreadsheetml/2006/main" count="243" uniqueCount="197">
  <si>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</si>
  <si>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</si>
  <si>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</si>
  <si>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</si>
  <si>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</si>
  <si>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</si>
  <si>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</si>
  <si>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</si>
  <si>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</si>
  <si>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Dudley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</si>
  <si>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</si>
  <si>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</si>
  <si>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</si>
  <si>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</si>
  <si>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</si>
  <si>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</si>
  <si>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</si>
  <si>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</si>
  <si>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</si>
  <si>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</si>
  <si>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</si>
  <si>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</si>
  <si>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</si>
  <si>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</si>
  <si>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</si>
  <si>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</si>
  <si>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</si>
  <si>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</si>
  <si>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</si>
  <si>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</si>
  <si>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</si>
  <si>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</si>
  <si>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</si>
  <si>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</si>
  <si>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</si>
  <si>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</si>
  <si>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</si>
  <si>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</si>
  <si>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</si>
  <si>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</si>
  <si>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</si>
  <si>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</si>
  <si>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</si>
  <si>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</si>
  <si>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</si>
  <si>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</si>
  <si>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</si>
  <si>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</si>
  <si>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</si>
  <si>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</si>
  <si>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</si>
  <si>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</si>
  <si>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</si>
  <si>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</si>
  <si>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</si>
  <si>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</si>
  <si>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</si>
  <si>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</si>
  <si>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</si>
  <si>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</si>
  <si>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</si>
  <si>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</si>
  <si>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</si>
  <si>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</si>
  <si>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</si>
  <si>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</si>
  <si>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</si>
  <si>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</si>
  <si>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</si>
  <si>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</si>
  <si>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</si>
  <si>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</si>
  <si>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</si>
  <si>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</si>
  <si>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</si>
  <si>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</si>
  <si>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</si>
  <si>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</si>
  <si>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</si>
  <si>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</si>
  <si>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</si>
  <si>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</si>
  <si>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</si>
  <si>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</si>
  <si>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</si>
  <si>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</si>
  <si>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</si>
  <si>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</si>
  <si>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</si>
  <si>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</si>
  <si>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</si>
  <si>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</si>
  <si>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</si>
  <si>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</si>
  <si>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</si>
  <si>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</si>
  <si>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</si>
  <si>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</si>
  <si>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</si>
  <si>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</si>
  <si>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</si>
  <si>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</si>
  <si>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</si>
  <si>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</si>
  <si>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</si>
  <si>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</si>
  <si>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</si>
  <si>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</si>
  <si>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</si>
  <si>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</si>
  <si>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</si>
  <si>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</si>
  <si>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</si>
  <si>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</si>
  <si>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</si>
  <si>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</si>
  <si>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</si>
  <si>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Mere Primary Short Stay School</t>
  </si>
  <si>
    <t/>
  </si>
  <si>
    <t>Cherry Tree Learning Centre</t>
  </si>
  <si>
    <t>Abberley Street</t>
  </si>
  <si>
    <t>Sycamore Secondary Short Stay School</t>
  </si>
  <si>
    <t>The Sutton School and Specialist College</t>
  </si>
  <si>
    <t>The Brier School</t>
  </si>
  <si>
    <t>The Woodsetton School</t>
  </si>
  <si>
    <t>The Old Park School</t>
  </si>
  <si>
    <t>Halesbury School</t>
  </si>
  <si>
    <t>Rosewood School</t>
  </si>
  <si>
    <t>Pens Meadow School</t>
  </si>
  <si>
    <t>UnitType</t>
  </si>
  <si>
    <t>1. EYSFF (three and four year olds) Base Rate(s) per hour, per provider type</t>
  </si>
  <si>
    <t>Base rate applies to private and voluntary providers, maintained nursery classes and maintained nurseries.</t>
  </si>
  <si>
    <t>PerHour</t>
  </si>
  <si>
    <t>Base rate applies to childminder.</t>
  </si>
  <si>
    <t>2a. Supplements: Deprivation</t>
  </si>
  <si>
    <t>This factor applies to maintained nursery classes, maintained nurseries and private, voluntary and independent settings based on IDACI data.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</si>
  <si>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</si>
  <si>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</si>
  <si>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</si>
  <si>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</si>
  <si>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</si>
  <si>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 xml:space="preserve">A lump sum budget is allocated to maintained nursery schools only reflective of the unavoidable costs of the provision e.g. headteacher 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</si>
  <si>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</si>
  <si>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</si>
  <si>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</si>
  <si>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</si>
  <si>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Funding for disadvantaged 2 year olds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</si>
  <si>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</si>
  <si>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</si>
  <si>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</si>
  <si>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</si>
  <si>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Early Years Contingency Funding relating to 3 and 4 year olds</t>
  </si>
  <si>
    <t>8. Early years centrally retained spending</t>
  </si>
  <si>
    <t xml:space="preserve">This funding is allocated for early years centrally retained delegated budgets &amp; central provided services, early years advice and co-ordination and family support for 2 year olds provision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</si>
  <si>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</si>
  <si>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</si>
  <si>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</si>
  <si>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</si>
  <si>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</si>
  <si>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</si>
  <si>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</si>
  <si>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</si>
  <si>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</si>
  <si>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</si>
  <si>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</si>
  <si>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</si>
  <si>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</si>
  <si>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</si>
  <si>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</si>
  <si>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</si>
  <si>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</si>
  <si>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</si>
  <si>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</si>
  <si>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</si>
  <si>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</si>
  <si>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</si>
  <si>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</si>
  <si>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Unknown</t>
  </si>
  <si>
    <t xml:space="preserve">Pupil Referral Unit Total </t>
  </si>
  <si>
    <t xml:space="preserve">Unknown Total </t>
  </si>
  <si>
    <t>Special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</si>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</sst>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183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332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184</v>
      </c>
      <c r="F5" s="31"/>
      <c r="G5" s="237"/>
      <c r="H5" s="32"/>
      <c r="I5" s="18" t="s">
        <v>188</v>
      </c>
      <c r="J5" s="31"/>
      <c r="K5" s="32"/>
      <c r="L5" s="18" t="s">
        <v>189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192</v>
      </c>
      <c r="C6" s="33" t="s">
        <v>0</v>
      </c>
      <c r="D6" s="23" t="s">
        <v>185</v>
      </c>
      <c r="E6" s="23" t="s">
        <v>186</v>
      </c>
      <c r="F6" s="23" t="s">
        <v>187</v>
      </c>
      <c r="G6" s="146" t="s">
        <v>129</v>
      </c>
      <c r="H6" s="23" t="s">
        <v>185</v>
      </c>
      <c r="I6" s="23" t="s">
        <v>186</v>
      </c>
      <c r="J6" s="162" t="s">
        <v>187</v>
      </c>
      <c r="K6" s="23" t="s">
        <v>185</v>
      </c>
      <c r="L6" s="23" t="s">
        <v>186</v>
      </c>
      <c r="M6" s="23" t="s">
        <v>187</v>
      </c>
      <c r="N6" s="190" t="s">
        <v>190</v>
      </c>
      <c r="O6" s="207" t="s">
        <v>191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130</v>
      </c>
      <c r="C8" s="38" t="s">
        <v>131</v>
      </c>
      <c r="D8" s="77">
        <v>3.43</v>
      </c>
      <c r="E8" s="77">
        <v>8.02</v>
      </c>
      <c r="F8" s="78">
        <v>3.48</v>
      </c>
      <c r="G8" s="148" t="s">
        <v>132</v>
      </c>
      <c r="H8" s="113">
        <v>1262633.53</v>
      </c>
      <c r="I8" s="113">
        <v>59454.61</v>
      </c>
      <c r="J8" s="164">
        <v>1202375.8600000001</v>
      </c>
      <c r="K8" s="78">
        <v>4330833.01</v>
      </c>
      <c r="L8" s="78">
        <v>476825.97</v>
      </c>
      <c r="M8" s="78">
        <v>4184267.99</v>
      </c>
      <c r="N8" s="192">
        <v>8991926.9700000007</v>
      </c>
      <c r="O8" s="209"/>
      <c r="P8" s="237"/>
    </row>
    <row r="9" spans="1:42" x14ac:dyDescent="0.25">
      <c r="A9" s="233"/>
      <c r="B9" s="39"/>
      <c r="C9" s="38" t="s">
        <v>133</v>
      </c>
      <c r="D9" s="77">
        <v>3.57</v>
      </c>
      <c r="E9" s="77"/>
      <c r="F9" s="78"/>
      <c r="G9" s="148" t="s">
        <v>132</v>
      </c>
      <c r="H9" s="113">
        <v>7131.09</v>
      </c>
      <c r="I9" s="113"/>
      <c r="J9" s="164"/>
      <c r="K9" s="78">
        <v>25457.99</v>
      </c>
      <c r="L9" s="78"/>
      <c r="M9" s="78"/>
      <c r="N9" s="192">
        <v>25457.99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SUM(N8:N10)/10034584</f>
        <v>0.89863067168504451</v>
      </c>
      <c r="P10" s="237"/>
    </row>
    <row r="11" spans="1:42" ht="40.799999999999997" x14ac:dyDescent="0.25">
      <c r="A11" s="233"/>
      <c r="B11" s="42" t="s">
        <v>134</v>
      </c>
      <c r="C11" s="42" t="s">
        <v>135</v>
      </c>
      <c r="D11" s="81">
        <v>0.1</v>
      </c>
      <c r="E11" s="81">
        <v>0.1</v>
      </c>
      <c r="F11" s="82">
        <v>0.1</v>
      </c>
      <c r="G11" s="150" t="s">
        <v>132</v>
      </c>
      <c r="H11" s="115">
        <v>440700</v>
      </c>
      <c r="I11" s="115">
        <v>46512</v>
      </c>
      <c r="J11" s="166">
        <v>636636</v>
      </c>
      <c r="K11" s="82">
        <v>44070</v>
      </c>
      <c r="L11" s="82">
        <v>4651.2</v>
      </c>
      <c r="M11" s="82">
        <v>63663.6</v>
      </c>
      <c r="N11" s="194">
        <v>112384.8</v>
      </c>
      <c r="O11" s="211"/>
      <c r="P11" s="237"/>
    </row>
    <row r="12" spans="1:42" x14ac:dyDescent="0.25">
      <c r="A12" s="233"/>
      <c r="B12" s="39"/>
      <c r="C12" s="42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SUM(N11:N12)/10034584</f>
        <v>1.1199746795681814E-2</v>
      </c>
      <c r="P12" s="237"/>
    </row>
    <row r="13" spans="1:42" x14ac:dyDescent="0.25">
      <c r="A13" s="233"/>
      <c r="B13" s="43" t="s">
        <v>136</v>
      </c>
      <c r="C13" s="43" t="s">
        <v>137</v>
      </c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/>
      <c r="P13" s="237"/>
    </row>
    <row r="14" spans="1:42" x14ac:dyDescent="0.25">
      <c r="A14" s="233"/>
      <c r="B14" s="39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SUM(N13:N14)/10034584</f>
        <v>0</v>
      </c>
      <c r="P14" s="237"/>
    </row>
    <row r="15" spans="1:42" x14ac:dyDescent="0.25">
      <c r="A15" s="233"/>
      <c r="B15" s="44" t="s">
        <v>138</v>
      </c>
      <c r="C15" s="44" t="s">
        <v>137</v>
      </c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/>
      <c r="P15" s="237"/>
    </row>
    <row r="16" spans="1:42" x14ac:dyDescent="0.25">
      <c r="A16" s="233"/>
      <c r="B16" s="39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SUM(N15:N16)/10034584</f>
        <v>0</v>
      </c>
      <c r="P16" s="237"/>
    </row>
    <row r="17" spans="1:20" x14ac:dyDescent="0.25">
      <c r="A17" s="233"/>
      <c r="B17" s="45" t="s">
        <v>139</v>
      </c>
      <c r="C17" s="45" t="s">
        <v>137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40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SUM(N17:N18)/10034584</f>
        <v>0</v>
      </c>
      <c r="P18" s="237"/>
    </row>
    <row r="19" spans="1:20" ht="40.799999999999997" x14ac:dyDescent="0.25">
      <c r="A19" s="233"/>
      <c r="B19" s="47" t="s">
        <v>140</v>
      </c>
      <c r="C19" s="47" t="s">
        <v>141</v>
      </c>
      <c r="D19" s="91"/>
      <c r="E19" s="91">
        <v>50000</v>
      </c>
      <c r="F19" s="92"/>
      <c r="G19" s="155" t="s">
        <v>142</v>
      </c>
      <c r="H19" s="120"/>
      <c r="I19" s="120">
        <v>1</v>
      </c>
      <c r="J19" s="171"/>
      <c r="K19" s="92"/>
      <c r="L19" s="92">
        <v>50000</v>
      </c>
      <c r="M19" s="92"/>
      <c r="N19" s="199">
        <v>50000</v>
      </c>
      <c r="O19" s="216"/>
      <c r="P19" s="237"/>
    </row>
    <row r="20" spans="1:20" x14ac:dyDescent="0.25">
      <c r="A20" s="233"/>
      <c r="B20" s="40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SUM(N19:N20)/10034584</f>
        <v>4.9827675965441118E-3</v>
      </c>
      <c r="P20" s="237"/>
    </row>
    <row r="21" spans="1:20" x14ac:dyDescent="0.25">
      <c r="A21" s="233"/>
      <c r="B21" s="49" t="s">
        <v>143</v>
      </c>
      <c r="C21" s="49" t="s">
        <v>137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40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SUM(N21:N22)/10034584</f>
        <v>0</v>
      </c>
      <c r="P22" s="237"/>
    </row>
    <row r="23" spans="1:20" x14ac:dyDescent="0.25">
      <c r="A23" s="233"/>
      <c r="B23" s="51" t="s">
        <v>144</v>
      </c>
      <c r="C23" s="51"/>
      <c r="D23" s="99"/>
      <c r="E23" s="99"/>
      <c r="F23" s="100"/>
      <c r="G23" s="159"/>
      <c r="H23" s="124"/>
      <c r="I23" s="124"/>
      <c r="J23" s="175"/>
      <c r="K23" s="100">
        <v>4400361</v>
      </c>
      <c r="L23" s="100">
        <v>531477.17000000004</v>
      </c>
      <c r="M23" s="100">
        <v>4247931.59</v>
      </c>
      <c r="N23" s="203">
        <v>9179769.7599999998</v>
      </c>
      <c r="O23" s="220">
        <f>SUM(O8:O22)</f>
        <v>0.91481318607727047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184</v>
      </c>
      <c r="F25" s="137"/>
      <c r="G25" s="244"/>
      <c r="H25" s="138"/>
      <c r="I25" s="138" t="s">
        <v>188</v>
      </c>
      <c r="J25" s="177"/>
      <c r="K25" s="137"/>
      <c r="L25" s="137" t="s">
        <v>189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192</v>
      </c>
      <c r="C26" s="22" t="s">
        <v>0</v>
      </c>
      <c r="D26" s="101" t="s">
        <v>185</v>
      </c>
      <c r="E26" s="101" t="s">
        <v>186</v>
      </c>
      <c r="F26" s="101" t="s">
        <v>187</v>
      </c>
      <c r="G26" s="147"/>
      <c r="H26" s="125" t="s">
        <v>185</v>
      </c>
      <c r="I26" s="125" t="s">
        <v>186</v>
      </c>
      <c r="J26" s="178" t="s">
        <v>187</v>
      </c>
      <c r="K26" s="101" t="s">
        <v>185</v>
      </c>
      <c r="L26" s="101" t="s">
        <v>186</v>
      </c>
      <c r="M26" s="101" t="s">
        <v>187</v>
      </c>
      <c r="N26" s="205" t="s">
        <v>190</v>
      </c>
      <c r="O26" s="207" t="s">
        <v>191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145</v>
      </c>
      <c r="C27" s="53" t="s">
        <v>146</v>
      </c>
      <c r="D27" s="102">
        <v>4.5</v>
      </c>
      <c r="E27" s="102"/>
      <c r="F27" s="103"/>
      <c r="G27" s="161" t="s">
        <v>132</v>
      </c>
      <c r="H27" s="126">
        <v>595111.11</v>
      </c>
      <c r="I27" s="126"/>
      <c r="J27" s="179"/>
      <c r="K27" s="103">
        <v>2678000</v>
      </c>
      <c r="L27" s="103"/>
      <c r="M27" s="103"/>
      <c r="N27" s="206">
        <v>2678000</v>
      </c>
      <c r="O27" s="221"/>
      <c r="P27" s="237"/>
    </row>
    <row r="28" spans="1:20" x14ac:dyDescent="0.25">
      <c r="A28" s="233"/>
      <c r="B28" s="40"/>
      <c r="C28" s="41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147</v>
      </c>
      <c r="C29" s="43" t="s">
        <v>137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39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148</v>
      </c>
      <c r="C31" s="47" t="s">
        <v>137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40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149</v>
      </c>
      <c r="C33" s="54"/>
      <c r="D33" s="104"/>
      <c r="E33" s="104"/>
      <c r="F33" s="104"/>
      <c r="G33" s="55"/>
      <c r="H33" s="124"/>
      <c r="I33" s="124"/>
      <c r="J33" s="124"/>
      <c r="K33" s="182">
        <v>2678000</v>
      </c>
      <c r="L33" s="100"/>
      <c r="M33" s="100"/>
      <c r="N33" s="100">
        <v>2678000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193</v>
      </c>
      <c r="C36" s="60"/>
      <c r="D36" s="105"/>
      <c r="E36" s="105" t="s">
        <v>194</v>
      </c>
      <c r="F36" s="106"/>
      <c r="G36" s="61"/>
      <c r="H36" s="127"/>
      <c r="I36" s="127"/>
      <c r="J36" s="127"/>
      <c r="K36" s="185"/>
      <c r="L36" s="106" t="s">
        <v>195</v>
      </c>
      <c r="M36" s="106"/>
      <c r="N36" s="106"/>
      <c r="O36" s="226" t="s">
        <v>191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150</v>
      </c>
      <c r="C37" s="63" t="s">
        <v>151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>
        <v>80702</v>
      </c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SUM(N37:N38)/10034584</f>
        <v>8.0423862115260591E-3</v>
      </c>
      <c r="P38" s="237"/>
    </row>
    <row r="39" spans="1:20" ht="20.399999999999999" x14ac:dyDescent="0.25">
      <c r="A39" s="233"/>
      <c r="B39" s="66" t="s">
        <v>152</v>
      </c>
      <c r="C39" s="67" t="s">
        <v>153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774112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SUM(N39:N40)/10034584</f>
        <v>7.7144403793919111E-2</v>
      </c>
      <c r="P40" s="237"/>
    </row>
    <row r="41" spans="1:20" x14ac:dyDescent="0.25">
      <c r="A41" s="233"/>
      <c r="B41" s="54" t="s">
        <v>154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854814</v>
      </c>
      <c r="O41" s="220">
        <f>SUM(O37:O40)</f>
        <v>8.518679000544517E-2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196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155</v>
      </c>
    </row>
    <row r="2" spans="1:9" ht="15.6" x14ac:dyDescent="0.3">
      <c r="A2" s="3" t="s">
        <v>156</v>
      </c>
      <c r="E2" s="3" t="s">
        <v>157</v>
      </c>
    </row>
    <row r="4" spans="1:9" ht="15.6" x14ac:dyDescent="0.3">
      <c r="A4" s="4" t="s">
        <v>158</v>
      </c>
      <c r="B4" s="5" t="s">
        <v>9</v>
      </c>
      <c r="C4" s="5">
        <v>332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11857769</v>
      </c>
      <c r="C10">
        <v>100643768</v>
      </c>
      <c r="D10">
        <v>92313654</v>
      </c>
      <c r="E10">
        <v>9099892</v>
      </c>
      <c r="G10">
        <v>213915083</v>
      </c>
      <c r="I10">
        <v>213915083</v>
      </c>
    </row>
    <row r="12" spans="1:9" x14ac:dyDescent="0.25">
      <c r="A12" s="1" t="s">
        <v>160</v>
      </c>
    </row>
    <row r="14" spans="1:9" x14ac:dyDescent="0.25">
      <c r="A14" t="s">
        <v>11</v>
      </c>
      <c r="C14">
        <v>141574</v>
      </c>
      <c r="D14">
        <v>104389</v>
      </c>
      <c r="G14">
        <v>245963</v>
      </c>
      <c r="H14">
        <v>0</v>
      </c>
      <c r="I14">
        <v>245963</v>
      </c>
    </row>
    <row r="15" spans="1:9" x14ac:dyDescent="0.25">
      <c r="A15" t="s">
        <v>12</v>
      </c>
      <c r="C15">
        <v>16171</v>
      </c>
      <c r="D15">
        <v>11924</v>
      </c>
      <c r="G15">
        <v>28095</v>
      </c>
      <c r="H15">
        <v>0</v>
      </c>
      <c r="I15">
        <v>28095</v>
      </c>
    </row>
    <row r="16" spans="1:9" x14ac:dyDescent="0.25">
      <c r="A16" t="s">
        <v>13</v>
      </c>
      <c r="C16">
        <v>243150</v>
      </c>
      <c r="D16">
        <v>13336</v>
      </c>
      <c r="G16">
        <v>256486</v>
      </c>
      <c r="H16">
        <v>0</v>
      </c>
      <c r="I16">
        <v>256486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126833</v>
      </c>
      <c r="D19">
        <v>93150</v>
      </c>
      <c r="G19">
        <v>219983</v>
      </c>
      <c r="H19">
        <v>500</v>
      </c>
      <c r="I19">
        <v>219483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366571</v>
      </c>
      <c r="D21">
        <v>257013</v>
      </c>
      <c r="G21">
        <v>623584</v>
      </c>
      <c r="H21">
        <v>91200</v>
      </c>
      <c r="I21">
        <v>532384</v>
      </c>
    </row>
    <row r="23" spans="1:9" x14ac:dyDescent="0.25">
      <c r="A23" s="1" t="s">
        <v>161</v>
      </c>
    </row>
    <row r="25" spans="1:9" x14ac:dyDescent="0.25">
      <c r="A25" t="s">
        <v>19</v>
      </c>
      <c r="B25">
        <v>161500</v>
      </c>
      <c r="C25">
        <v>1961581</v>
      </c>
      <c r="D25">
        <v>686471</v>
      </c>
      <c r="E25">
        <v>5855823</v>
      </c>
      <c r="F25">
        <v>786812</v>
      </c>
      <c r="G25">
        <v>9452187</v>
      </c>
      <c r="H25">
        <v>0</v>
      </c>
      <c r="I25">
        <v>9452187</v>
      </c>
    </row>
    <row r="26" spans="1:9" x14ac:dyDescent="0.25">
      <c r="A26" t="s">
        <v>20</v>
      </c>
      <c r="B26">
        <v>0</v>
      </c>
      <c r="C26">
        <v>0</v>
      </c>
      <c r="D26">
        <v>488596</v>
      </c>
      <c r="E26">
        <v>0</v>
      </c>
      <c r="F26">
        <v>389820</v>
      </c>
      <c r="G26">
        <v>878416</v>
      </c>
      <c r="H26">
        <v>324583</v>
      </c>
      <c r="I26">
        <v>553833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1876754</v>
      </c>
      <c r="F27">
        <v>1501159</v>
      </c>
      <c r="G27">
        <v>3377913</v>
      </c>
      <c r="H27">
        <v>0</v>
      </c>
      <c r="I27">
        <v>3377913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1637194</v>
      </c>
      <c r="F28">
        <v>0</v>
      </c>
      <c r="G28">
        <v>1637194</v>
      </c>
      <c r="H28">
        <v>0</v>
      </c>
      <c r="I28">
        <v>1637194</v>
      </c>
    </row>
    <row r="29" spans="1:9" x14ac:dyDescent="0.25">
      <c r="A29" t="s">
        <v>23</v>
      </c>
      <c r="B29">
        <v>1172648</v>
      </c>
      <c r="C29">
        <v>1556009</v>
      </c>
      <c r="D29">
        <v>709050</v>
      </c>
      <c r="E29">
        <v>155310</v>
      </c>
      <c r="F29">
        <v>0</v>
      </c>
      <c r="G29">
        <v>3593017</v>
      </c>
      <c r="H29">
        <v>0</v>
      </c>
      <c r="I29">
        <v>3593017</v>
      </c>
    </row>
    <row r="30" spans="1:9" x14ac:dyDescent="0.25">
      <c r="A30" t="s">
        <v>24</v>
      </c>
      <c r="B30">
        <v>35923</v>
      </c>
      <c r="C30">
        <v>360209</v>
      </c>
      <c r="D30">
        <v>186080</v>
      </c>
      <c r="E30">
        <v>10579</v>
      </c>
      <c r="F30">
        <v>0</v>
      </c>
      <c r="G30">
        <v>592791</v>
      </c>
      <c r="H30">
        <v>88800</v>
      </c>
      <c r="I30">
        <v>503991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379115</v>
      </c>
      <c r="G32">
        <v>379115</v>
      </c>
      <c r="H32">
        <v>0</v>
      </c>
      <c r="I32">
        <v>379115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162</v>
      </c>
    </row>
    <row r="38" spans="1:9" x14ac:dyDescent="0.25">
      <c r="A38" t="s">
        <v>29</v>
      </c>
      <c r="B38">
        <v>854814</v>
      </c>
      <c r="G38">
        <v>854814</v>
      </c>
      <c r="H38">
        <v>6200</v>
      </c>
      <c r="I38">
        <v>848614</v>
      </c>
    </row>
    <row r="40" spans="1:9" x14ac:dyDescent="0.25">
      <c r="A40" s="1" t="s">
        <v>163</v>
      </c>
    </row>
    <row r="42" spans="1:9" x14ac:dyDescent="0.25">
      <c r="A42" t="s">
        <v>30</v>
      </c>
      <c r="B42">
        <v>10849</v>
      </c>
      <c r="C42">
        <v>220327</v>
      </c>
      <c r="D42">
        <v>113818</v>
      </c>
      <c r="E42">
        <v>5706</v>
      </c>
      <c r="G42">
        <v>350700</v>
      </c>
      <c r="H42">
        <v>0</v>
      </c>
      <c r="I42">
        <v>350700</v>
      </c>
    </row>
    <row r="43" spans="1:9" x14ac:dyDescent="0.25">
      <c r="A43" t="s">
        <v>31</v>
      </c>
      <c r="B43">
        <v>0</v>
      </c>
      <c r="C43">
        <v>230386</v>
      </c>
      <c r="D43">
        <v>119014</v>
      </c>
      <c r="E43">
        <v>0</v>
      </c>
      <c r="G43">
        <v>349400</v>
      </c>
      <c r="H43">
        <v>18000</v>
      </c>
      <c r="I43">
        <v>331400</v>
      </c>
    </row>
    <row r="44" spans="1:9" x14ac:dyDescent="0.25">
      <c r="A44" t="s">
        <v>32</v>
      </c>
      <c r="B44">
        <v>781</v>
      </c>
      <c r="C44">
        <v>7983</v>
      </c>
      <c r="D44">
        <v>4124</v>
      </c>
      <c r="E44">
        <v>207</v>
      </c>
      <c r="G44">
        <v>13095</v>
      </c>
      <c r="H44">
        <v>0</v>
      </c>
      <c r="I44">
        <v>13095</v>
      </c>
    </row>
    <row r="45" spans="1:9" x14ac:dyDescent="0.25">
      <c r="A45" t="s">
        <v>33</v>
      </c>
      <c r="B45">
        <v>2203</v>
      </c>
      <c r="C45">
        <v>44731</v>
      </c>
      <c r="D45">
        <v>23108</v>
      </c>
      <c r="E45">
        <v>1158</v>
      </c>
      <c r="G45">
        <v>71200</v>
      </c>
      <c r="H45">
        <v>0</v>
      </c>
      <c r="I45">
        <v>71200</v>
      </c>
    </row>
    <row r="46" spans="1:9" x14ac:dyDescent="0.25">
      <c r="A46" t="s">
        <v>34</v>
      </c>
      <c r="B46">
        <v>12560</v>
      </c>
      <c r="C46">
        <v>280652</v>
      </c>
      <c r="D46">
        <v>144981</v>
      </c>
      <c r="E46">
        <v>6606</v>
      </c>
      <c r="G46">
        <v>444799</v>
      </c>
      <c r="H46">
        <v>0</v>
      </c>
      <c r="I46">
        <v>444799</v>
      </c>
    </row>
    <row r="47" spans="1:9" x14ac:dyDescent="0.25">
      <c r="A47" t="s">
        <v>35</v>
      </c>
      <c r="B47">
        <v>4224</v>
      </c>
      <c r="C47">
        <v>39950</v>
      </c>
      <c r="D47">
        <v>20638</v>
      </c>
      <c r="E47">
        <v>1188</v>
      </c>
      <c r="G47">
        <v>66000</v>
      </c>
      <c r="H47">
        <v>0</v>
      </c>
      <c r="I47">
        <v>66000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95700</v>
      </c>
      <c r="E49">
        <v>0</v>
      </c>
      <c r="G49">
        <v>95700</v>
      </c>
      <c r="H49">
        <v>0</v>
      </c>
      <c r="I49">
        <v>95700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49386</v>
      </c>
      <c r="D53">
        <v>25512</v>
      </c>
      <c r="E53">
        <v>1218</v>
      </c>
      <c r="F53">
        <v>0</v>
      </c>
      <c r="G53">
        <v>76116</v>
      </c>
      <c r="H53">
        <v>0</v>
      </c>
      <c r="I53">
        <v>76116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14113271</v>
      </c>
      <c r="C55">
        <v>106289281</v>
      </c>
      <c r="D55">
        <v>95410558</v>
      </c>
      <c r="E55">
        <v>19030750</v>
      </c>
      <c r="F55">
        <v>2677791</v>
      </c>
      <c r="G55">
        <v>237521651</v>
      </c>
      <c r="H55">
        <v>529283</v>
      </c>
      <c r="I55">
        <v>236992368</v>
      </c>
    </row>
    <row r="57" spans="1:9" x14ac:dyDescent="0.25">
      <c r="A57" s="1" t="s">
        <v>164</v>
      </c>
    </row>
    <row r="59" spans="1:9" x14ac:dyDescent="0.25">
      <c r="A59" t="s">
        <v>44</v>
      </c>
      <c r="G59">
        <v>234301000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2691368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236992368</v>
      </c>
    </row>
    <row r="64" spans="1:9" x14ac:dyDescent="0.25">
      <c r="A64" t="s">
        <v>49</v>
      </c>
      <c r="G64">
        <v>-25950870</v>
      </c>
    </row>
    <row r="66" spans="1:9" x14ac:dyDescent="0.25">
      <c r="A66" s="1" t="s">
        <v>165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1046768</v>
      </c>
      <c r="H69">
        <v>521800</v>
      </c>
      <c r="I69">
        <v>524968</v>
      </c>
    </row>
    <row r="70" spans="1:9" x14ac:dyDescent="0.25">
      <c r="A70" t="s">
        <v>52</v>
      </c>
      <c r="G70">
        <v>439723</v>
      </c>
      <c r="H70">
        <v>0</v>
      </c>
      <c r="I70">
        <v>439723</v>
      </c>
    </row>
    <row r="71" spans="1:9" x14ac:dyDescent="0.25">
      <c r="A71" t="s">
        <v>53</v>
      </c>
      <c r="G71">
        <v>1637422</v>
      </c>
      <c r="H71">
        <v>0</v>
      </c>
      <c r="I71">
        <v>1637422</v>
      </c>
    </row>
    <row r="72" spans="1:9" x14ac:dyDescent="0.25">
      <c r="A72" t="s">
        <v>54</v>
      </c>
      <c r="G72">
        <v>7182407</v>
      </c>
      <c r="H72">
        <v>6688100</v>
      </c>
      <c r="I72">
        <v>494307</v>
      </c>
    </row>
    <row r="73" spans="1:9" x14ac:dyDescent="0.25">
      <c r="A73" t="s">
        <v>55</v>
      </c>
      <c r="G73">
        <v>1686585</v>
      </c>
      <c r="H73">
        <v>414600</v>
      </c>
      <c r="I73">
        <v>1271985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100600</v>
      </c>
      <c r="H75">
        <v>0</v>
      </c>
      <c r="I75">
        <v>100600</v>
      </c>
    </row>
    <row r="77" spans="1:9" x14ac:dyDescent="0.25">
      <c r="A77" t="s">
        <v>58</v>
      </c>
      <c r="G77">
        <v>567620</v>
      </c>
      <c r="H77">
        <v>0</v>
      </c>
      <c r="I77">
        <v>567620</v>
      </c>
    </row>
    <row r="78" spans="1:9" x14ac:dyDescent="0.25">
      <c r="A78" t="s">
        <v>59</v>
      </c>
      <c r="G78">
        <v>482130</v>
      </c>
      <c r="H78">
        <v>0</v>
      </c>
      <c r="I78">
        <v>482130</v>
      </c>
    </row>
    <row r="79" spans="1:9" x14ac:dyDescent="0.25">
      <c r="A79" t="s">
        <v>60</v>
      </c>
      <c r="G79">
        <v>111249</v>
      </c>
      <c r="H79">
        <v>0</v>
      </c>
      <c r="I79">
        <v>111249</v>
      </c>
    </row>
    <row r="80" spans="1:9" x14ac:dyDescent="0.25">
      <c r="A80" t="s">
        <v>61</v>
      </c>
      <c r="B80">
        <v>61688</v>
      </c>
      <c r="C80">
        <v>278526</v>
      </c>
      <c r="D80">
        <v>72042</v>
      </c>
      <c r="E80">
        <v>2416905</v>
      </c>
      <c r="F80">
        <v>214693</v>
      </c>
      <c r="G80">
        <v>3043854</v>
      </c>
      <c r="H80">
        <v>46500</v>
      </c>
      <c r="I80">
        <v>2997354</v>
      </c>
    </row>
    <row r="81" spans="1:9" x14ac:dyDescent="0.25">
      <c r="A81" t="s">
        <v>62</v>
      </c>
      <c r="B81">
        <v>32437</v>
      </c>
      <c r="C81">
        <v>333398</v>
      </c>
      <c r="D81">
        <v>268302</v>
      </c>
      <c r="E81">
        <v>163179</v>
      </c>
      <c r="F81">
        <v>9824</v>
      </c>
      <c r="G81">
        <v>807140</v>
      </c>
      <c r="H81">
        <v>7100</v>
      </c>
      <c r="I81">
        <v>800040</v>
      </c>
    </row>
    <row r="82" spans="1:9" x14ac:dyDescent="0.25">
      <c r="A82" t="s">
        <v>63</v>
      </c>
      <c r="G82">
        <v>53355</v>
      </c>
      <c r="H82">
        <v>0</v>
      </c>
      <c r="I82">
        <v>53355</v>
      </c>
    </row>
    <row r="84" spans="1:9" x14ac:dyDescent="0.25">
      <c r="A84" t="s">
        <v>64</v>
      </c>
      <c r="D84">
        <v>489179</v>
      </c>
      <c r="E84">
        <v>12261</v>
      </c>
      <c r="G84">
        <v>501440</v>
      </c>
      <c r="H84">
        <v>199500</v>
      </c>
      <c r="I84">
        <v>301940</v>
      </c>
    </row>
    <row r="85" spans="1:9" x14ac:dyDescent="0.25">
      <c r="A85" t="s">
        <v>65</v>
      </c>
      <c r="G85">
        <v>105177</v>
      </c>
      <c r="H85">
        <v>62700</v>
      </c>
      <c r="I85">
        <v>42477</v>
      </c>
    </row>
    <row r="86" spans="1:9" x14ac:dyDescent="0.25">
      <c r="A86" t="s">
        <v>66</v>
      </c>
      <c r="G86">
        <v>1885600</v>
      </c>
      <c r="H86">
        <v>27800</v>
      </c>
      <c r="I86">
        <v>1857800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19651070</v>
      </c>
      <c r="H90">
        <v>7968100</v>
      </c>
      <c r="I90">
        <v>11682970</v>
      </c>
    </row>
    <row r="92" spans="1:9" x14ac:dyDescent="0.25">
      <c r="A92" s="1" t="s">
        <v>166</v>
      </c>
    </row>
    <row r="95" spans="1:9" x14ac:dyDescent="0.25">
      <c r="A95" s="1" t="s">
        <v>167</v>
      </c>
    </row>
    <row r="97" spans="1:9" x14ac:dyDescent="0.25">
      <c r="A97" t="s">
        <v>71</v>
      </c>
      <c r="G97">
        <v>5229000</v>
      </c>
      <c r="H97">
        <v>109300</v>
      </c>
      <c r="I97">
        <v>5119700</v>
      </c>
    </row>
    <row r="98" spans="1:9" x14ac:dyDescent="0.25">
      <c r="A98" t="s">
        <v>72</v>
      </c>
      <c r="G98">
        <v>135000</v>
      </c>
      <c r="H98">
        <v>0</v>
      </c>
      <c r="I98">
        <v>135000</v>
      </c>
    </row>
    <row r="99" spans="1:9" x14ac:dyDescent="0.25">
      <c r="A99" t="s">
        <v>73</v>
      </c>
      <c r="G99">
        <v>405944</v>
      </c>
      <c r="H99">
        <v>0</v>
      </c>
      <c r="I99">
        <v>405944</v>
      </c>
    </row>
    <row r="100" spans="1:9" x14ac:dyDescent="0.25">
      <c r="A100" t="s">
        <v>74</v>
      </c>
      <c r="G100">
        <v>989558</v>
      </c>
      <c r="H100">
        <v>0</v>
      </c>
      <c r="I100">
        <v>989558</v>
      </c>
    </row>
    <row r="101" spans="1:9" x14ac:dyDescent="0.25">
      <c r="A101" t="s">
        <v>75</v>
      </c>
      <c r="G101">
        <v>6759502</v>
      </c>
      <c r="H101">
        <v>109300</v>
      </c>
      <c r="I101">
        <v>6650202</v>
      </c>
    </row>
    <row r="103" spans="1:9" x14ac:dyDescent="0.25">
      <c r="A103" s="1" t="s">
        <v>168</v>
      </c>
    </row>
    <row r="106" spans="1:9" x14ac:dyDescent="0.25">
      <c r="A106" t="s">
        <v>76</v>
      </c>
      <c r="G106">
        <v>7615316</v>
      </c>
      <c r="H106">
        <v>190501</v>
      </c>
      <c r="I106">
        <v>7424815</v>
      </c>
    </row>
    <row r="107" spans="1:9" x14ac:dyDescent="0.25">
      <c r="A107" t="s">
        <v>77</v>
      </c>
      <c r="G107">
        <v>14382490</v>
      </c>
      <c r="H107">
        <v>511100</v>
      </c>
      <c r="I107">
        <v>13871390</v>
      </c>
    </row>
    <row r="108" spans="1:9" x14ac:dyDescent="0.25">
      <c r="A108" t="s">
        <v>78</v>
      </c>
      <c r="G108">
        <v>2198056</v>
      </c>
      <c r="H108">
        <v>1074700</v>
      </c>
      <c r="I108">
        <v>1123356</v>
      </c>
    </row>
    <row r="109" spans="1:9" x14ac:dyDescent="0.25">
      <c r="A109" t="s">
        <v>79</v>
      </c>
      <c r="G109">
        <v>263591</v>
      </c>
      <c r="H109">
        <v>0</v>
      </c>
      <c r="I109">
        <v>263591</v>
      </c>
    </row>
    <row r="110" spans="1:9" x14ac:dyDescent="0.25">
      <c r="A110" t="s">
        <v>80</v>
      </c>
      <c r="G110">
        <v>1350419</v>
      </c>
      <c r="H110">
        <v>194931</v>
      </c>
      <c r="I110">
        <v>1155488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359299</v>
      </c>
      <c r="H111" s="8">
        <v>67899</v>
      </c>
      <c r="I111" s="8">
        <v>291400</v>
      </c>
    </row>
    <row r="112" spans="1:9" x14ac:dyDescent="0.25">
      <c r="A112" t="s">
        <v>82</v>
      </c>
      <c r="G112">
        <v>1399400</v>
      </c>
      <c r="H112">
        <v>0</v>
      </c>
      <c r="I112">
        <v>1399400</v>
      </c>
    </row>
    <row r="113" spans="1:9" x14ac:dyDescent="0.25">
      <c r="A113" t="s">
        <v>83</v>
      </c>
      <c r="B113">
        <v>21520</v>
      </c>
      <c r="C113">
        <v>215793</v>
      </c>
      <c r="D113">
        <v>111476</v>
      </c>
      <c r="E113">
        <v>6337</v>
      </c>
      <c r="G113">
        <v>355126</v>
      </c>
      <c r="H113">
        <v>11000</v>
      </c>
      <c r="I113">
        <v>344126</v>
      </c>
    </row>
    <row r="114" spans="1:9" x14ac:dyDescent="0.25">
      <c r="A114" t="s">
        <v>84</v>
      </c>
      <c r="G114">
        <v>681284</v>
      </c>
      <c r="H114">
        <v>0</v>
      </c>
      <c r="I114">
        <v>681284</v>
      </c>
    </row>
    <row r="115" spans="1:9" x14ac:dyDescent="0.25">
      <c r="A115" t="s">
        <v>85</v>
      </c>
      <c r="G115">
        <v>9300</v>
      </c>
      <c r="H115">
        <v>0</v>
      </c>
      <c r="I115">
        <v>9300</v>
      </c>
    </row>
    <row r="116" spans="1:9" x14ac:dyDescent="0.25">
      <c r="A116" t="s">
        <v>86</v>
      </c>
      <c r="B116">
        <v>21520</v>
      </c>
      <c r="C116">
        <v>215793</v>
      </c>
      <c r="D116">
        <v>111476</v>
      </c>
      <c r="E116">
        <v>6337</v>
      </c>
      <c r="G116">
        <v>28614281</v>
      </c>
      <c r="H116">
        <v>2050131</v>
      </c>
      <c r="I116">
        <v>26564150</v>
      </c>
    </row>
    <row r="118" spans="1:9" x14ac:dyDescent="0.25">
      <c r="A118" s="1" t="s">
        <v>169</v>
      </c>
    </row>
    <row r="120" spans="1:9" x14ac:dyDescent="0.25">
      <c r="A120" t="s">
        <v>87</v>
      </c>
      <c r="G120">
        <v>309528</v>
      </c>
      <c r="H120">
        <v>75200</v>
      </c>
      <c r="I120">
        <v>234328</v>
      </c>
    </row>
    <row r="122" spans="1:9" x14ac:dyDescent="0.25">
      <c r="A122" s="1" t="s">
        <v>170</v>
      </c>
    </row>
    <row r="124" spans="1:9" x14ac:dyDescent="0.25">
      <c r="A124" t="s">
        <v>88</v>
      </c>
      <c r="G124">
        <v>8436961</v>
      </c>
      <c r="H124">
        <v>415700</v>
      </c>
      <c r="I124">
        <v>8021261</v>
      </c>
    </row>
    <row r="125" spans="1:9" x14ac:dyDescent="0.25">
      <c r="A125" t="s">
        <v>89</v>
      </c>
      <c r="G125">
        <v>284002</v>
      </c>
      <c r="H125">
        <v>40900</v>
      </c>
      <c r="I125">
        <v>243102</v>
      </c>
    </row>
    <row r="126" spans="1:9" x14ac:dyDescent="0.25">
      <c r="A126" t="s">
        <v>90</v>
      </c>
      <c r="G126">
        <v>242456</v>
      </c>
      <c r="H126">
        <v>105800</v>
      </c>
      <c r="I126">
        <v>136656</v>
      </c>
    </row>
    <row r="127" spans="1:9" x14ac:dyDescent="0.25">
      <c r="A127" t="s">
        <v>91</v>
      </c>
      <c r="G127">
        <v>8963419</v>
      </c>
      <c r="H127">
        <v>562400</v>
      </c>
      <c r="I127">
        <v>8401019</v>
      </c>
    </row>
    <row r="129" spans="1:9" x14ac:dyDescent="0.25">
      <c r="A129" s="1" t="s">
        <v>171</v>
      </c>
    </row>
    <row r="131" spans="1:9" x14ac:dyDescent="0.25">
      <c r="A131" t="s">
        <v>92</v>
      </c>
      <c r="G131">
        <v>411600</v>
      </c>
      <c r="H131">
        <v>0</v>
      </c>
      <c r="I131">
        <v>411600</v>
      </c>
    </row>
    <row r="132" spans="1:9" x14ac:dyDescent="0.25">
      <c r="A132" t="s">
        <v>93</v>
      </c>
      <c r="G132">
        <v>654084</v>
      </c>
      <c r="H132">
        <v>0</v>
      </c>
      <c r="I132">
        <v>654084</v>
      </c>
    </row>
    <row r="133" spans="1:9" x14ac:dyDescent="0.25">
      <c r="A133" t="s">
        <v>94</v>
      </c>
      <c r="G133">
        <v>250000</v>
      </c>
      <c r="H133">
        <v>250000</v>
      </c>
      <c r="I133">
        <v>0</v>
      </c>
    </row>
    <row r="134" spans="1:9" x14ac:dyDescent="0.25">
      <c r="A134" t="s">
        <v>95</v>
      </c>
      <c r="G134">
        <v>3741350</v>
      </c>
      <c r="H134">
        <v>1146700</v>
      </c>
      <c r="I134">
        <v>2594650</v>
      </c>
    </row>
    <row r="135" spans="1:9" x14ac:dyDescent="0.25">
      <c r="A135" t="s">
        <v>96</v>
      </c>
      <c r="G135">
        <v>584728</v>
      </c>
      <c r="H135">
        <v>351500</v>
      </c>
      <c r="I135">
        <v>233228</v>
      </c>
    </row>
    <row r="136" spans="1:9" x14ac:dyDescent="0.25">
      <c r="A136" t="s">
        <v>97</v>
      </c>
      <c r="G136">
        <v>5641762</v>
      </c>
      <c r="H136">
        <v>1748200</v>
      </c>
      <c r="I136">
        <v>3893562</v>
      </c>
    </row>
    <row r="138" spans="1:9" x14ac:dyDescent="0.25">
      <c r="A138" s="1" t="s">
        <v>172</v>
      </c>
    </row>
    <row r="140" spans="1:9" x14ac:dyDescent="0.25">
      <c r="A140" t="s">
        <v>98</v>
      </c>
      <c r="G140">
        <v>895192</v>
      </c>
      <c r="H140">
        <v>39052</v>
      </c>
      <c r="I140">
        <v>856140</v>
      </c>
    </row>
    <row r="141" spans="1:9" x14ac:dyDescent="0.25">
      <c r="A141" t="s">
        <v>99</v>
      </c>
      <c r="G141">
        <v>3067683</v>
      </c>
      <c r="H141">
        <v>154148</v>
      </c>
      <c r="I141">
        <v>2913535</v>
      </c>
    </row>
    <row r="142" spans="1:9" x14ac:dyDescent="0.25">
      <c r="A142" t="s">
        <v>100</v>
      </c>
      <c r="G142">
        <v>3962875</v>
      </c>
      <c r="H142">
        <v>193200</v>
      </c>
      <c r="I142">
        <v>3769675</v>
      </c>
    </row>
    <row r="144" spans="1:9" x14ac:dyDescent="0.25">
      <c r="A144" s="1" t="s">
        <v>173</v>
      </c>
    </row>
    <row r="146" spans="1:9" x14ac:dyDescent="0.25">
      <c r="A146" t="s">
        <v>101</v>
      </c>
      <c r="G146">
        <v>1624714</v>
      </c>
      <c r="H146">
        <v>595451</v>
      </c>
      <c r="I146">
        <v>1029263</v>
      </c>
    </row>
    <row r="148" spans="1:9" x14ac:dyDescent="0.25">
      <c r="A148" t="s">
        <v>102</v>
      </c>
      <c r="G148">
        <v>450200</v>
      </c>
      <c r="H148">
        <v>0</v>
      </c>
      <c r="I148">
        <v>450200</v>
      </c>
    </row>
    <row r="150" spans="1:9" x14ac:dyDescent="0.25">
      <c r="A150" t="s">
        <v>103</v>
      </c>
      <c r="G150">
        <v>257172721</v>
      </c>
      <c r="H150">
        <v>8497383</v>
      </c>
      <c r="I150">
        <v>248675338</v>
      </c>
    </row>
    <row r="151" spans="1:9" x14ac:dyDescent="0.25">
      <c r="A151" t="s">
        <v>104</v>
      </c>
      <c r="G151">
        <v>55876081</v>
      </c>
      <c r="H151">
        <v>5333882</v>
      </c>
      <c r="I151">
        <v>50542199</v>
      </c>
    </row>
    <row r="153" spans="1:9" x14ac:dyDescent="0.25">
      <c r="A153" t="s">
        <v>105</v>
      </c>
      <c r="G153">
        <v>313048802</v>
      </c>
      <c r="H153">
        <v>13831265</v>
      </c>
      <c r="I153">
        <v>299217537</v>
      </c>
    </row>
    <row r="155" spans="1:9" x14ac:dyDescent="0.25">
      <c r="A155" t="s">
        <v>106</v>
      </c>
      <c r="B155">
        <v>915882</v>
      </c>
      <c r="C155">
        <v>11038163</v>
      </c>
      <c r="D155">
        <v>5530677</v>
      </c>
      <c r="E155">
        <v>829227</v>
      </c>
      <c r="G155">
        <v>18313949</v>
      </c>
      <c r="H155">
        <v>0</v>
      </c>
      <c r="I155">
        <v>18313949</v>
      </c>
    </row>
    <row r="157" spans="1:9" x14ac:dyDescent="0.25">
      <c r="A157" t="s">
        <v>107</v>
      </c>
      <c r="G157">
        <v>171200</v>
      </c>
      <c r="H157">
        <v>146200</v>
      </c>
      <c r="I157">
        <v>25000</v>
      </c>
    </row>
    <row r="158" spans="1:9" x14ac:dyDescent="0.25">
      <c r="A158" t="s">
        <v>108</v>
      </c>
      <c r="G158">
        <v>169253</v>
      </c>
      <c r="H158">
        <v>0</v>
      </c>
      <c r="I158">
        <v>169253</v>
      </c>
    </row>
    <row r="162" spans="1:8" ht="41.4" x14ac:dyDescent="0.25">
      <c r="A162" s="9" t="s">
        <v>174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/>
  </sheetViews>
  <sheetFormatPr defaultRowHeight="13.8" x14ac:dyDescent="0.25"/>
  <cols>
    <col min="1" max="1" width="30.69921875" customWidth="1"/>
    <col min="2" max="2" width="34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175</v>
      </c>
    </row>
    <row r="3" spans="1:9" ht="15.6" x14ac:dyDescent="0.3">
      <c r="A3" s="3" t="s">
        <v>156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176</v>
      </c>
      <c r="B7" t="s">
        <v>117</v>
      </c>
      <c r="C7">
        <v>1100</v>
      </c>
      <c r="D7">
        <v>12</v>
      </c>
      <c r="E7">
        <v>96000</v>
      </c>
      <c r="F7">
        <v>8000</v>
      </c>
      <c r="G7" s="13" t="s">
        <v>118</v>
      </c>
    </row>
    <row r="8" spans="1:9" x14ac:dyDescent="0.25">
      <c r="B8" t="s">
        <v>119</v>
      </c>
      <c r="C8">
        <v>1102</v>
      </c>
      <c r="D8">
        <v>76</v>
      </c>
      <c r="E8">
        <v>1125180</v>
      </c>
      <c r="F8">
        <v>14805</v>
      </c>
      <c r="G8" s="13" t="s">
        <v>118</v>
      </c>
    </row>
    <row r="9" spans="1:9" x14ac:dyDescent="0.25">
      <c r="A9" s="1" t="s">
        <v>178</v>
      </c>
      <c r="D9">
        <f>SUM(D7:D8)</f>
        <v>88</v>
      </c>
      <c r="E9">
        <f>SUM(E7:E8)</f>
        <v>1221180</v>
      </c>
    </row>
    <row r="10" spans="1:9" x14ac:dyDescent="0.25">
      <c r="A10" s="1"/>
    </row>
    <row r="11" spans="1:9" x14ac:dyDescent="0.25">
      <c r="A11" s="1" t="s">
        <v>177</v>
      </c>
      <c r="B11" t="s">
        <v>120</v>
      </c>
      <c r="C11">
        <v>1103</v>
      </c>
      <c r="D11">
        <v>20</v>
      </c>
      <c r="E11">
        <v>160000</v>
      </c>
      <c r="F11">
        <v>8000</v>
      </c>
      <c r="G11" s="13" t="s">
        <v>118</v>
      </c>
    </row>
    <row r="12" spans="1:9" x14ac:dyDescent="0.25">
      <c r="A12" s="1" t="s">
        <v>179</v>
      </c>
      <c r="D12">
        <f>SUM(D11:D11)</f>
        <v>20</v>
      </c>
      <c r="E12">
        <f>SUM(E11:E11)</f>
        <v>160000</v>
      </c>
    </row>
    <row r="13" spans="1:9" x14ac:dyDescent="0.25">
      <c r="A13" s="1"/>
    </row>
    <row r="14" spans="1:9" x14ac:dyDescent="0.25">
      <c r="A14" s="1" t="s">
        <v>176</v>
      </c>
      <c r="B14" t="s">
        <v>121</v>
      </c>
      <c r="C14">
        <v>1104</v>
      </c>
      <c r="D14">
        <v>20</v>
      </c>
      <c r="E14">
        <v>160000</v>
      </c>
      <c r="F14">
        <v>8000</v>
      </c>
      <c r="G14" s="13" t="s">
        <v>118</v>
      </c>
    </row>
    <row r="15" spans="1:9" x14ac:dyDescent="0.25">
      <c r="A15" s="1" t="s">
        <v>178</v>
      </c>
      <c r="D15">
        <f>SUM(D14:D14)</f>
        <v>20</v>
      </c>
      <c r="E15">
        <f>SUM(E14:E14)</f>
        <v>160000</v>
      </c>
    </row>
    <row r="16" spans="1:9" x14ac:dyDescent="0.25">
      <c r="A16" s="1"/>
    </row>
    <row r="17" spans="1:7" x14ac:dyDescent="0.25">
      <c r="A17" s="1" t="s">
        <v>180</v>
      </c>
      <c r="B17" t="s">
        <v>122</v>
      </c>
      <c r="C17">
        <v>7001</v>
      </c>
      <c r="D17">
        <v>161</v>
      </c>
      <c r="E17">
        <v>1610000</v>
      </c>
      <c r="F17">
        <v>10000</v>
      </c>
      <c r="G17" s="13" t="s">
        <v>118</v>
      </c>
    </row>
    <row r="18" spans="1:7" x14ac:dyDescent="0.25">
      <c r="B18" t="s">
        <v>123</v>
      </c>
      <c r="C18">
        <v>7002</v>
      </c>
      <c r="D18">
        <v>150</v>
      </c>
      <c r="E18">
        <v>1500000</v>
      </c>
      <c r="F18">
        <v>10000</v>
      </c>
      <c r="G18" s="13" t="s">
        <v>118</v>
      </c>
    </row>
    <row r="19" spans="1:7" x14ac:dyDescent="0.25">
      <c r="B19" t="s">
        <v>124</v>
      </c>
      <c r="C19">
        <v>7003</v>
      </c>
      <c r="D19">
        <v>91</v>
      </c>
      <c r="E19">
        <v>910000</v>
      </c>
      <c r="F19">
        <v>10000</v>
      </c>
      <c r="G19" s="13" t="s">
        <v>118</v>
      </c>
    </row>
    <row r="20" spans="1:7" x14ac:dyDescent="0.25">
      <c r="B20" t="s">
        <v>125</v>
      </c>
      <c r="C20">
        <v>7004</v>
      </c>
      <c r="D20">
        <v>118</v>
      </c>
      <c r="E20">
        <v>1201728</v>
      </c>
      <c r="F20">
        <v>10184.14</v>
      </c>
      <c r="G20" s="13" t="s">
        <v>118</v>
      </c>
    </row>
    <row r="21" spans="1:7" x14ac:dyDescent="0.25">
      <c r="B21" t="s">
        <v>126</v>
      </c>
      <c r="C21">
        <v>7005</v>
      </c>
      <c r="D21">
        <v>103</v>
      </c>
      <c r="E21">
        <v>1030000</v>
      </c>
      <c r="F21">
        <v>10000</v>
      </c>
      <c r="G21" s="13" t="s">
        <v>118</v>
      </c>
    </row>
    <row r="22" spans="1:7" x14ac:dyDescent="0.25">
      <c r="B22" t="s">
        <v>127</v>
      </c>
      <c r="C22">
        <v>7008</v>
      </c>
      <c r="D22">
        <v>61</v>
      </c>
      <c r="E22">
        <v>610000</v>
      </c>
      <c r="F22">
        <v>10000</v>
      </c>
      <c r="G22" s="13" t="s">
        <v>118</v>
      </c>
    </row>
    <row r="23" spans="1:7" x14ac:dyDescent="0.25">
      <c r="B23" t="s">
        <v>128</v>
      </c>
      <c r="C23">
        <v>7009</v>
      </c>
      <c r="D23">
        <v>69</v>
      </c>
      <c r="E23">
        <v>696984</v>
      </c>
      <c r="F23">
        <v>10101.219999999999</v>
      </c>
      <c r="G23" s="13" t="s">
        <v>118</v>
      </c>
    </row>
    <row r="24" spans="1:7" x14ac:dyDescent="0.25">
      <c r="A24" s="1" t="s">
        <v>181</v>
      </c>
      <c r="D24">
        <f>SUM(D17:D23)</f>
        <v>753</v>
      </c>
      <c r="E24">
        <f>SUM(E17:E23)</f>
        <v>7558712</v>
      </c>
    </row>
    <row r="28" spans="1:7" x14ac:dyDescent="0.25">
      <c r="A28" s="15" t="s">
        <v>182</v>
      </c>
      <c r="B28" s="15"/>
      <c r="C28" s="15"/>
      <c r="D28" s="15"/>
      <c r="E28" s="15"/>
      <c r="F28" s="15"/>
    </row>
    <row r="29" spans="1:7" x14ac:dyDescent="0.25">
      <c r="A29" s="10"/>
      <c r="B29" s="11"/>
      <c r="C29" s="11"/>
      <c r="D29" s="11"/>
      <c r="E29" s="11"/>
      <c r="F29" s="12"/>
    </row>
    <row r="30" spans="1:7" x14ac:dyDescent="0.25">
      <c r="A30" s="10"/>
      <c r="B30" s="11"/>
      <c r="C30" s="11"/>
      <c r="D30" s="11"/>
      <c r="E30" s="11"/>
      <c r="F30" s="12"/>
    </row>
  </sheetData>
  <mergeCells count="2">
    <mergeCell ref="A28:F28"/>
    <mergeCell ref="A29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2013-09-10T11:56:47Z</dcterms:created>
  <dcterms:modified xsi:type="dcterms:W3CDTF">2013-09-10T11:56:51Z</dcterms:modified>
</cp:coreProperties>
</file>