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2'!$A$4:$H$21</definedName>
  </definedNames>
  <calcPr calcId="145621"/>
</workbook>
</file>

<file path=xl/calcChain.xml><?xml version="1.0" encoding="utf-8"?>
<calcChain xmlns="http://schemas.openxmlformats.org/spreadsheetml/2006/main">
  <c r="O41" i="1" l="1"/>
  <c r="O40" i="1"/>
  <c r="O38" i="1"/>
  <c r="O22" i="1"/>
  <c r="O20" i="1"/>
  <c r="O18" i="1"/>
  <c r="O16" i="1"/>
  <c r="O13" i="1"/>
  <c r="O11" i="1"/>
  <c r="O9" i="1"/>
  <c r="E22" i="3"/>
  <c r="D22" i="3"/>
  <c r="E11" i="3"/>
  <c r="D11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0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0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01"/>
  </connection>
</connections>
</file>

<file path=xl/sharedStrings.xml><?xml version="1.0" encoding="utf-8"?>
<sst xmlns="http://schemas.openxmlformats.org/spreadsheetml/2006/main" count="243" uniqueCount="196">
  <si>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</si>
  <si>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</si>
  <si>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</si>
  <si>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</si>
  <si>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</si>
  <si>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</si>
  <si>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</si>
  <si>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</si>
  <si>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</si>
  <si>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Bristol City of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</si>
  <si>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</si>
  <si>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</si>
  <si>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</si>
  <si>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</si>
  <si>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</si>
  <si>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</si>
  <si>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</si>
  <si>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</si>
  <si>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</si>
  <si>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</si>
  <si>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</si>
  <si>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</si>
  <si>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</si>
  <si>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</si>
  <si>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</si>
  <si>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</si>
  <si>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</si>
  <si>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</si>
  <si>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</si>
  <si>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</si>
  <si>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</si>
  <si>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</si>
  <si>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</si>
  <si>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</si>
  <si>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</si>
  <si>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</si>
  <si>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</si>
  <si>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</si>
  <si>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</si>
  <si>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</si>
  <si>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</si>
  <si>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</si>
  <si>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</si>
  <si>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</si>
  <si>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</si>
  <si>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</si>
  <si>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</si>
  <si>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</si>
  <si>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</si>
  <si>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</si>
  <si>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</si>
  <si>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</si>
  <si>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</si>
  <si>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</si>
  <si>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</si>
  <si>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</si>
  <si>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</si>
  <si>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</si>
  <si>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</si>
  <si>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</si>
  <si>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</si>
  <si>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</si>
  <si>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</si>
  <si>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</si>
  <si>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</si>
  <si>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</si>
  <si>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</si>
  <si>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</si>
  <si>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</si>
  <si>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</si>
  <si>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</si>
  <si>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</si>
  <si>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</si>
  <si>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</si>
  <si>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</si>
  <si>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</si>
  <si>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</si>
  <si>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</si>
  <si>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</si>
  <si>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</si>
  <si>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</si>
  <si>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</si>
  <si>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</si>
  <si>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</si>
  <si>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</si>
  <si>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</si>
  <si>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</si>
  <si>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</si>
  <si>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</si>
  <si>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</si>
  <si>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</si>
  <si>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</si>
  <si>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</si>
  <si>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</si>
  <si>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</si>
  <si>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</si>
  <si>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</si>
  <si>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</si>
  <si>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</si>
  <si>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</si>
  <si>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</si>
  <si>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</si>
  <si>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</si>
  <si>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</si>
  <si>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</si>
  <si>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</si>
  <si>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</si>
  <si>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</si>
  <si>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</si>
  <si>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</si>
  <si>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</si>
  <si>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</si>
  <si>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</si>
  <si>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</si>
  <si>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</si>
  <si>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</si>
  <si>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</si>
  <si>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Meriton Education and Support for Young Parents</t>
  </si>
  <si>
    <t/>
  </si>
  <si>
    <t>Bristol Hospital Education Service</t>
  </si>
  <si>
    <t>St Matthias Park Pupil Referral Service</t>
  </si>
  <si>
    <t>Whitehouse Centre</t>
  </si>
  <si>
    <t>Elmfield School for Deaf Children</t>
  </si>
  <si>
    <t>Bristol Gateway School</t>
  </si>
  <si>
    <t>Kingsweston School</t>
  </si>
  <si>
    <t>Claremont School</t>
  </si>
  <si>
    <t>Knowle DGE</t>
  </si>
  <si>
    <t>New Fosseway School</t>
  </si>
  <si>
    <t>Notton House School</t>
  </si>
  <si>
    <t>Woodstock School</t>
  </si>
  <si>
    <t>Briarwood School</t>
  </si>
  <si>
    <t>UnitType</t>
  </si>
  <si>
    <t>1. EYSFF (three and four year olds) Base Rate(s) per hour, per provider type</t>
  </si>
  <si>
    <t>Relevant unit rate x relevant number of units</t>
  </si>
  <si>
    <t>PerHour</t>
  </si>
  <si>
    <t>2a. Supplements: Deprivation</t>
  </si>
  <si>
    <t>Banded deprivation calculation using postcodes of all nursery children in a setting as at january and banding them using the IDACI , allocating an amount of money per child graduated on the basis of the deprivation band they sit in and then aggrega</t>
  </si>
  <si>
    <t>2b. Supplements: Quality</t>
  </si>
  <si>
    <t>PVI's who employ a qualified teacher (QTS) or early years professional (EYP) to lead early years foundation stage practice across the setting</t>
  </si>
  <si>
    <t>2c. Supplements: Flexibility</t>
  </si>
  <si>
    <t>Flexibility 1: Settings that operate six plus hours a day with a range of start and finish times</t>
  </si>
  <si>
    <t>Flexibility 2: Settings that operate eight plus hours a day with a range of start and finish times</t>
  </si>
  <si>
    <t>2d. Supplements: Sustainability</t>
  </si>
  <si>
    <t>No budget lines entered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</si>
  <si>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</si>
  <si>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</si>
  <si>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</si>
  <si>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</si>
  <si>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</si>
  <si>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</si>
  <si>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</si>
  <si>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</si>
  <si>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2 year old growth</t>
  </si>
  <si>
    <t>8. Early years centrally retained spending</t>
  </si>
  <si>
    <t>Central Early years teams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</si>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</sst>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801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131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132</v>
      </c>
      <c r="C8" s="38" t="s">
        <v>133</v>
      </c>
      <c r="D8" s="77">
        <v>3.69</v>
      </c>
      <c r="E8" s="77">
        <v>5.57</v>
      </c>
      <c r="F8" s="78">
        <v>4.0999999999999996</v>
      </c>
      <c r="G8" s="148" t="s">
        <v>134</v>
      </c>
      <c r="H8" s="113">
        <v>2124147</v>
      </c>
      <c r="I8" s="113">
        <v>788462</v>
      </c>
      <c r="J8" s="164">
        <v>1127536</v>
      </c>
      <c r="K8" s="78">
        <v>7838102.4299999997</v>
      </c>
      <c r="L8" s="78">
        <v>4391733.34</v>
      </c>
      <c r="M8" s="78">
        <v>4622897.5999999996</v>
      </c>
      <c r="N8" s="192">
        <v>16852733.370000001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SUM(N8:N9)/25736283</f>
        <v>0.65482390638927934</v>
      </c>
      <c r="P9" s="237"/>
    </row>
    <row r="10" spans="1:42" ht="71.400000000000006" x14ac:dyDescent="0.25">
      <c r="A10" s="233"/>
      <c r="B10" s="41" t="s">
        <v>135</v>
      </c>
      <c r="C10" s="41" t="s">
        <v>136</v>
      </c>
      <c r="D10" s="81">
        <v>0.16</v>
      </c>
      <c r="E10" s="81">
        <v>0.54</v>
      </c>
      <c r="F10" s="82">
        <v>0.22</v>
      </c>
      <c r="G10" s="150" t="s">
        <v>134</v>
      </c>
      <c r="H10" s="115">
        <v>875540</v>
      </c>
      <c r="I10" s="115">
        <v>788462</v>
      </c>
      <c r="J10" s="166">
        <v>1127536</v>
      </c>
      <c r="K10" s="82">
        <v>140086.39999999999</v>
      </c>
      <c r="L10" s="82">
        <v>425769.48</v>
      </c>
      <c r="M10" s="82">
        <v>248057.92</v>
      </c>
      <c r="N10" s="194">
        <v>813913.8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SUM(N10:N11)/25736283</f>
        <v>3.1625149599108775E-2</v>
      </c>
      <c r="P11" s="237"/>
    </row>
    <row r="12" spans="1:42" ht="40.799999999999997" x14ac:dyDescent="0.25">
      <c r="A12" s="233"/>
      <c r="B12" s="43" t="s">
        <v>137</v>
      </c>
      <c r="C12" s="43" t="s">
        <v>138</v>
      </c>
      <c r="D12" s="83">
        <v>0.41</v>
      </c>
      <c r="E12" s="83">
        <v>0</v>
      </c>
      <c r="F12" s="84">
        <v>0</v>
      </c>
      <c r="G12" s="151" t="s">
        <v>134</v>
      </c>
      <c r="H12" s="116">
        <v>1118615</v>
      </c>
      <c r="I12" s="116">
        <v>0</v>
      </c>
      <c r="J12" s="167">
        <v>0</v>
      </c>
      <c r="K12" s="84">
        <v>458632.15</v>
      </c>
      <c r="L12" s="84"/>
      <c r="M12" s="84"/>
      <c r="N12" s="195">
        <v>458632.15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SUM(N12:N13)/25736283</f>
        <v>1.7820450218083164E-2</v>
      </c>
      <c r="P13" s="237"/>
    </row>
    <row r="14" spans="1:42" ht="30.6" x14ac:dyDescent="0.25">
      <c r="A14" s="233"/>
      <c r="B14" s="44" t="s">
        <v>139</v>
      </c>
      <c r="C14" s="44" t="s">
        <v>140</v>
      </c>
      <c r="D14" s="85">
        <v>0.11</v>
      </c>
      <c r="E14" s="85">
        <v>0.15</v>
      </c>
      <c r="F14" s="86">
        <v>0.11</v>
      </c>
      <c r="G14" s="152" t="s">
        <v>134</v>
      </c>
      <c r="H14" s="117">
        <v>356354</v>
      </c>
      <c r="I14" s="117">
        <v>44080</v>
      </c>
      <c r="J14" s="168">
        <v>48450</v>
      </c>
      <c r="K14" s="86">
        <v>39198.94</v>
      </c>
      <c r="L14" s="86">
        <v>6612</v>
      </c>
      <c r="M14" s="86">
        <v>5329.5</v>
      </c>
      <c r="N14" s="196">
        <v>51140.44</v>
      </c>
      <c r="O14" s="213"/>
      <c r="P14" s="237"/>
    </row>
    <row r="15" spans="1:42" ht="30.6" x14ac:dyDescent="0.25">
      <c r="A15" s="233"/>
      <c r="B15" s="42"/>
      <c r="C15" s="44" t="s">
        <v>141</v>
      </c>
      <c r="D15" s="85">
        <v>0.23</v>
      </c>
      <c r="E15" s="85">
        <v>0.32</v>
      </c>
      <c r="F15" s="86">
        <v>0.23</v>
      </c>
      <c r="G15" s="152" t="s">
        <v>134</v>
      </c>
      <c r="H15" s="117">
        <v>1161037</v>
      </c>
      <c r="I15" s="117">
        <v>623770</v>
      </c>
      <c r="J15" s="168">
        <v>138130</v>
      </c>
      <c r="K15" s="86">
        <v>267038.51</v>
      </c>
      <c r="L15" s="86">
        <v>199606.39999999999</v>
      </c>
      <c r="M15" s="86">
        <v>31769.9</v>
      </c>
      <c r="N15" s="196">
        <v>498414.81</v>
      </c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SUM(N14:N16)/25736283</f>
        <v>2.1353326352527287E-2</v>
      </c>
      <c r="P16" s="237"/>
    </row>
    <row r="17" spans="1:20" x14ac:dyDescent="0.25">
      <c r="A17" s="233"/>
      <c r="B17" s="45" t="s">
        <v>142</v>
      </c>
      <c r="C17" s="45" t="s">
        <v>143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SUM(N17:N18)/25736283</f>
        <v>0</v>
      </c>
      <c r="P18" s="237"/>
    </row>
    <row r="19" spans="1:20" x14ac:dyDescent="0.25">
      <c r="A19" s="233"/>
      <c r="B19" s="47" t="s">
        <v>144</v>
      </c>
      <c r="C19" s="47" t="s">
        <v>143</v>
      </c>
      <c r="D19" s="91"/>
      <c r="E19" s="91"/>
      <c r="F19" s="92"/>
      <c r="G19" s="155"/>
      <c r="H19" s="120"/>
      <c r="I19" s="120"/>
      <c r="J19" s="171"/>
      <c r="K19" s="92"/>
      <c r="L19" s="92"/>
      <c r="M19" s="92"/>
      <c r="N19" s="199"/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SUM(N19:N20)/25736283</f>
        <v>0</v>
      </c>
      <c r="P20" s="237"/>
    </row>
    <row r="21" spans="1:20" x14ac:dyDescent="0.25">
      <c r="A21" s="233"/>
      <c r="B21" s="49" t="s">
        <v>145</v>
      </c>
      <c r="C21" s="49" t="s">
        <v>143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SUM(N21:N22)/25736283</f>
        <v>0</v>
      </c>
      <c r="P22" s="237"/>
    </row>
    <row r="23" spans="1:20" x14ac:dyDescent="0.25">
      <c r="A23" s="233"/>
      <c r="B23" s="51" t="s">
        <v>146</v>
      </c>
      <c r="C23" s="51"/>
      <c r="D23" s="99"/>
      <c r="E23" s="99"/>
      <c r="F23" s="100"/>
      <c r="G23" s="159"/>
      <c r="H23" s="124"/>
      <c r="I23" s="124"/>
      <c r="J23" s="175"/>
      <c r="K23" s="100">
        <v>8743058.4299999997</v>
      </c>
      <c r="L23" s="100">
        <v>5023721.22</v>
      </c>
      <c r="M23" s="100">
        <v>4908054.92</v>
      </c>
      <c r="N23" s="203">
        <v>18674834.57</v>
      </c>
      <c r="O23" s="220">
        <f>SUM(O8:O22)</f>
        <v>0.72562283255899862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183</v>
      </c>
      <c r="F25" s="137"/>
      <c r="G25" s="244"/>
      <c r="H25" s="138"/>
      <c r="I25" s="138" t="s">
        <v>187</v>
      </c>
      <c r="J25" s="177"/>
      <c r="K25" s="137"/>
      <c r="L25" s="137" t="s">
        <v>188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191</v>
      </c>
      <c r="C26" s="22" t="s">
        <v>0</v>
      </c>
      <c r="D26" s="101" t="s">
        <v>184</v>
      </c>
      <c r="E26" s="101" t="s">
        <v>185</v>
      </c>
      <c r="F26" s="101" t="s">
        <v>186</v>
      </c>
      <c r="G26" s="147"/>
      <c r="H26" s="125" t="s">
        <v>184</v>
      </c>
      <c r="I26" s="125" t="s">
        <v>185</v>
      </c>
      <c r="J26" s="178" t="s">
        <v>186</v>
      </c>
      <c r="K26" s="101" t="s">
        <v>184</v>
      </c>
      <c r="L26" s="101" t="s">
        <v>185</v>
      </c>
      <c r="M26" s="101" t="s">
        <v>186</v>
      </c>
      <c r="N26" s="205" t="s">
        <v>189</v>
      </c>
      <c r="O26" s="207" t="s">
        <v>190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147</v>
      </c>
      <c r="C27" s="53"/>
      <c r="D27" s="102">
        <v>5.03</v>
      </c>
      <c r="E27" s="102"/>
      <c r="F27" s="103"/>
      <c r="G27" s="161" t="s">
        <v>134</v>
      </c>
      <c r="H27" s="126">
        <v>789921</v>
      </c>
      <c r="I27" s="126"/>
      <c r="J27" s="179"/>
      <c r="K27" s="103">
        <v>3973302.63</v>
      </c>
      <c r="L27" s="103"/>
      <c r="M27" s="103"/>
      <c r="N27" s="206">
        <v>3973302.63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148</v>
      </c>
      <c r="C29" s="43" t="s">
        <v>143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149</v>
      </c>
      <c r="C31" s="47" t="s">
        <v>143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150</v>
      </c>
      <c r="C33" s="54"/>
      <c r="D33" s="104"/>
      <c r="E33" s="104"/>
      <c r="F33" s="104"/>
      <c r="G33" s="55"/>
      <c r="H33" s="124"/>
      <c r="I33" s="124"/>
      <c r="J33" s="124"/>
      <c r="K33" s="182">
        <v>3973302.63</v>
      </c>
      <c r="L33" s="100"/>
      <c r="M33" s="100"/>
      <c r="N33" s="100">
        <v>3973302.63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192</v>
      </c>
      <c r="C36" s="60"/>
      <c r="D36" s="105"/>
      <c r="E36" s="105" t="s">
        <v>193</v>
      </c>
      <c r="F36" s="106"/>
      <c r="G36" s="61"/>
      <c r="H36" s="127"/>
      <c r="I36" s="127"/>
      <c r="J36" s="127"/>
      <c r="K36" s="185"/>
      <c r="L36" s="106" t="s">
        <v>194</v>
      </c>
      <c r="M36" s="106"/>
      <c r="N36" s="106"/>
      <c r="O36" s="226" t="s">
        <v>190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151</v>
      </c>
      <c r="C37" s="63" t="s">
        <v>152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1951738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SUM(N37:N38)/25736283</f>
        <v>7.5836048274725606E-2</v>
      </c>
      <c r="P38" s="237"/>
    </row>
    <row r="39" spans="1:20" ht="20.399999999999999" x14ac:dyDescent="0.25">
      <c r="A39" s="233"/>
      <c r="B39" s="66" t="s">
        <v>153</v>
      </c>
      <c r="C39" s="67" t="s">
        <v>154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5109710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SUM(N39:N40)/25736283</f>
        <v>0.19854110245834644</v>
      </c>
      <c r="P40" s="237"/>
    </row>
    <row r="41" spans="1:20" x14ac:dyDescent="0.25">
      <c r="A41" s="233"/>
      <c r="B41" s="54" t="s">
        <v>155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7061448</v>
      </c>
      <c r="O41" s="220">
        <f>SUM(O37:O40)</f>
        <v>0.27437715073307206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195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801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22144937</v>
      </c>
      <c r="C10">
        <v>117823598</v>
      </c>
      <c r="D10">
        <v>77522092</v>
      </c>
      <c r="E10">
        <v>10420420</v>
      </c>
      <c r="G10">
        <v>227911047</v>
      </c>
      <c r="I10">
        <v>227911047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108876</v>
      </c>
      <c r="D14">
        <v>0</v>
      </c>
      <c r="G14">
        <v>108876</v>
      </c>
      <c r="H14">
        <v>0</v>
      </c>
      <c r="I14">
        <v>108876</v>
      </c>
    </row>
    <row r="15" spans="1:9" x14ac:dyDescent="0.25">
      <c r="A15" t="s">
        <v>12</v>
      </c>
      <c r="C15">
        <v>639735</v>
      </c>
      <c r="D15">
        <v>78751</v>
      </c>
      <c r="G15">
        <v>718486</v>
      </c>
      <c r="H15">
        <v>0</v>
      </c>
      <c r="I15">
        <v>718486</v>
      </c>
    </row>
    <row r="16" spans="1:9" x14ac:dyDescent="0.25">
      <c r="A16" t="s">
        <v>13</v>
      </c>
      <c r="C16">
        <v>391941</v>
      </c>
      <c r="D16">
        <v>100766</v>
      </c>
      <c r="G16">
        <v>492707</v>
      </c>
      <c r="H16">
        <v>0</v>
      </c>
      <c r="I16">
        <v>492707</v>
      </c>
    </row>
    <row r="17" spans="1:9" x14ac:dyDescent="0.25">
      <c r="A17" t="s">
        <v>14</v>
      </c>
      <c r="C17">
        <v>24007</v>
      </c>
      <c r="D17">
        <v>5311</v>
      </c>
      <c r="G17">
        <v>29318</v>
      </c>
      <c r="H17">
        <v>0</v>
      </c>
      <c r="I17">
        <v>29318</v>
      </c>
    </row>
    <row r="18" spans="1:9" x14ac:dyDescent="0.25">
      <c r="A18" t="s">
        <v>15</v>
      </c>
      <c r="C18">
        <v>665708</v>
      </c>
      <c r="D18">
        <v>171150</v>
      </c>
      <c r="G18">
        <v>836858</v>
      </c>
      <c r="H18">
        <v>0</v>
      </c>
      <c r="I18">
        <v>836858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709494</v>
      </c>
      <c r="D21">
        <v>182407</v>
      </c>
      <c r="G21">
        <v>891901</v>
      </c>
      <c r="H21">
        <v>0</v>
      </c>
      <c r="I21">
        <v>891901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2522544</v>
      </c>
      <c r="C25">
        <v>3093556</v>
      </c>
      <c r="D25">
        <v>1024788</v>
      </c>
      <c r="E25">
        <v>10932291</v>
      </c>
      <c r="F25">
        <v>0</v>
      </c>
      <c r="G25">
        <v>17573179</v>
      </c>
      <c r="H25">
        <v>0</v>
      </c>
      <c r="I25">
        <v>17573179</v>
      </c>
    </row>
    <row r="26" spans="1:9" x14ac:dyDescent="0.25">
      <c r="A26" t="s">
        <v>20</v>
      </c>
      <c r="B26">
        <v>0</v>
      </c>
      <c r="C26">
        <v>735500</v>
      </c>
      <c r="D26">
        <v>872348</v>
      </c>
      <c r="E26">
        <v>0</v>
      </c>
      <c r="F26">
        <v>0</v>
      </c>
      <c r="G26">
        <v>1607848</v>
      </c>
      <c r="H26">
        <v>0</v>
      </c>
      <c r="I26">
        <v>1607848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4742898</v>
      </c>
      <c r="F27">
        <v>1689127</v>
      </c>
      <c r="G27">
        <v>6432025</v>
      </c>
      <c r="H27">
        <v>0</v>
      </c>
      <c r="I27">
        <v>6432025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1947447</v>
      </c>
      <c r="F28">
        <v>0</v>
      </c>
      <c r="G28">
        <v>1947447</v>
      </c>
      <c r="H28">
        <v>0</v>
      </c>
      <c r="I28">
        <v>1947447</v>
      </c>
    </row>
    <row r="29" spans="1:9" x14ac:dyDescent="0.25">
      <c r="A29" t="s">
        <v>23</v>
      </c>
      <c r="B29">
        <v>325696</v>
      </c>
      <c r="C29">
        <v>1347556</v>
      </c>
      <c r="D29">
        <v>346449</v>
      </c>
      <c r="E29">
        <v>41846</v>
      </c>
      <c r="F29">
        <v>0</v>
      </c>
      <c r="G29">
        <v>2061547</v>
      </c>
      <c r="H29">
        <v>0</v>
      </c>
      <c r="I29">
        <v>2061547</v>
      </c>
    </row>
    <row r="30" spans="1:9" x14ac:dyDescent="0.25">
      <c r="A30" t="s">
        <v>24</v>
      </c>
      <c r="B30">
        <v>197258</v>
      </c>
      <c r="C30">
        <v>756967</v>
      </c>
      <c r="D30">
        <v>194612</v>
      </c>
      <c r="E30">
        <v>23507</v>
      </c>
      <c r="F30">
        <v>0</v>
      </c>
      <c r="G30">
        <v>1172344</v>
      </c>
      <c r="H30">
        <v>0</v>
      </c>
      <c r="I30">
        <v>1172344</v>
      </c>
    </row>
    <row r="31" spans="1:9" x14ac:dyDescent="0.25">
      <c r="A31" t="s">
        <v>25</v>
      </c>
      <c r="E31">
        <v>1879000</v>
      </c>
      <c r="G31">
        <v>1879000</v>
      </c>
      <c r="H31">
        <v>0</v>
      </c>
      <c r="I31">
        <v>1879000</v>
      </c>
    </row>
    <row r="32" spans="1:9" x14ac:dyDescent="0.25">
      <c r="A32" t="s">
        <v>26</v>
      </c>
      <c r="E32">
        <v>400000</v>
      </c>
      <c r="G32">
        <v>400000</v>
      </c>
      <c r="H32">
        <v>0</v>
      </c>
      <c r="I32">
        <v>400000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5109710</v>
      </c>
      <c r="G38">
        <v>5109710</v>
      </c>
      <c r="H38">
        <v>0</v>
      </c>
      <c r="I38">
        <v>5109710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16797</v>
      </c>
      <c r="C42">
        <v>557675</v>
      </c>
      <c r="D42">
        <v>143375</v>
      </c>
      <c r="E42">
        <v>17318</v>
      </c>
      <c r="G42">
        <v>735165</v>
      </c>
      <c r="H42">
        <v>0</v>
      </c>
      <c r="I42">
        <v>735165</v>
      </c>
    </row>
    <row r="43" spans="1:9" x14ac:dyDescent="0.25">
      <c r="A43" t="s">
        <v>31</v>
      </c>
      <c r="B43">
        <v>10542</v>
      </c>
      <c r="C43">
        <v>350019</v>
      </c>
      <c r="D43">
        <v>89988</v>
      </c>
      <c r="E43">
        <v>10869</v>
      </c>
      <c r="G43">
        <v>461418</v>
      </c>
      <c r="H43">
        <v>0</v>
      </c>
      <c r="I43">
        <v>461418</v>
      </c>
    </row>
    <row r="44" spans="1:9" x14ac:dyDescent="0.25">
      <c r="A44" t="s">
        <v>32</v>
      </c>
      <c r="B44">
        <v>519</v>
      </c>
      <c r="C44">
        <v>17238</v>
      </c>
      <c r="D44">
        <v>4432</v>
      </c>
      <c r="E44">
        <v>535</v>
      </c>
      <c r="G44">
        <v>22724</v>
      </c>
      <c r="H44">
        <v>0</v>
      </c>
      <c r="I44">
        <v>22724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7997</v>
      </c>
      <c r="C46">
        <v>265500</v>
      </c>
      <c r="D46">
        <v>68258</v>
      </c>
      <c r="E46">
        <v>8245</v>
      </c>
      <c r="G46">
        <v>350000</v>
      </c>
      <c r="H46">
        <v>0</v>
      </c>
      <c r="I46">
        <v>350000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566000</v>
      </c>
      <c r="D48">
        <v>0</v>
      </c>
      <c r="E48">
        <v>0</v>
      </c>
      <c r="G48">
        <v>566000</v>
      </c>
      <c r="H48">
        <v>0</v>
      </c>
      <c r="I48">
        <v>566000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2800000</v>
      </c>
      <c r="D51">
        <v>200000</v>
      </c>
      <c r="E51">
        <v>0</v>
      </c>
      <c r="G51">
        <v>3000000</v>
      </c>
      <c r="H51">
        <v>0</v>
      </c>
      <c r="I51">
        <v>3000000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30336000</v>
      </c>
      <c r="C55">
        <v>130853370</v>
      </c>
      <c r="D55">
        <v>81004727</v>
      </c>
      <c r="E55">
        <v>30424376</v>
      </c>
      <c r="F55">
        <v>1689127</v>
      </c>
      <c r="G55">
        <v>274307600</v>
      </c>
      <c r="H55">
        <v>0</v>
      </c>
      <c r="I55">
        <v>274307600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276516000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4590147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281106147</v>
      </c>
    </row>
    <row r="64" spans="1:9" x14ac:dyDescent="0.25">
      <c r="A64" t="s">
        <v>49</v>
      </c>
      <c r="G64">
        <v>-82291000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186056</v>
      </c>
      <c r="H68">
        <v>42197</v>
      </c>
      <c r="I68">
        <v>143859</v>
      </c>
    </row>
    <row r="69" spans="1:9" x14ac:dyDescent="0.25">
      <c r="A69" t="s">
        <v>51</v>
      </c>
      <c r="G69">
        <v>2159476</v>
      </c>
      <c r="H69">
        <v>2143941</v>
      </c>
      <c r="I69">
        <v>15535</v>
      </c>
    </row>
    <row r="70" spans="1:9" x14ac:dyDescent="0.25">
      <c r="A70" t="s">
        <v>52</v>
      </c>
      <c r="G70">
        <v>349210</v>
      </c>
      <c r="H70">
        <v>0</v>
      </c>
      <c r="I70">
        <v>349210</v>
      </c>
    </row>
    <row r="71" spans="1:9" x14ac:dyDescent="0.25">
      <c r="A71" t="s">
        <v>53</v>
      </c>
      <c r="G71">
        <v>733449</v>
      </c>
      <c r="H71">
        <v>211713</v>
      </c>
      <c r="I71">
        <v>521736</v>
      </c>
    </row>
    <row r="72" spans="1:9" x14ac:dyDescent="0.25">
      <c r="A72" t="s">
        <v>54</v>
      </c>
      <c r="G72">
        <v>1093605</v>
      </c>
      <c r="H72">
        <v>553001</v>
      </c>
      <c r="I72">
        <v>540604</v>
      </c>
    </row>
    <row r="73" spans="1:9" x14ac:dyDescent="0.25">
      <c r="A73" t="s">
        <v>55</v>
      </c>
      <c r="G73">
        <v>2801747</v>
      </c>
      <c r="H73">
        <v>1572941</v>
      </c>
      <c r="I73">
        <v>1228806</v>
      </c>
    </row>
    <row r="74" spans="1:9" x14ac:dyDescent="0.25">
      <c r="A74" t="s">
        <v>56</v>
      </c>
      <c r="G74">
        <v>222829</v>
      </c>
      <c r="H74">
        <v>0</v>
      </c>
      <c r="I74">
        <v>222829</v>
      </c>
    </row>
    <row r="75" spans="1:9" x14ac:dyDescent="0.25">
      <c r="A75" t="s">
        <v>57</v>
      </c>
      <c r="G75">
        <v>45000</v>
      </c>
      <c r="H75">
        <v>0</v>
      </c>
      <c r="I75">
        <v>45000</v>
      </c>
    </row>
    <row r="77" spans="1:9" x14ac:dyDescent="0.25">
      <c r="A77" t="s">
        <v>58</v>
      </c>
      <c r="G77">
        <v>1248086</v>
      </c>
      <c r="H77">
        <v>556732</v>
      </c>
      <c r="I77">
        <v>691354</v>
      </c>
    </row>
    <row r="78" spans="1:9" x14ac:dyDescent="0.25">
      <c r="A78" t="s">
        <v>59</v>
      </c>
      <c r="G78">
        <v>681500</v>
      </c>
      <c r="H78">
        <v>42925</v>
      </c>
      <c r="I78">
        <v>638575</v>
      </c>
    </row>
    <row r="79" spans="1:9" x14ac:dyDescent="0.25">
      <c r="A79" t="s">
        <v>60</v>
      </c>
      <c r="G79">
        <v>58228</v>
      </c>
      <c r="H79">
        <v>0</v>
      </c>
      <c r="I79">
        <v>58228</v>
      </c>
    </row>
    <row r="80" spans="1:9" x14ac:dyDescent="0.25">
      <c r="A80" t="s">
        <v>61</v>
      </c>
      <c r="B80">
        <v>0</v>
      </c>
      <c r="C80">
        <v>632039</v>
      </c>
      <c r="D80">
        <v>994144</v>
      </c>
      <c r="E80">
        <v>4779792</v>
      </c>
      <c r="F80">
        <v>177761</v>
      </c>
      <c r="G80">
        <v>6583736</v>
      </c>
      <c r="H80">
        <v>37794</v>
      </c>
      <c r="I80">
        <v>6545942</v>
      </c>
    </row>
    <row r="81" spans="1:9" x14ac:dyDescent="0.25">
      <c r="A81" t="s">
        <v>62</v>
      </c>
      <c r="B81">
        <v>2191</v>
      </c>
      <c r="C81">
        <v>126276</v>
      </c>
      <c r="D81">
        <v>387</v>
      </c>
      <c r="E81">
        <v>0</v>
      </c>
      <c r="F81">
        <v>0</v>
      </c>
      <c r="G81">
        <v>128854</v>
      </c>
      <c r="H81">
        <v>2343</v>
      </c>
      <c r="I81">
        <v>126511</v>
      </c>
    </row>
    <row r="82" spans="1:9" x14ac:dyDescent="0.25">
      <c r="A82" t="s">
        <v>63</v>
      </c>
      <c r="G82">
        <v>119668</v>
      </c>
      <c r="H82">
        <v>0</v>
      </c>
      <c r="I82">
        <v>119668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113023</v>
      </c>
      <c r="H85">
        <v>0</v>
      </c>
      <c r="I85">
        <v>113023</v>
      </c>
    </row>
    <row r="86" spans="1:9" x14ac:dyDescent="0.25">
      <c r="A86" t="s">
        <v>66</v>
      </c>
      <c r="G86">
        <v>4265858</v>
      </c>
      <c r="H86">
        <v>0</v>
      </c>
      <c r="I86">
        <v>4265858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20790325</v>
      </c>
      <c r="H90">
        <v>5163587</v>
      </c>
      <c r="I90">
        <v>15626738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6810393</v>
      </c>
      <c r="H97">
        <v>993484</v>
      </c>
      <c r="I97">
        <v>5816909</v>
      </c>
    </row>
    <row r="98" spans="1:9" x14ac:dyDescent="0.25">
      <c r="A98" t="s">
        <v>72</v>
      </c>
      <c r="G98">
        <v>4512177</v>
      </c>
      <c r="H98">
        <v>504885</v>
      </c>
      <c r="I98">
        <v>4007292</v>
      </c>
    </row>
    <row r="99" spans="1:9" x14ac:dyDescent="0.25">
      <c r="A99" t="s">
        <v>73</v>
      </c>
      <c r="G99">
        <v>240337</v>
      </c>
      <c r="H99">
        <v>0</v>
      </c>
      <c r="I99">
        <v>240337</v>
      </c>
    </row>
    <row r="100" spans="1:9" x14ac:dyDescent="0.25">
      <c r="A100" t="s">
        <v>74</v>
      </c>
      <c r="G100">
        <v>0</v>
      </c>
      <c r="H100">
        <v>0</v>
      </c>
      <c r="I100">
        <v>0</v>
      </c>
    </row>
    <row r="101" spans="1:9" x14ac:dyDescent="0.25">
      <c r="A101" t="s">
        <v>75</v>
      </c>
      <c r="G101">
        <v>11562907</v>
      </c>
      <c r="H101">
        <v>1498369</v>
      </c>
      <c r="I101">
        <v>10064538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8471615</v>
      </c>
      <c r="H106">
        <v>14776</v>
      </c>
      <c r="I106">
        <v>8456839</v>
      </c>
    </row>
    <row r="107" spans="1:9" x14ac:dyDescent="0.25">
      <c r="A107" t="s">
        <v>77</v>
      </c>
      <c r="G107">
        <v>16952774</v>
      </c>
      <c r="H107">
        <v>77087</v>
      </c>
      <c r="I107">
        <v>16875687</v>
      </c>
    </row>
    <row r="108" spans="1:9" x14ac:dyDescent="0.25">
      <c r="A108" t="s">
        <v>78</v>
      </c>
      <c r="G108">
        <v>1735519</v>
      </c>
      <c r="H108">
        <v>44123</v>
      </c>
      <c r="I108">
        <v>1691396</v>
      </c>
    </row>
    <row r="109" spans="1:9" x14ac:dyDescent="0.25">
      <c r="A109" t="s">
        <v>79</v>
      </c>
      <c r="G109">
        <v>194000</v>
      </c>
      <c r="H109">
        <v>0</v>
      </c>
      <c r="I109">
        <v>194000</v>
      </c>
    </row>
    <row r="110" spans="1:9" x14ac:dyDescent="0.25">
      <c r="A110" t="s">
        <v>80</v>
      </c>
      <c r="G110">
        <v>1428414</v>
      </c>
      <c r="H110">
        <v>78952</v>
      </c>
      <c r="I110">
        <v>1349462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30000</v>
      </c>
      <c r="H111" s="8">
        <v>0</v>
      </c>
      <c r="I111" s="8">
        <v>30000</v>
      </c>
    </row>
    <row r="112" spans="1:9" x14ac:dyDescent="0.25">
      <c r="A112" t="s">
        <v>82</v>
      </c>
      <c r="G112">
        <v>147500</v>
      </c>
      <c r="H112">
        <v>0</v>
      </c>
      <c r="I112">
        <v>147500</v>
      </c>
    </row>
    <row r="113" spans="1:9" x14ac:dyDescent="0.25">
      <c r="A113" t="s">
        <v>83</v>
      </c>
      <c r="B113">
        <v>29414</v>
      </c>
      <c r="C113">
        <v>397275</v>
      </c>
      <c r="D113">
        <v>133187</v>
      </c>
      <c r="E113">
        <v>10082</v>
      </c>
      <c r="G113">
        <v>569958</v>
      </c>
      <c r="H113">
        <v>562958</v>
      </c>
      <c r="I113">
        <v>7000</v>
      </c>
    </row>
    <row r="114" spans="1:9" x14ac:dyDescent="0.25">
      <c r="A114" t="s">
        <v>84</v>
      </c>
      <c r="G114">
        <v>207735</v>
      </c>
      <c r="H114">
        <v>0</v>
      </c>
      <c r="I114">
        <v>207735</v>
      </c>
    </row>
    <row r="115" spans="1:9" x14ac:dyDescent="0.25">
      <c r="A115" t="s">
        <v>85</v>
      </c>
      <c r="G115">
        <v>214514</v>
      </c>
      <c r="H115">
        <v>147486</v>
      </c>
      <c r="I115">
        <v>67028</v>
      </c>
    </row>
    <row r="116" spans="1:9" x14ac:dyDescent="0.25">
      <c r="A116" t="s">
        <v>86</v>
      </c>
      <c r="B116">
        <v>29414</v>
      </c>
      <c r="C116">
        <v>397275</v>
      </c>
      <c r="D116">
        <v>133187</v>
      </c>
      <c r="E116">
        <v>10082</v>
      </c>
      <c r="G116">
        <v>29952029</v>
      </c>
      <c r="H116">
        <v>925382</v>
      </c>
      <c r="I116">
        <v>29026647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391528</v>
      </c>
      <c r="H120">
        <v>54624</v>
      </c>
      <c r="I120">
        <v>336904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16751234</v>
      </c>
      <c r="H124">
        <v>327938</v>
      </c>
      <c r="I124">
        <v>16423296</v>
      </c>
    </row>
    <row r="125" spans="1:9" x14ac:dyDescent="0.25">
      <c r="A125" t="s">
        <v>89</v>
      </c>
      <c r="G125">
        <v>3279520</v>
      </c>
      <c r="H125">
        <v>44241</v>
      </c>
      <c r="I125">
        <v>3235279</v>
      </c>
    </row>
    <row r="126" spans="1:9" x14ac:dyDescent="0.25">
      <c r="A126" t="s">
        <v>90</v>
      </c>
      <c r="G126">
        <v>252644</v>
      </c>
      <c r="H126">
        <v>78372</v>
      </c>
      <c r="I126">
        <v>174272</v>
      </c>
    </row>
    <row r="127" spans="1:9" x14ac:dyDescent="0.25">
      <c r="A127" t="s">
        <v>91</v>
      </c>
      <c r="G127">
        <v>20283398</v>
      </c>
      <c r="H127">
        <v>450551</v>
      </c>
      <c r="I127">
        <v>19832847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820061</v>
      </c>
      <c r="H131">
        <v>1430</v>
      </c>
      <c r="I131">
        <v>818631</v>
      </c>
    </row>
    <row r="132" spans="1:9" x14ac:dyDescent="0.25">
      <c r="A132" t="s">
        <v>93</v>
      </c>
      <c r="G132">
        <v>627994</v>
      </c>
      <c r="H132">
        <v>30457</v>
      </c>
      <c r="I132">
        <v>597537</v>
      </c>
    </row>
    <row r="133" spans="1:9" x14ac:dyDescent="0.25">
      <c r="A133" t="s">
        <v>94</v>
      </c>
      <c r="G133">
        <v>1549169</v>
      </c>
      <c r="H133">
        <v>6927</v>
      </c>
      <c r="I133">
        <v>1542242</v>
      </c>
    </row>
    <row r="134" spans="1:9" x14ac:dyDescent="0.25">
      <c r="A134" t="s">
        <v>95</v>
      </c>
      <c r="G134">
        <v>2652994</v>
      </c>
      <c r="H134">
        <v>238746</v>
      </c>
      <c r="I134">
        <v>2414248</v>
      </c>
    </row>
    <row r="135" spans="1:9" x14ac:dyDescent="0.25">
      <c r="A135" t="s">
        <v>96</v>
      </c>
      <c r="G135">
        <v>535079</v>
      </c>
      <c r="H135">
        <v>2314</v>
      </c>
      <c r="I135">
        <v>532765</v>
      </c>
    </row>
    <row r="136" spans="1:9" x14ac:dyDescent="0.25">
      <c r="A136" t="s">
        <v>97</v>
      </c>
      <c r="G136">
        <v>6185297</v>
      </c>
      <c r="H136">
        <v>279874</v>
      </c>
      <c r="I136">
        <v>5905423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2084383</v>
      </c>
      <c r="H140">
        <v>20909</v>
      </c>
      <c r="I140">
        <v>2063474</v>
      </c>
    </row>
    <row r="141" spans="1:9" x14ac:dyDescent="0.25">
      <c r="A141" t="s">
        <v>99</v>
      </c>
      <c r="G141">
        <v>4863560</v>
      </c>
      <c r="H141">
        <v>48787</v>
      </c>
      <c r="I141">
        <v>4814773</v>
      </c>
    </row>
    <row r="142" spans="1:9" x14ac:dyDescent="0.25">
      <c r="A142" t="s">
        <v>100</v>
      </c>
      <c r="G142">
        <v>6947943</v>
      </c>
      <c r="H142">
        <v>69696</v>
      </c>
      <c r="I142">
        <v>6878247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3304919</v>
      </c>
      <c r="H146">
        <v>1773919</v>
      </c>
      <c r="I146">
        <v>1531000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295097925</v>
      </c>
      <c r="H150">
        <v>5163587</v>
      </c>
      <c r="I150">
        <v>289934338</v>
      </c>
    </row>
    <row r="151" spans="1:9" x14ac:dyDescent="0.25">
      <c r="A151" t="s">
        <v>104</v>
      </c>
      <c r="G151">
        <v>78628021</v>
      </c>
      <c r="H151">
        <v>5052415</v>
      </c>
      <c r="I151">
        <v>73575606</v>
      </c>
    </row>
    <row r="153" spans="1:9" x14ac:dyDescent="0.25">
      <c r="A153" t="s">
        <v>105</v>
      </c>
      <c r="G153">
        <v>373725946</v>
      </c>
      <c r="H153">
        <v>10216002</v>
      </c>
      <c r="I153">
        <v>363509944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244000</v>
      </c>
      <c r="H157">
        <v>0</v>
      </c>
      <c r="I157">
        <v>244000</v>
      </c>
    </row>
    <row r="158" spans="1:9" x14ac:dyDescent="0.25">
      <c r="A158" t="s">
        <v>108</v>
      </c>
      <c r="G158">
        <v>147000</v>
      </c>
      <c r="H158">
        <v>0</v>
      </c>
      <c r="I158">
        <v>147000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3.8" x14ac:dyDescent="0.25"/>
  <cols>
    <col min="1" max="1" width="30.69921875" customWidth="1"/>
    <col min="2" max="2" width="45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1100</v>
      </c>
      <c r="D7">
        <v>15</v>
      </c>
      <c r="E7">
        <v>120000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0</v>
      </c>
      <c r="E8">
        <v>1879000</v>
      </c>
      <c r="F8">
        <v>0</v>
      </c>
      <c r="G8" s="13" t="s">
        <v>118</v>
      </c>
    </row>
    <row r="9" spans="1:9" x14ac:dyDescent="0.25">
      <c r="B9" t="s">
        <v>120</v>
      </c>
      <c r="C9">
        <v>1102</v>
      </c>
      <c r="D9">
        <v>40</v>
      </c>
      <c r="E9">
        <v>320000</v>
      </c>
      <c r="F9">
        <v>8000</v>
      </c>
      <c r="G9" s="13" t="s">
        <v>118</v>
      </c>
    </row>
    <row r="10" spans="1:9" x14ac:dyDescent="0.25">
      <c r="B10" t="s">
        <v>121</v>
      </c>
      <c r="C10">
        <v>1104</v>
      </c>
      <c r="D10">
        <v>40</v>
      </c>
      <c r="E10">
        <v>320000</v>
      </c>
      <c r="F10">
        <v>8000</v>
      </c>
      <c r="G10" s="13" t="s">
        <v>118</v>
      </c>
    </row>
    <row r="11" spans="1:9" x14ac:dyDescent="0.25">
      <c r="A11" s="1" t="s">
        <v>179</v>
      </c>
      <c r="D11">
        <f>SUM(D7:D10)</f>
        <v>95</v>
      </c>
      <c r="E11">
        <f>SUM(E7:E10)</f>
        <v>2639000</v>
      </c>
    </row>
    <row r="12" spans="1:9" x14ac:dyDescent="0.25">
      <c r="A12" s="1"/>
    </row>
    <row r="13" spans="1:9" x14ac:dyDescent="0.25">
      <c r="A13" s="1" t="s">
        <v>178</v>
      </c>
      <c r="B13" t="s">
        <v>122</v>
      </c>
      <c r="C13">
        <v>7000</v>
      </c>
      <c r="D13">
        <v>30</v>
      </c>
      <c r="E13">
        <v>300000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7001</v>
      </c>
      <c r="D14">
        <v>80</v>
      </c>
      <c r="E14">
        <v>800000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7002</v>
      </c>
      <c r="D15">
        <v>225</v>
      </c>
      <c r="E15">
        <v>2250000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7011</v>
      </c>
      <c r="D16">
        <v>83</v>
      </c>
      <c r="E16">
        <v>830000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7012</v>
      </c>
      <c r="D17">
        <v>136</v>
      </c>
      <c r="E17">
        <v>1360000</v>
      </c>
      <c r="F17">
        <v>10000</v>
      </c>
      <c r="G17" s="13" t="s">
        <v>118</v>
      </c>
    </row>
    <row r="18" spans="1:7" x14ac:dyDescent="0.25">
      <c r="B18" t="s">
        <v>127</v>
      </c>
      <c r="C18">
        <v>7014</v>
      </c>
      <c r="D18">
        <v>94.6</v>
      </c>
      <c r="E18">
        <v>946000</v>
      </c>
      <c r="F18">
        <v>10000</v>
      </c>
      <c r="G18" s="13" t="s">
        <v>118</v>
      </c>
    </row>
    <row r="19" spans="1:7" x14ac:dyDescent="0.25">
      <c r="B19" t="s">
        <v>128</v>
      </c>
      <c r="C19">
        <v>7015</v>
      </c>
      <c r="D19">
        <v>43.3</v>
      </c>
      <c r="E19">
        <v>433000</v>
      </c>
      <c r="F19">
        <v>10000</v>
      </c>
      <c r="G19" s="13" t="s">
        <v>118</v>
      </c>
    </row>
    <row r="20" spans="1:7" x14ac:dyDescent="0.25">
      <c r="B20" t="s">
        <v>129</v>
      </c>
      <c r="C20">
        <v>7025</v>
      </c>
      <c r="D20">
        <v>54</v>
      </c>
      <c r="E20">
        <v>540000</v>
      </c>
      <c r="F20">
        <v>10000</v>
      </c>
      <c r="G20" s="13" t="s">
        <v>118</v>
      </c>
    </row>
    <row r="21" spans="1:7" x14ac:dyDescent="0.25">
      <c r="B21" t="s">
        <v>130</v>
      </c>
      <c r="C21">
        <v>7042</v>
      </c>
      <c r="D21">
        <v>89.1</v>
      </c>
      <c r="E21">
        <v>891000</v>
      </c>
      <c r="F21">
        <v>10000</v>
      </c>
      <c r="G21" s="13" t="s">
        <v>118</v>
      </c>
    </row>
    <row r="22" spans="1:7" x14ac:dyDescent="0.25">
      <c r="A22" s="1" t="s">
        <v>180</v>
      </c>
      <c r="D22">
        <f>SUM(D13:D21)</f>
        <v>835</v>
      </c>
      <c r="E22">
        <f>SUM(E13:E21)</f>
        <v>8350000</v>
      </c>
    </row>
    <row r="26" spans="1:7" x14ac:dyDescent="0.25">
      <c r="A26" s="15" t="s">
        <v>181</v>
      </c>
      <c r="B26" s="15"/>
      <c r="C26" s="15"/>
      <c r="D26" s="15"/>
      <c r="E26" s="15"/>
      <c r="F26" s="15"/>
    </row>
    <row r="27" spans="1:7" x14ac:dyDescent="0.25">
      <c r="A27" s="10"/>
      <c r="B27" s="11"/>
      <c r="C27" s="11"/>
      <c r="D27" s="11"/>
      <c r="E27" s="11"/>
      <c r="F27" s="12"/>
    </row>
    <row r="28" spans="1:7" x14ac:dyDescent="0.25">
      <c r="A28" s="10"/>
      <c r="B28" s="11"/>
      <c r="C28" s="11"/>
      <c r="D28" s="11"/>
      <c r="E28" s="11"/>
      <c r="F28" s="12"/>
    </row>
  </sheetData>
  <mergeCells count="2">
    <mergeCell ref="A26:F26"/>
    <mergeCell ref="A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2013-09-10T12:01:15Z</dcterms:created>
  <dcterms:modified xsi:type="dcterms:W3CDTF">2013-09-10T12:01:20Z</dcterms:modified>
</cp:coreProperties>
</file>