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21" i="1"/>
  <c r="O19" i="1"/>
  <c r="O17" i="1"/>
  <c r="O15" i="1"/>
  <c r="O13" i="1"/>
  <c r="O11" i="1"/>
  <c r="O9" i="1"/>
  <c r="E15" i="3"/>
  <c r="D15" i="3"/>
  <c r="E8" i="3"/>
  <c r="D8" i="3"/>
  <c r="O22" i="1" l="1"/>
  <c r="O40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3"/>
  </connection>
</connections>
</file>

<file path=xl/sharedStrings.xml><?xml version="1.0" encoding="utf-8"?>
<sst xmlns="http://schemas.openxmlformats.org/spreadsheetml/2006/main" count="226" uniqueCount="188">
  <si>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</si>
  <si>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</si>
  <si>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</si>
  <si>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</si>
  <si>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</si>
  <si>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</si>
  <si>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</si>
  <si>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</si>
  <si>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</si>
  <si>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Bexley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</si>
  <si>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</si>
  <si>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</si>
  <si>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</si>
  <si>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</si>
  <si>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</si>
  <si>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</si>
  <si>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</si>
  <si>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</si>
  <si>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</si>
  <si>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</si>
  <si>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</si>
  <si>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</si>
  <si>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</si>
  <si>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</si>
  <si>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</si>
  <si>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</si>
  <si>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</si>
  <si>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</si>
  <si>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</si>
  <si>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</si>
  <si>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</si>
  <si>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</si>
  <si>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</si>
  <si>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</si>
  <si>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</si>
  <si>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</si>
  <si>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</si>
  <si>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</si>
  <si>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</si>
  <si>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</si>
  <si>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</si>
  <si>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</si>
  <si>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</si>
  <si>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</si>
  <si>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</si>
  <si>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</si>
  <si>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</si>
  <si>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</si>
  <si>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</si>
  <si>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</si>
  <si>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</si>
  <si>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</si>
  <si>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</si>
  <si>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</si>
  <si>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</si>
  <si>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</si>
  <si>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</si>
  <si>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</si>
  <si>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</si>
  <si>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</si>
  <si>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</si>
  <si>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</si>
  <si>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</si>
  <si>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</si>
  <si>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</si>
  <si>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</si>
  <si>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</si>
  <si>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</si>
  <si>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</si>
  <si>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</si>
  <si>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</si>
  <si>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</si>
  <si>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</si>
  <si>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</si>
  <si>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</si>
  <si>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</si>
  <si>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</si>
  <si>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</si>
  <si>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</si>
  <si>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</si>
  <si>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</si>
  <si>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</si>
  <si>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</si>
  <si>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</si>
  <si>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</si>
  <si>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</si>
  <si>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</si>
  <si>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</si>
  <si>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</si>
  <si>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</si>
  <si>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</si>
  <si>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</si>
  <si>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</si>
  <si>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</si>
  <si>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</si>
  <si>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</si>
  <si>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</si>
  <si>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</si>
  <si>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</si>
  <si>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</si>
  <si>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</si>
  <si>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</si>
  <si>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</si>
  <si>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</si>
  <si>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</si>
  <si>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</si>
  <si>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</si>
  <si>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</si>
  <si>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</si>
  <si>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</si>
  <si>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</si>
  <si>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</si>
  <si>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</si>
  <si>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</si>
  <si>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</si>
  <si>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</si>
  <si>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</si>
  <si>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Bexley Pupil Referral Service</t>
  </si>
  <si>
    <t/>
  </si>
  <si>
    <t>Woodside School</t>
  </si>
  <si>
    <t>Shenstone School</t>
  </si>
  <si>
    <t>Marlborough School</t>
  </si>
  <si>
    <t>Westbrooke School</t>
  </si>
  <si>
    <t>Oakwood School</t>
  </si>
  <si>
    <t>UnitType</t>
  </si>
  <si>
    <t>1. EYSFF (three and four year olds) Base Rate(s) per hour, per provider type</t>
  </si>
  <si>
    <t>3 base rates, £3.55 full daycare, £3.51 sessional daycare &amp; childminders, £3.61 schools &amp; academies</t>
  </si>
  <si>
    <t>PerHour</t>
  </si>
  <si>
    <t>2a. Supplements: Deprivation</t>
  </si>
  <si>
    <t>£250 per pupil EAL, £250 per pupil IDACI (top 25% of pupils) and £125 per pupil IDACI (next 15%)</t>
  </si>
  <si>
    <t>PerChild</t>
  </si>
  <si>
    <t>2b. Supplements: Quality</t>
  </si>
  <si>
    <t>No budget lines entered</t>
  </si>
  <si>
    <t>2c. Supplements: Flexibility</t>
  </si>
  <si>
    <t>per pupil per hour supplement for settings that make a flexible offer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</si>
  <si>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</si>
  <si>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</si>
  <si>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</si>
  <si>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</si>
  <si>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</si>
  <si>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</si>
  <si>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</si>
  <si>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SEN funding based on individual need</t>
  </si>
  <si>
    <t>TOTAL FUNDING FOR EARLY YEARS SINGLE FUNDING FORMULA FOR 2 YEAR OLDs</t>
  </si>
  <si>
    <t>7. Early years contingency funding</t>
  </si>
  <si>
    <t>EY contingency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</si>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</sst>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175</v>
      </c>
      <c r="F5" s="31"/>
      <c r="G5" s="237"/>
      <c r="H5" s="32"/>
      <c r="I5" s="18" t="s">
        <v>179</v>
      </c>
      <c r="J5" s="31"/>
      <c r="K5" s="32"/>
      <c r="L5" s="18" t="s">
        <v>180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183</v>
      </c>
      <c r="C6" s="33" t="s">
        <v>0</v>
      </c>
      <c r="D6" s="23" t="s">
        <v>176</v>
      </c>
      <c r="E6" s="23" t="s">
        <v>177</v>
      </c>
      <c r="F6" s="23" t="s">
        <v>178</v>
      </c>
      <c r="G6" s="146" t="s">
        <v>124</v>
      </c>
      <c r="H6" s="23" t="s">
        <v>176</v>
      </c>
      <c r="I6" s="23" t="s">
        <v>177</v>
      </c>
      <c r="J6" s="162" t="s">
        <v>178</v>
      </c>
      <c r="K6" s="23" t="s">
        <v>176</v>
      </c>
      <c r="L6" s="23" t="s">
        <v>177</v>
      </c>
      <c r="M6" s="23" t="s">
        <v>178</v>
      </c>
      <c r="N6" s="190" t="s">
        <v>181</v>
      </c>
      <c r="O6" s="207" t="s">
        <v>182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>
        <v>3.53</v>
      </c>
      <c r="E8" s="77"/>
      <c r="F8" s="78">
        <v>3.61</v>
      </c>
      <c r="G8" s="148" t="s">
        <v>127</v>
      </c>
      <c r="H8" s="113">
        <v>1164256</v>
      </c>
      <c r="I8" s="113"/>
      <c r="J8" s="164">
        <v>849052</v>
      </c>
      <c r="K8" s="78">
        <v>4109823.68</v>
      </c>
      <c r="L8" s="78"/>
      <c r="M8" s="78">
        <v>3065077.72</v>
      </c>
      <c r="N8" s="192">
        <v>7174901.4000000004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SUM(N8:N9)/8875080</f>
        <v>0.80843230708906288</v>
      </c>
      <c r="P9" s="237"/>
    </row>
    <row r="10" spans="1:42" ht="30.6" x14ac:dyDescent="0.25">
      <c r="A10" s="233"/>
      <c r="B10" s="41" t="s">
        <v>128</v>
      </c>
      <c r="C10" s="41" t="s">
        <v>129</v>
      </c>
      <c r="D10" s="81">
        <v>212.87</v>
      </c>
      <c r="E10" s="81"/>
      <c r="F10" s="82">
        <v>212.87</v>
      </c>
      <c r="G10" s="150" t="s">
        <v>130</v>
      </c>
      <c r="H10" s="115">
        <v>1375</v>
      </c>
      <c r="I10" s="115"/>
      <c r="J10" s="166">
        <v>763</v>
      </c>
      <c r="K10" s="82">
        <v>292696.25</v>
      </c>
      <c r="L10" s="82"/>
      <c r="M10" s="82">
        <v>162419.81</v>
      </c>
      <c r="N10" s="194">
        <v>455116.06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SUM(N10:N11)/8875080</f>
        <v>5.1280220572659629E-2</v>
      </c>
      <c r="P11" s="237"/>
    </row>
    <row r="12" spans="1:42" x14ac:dyDescent="0.25">
      <c r="A12" s="233"/>
      <c r="B12" s="43" t="s">
        <v>131</v>
      </c>
      <c r="C12" s="43" t="s">
        <v>132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SUM(N12:N13)/8875080</f>
        <v>0</v>
      </c>
      <c r="P13" s="237"/>
    </row>
    <row r="14" spans="1:42" ht="20.399999999999999" x14ac:dyDescent="0.25">
      <c r="A14" s="233"/>
      <c r="B14" s="44" t="s">
        <v>133</v>
      </c>
      <c r="C14" s="44" t="s">
        <v>134</v>
      </c>
      <c r="D14" s="85">
        <v>0.15</v>
      </c>
      <c r="E14" s="85"/>
      <c r="F14" s="86">
        <v>0.15</v>
      </c>
      <c r="G14" s="152" t="s">
        <v>127</v>
      </c>
      <c r="H14" s="117">
        <v>609621</v>
      </c>
      <c r="I14" s="117"/>
      <c r="J14" s="168">
        <v>217461</v>
      </c>
      <c r="K14" s="86">
        <v>91443.15</v>
      </c>
      <c r="L14" s="86"/>
      <c r="M14" s="86">
        <v>32619.15</v>
      </c>
      <c r="N14" s="196">
        <v>124062.3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SUM(N14:N15)/8875080</f>
        <v>1.3978724698819616E-2</v>
      </c>
      <c r="P15" s="237"/>
    </row>
    <row r="16" spans="1:42" x14ac:dyDescent="0.25">
      <c r="A16" s="233"/>
      <c r="B16" s="45" t="s">
        <v>135</v>
      </c>
      <c r="C16" s="45" t="s">
        <v>132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SUM(N16:N17)/8875080</f>
        <v>0</v>
      </c>
      <c r="P17" s="237"/>
    </row>
    <row r="18" spans="1:20" x14ac:dyDescent="0.25">
      <c r="A18" s="233"/>
      <c r="B18" s="47" t="s">
        <v>136</v>
      </c>
      <c r="C18" s="47" t="s">
        <v>132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SUM(N18:N19)/8875080</f>
        <v>0</v>
      </c>
      <c r="P19" s="237"/>
    </row>
    <row r="20" spans="1:20" x14ac:dyDescent="0.25">
      <c r="A20" s="233"/>
      <c r="B20" s="49" t="s">
        <v>137</v>
      </c>
      <c r="C20" s="49" t="s">
        <v>132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SUM(N20:N21)/8875080</f>
        <v>0</v>
      </c>
      <c r="P21" s="237"/>
    </row>
    <row r="22" spans="1:20" x14ac:dyDescent="0.25">
      <c r="A22" s="233"/>
      <c r="B22" s="51" t="s">
        <v>138</v>
      </c>
      <c r="C22" s="51"/>
      <c r="D22" s="99"/>
      <c r="E22" s="99"/>
      <c r="F22" s="100"/>
      <c r="G22" s="159"/>
      <c r="H22" s="124"/>
      <c r="I22" s="124"/>
      <c r="J22" s="175"/>
      <c r="K22" s="100">
        <v>4493963.08</v>
      </c>
      <c r="L22" s="100"/>
      <c r="M22" s="100">
        <v>3260116.68</v>
      </c>
      <c r="N22" s="203">
        <v>7754079.7599999998</v>
      </c>
      <c r="O22" s="220">
        <f>SUM(O8:O21)</f>
        <v>0.87369125236054224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175</v>
      </c>
      <c r="F24" s="137"/>
      <c r="G24" s="244"/>
      <c r="H24" s="138"/>
      <c r="I24" s="138" t="s">
        <v>179</v>
      </c>
      <c r="J24" s="177"/>
      <c r="K24" s="137"/>
      <c r="L24" s="137" t="s">
        <v>180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183</v>
      </c>
      <c r="C25" s="22" t="s">
        <v>0</v>
      </c>
      <c r="D25" s="101" t="s">
        <v>176</v>
      </c>
      <c r="E25" s="101" t="s">
        <v>177</v>
      </c>
      <c r="F25" s="101" t="s">
        <v>178</v>
      </c>
      <c r="G25" s="147"/>
      <c r="H25" s="125" t="s">
        <v>176</v>
      </c>
      <c r="I25" s="125" t="s">
        <v>177</v>
      </c>
      <c r="J25" s="178" t="s">
        <v>178</v>
      </c>
      <c r="K25" s="101" t="s">
        <v>176</v>
      </c>
      <c r="L25" s="101" t="s">
        <v>177</v>
      </c>
      <c r="M25" s="101" t="s">
        <v>178</v>
      </c>
      <c r="N25" s="205" t="s">
        <v>181</v>
      </c>
      <c r="O25" s="207" t="s">
        <v>182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139</v>
      </c>
      <c r="C26" s="53"/>
      <c r="D26" s="102">
        <v>5.09</v>
      </c>
      <c r="E26" s="102"/>
      <c r="F26" s="103"/>
      <c r="G26" s="161" t="s">
        <v>127</v>
      </c>
      <c r="H26" s="126">
        <v>298680</v>
      </c>
      <c r="I26" s="126"/>
      <c r="J26" s="179"/>
      <c r="K26" s="103">
        <v>1520281.2</v>
      </c>
      <c r="L26" s="103"/>
      <c r="M26" s="103"/>
      <c r="N26" s="206">
        <v>1520281.2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140</v>
      </c>
      <c r="C28" s="43" t="s">
        <v>132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141</v>
      </c>
      <c r="C30" s="47" t="s">
        <v>142</v>
      </c>
      <c r="D30" s="91">
        <v>10</v>
      </c>
      <c r="E30" s="91"/>
      <c r="F30" s="92"/>
      <c r="G30" s="155" t="s">
        <v>127</v>
      </c>
      <c r="H30" s="120">
        <v>5700</v>
      </c>
      <c r="I30" s="120"/>
      <c r="J30" s="171"/>
      <c r="K30" s="92">
        <v>57000</v>
      </c>
      <c r="L30" s="92"/>
      <c r="M30" s="92"/>
      <c r="N30" s="199">
        <v>57000</v>
      </c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143</v>
      </c>
      <c r="C32" s="54"/>
      <c r="D32" s="104"/>
      <c r="E32" s="104"/>
      <c r="F32" s="104"/>
      <c r="G32" s="55"/>
      <c r="H32" s="124"/>
      <c r="I32" s="124"/>
      <c r="J32" s="124"/>
      <c r="K32" s="182">
        <v>1577281.2</v>
      </c>
      <c r="L32" s="100"/>
      <c r="M32" s="100"/>
      <c r="N32" s="100">
        <v>1577281.2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184</v>
      </c>
      <c r="C35" s="60"/>
      <c r="D35" s="105"/>
      <c r="E35" s="105" t="s">
        <v>185</v>
      </c>
      <c r="F35" s="106"/>
      <c r="G35" s="61"/>
      <c r="H35" s="127"/>
      <c r="I35" s="127"/>
      <c r="J35" s="127"/>
      <c r="K35" s="185"/>
      <c r="L35" s="106" t="s">
        <v>186</v>
      </c>
      <c r="M35" s="106"/>
      <c r="N35" s="106"/>
      <c r="O35" s="226" t="s">
        <v>182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144</v>
      </c>
      <c r="C36" s="63" t="s">
        <v>145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60000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SUM(N36:N37)/8875080</f>
        <v>6.760502440541381E-3</v>
      </c>
      <c r="P37" s="237"/>
    </row>
    <row r="38" spans="1:20" ht="20.399999999999999" x14ac:dyDescent="0.25">
      <c r="A38" s="233"/>
      <c r="B38" s="66" t="s">
        <v>146</v>
      </c>
      <c r="C38" s="67"/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1061000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SUM(N38:N39)/8875080</f>
        <v>0.11954821815690675</v>
      </c>
      <c r="P39" s="237"/>
    </row>
    <row r="40" spans="1:20" x14ac:dyDescent="0.25">
      <c r="A40" s="233"/>
      <c r="B40" s="54" t="s">
        <v>147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1121000</v>
      </c>
      <c r="O40" s="220">
        <f>SUM(O36:O39)</f>
        <v>0.12630872059744813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187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148</v>
      </c>
    </row>
    <row r="2" spans="1:9" ht="15.6" x14ac:dyDescent="0.3">
      <c r="A2" s="3" t="s">
        <v>149</v>
      </c>
      <c r="E2" s="3" t="s">
        <v>150</v>
      </c>
    </row>
    <row r="4" spans="1:9" ht="15.6" x14ac:dyDescent="0.3">
      <c r="A4" s="4" t="s">
        <v>151</v>
      </c>
      <c r="B4" s="5" t="s">
        <v>9</v>
      </c>
      <c r="C4" s="5">
        <v>303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9219000</v>
      </c>
      <c r="C10">
        <v>72586000</v>
      </c>
      <c r="D10">
        <v>0</v>
      </c>
      <c r="E10">
        <v>6033000</v>
      </c>
      <c r="G10">
        <v>87838000</v>
      </c>
      <c r="I10">
        <v>87838000</v>
      </c>
    </row>
    <row r="12" spans="1:9" x14ac:dyDescent="0.25">
      <c r="A12" s="1" t="s">
        <v>153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67000</v>
      </c>
      <c r="D15">
        <v>0</v>
      </c>
      <c r="G15">
        <v>67000</v>
      </c>
      <c r="H15">
        <v>0</v>
      </c>
      <c r="I15">
        <v>67000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10000</v>
      </c>
      <c r="D17">
        <v>0</v>
      </c>
      <c r="G17">
        <v>10000</v>
      </c>
      <c r="H17">
        <v>0</v>
      </c>
      <c r="I17">
        <v>10000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86000</v>
      </c>
      <c r="D20">
        <v>0</v>
      </c>
      <c r="G20">
        <v>86000</v>
      </c>
      <c r="H20">
        <v>0</v>
      </c>
      <c r="I20">
        <v>86000</v>
      </c>
    </row>
    <row r="21" spans="1:9" x14ac:dyDescent="0.25">
      <c r="A21" t="s">
        <v>18</v>
      </c>
      <c r="C21">
        <v>275000</v>
      </c>
      <c r="D21">
        <v>0</v>
      </c>
      <c r="G21">
        <v>275000</v>
      </c>
      <c r="H21">
        <v>0</v>
      </c>
      <c r="I21">
        <v>275000</v>
      </c>
    </row>
    <row r="23" spans="1:9" x14ac:dyDescent="0.25">
      <c r="A23" s="1" t="s">
        <v>154</v>
      </c>
    </row>
    <row r="25" spans="1:9" x14ac:dyDescent="0.25">
      <c r="A25" t="s">
        <v>19</v>
      </c>
      <c r="B25">
        <v>0</v>
      </c>
      <c r="C25">
        <v>724000</v>
      </c>
      <c r="D25">
        <v>0</v>
      </c>
      <c r="E25">
        <v>5318000</v>
      </c>
      <c r="F25">
        <v>0</v>
      </c>
      <c r="G25">
        <v>6042000</v>
      </c>
      <c r="H25">
        <v>0</v>
      </c>
      <c r="I25">
        <v>6042000</v>
      </c>
    </row>
    <row r="26" spans="1:9" x14ac:dyDescent="0.25">
      <c r="A26" t="s">
        <v>20</v>
      </c>
      <c r="B26">
        <v>0</v>
      </c>
      <c r="C26">
        <v>92000</v>
      </c>
      <c r="D26">
        <v>436000</v>
      </c>
      <c r="E26">
        <v>0</v>
      </c>
      <c r="F26">
        <v>0</v>
      </c>
      <c r="G26">
        <v>528000</v>
      </c>
      <c r="H26">
        <v>0</v>
      </c>
      <c r="I26">
        <v>528000</v>
      </c>
    </row>
    <row r="27" spans="1:9" x14ac:dyDescent="0.25">
      <c r="A27" t="s">
        <v>21</v>
      </c>
      <c r="B27">
        <v>0</v>
      </c>
      <c r="C27">
        <v>5261000</v>
      </c>
      <c r="D27">
        <v>0</v>
      </c>
      <c r="E27">
        <v>0</v>
      </c>
      <c r="F27">
        <v>1184000</v>
      </c>
      <c r="G27">
        <v>6445000</v>
      </c>
      <c r="H27">
        <v>0</v>
      </c>
      <c r="I27">
        <v>6445000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6279000</v>
      </c>
      <c r="D29">
        <v>0</v>
      </c>
      <c r="E29">
        <v>0</v>
      </c>
      <c r="F29">
        <v>0</v>
      </c>
      <c r="G29">
        <v>6279000</v>
      </c>
      <c r="H29">
        <v>0</v>
      </c>
      <c r="I29">
        <v>6279000</v>
      </c>
    </row>
    <row r="30" spans="1:9" x14ac:dyDescent="0.25">
      <c r="A30" t="s">
        <v>24</v>
      </c>
      <c r="B30">
        <v>0</v>
      </c>
      <c r="C30">
        <v>200000</v>
      </c>
      <c r="D30">
        <v>0</v>
      </c>
      <c r="E30">
        <v>0</v>
      </c>
      <c r="F30">
        <v>0</v>
      </c>
      <c r="G30">
        <v>200000</v>
      </c>
      <c r="H30">
        <v>0</v>
      </c>
      <c r="I30">
        <v>200000</v>
      </c>
    </row>
    <row r="31" spans="1:9" x14ac:dyDescent="0.25">
      <c r="A31" t="s">
        <v>25</v>
      </c>
      <c r="E31">
        <v>295000</v>
      </c>
      <c r="G31">
        <v>295000</v>
      </c>
      <c r="H31">
        <v>0</v>
      </c>
      <c r="I31">
        <v>295000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155</v>
      </c>
    </row>
    <row r="38" spans="1:9" x14ac:dyDescent="0.25">
      <c r="A38" t="s">
        <v>29</v>
      </c>
      <c r="B38">
        <v>1061000</v>
      </c>
      <c r="G38">
        <v>1061000</v>
      </c>
      <c r="H38">
        <v>0</v>
      </c>
      <c r="I38">
        <v>1061000</v>
      </c>
    </row>
    <row r="40" spans="1:9" x14ac:dyDescent="0.25">
      <c r="A40" s="1" t="s">
        <v>156</v>
      </c>
    </row>
    <row r="42" spans="1:9" x14ac:dyDescent="0.25">
      <c r="A42" t="s">
        <v>30</v>
      </c>
      <c r="B42">
        <v>0</v>
      </c>
      <c r="C42">
        <v>1037000</v>
      </c>
      <c r="D42">
        <v>0</v>
      </c>
      <c r="E42">
        <v>0</v>
      </c>
      <c r="G42">
        <v>1037000</v>
      </c>
      <c r="H42">
        <v>0</v>
      </c>
      <c r="I42">
        <v>1037000</v>
      </c>
    </row>
    <row r="43" spans="1:9" x14ac:dyDescent="0.25">
      <c r="A43" t="s">
        <v>31</v>
      </c>
      <c r="B43">
        <v>0</v>
      </c>
      <c r="C43">
        <v>447000</v>
      </c>
      <c r="D43">
        <v>0</v>
      </c>
      <c r="E43">
        <v>0</v>
      </c>
      <c r="G43">
        <v>447000</v>
      </c>
      <c r="H43">
        <v>0</v>
      </c>
      <c r="I43">
        <v>447000</v>
      </c>
    </row>
    <row r="44" spans="1:9" x14ac:dyDescent="0.25">
      <c r="A44" t="s">
        <v>32</v>
      </c>
      <c r="B44">
        <v>0</v>
      </c>
      <c r="C44">
        <v>28000</v>
      </c>
      <c r="D44">
        <v>0</v>
      </c>
      <c r="E44">
        <v>0</v>
      </c>
      <c r="G44">
        <v>28000</v>
      </c>
      <c r="H44">
        <v>0</v>
      </c>
      <c r="I44">
        <v>28000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328000</v>
      </c>
      <c r="D47">
        <v>0</v>
      </c>
      <c r="E47">
        <v>0</v>
      </c>
      <c r="G47">
        <v>328000</v>
      </c>
      <c r="H47">
        <v>0</v>
      </c>
      <c r="I47">
        <v>328000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1138000</v>
      </c>
      <c r="D51">
        <v>0</v>
      </c>
      <c r="E51">
        <v>0</v>
      </c>
      <c r="G51">
        <v>1138000</v>
      </c>
      <c r="H51">
        <v>0</v>
      </c>
      <c r="I51">
        <v>1138000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2624000</v>
      </c>
      <c r="D54">
        <v>0</v>
      </c>
      <c r="E54">
        <v>0</v>
      </c>
      <c r="F54">
        <v>0</v>
      </c>
      <c r="G54">
        <v>2624000</v>
      </c>
      <c r="H54">
        <v>2624000</v>
      </c>
      <c r="I54">
        <v>0</v>
      </c>
    </row>
    <row r="55" spans="1:9" x14ac:dyDescent="0.25">
      <c r="A55" t="s">
        <v>43</v>
      </c>
      <c r="B55">
        <v>10280000</v>
      </c>
      <c r="C55">
        <v>91182000</v>
      </c>
      <c r="D55">
        <v>436000</v>
      </c>
      <c r="E55">
        <v>11646000</v>
      </c>
      <c r="F55">
        <v>1184000</v>
      </c>
      <c r="G55">
        <v>114728000</v>
      </c>
      <c r="H55">
        <v>2624000</v>
      </c>
      <c r="I55">
        <v>112104000</v>
      </c>
    </row>
    <row r="57" spans="1:9" x14ac:dyDescent="0.25">
      <c r="A57" s="1" t="s">
        <v>157</v>
      </c>
    </row>
    <row r="59" spans="1:9" x14ac:dyDescent="0.25">
      <c r="A59" t="s">
        <v>44</v>
      </c>
      <c r="G59">
        <v>111666000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111666000</v>
      </c>
    </row>
    <row r="64" spans="1:9" x14ac:dyDescent="0.25">
      <c r="A64" t="s">
        <v>49</v>
      </c>
      <c r="G64">
        <v>-438000</v>
      </c>
    </row>
    <row r="66" spans="1:9" x14ac:dyDescent="0.25">
      <c r="A66" s="1" t="s">
        <v>158</v>
      </c>
    </row>
    <row r="68" spans="1:9" x14ac:dyDescent="0.25">
      <c r="A68" t="s">
        <v>50</v>
      </c>
      <c r="G68">
        <v>89000</v>
      </c>
      <c r="H68">
        <v>0</v>
      </c>
      <c r="I68">
        <v>89000</v>
      </c>
    </row>
    <row r="69" spans="1:9" x14ac:dyDescent="0.25">
      <c r="A69" t="s">
        <v>51</v>
      </c>
      <c r="G69">
        <v>273000</v>
      </c>
      <c r="H69">
        <v>77000</v>
      </c>
      <c r="I69">
        <v>196000</v>
      </c>
    </row>
    <row r="70" spans="1:9" x14ac:dyDescent="0.25">
      <c r="A70" t="s">
        <v>52</v>
      </c>
      <c r="G70">
        <v>425000</v>
      </c>
      <c r="H70">
        <v>0</v>
      </c>
      <c r="I70">
        <v>425000</v>
      </c>
    </row>
    <row r="71" spans="1:9" x14ac:dyDescent="0.25">
      <c r="A71" t="s">
        <v>53</v>
      </c>
      <c r="G71">
        <v>1448000</v>
      </c>
      <c r="H71">
        <v>519000</v>
      </c>
      <c r="I71">
        <v>929000</v>
      </c>
    </row>
    <row r="72" spans="1:9" x14ac:dyDescent="0.25">
      <c r="A72" t="s">
        <v>54</v>
      </c>
      <c r="G72">
        <v>3228000</v>
      </c>
      <c r="H72">
        <v>2998000</v>
      </c>
      <c r="I72">
        <v>230000</v>
      </c>
    </row>
    <row r="73" spans="1:9" x14ac:dyDescent="0.25">
      <c r="A73" t="s">
        <v>55</v>
      </c>
      <c r="G73">
        <v>2001000</v>
      </c>
      <c r="H73">
        <v>0</v>
      </c>
      <c r="I73">
        <v>2001000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752000</v>
      </c>
      <c r="H77">
        <v>0</v>
      </c>
      <c r="I77">
        <v>752000</v>
      </c>
    </row>
    <row r="78" spans="1:9" x14ac:dyDescent="0.25">
      <c r="A78" t="s">
        <v>59</v>
      </c>
      <c r="G78">
        <v>71000</v>
      </c>
      <c r="H78">
        <v>0</v>
      </c>
      <c r="I78">
        <v>71000</v>
      </c>
    </row>
    <row r="79" spans="1:9" x14ac:dyDescent="0.25">
      <c r="A79" t="s">
        <v>60</v>
      </c>
      <c r="G79">
        <v>61000</v>
      </c>
      <c r="H79">
        <v>0</v>
      </c>
      <c r="I79">
        <v>61000</v>
      </c>
    </row>
    <row r="80" spans="1:9" x14ac:dyDescent="0.25">
      <c r="A80" t="s">
        <v>61</v>
      </c>
      <c r="B80">
        <v>0</v>
      </c>
      <c r="C80">
        <v>2115000</v>
      </c>
      <c r="D80">
        <v>0</v>
      </c>
      <c r="E80">
        <v>0</v>
      </c>
      <c r="F80">
        <v>0</v>
      </c>
      <c r="G80">
        <v>2115000</v>
      </c>
      <c r="H80">
        <v>0</v>
      </c>
      <c r="I80">
        <v>2115000</v>
      </c>
    </row>
    <row r="81" spans="1:9" x14ac:dyDescent="0.25">
      <c r="A81" t="s">
        <v>62</v>
      </c>
      <c r="B81">
        <v>0</v>
      </c>
      <c r="C81">
        <v>27000</v>
      </c>
      <c r="D81">
        <v>0</v>
      </c>
      <c r="E81">
        <v>0</v>
      </c>
      <c r="F81">
        <v>0</v>
      </c>
      <c r="G81">
        <v>27000</v>
      </c>
      <c r="H81">
        <v>0</v>
      </c>
      <c r="I81">
        <v>27000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3918000</v>
      </c>
      <c r="H85">
        <v>3875000</v>
      </c>
      <c r="I85">
        <v>43000</v>
      </c>
    </row>
    <row r="86" spans="1:9" x14ac:dyDescent="0.25">
      <c r="A86" t="s">
        <v>66</v>
      </c>
      <c r="G86">
        <v>295000</v>
      </c>
      <c r="H86">
        <v>0</v>
      </c>
      <c r="I86">
        <v>295000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183000</v>
      </c>
      <c r="H89">
        <v>183000</v>
      </c>
      <c r="I89">
        <v>0</v>
      </c>
    </row>
    <row r="90" spans="1:9" x14ac:dyDescent="0.25">
      <c r="A90" t="s">
        <v>70</v>
      </c>
      <c r="G90">
        <v>14886000</v>
      </c>
      <c r="H90">
        <v>7652000</v>
      </c>
      <c r="I90">
        <v>7234000</v>
      </c>
    </row>
    <row r="92" spans="1:9" x14ac:dyDescent="0.25">
      <c r="A92" s="1" t="s">
        <v>159</v>
      </c>
    </row>
    <row r="95" spans="1:9" x14ac:dyDescent="0.25">
      <c r="A95" s="1" t="s">
        <v>160</v>
      </c>
    </row>
    <row r="97" spans="1:9" x14ac:dyDescent="0.25">
      <c r="A97" t="s">
        <v>71</v>
      </c>
      <c r="G97">
        <v>1532000</v>
      </c>
      <c r="H97">
        <v>0</v>
      </c>
      <c r="I97">
        <v>1532000</v>
      </c>
    </row>
    <row r="98" spans="1:9" x14ac:dyDescent="0.25">
      <c r="A98" t="s">
        <v>72</v>
      </c>
      <c r="G98">
        <v>412000</v>
      </c>
      <c r="H98">
        <v>0</v>
      </c>
      <c r="I98">
        <v>412000</v>
      </c>
    </row>
    <row r="99" spans="1:9" x14ac:dyDescent="0.25">
      <c r="A99" t="s">
        <v>73</v>
      </c>
      <c r="G99">
        <v>417000</v>
      </c>
      <c r="H99">
        <v>0</v>
      </c>
      <c r="I99">
        <v>417000</v>
      </c>
    </row>
    <row r="100" spans="1:9" x14ac:dyDescent="0.25">
      <c r="A100" t="s">
        <v>74</v>
      </c>
      <c r="G100">
        <v>627000</v>
      </c>
      <c r="H100">
        <v>0</v>
      </c>
      <c r="I100">
        <v>627000</v>
      </c>
    </row>
    <row r="101" spans="1:9" x14ac:dyDescent="0.25">
      <c r="A101" t="s">
        <v>75</v>
      </c>
      <c r="G101">
        <v>2988000</v>
      </c>
      <c r="H101">
        <v>0</v>
      </c>
      <c r="I101">
        <v>2988000</v>
      </c>
    </row>
    <row r="103" spans="1:9" x14ac:dyDescent="0.25">
      <c r="A103" s="1" t="s">
        <v>161</v>
      </c>
    </row>
    <row r="106" spans="1:9" x14ac:dyDescent="0.25">
      <c r="A106" t="s">
        <v>76</v>
      </c>
      <c r="G106">
        <v>3260000</v>
      </c>
      <c r="H106">
        <v>0</v>
      </c>
      <c r="I106">
        <v>3260000</v>
      </c>
    </row>
    <row r="107" spans="1:9" x14ac:dyDescent="0.25">
      <c r="A107" t="s">
        <v>77</v>
      </c>
      <c r="G107">
        <v>5536000</v>
      </c>
      <c r="H107">
        <v>0</v>
      </c>
      <c r="I107">
        <v>5536000</v>
      </c>
    </row>
    <row r="108" spans="1:9" x14ac:dyDescent="0.25">
      <c r="A108" t="s">
        <v>78</v>
      </c>
      <c r="G108">
        <v>530000</v>
      </c>
      <c r="H108">
        <v>0</v>
      </c>
      <c r="I108">
        <v>530000</v>
      </c>
    </row>
    <row r="109" spans="1:9" x14ac:dyDescent="0.25">
      <c r="A109" t="s">
        <v>79</v>
      </c>
      <c r="G109">
        <v>211000</v>
      </c>
      <c r="H109">
        <v>0</v>
      </c>
      <c r="I109">
        <v>211000</v>
      </c>
    </row>
    <row r="110" spans="1:9" x14ac:dyDescent="0.25">
      <c r="A110" t="s">
        <v>80</v>
      </c>
      <c r="G110">
        <v>0</v>
      </c>
      <c r="H110">
        <v>0</v>
      </c>
      <c r="I110">
        <v>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171000</v>
      </c>
      <c r="H111" s="8">
        <v>0</v>
      </c>
      <c r="I111" s="8">
        <v>171000</v>
      </c>
    </row>
    <row r="112" spans="1:9" x14ac:dyDescent="0.25">
      <c r="A112" t="s">
        <v>82</v>
      </c>
      <c r="G112">
        <v>127000</v>
      </c>
      <c r="H112">
        <v>0</v>
      </c>
      <c r="I112">
        <v>127000</v>
      </c>
    </row>
    <row r="113" spans="1:9" x14ac:dyDescent="0.25">
      <c r="A113" t="s">
        <v>83</v>
      </c>
      <c r="B113">
        <v>0</v>
      </c>
      <c r="C113">
        <v>107000</v>
      </c>
      <c r="D113">
        <v>0</v>
      </c>
      <c r="E113">
        <v>0</v>
      </c>
      <c r="G113">
        <v>107000</v>
      </c>
      <c r="H113">
        <v>0</v>
      </c>
      <c r="I113">
        <v>107000</v>
      </c>
    </row>
    <row r="114" spans="1:9" x14ac:dyDescent="0.25">
      <c r="A114" t="s">
        <v>84</v>
      </c>
      <c r="G114">
        <v>1769000</v>
      </c>
      <c r="H114">
        <v>0</v>
      </c>
      <c r="I114">
        <v>1769000</v>
      </c>
    </row>
    <row r="115" spans="1:9" x14ac:dyDescent="0.25">
      <c r="A115" t="s">
        <v>85</v>
      </c>
      <c r="G115">
        <v>146000</v>
      </c>
      <c r="H115">
        <v>122000</v>
      </c>
      <c r="I115">
        <v>24000</v>
      </c>
    </row>
    <row r="116" spans="1:9" x14ac:dyDescent="0.25">
      <c r="A116" t="s">
        <v>86</v>
      </c>
      <c r="B116">
        <v>0</v>
      </c>
      <c r="C116">
        <v>107000</v>
      </c>
      <c r="D116">
        <v>0</v>
      </c>
      <c r="E116">
        <v>0</v>
      </c>
      <c r="G116">
        <v>11857000</v>
      </c>
      <c r="H116">
        <v>122000</v>
      </c>
      <c r="I116">
        <v>11735000</v>
      </c>
    </row>
    <row r="118" spans="1:9" x14ac:dyDescent="0.25">
      <c r="A118" s="1" t="s">
        <v>162</v>
      </c>
    </row>
    <row r="120" spans="1:9" x14ac:dyDescent="0.25">
      <c r="A120" t="s">
        <v>87</v>
      </c>
      <c r="G120">
        <v>1125000</v>
      </c>
      <c r="H120">
        <v>0</v>
      </c>
      <c r="I120">
        <v>1125000</v>
      </c>
    </row>
    <row r="122" spans="1:9" x14ac:dyDescent="0.25">
      <c r="A122" s="1" t="s">
        <v>163</v>
      </c>
    </row>
    <row r="124" spans="1:9" x14ac:dyDescent="0.25">
      <c r="A124" t="s">
        <v>88</v>
      </c>
      <c r="G124">
        <v>6761000</v>
      </c>
      <c r="H124">
        <v>0</v>
      </c>
      <c r="I124">
        <v>6761000</v>
      </c>
    </row>
    <row r="125" spans="1:9" x14ac:dyDescent="0.25">
      <c r="A125" t="s">
        <v>89</v>
      </c>
      <c r="G125">
        <v>3682000</v>
      </c>
      <c r="H125">
        <v>0</v>
      </c>
      <c r="I125">
        <v>3682000</v>
      </c>
    </row>
    <row r="126" spans="1:9" x14ac:dyDescent="0.25">
      <c r="A126" t="s">
        <v>90</v>
      </c>
      <c r="G126">
        <v>251000</v>
      </c>
      <c r="H126">
        <v>0</v>
      </c>
      <c r="I126">
        <v>251000</v>
      </c>
    </row>
    <row r="127" spans="1:9" x14ac:dyDescent="0.25">
      <c r="A127" t="s">
        <v>91</v>
      </c>
      <c r="G127">
        <v>10694000</v>
      </c>
      <c r="H127">
        <v>0</v>
      </c>
      <c r="I127">
        <v>10694000</v>
      </c>
    </row>
    <row r="129" spans="1:9" x14ac:dyDescent="0.25">
      <c r="A129" s="1" t="s">
        <v>164</v>
      </c>
    </row>
    <row r="131" spans="1:9" x14ac:dyDescent="0.25">
      <c r="A131" t="s">
        <v>92</v>
      </c>
      <c r="G131">
        <v>360000</v>
      </c>
      <c r="H131">
        <v>0</v>
      </c>
      <c r="I131">
        <v>360000</v>
      </c>
    </row>
    <row r="132" spans="1:9" x14ac:dyDescent="0.25">
      <c r="A132" t="s">
        <v>93</v>
      </c>
      <c r="G132">
        <v>228000</v>
      </c>
      <c r="H132">
        <v>0</v>
      </c>
      <c r="I132">
        <v>228000</v>
      </c>
    </row>
    <row r="133" spans="1:9" x14ac:dyDescent="0.25">
      <c r="A133" t="s">
        <v>94</v>
      </c>
      <c r="G133">
        <v>801000</v>
      </c>
      <c r="H133">
        <v>0</v>
      </c>
      <c r="I133">
        <v>801000</v>
      </c>
    </row>
    <row r="134" spans="1:9" x14ac:dyDescent="0.25">
      <c r="A134" t="s">
        <v>95</v>
      </c>
      <c r="G134">
        <v>326000</v>
      </c>
      <c r="H134">
        <v>341000</v>
      </c>
      <c r="I134">
        <v>-15000</v>
      </c>
    </row>
    <row r="135" spans="1:9" x14ac:dyDescent="0.25">
      <c r="A135" t="s">
        <v>96</v>
      </c>
      <c r="G135">
        <v>866000</v>
      </c>
      <c r="H135">
        <v>0</v>
      </c>
      <c r="I135">
        <v>866000</v>
      </c>
    </row>
    <row r="136" spans="1:9" x14ac:dyDescent="0.25">
      <c r="A136" t="s">
        <v>97</v>
      </c>
      <c r="G136">
        <v>2581000</v>
      </c>
      <c r="H136">
        <v>341000</v>
      </c>
      <c r="I136">
        <v>2240000</v>
      </c>
    </row>
    <row r="138" spans="1:9" x14ac:dyDescent="0.25">
      <c r="A138" s="1" t="s">
        <v>165</v>
      </c>
    </row>
    <row r="140" spans="1:9" x14ac:dyDescent="0.25">
      <c r="A140" t="s">
        <v>98</v>
      </c>
      <c r="G140">
        <v>1420000</v>
      </c>
      <c r="H140">
        <v>144000</v>
      </c>
      <c r="I140">
        <v>1276000</v>
      </c>
    </row>
    <row r="141" spans="1:9" x14ac:dyDescent="0.25">
      <c r="A141" t="s">
        <v>99</v>
      </c>
      <c r="G141">
        <v>559000</v>
      </c>
      <c r="H141">
        <v>0</v>
      </c>
      <c r="I141">
        <v>559000</v>
      </c>
    </row>
    <row r="142" spans="1:9" x14ac:dyDescent="0.25">
      <c r="A142" t="s">
        <v>100</v>
      </c>
      <c r="G142">
        <v>1979000</v>
      </c>
      <c r="H142">
        <v>144000</v>
      </c>
      <c r="I142">
        <v>1835000</v>
      </c>
    </row>
    <row r="144" spans="1:9" x14ac:dyDescent="0.25">
      <c r="A144" s="1" t="s">
        <v>166</v>
      </c>
    </row>
    <row r="146" spans="1:9" x14ac:dyDescent="0.25">
      <c r="A146" t="s">
        <v>101</v>
      </c>
      <c r="G146">
        <v>839000</v>
      </c>
      <c r="H146">
        <v>426000</v>
      </c>
      <c r="I146">
        <v>413000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129614000</v>
      </c>
      <c r="H150">
        <v>10276000</v>
      </c>
      <c r="I150">
        <v>119338000</v>
      </c>
    </row>
    <row r="151" spans="1:9" x14ac:dyDescent="0.25">
      <c r="A151" t="s">
        <v>104</v>
      </c>
      <c r="G151">
        <v>32063000</v>
      </c>
      <c r="H151">
        <v>1033000</v>
      </c>
      <c r="I151">
        <v>31030000</v>
      </c>
    </row>
    <row r="153" spans="1:9" x14ac:dyDescent="0.25">
      <c r="A153" t="s">
        <v>105</v>
      </c>
      <c r="G153">
        <v>161677000</v>
      </c>
      <c r="H153">
        <v>11309000</v>
      </c>
      <c r="I153">
        <v>150368000</v>
      </c>
    </row>
    <row r="155" spans="1:9" x14ac:dyDescent="0.25">
      <c r="A155" t="s">
        <v>106</v>
      </c>
      <c r="B155">
        <v>437000</v>
      </c>
      <c r="C155">
        <v>22813000</v>
      </c>
      <c r="D155">
        <v>400000</v>
      </c>
      <c r="E155">
        <v>4683000</v>
      </c>
      <c r="G155">
        <v>28333000</v>
      </c>
      <c r="H155">
        <v>0</v>
      </c>
      <c r="I155">
        <v>28333000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14000</v>
      </c>
      <c r="H158">
        <v>0</v>
      </c>
      <c r="I158">
        <v>14000</v>
      </c>
    </row>
    <row r="162" spans="1:8" ht="41.4" x14ac:dyDescent="0.25">
      <c r="A162" s="9" t="s">
        <v>167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8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168</v>
      </c>
    </row>
    <row r="3" spans="1:9" ht="15.6" x14ac:dyDescent="0.3">
      <c r="A3" s="3" t="s">
        <v>149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169</v>
      </c>
      <c r="B7" t="s">
        <v>117</v>
      </c>
      <c r="C7">
        <v>1102</v>
      </c>
      <c r="D7">
        <v>97</v>
      </c>
      <c r="E7">
        <v>2484000</v>
      </c>
      <c r="F7">
        <v>25608.25</v>
      </c>
      <c r="G7" s="13" t="s">
        <v>118</v>
      </c>
    </row>
    <row r="8" spans="1:9" x14ac:dyDescent="0.25">
      <c r="A8" s="1" t="s">
        <v>171</v>
      </c>
      <c r="D8">
        <f>SUM(D7:D7)</f>
        <v>97</v>
      </c>
      <c r="E8">
        <f>SUM(E7:E7)</f>
        <v>2484000</v>
      </c>
    </row>
    <row r="9" spans="1:9" x14ac:dyDescent="0.25">
      <c r="A9" s="1"/>
    </row>
    <row r="10" spans="1:9" x14ac:dyDescent="0.25">
      <c r="A10" s="1" t="s">
        <v>170</v>
      </c>
      <c r="B10" t="s">
        <v>119</v>
      </c>
      <c r="C10">
        <v>7000</v>
      </c>
      <c r="D10">
        <v>187</v>
      </c>
      <c r="E10">
        <v>3228000</v>
      </c>
      <c r="F10">
        <v>17262.03</v>
      </c>
      <c r="G10" s="13" t="s">
        <v>118</v>
      </c>
    </row>
    <row r="11" spans="1:9" x14ac:dyDescent="0.25">
      <c r="B11" t="s">
        <v>120</v>
      </c>
      <c r="C11">
        <v>7001</v>
      </c>
      <c r="D11">
        <v>77</v>
      </c>
      <c r="E11">
        <v>1498000</v>
      </c>
      <c r="F11">
        <v>19454.55</v>
      </c>
      <c r="G11" s="13" t="s">
        <v>118</v>
      </c>
    </row>
    <row r="12" spans="1:9" x14ac:dyDescent="0.25">
      <c r="B12" t="s">
        <v>121</v>
      </c>
      <c r="C12">
        <v>7002</v>
      </c>
      <c r="D12">
        <v>77</v>
      </c>
      <c r="E12">
        <v>1724000</v>
      </c>
      <c r="F12">
        <v>22389.61</v>
      </c>
      <c r="G12" s="13" t="s">
        <v>118</v>
      </c>
    </row>
    <row r="13" spans="1:9" x14ac:dyDescent="0.25">
      <c r="B13" t="s">
        <v>122</v>
      </c>
      <c r="C13">
        <v>7003</v>
      </c>
      <c r="D13">
        <v>23</v>
      </c>
      <c r="E13">
        <v>748000</v>
      </c>
      <c r="F13">
        <v>32521.74</v>
      </c>
      <c r="G13" s="13" t="s">
        <v>118</v>
      </c>
    </row>
    <row r="14" spans="1:9" x14ac:dyDescent="0.25">
      <c r="B14" t="s">
        <v>123</v>
      </c>
      <c r="C14">
        <v>7004</v>
      </c>
      <c r="D14">
        <v>56</v>
      </c>
      <c r="E14">
        <v>1308000</v>
      </c>
      <c r="F14">
        <v>23357.14</v>
      </c>
      <c r="G14" s="13" t="s">
        <v>118</v>
      </c>
    </row>
    <row r="15" spans="1:9" x14ac:dyDescent="0.25">
      <c r="A15" s="1" t="s">
        <v>172</v>
      </c>
      <c r="D15">
        <f>SUM(D10:D14)</f>
        <v>420</v>
      </c>
      <c r="E15">
        <f>SUM(E10:E14)</f>
        <v>8506000</v>
      </c>
    </row>
    <row r="19" spans="1:6" x14ac:dyDescent="0.25">
      <c r="A19" s="15" t="s">
        <v>173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2013-09-10T11:54:35Z</dcterms:created>
  <dcterms:modified xsi:type="dcterms:W3CDTF">2013-09-10T11:54:38Z</dcterms:modified>
</cp:coreProperties>
</file>