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8675" windowHeight="11640"/>
  </bookViews>
  <sheets>
    <sheet name="Contents" sheetId="3" r:id="rId1"/>
    <sheet name="Table 3.2.1" sheetId="15" r:id="rId2"/>
    <sheet name="Table 3.2.2" sheetId="9" r:id="rId3"/>
    <sheet name="Table 3.2.3" sheetId="19" r:id="rId4"/>
    <sheet name="Table 3.2.4" sheetId="11" r:id="rId5"/>
    <sheet name="Table 3.2.5" sheetId="17" r:id="rId6"/>
    <sheet name="Table 3.2.6" sheetId="4" r:id="rId7"/>
    <sheet name="Table 3.2.7" sheetId="7" r:id="rId8"/>
    <sheet name="Table 3.2.8" sheetId="2" r:id="rId9"/>
    <sheet name="Table 3.2.9" sheetId="14" r:id="rId10"/>
  </sheets>
  <calcPr calcId="125725"/>
</workbook>
</file>

<file path=xl/calcChain.xml><?xml version="1.0" encoding="utf-8"?>
<calcChain xmlns="http://schemas.openxmlformats.org/spreadsheetml/2006/main">
  <c r="D37" i="2"/>
  <c r="E37"/>
  <c r="C37"/>
  <c r="C36"/>
  <c r="D35"/>
  <c r="E35"/>
  <c r="C35"/>
  <c r="E34"/>
  <c r="D34"/>
  <c r="C34"/>
  <c r="E36"/>
  <c r="D36"/>
</calcChain>
</file>

<file path=xl/sharedStrings.xml><?xml version="1.0" encoding="utf-8"?>
<sst xmlns="http://schemas.openxmlformats.org/spreadsheetml/2006/main" count="393" uniqueCount="87">
  <si>
    <t>1. AA</t>
  </si>
  <si>
    <t>2. AO</t>
  </si>
  <si>
    <t>3. EO</t>
  </si>
  <si>
    <t>4. HEO</t>
  </si>
  <si>
    <t>5. SEO</t>
  </si>
  <si>
    <t>6. G7</t>
  </si>
  <si>
    <t>East Midlands</t>
  </si>
  <si>
    <t>East Of England</t>
  </si>
  <si>
    <t>London</t>
  </si>
  <si>
    <t>North East</t>
  </si>
  <si>
    <t>North West</t>
  </si>
  <si>
    <t>South East</t>
  </si>
  <si>
    <t>South West</t>
  </si>
  <si>
    <t>West Midlands</t>
  </si>
  <si>
    <t>Yorkshire &amp; The Humber</t>
  </si>
  <si>
    <t>Northern Ireland</t>
  </si>
  <si>
    <t>Scotland</t>
  </si>
  <si>
    <t>Wales</t>
  </si>
  <si>
    <t>Overseas</t>
  </si>
  <si>
    <t>Female</t>
  </si>
  <si>
    <t>Male</t>
  </si>
  <si>
    <t>Grade</t>
  </si>
  <si>
    <t>Disabled</t>
  </si>
  <si>
    <t>Non-Disabled</t>
  </si>
  <si>
    <t>Minority Ethnic</t>
  </si>
  <si>
    <t>White</t>
  </si>
  <si>
    <t>Total</t>
  </si>
  <si>
    <t>England</t>
  </si>
  <si>
    <t>Age Band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</si>
  <si>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</si>
  <si>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</si>
  <si>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</si>
  <si>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</si>
  <si>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</si>
  <si>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</si>
  <si>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</si>
  <si>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</si>
  <si>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65+</t>
  </si>
  <si>
    <t>Christian</t>
  </si>
  <si>
    <t>Back to Contents</t>
  </si>
  <si>
    <t>Full-Time</t>
  </si>
  <si>
    <t>Part-Time</t>
  </si>
  <si>
    <r>
      <rPr>
        <b/>
        <sz val="10"/>
        <color theme="1"/>
        <rFont val="Calibri"/>
        <family val="2"/>
        <scheme val="minor"/>
      </rPr>
      <t>Extraction Date:</t>
    </r>
    <r>
      <rPr>
        <sz val="10"/>
        <color theme="1"/>
        <rFont val="Calibri"/>
        <family val="2"/>
        <scheme val="minor"/>
      </rPr>
      <t xml:space="preserve"> 1st April 2013.</t>
    </r>
  </si>
  <si>
    <t>Disability</t>
  </si>
  <si>
    <t>Religious Belief</t>
  </si>
  <si>
    <t>HEO CSA</t>
  </si>
  <si>
    <t>HEO CSIST</t>
  </si>
  <si>
    <t>G7 CSA</t>
  </si>
  <si>
    <t>Pass</t>
  </si>
  <si>
    <t>Fail</t>
  </si>
  <si>
    <t>Borderline</t>
  </si>
  <si>
    <t>Result</t>
  </si>
  <si>
    <t>Grand Total</t>
  </si>
  <si>
    <t>Location</t>
  </si>
  <si>
    <t>Marital Status</t>
  </si>
  <si>
    <t>Married / In A Civil Partnership</t>
  </si>
  <si>
    <t>Single</t>
  </si>
  <si>
    <r>
      <rPr>
        <b/>
        <sz val="10"/>
        <color theme="1"/>
        <rFont val="Calibri"/>
        <family val="2"/>
        <scheme val="minor"/>
      </rPr>
      <t>Data Source:</t>
    </r>
    <r>
      <rPr>
        <sz val="10"/>
        <color theme="1"/>
        <rFont val="Calibri"/>
        <family val="2"/>
        <scheme val="minor"/>
      </rPr>
      <t xml:space="preserve"> CSA markings from manual spreadsheets, CSIST markings from CSIST system - linked to Data View - the Home Office’s single source of Office for National Statistics compliant monthly snapshot corporate Human Resources data.</t>
    </r>
  </si>
  <si>
    <r>
      <rPr>
        <b/>
        <sz val="10"/>
        <color theme="1"/>
        <rFont val="Calibri"/>
        <family val="2"/>
        <scheme val="minor"/>
      </rPr>
      <t xml:space="preserve">Period Covered: </t>
    </r>
    <r>
      <rPr>
        <sz val="10"/>
        <color theme="1"/>
        <rFont val="Calibri"/>
        <family val="2"/>
        <scheme val="minor"/>
      </rPr>
      <t xml:space="preserve">1st April 2012 to 31st March 2013.  </t>
    </r>
  </si>
  <si>
    <r>
      <rPr>
        <b/>
        <sz val="10"/>
        <color theme="1"/>
        <rFont val="Calibri"/>
        <family val="2"/>
        <scheme val="minor"/>
      </rPr>
      <t>Employee Coverage</t>
    </r>
    <r>
      <rPr>
        <sz val="10"/>
        <color theme="1"/>
        <rFont val="Calibri"/>
        <family val="2"/>
        <scheme val="minor"/>
      </rPr>
      <t xml:space="preserve">: Data is based on headcount of all paid and unpaid civil servants, who took part in a CSA/CSIST exercise during the period. </t>
    </r>
  </si>
  <si>
    <r>
      <rPr>
        <b/>
        <sz val="10"/>
        <color theme="1"/>
        <rFont val="Calibri"/>
        <family val="2"/>
        <scheme val="minor"/>
      </rPr>
      <t>Organisational Coverage:</t>
    </r>
    <r>
      <rPr>
        <sz val="10"/>
        <color theme="1"/>
        <rFont val="Calibri"/>
        <family val="2"/>
        <scheme val="minor"/>
      </rPr>
      <t xml:space="preserve"> Figures include the core Home Office (including Border Force and the former UK Border Agency) and the Executive Agencies; HM Passport Office and the National Fraud Authority.</t>
    </r>
  </si>
  <si>
    <t>N/A</t>
  </si>
  <si>
    <t>16-24</t>
  </si>
  <si>
    <t>Other Religious Beliefs</t>
  </si>
  <si>
    <t>Race</t>
  </si>
  <si>
    <t>Sex</t>
  </si>
  <si>
    <t>Work Pattern</t>
  </si>
  <si>
    <t>Employment Monitoring Report 2013 - Section 3.2: CSA/CSIST</t>
  </si>
  <si>
    <t>Table 3.2.1: Breakdown of employees by Age Bands and CSA/CSIST</t>
  </si>
  <si>
    <t>Table 3.2.2: Breakdown of employees by Disability and CSA/CSIST</t>
  </si>
  <si>
    <t>Table 3.2.3: Breakdown of employees by Marriage and Civil Partnership and CSA/CSIST</t>
  </si>
  <si>
    <t>Table 3.2.4: Breakdown of employees by Race and CSA/CSIST</t>
  </si>
  <si>
    <t>Table 3.2.5: Breakdown of employees by Religion and CSA/CSIST</t>
  </si>
  <si>
    <t>Table 3.2.6: Breakdown of employees by Sex and CSA/CSIST.</t>
  </si>
  <si>
    <t>Table 3.2.7: Breakdown of employees by Grade and CSA/CSIST.</t>
  </si>
  <si>
    <t>Table 3.2.8: Breakdown of employees by Location and CSA/CSIST</t>
  </si>
  <si>
    <t>Table 3.2.9: Breakdown of employees by Work Pattern and CSA/CSIST</t>
  </si>
  <si>
    <t>Table 3.2.1 Age Bands by CSA/CSIST</t>
  </si>
  <si>
    <t>Table 3.2.2 Disability by CSA/CSISTs</t>
  </si>
  <si>
    <t>Table 3.2.3 Marriage and Civil Partnership by CSA/CSISTs</t>
  </si>
  <si>
    <t>Table 3.2.4 Race by CSA/CSISTs</t>
  </si>
  <si>
    <t>Table 3.2.5 Religion by CSA/CSISTs</t>
  </si>
  <si>
    <t>Table 3.2.6 Sex by CSA/CSISTs</t>
  </si>
  <si>
    <t>Table 3.2.7 Grade by CSA/CSISTs</t>
  </si>
  <si>
    <t>Table 3.2.8 Location by CSA/CSISTs</t>
  </si>
  <si>
    <t>Table 3.2.9 Work Pattern by CSA/CSISTs</t>
  </si>
  <si>
    <r>
      <rPr>
        <b/>
        <sz val="8"/>
        <color theme="1"/>
        <rFont val="Arial"/>
        <family val="2"/>
      </rPr>
      <t>Additional Information:</t>
    </r>
    <r>
      <rPr>
        <sz val="8"/>
        <color theme="1"/>
        <rFont val="Arial"/>
        <family val="2"/>
      </rPr>
      <t xml:space="preserve"> 
▪ Up until the end of December 2012 HEO candidates were required to take a CSA excercise specific to the Department. From January 2013 this was replaced by the cross-Government CSIST. There was no change to the requirements for Grade 7  candidates, who had to take a CSA.
▪ Data for internal Home Office candidates only.
▪ Data is provided at assessment level rather than employee level, as an employee can take the test more than once in the period.
</t>
    </r>
  </si>
</sst>
</file>

<file path=xl/styles.xml><?xml version="1.0" encoding="utf-8"?>
<styleSheet xmlns="http://schemas.openxmlformats.org/spreadsheetml/2006/main">
  <numFmts count="1">
    <numFmt numFmtId="164" formatCode="0.0%"/>
  </numFmts>
  <fonts count="3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u/>
      <sz val="8"/>
      <color rgb="FF0000FF"/>
      <name val="Arial"/>
      <family val="2"/>
    </font>
    <font>
      <u/>
      <sz val="8"/>
      <color rgb="FF800080"/>
      <name val="Arial"/>
      <family val="2"/>
    </font>
    <font>
      <sz val="8"/>
      <color theme="1"/>
      <name val="Arial"/>
      <family val="2"/>
    </font>
    <font>
      <b/>
      <sz val="10"/>
      <color rgb="FF333399"/>
      <name val="Arial"/>
      <family val="2"/>
    </font>
    <font>
      <u/>
      <sz val="12"/>
      <color rgb="FF0000FF"/>
      <name val="Arial"/>
      <family val="2"/>
    </font>
    <font>
      <b/>
      <sz val="12"/>
      <color rgb="FF333399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66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MS Sans Serif"/>
      <family val="2"/>
    </font>
    <font>
      <b/>
      <sz val="8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7F7F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36">
    <xf numFmtId="0" fontId="0" fillId="0" borderId="0" xfId="0"/>
    <xf numFmtId="0" fontId="20" fillId="0" borderId="0" xfId="0" applyFont="1"/>
    <xf numFmtId="0" fontId="16" fillId="0" borderId="0" xfId="0" applyFont="1"/>
    <xf numFmtId="0" fontId="22" fillId="0" borderId="0" xfId="42" applyFont="1"/>
    <xf numFmtId="0" fontId="0" fillId="0" borderId="0" xfId="0" applyFont="1"/>
    <xf numFmtId="0" fontId="24" fillId="33" borderId="10" xfId="0" applyFont="1" applyFill="1" applyBorder="1" applyAlignment="1">
      <alignment vertical="center" wrapText="1"/>
    </xf>
    <xf numFmtId="164" fontId="26" fillId="34" borderId="10" xfId="0" applyNumberFormat="1" applyFont="1" applyFill="1" applyBorder="1" applyAlignment="1">
      <alignment horizontal="left" vertical="center" wrapText="1"/>
    </xf>
    <xf numFmtId="0" fontId="21" fillId="0" borderId="0" xfId="0" applyFont="1" applyAlignment="1">
      <alignment wrapText="1"/>
    </xf>
    <xf numFmtId="0" fontId="18" fillId="0" borderId="0" xfId="42" applyAlignment="1"/>
    <xf numFmtId="0" fontId="23" fillId="0" borderId="0" xfId="0" applyFont="1" applyAlignment="1">
      <alignment wrapText="1"/>
    </xf>
    <xf numFmtId="0" fontId="24" fillId="34" borderId="10" xfId="0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29" fillId="0" borderId="10" xfId="0" applyFont="1" applyBorder="1"/>
    <xf numFmtId="0" fontId="20" fillId="0" borderId="10" xfId="0" applyFont="1" applyBorder="1"/>
    <xf numFmtId="0" fontId="26" fillId="0" borderId="0" xfId="0" applyFont="1" applyFill="1" applyBorder="1" applyAlignment="1">
      <alignment horizontal="center" vertical="center" wrapText="1"/>
    </xf>
    <xf numFmtId="164" fontId="26" fillId="0" borderId="0" xfId="0" applyNumberFormat="1" applyFont="1" applyFill="1" applyBorder="1" applyAlignment="1">
      <alignment horizontal="center" vertical="center" wrapText="1"/>
    </xf>
    <xf numFmtId="164" fontId="16" fillId="34" borderId="10" xfId="0" applyNumberFormat="1" applyFont="1" applyFill="1" applyBorder="1" applyAlignment="1">
      <alignment horizontal="left" vertical="center" wrapText="1"/>
    </xf>
    <xf numFmtId="0" fontId="25" fillId="34" borderId="12" xfId="0" applyFont="1" applyFill="1" applyBorder="1" applyAlignment="1">
      <alignment horizontal="left" vertical="center" wrapText="1"/>
    </xf>
    <xf numFmtId="164" fontId="20" fillId="0" borderId="0" xfId="0" applyNumberFormat="1" applyFont="1"/>
    <xf numFmtId="164" fontId="0" fillId="33" borderId="10" xfId="0" applyNumberFormat="1" applyFont="1" applyFill="1" applyBorder="1" applyAlignment="1">
      <alignment horizontal="right" vertical="center" wrapText="1"/>
    </xf>
    <xf numFmtId="164" fontId="16" fillId="33" borderId="10" xfId="0" applyNumberFormat="1" applyFont="1" applyFill="1" applyBorder="1" applyAlignment="1">
      <alignment horizontal="right" vertical="center" wrapText="1"/>
    </xf>
    <xf numFmtId="164" fontId="26" fillId="0" borderId="10" xfId="0" applyNumberFormat="1" applyFont="1" applyFill="1" applyBorder="1" applyAlignment="1">
      <alignment horizontal="left" vertical="center" wrapText="1"/>
    </xf>
    <xf numFmtId="164" fontId="26" fillId="0" borderId="10" xfId="0" applyNumberFormat="1" applyFont="1" applyFill="1" applyBorder="1" applyAlignment="1">
      <alignment horizontal="right" vertical="center" wrapText="1"/>
    </xf>
    <xf numFmtId="164" fontId="0" fillId="0" borderId="0" xfId="0" applyNumberFormat="1" applyFont="1"/>
    <xf numFmtId="164" fontId="26" fillId="35" borderId="10" xfId="0" applyNumberFormat="1" applyFont="1" applyFill="1" applyBorder="1" applyAlignment="1">
      <alignment horizontal="right" vertical="center" wrapText="1"/>
    </xf>
    <xf numFmtId="164" fontId="0" fillId="33" borderId="10" xfId="0" applyNumberFormat="1" applyFill="1" applyBorder="1" applyAlignment="1">
      <alignment horizontal="right" vertical="center" wrapText="1"/>
    </xf>
    <xf numFmtId="0" fontId="23" fillId="0" borderId="11" xfId="0" applyFont="1" applyBorder="1" applyAlignment="1">
      <alignment horizontal="left" wrapText="1"/>
    </xf>
    <xf numFmtId="0" fontId="25" fillId="34" borderId="12" xfId="0" applyFont="1" applyFill="1" applyBorder="1" applyAlignment="1">
      <alignment horizontal="left" vertical="center" wrapText="1"/>
    </xf>
    <xf numFmtId="0" fontId="25" fillId="34" borderId="14" xfId="0" applyFont="1" applyFill="1" applyBorder="1" applyAlignment="1">
      <alignment horizontal="left" vertical="center" wrapText="1"/>
    </xf>
    <xf numFmtId="0" fontId="25" fillId="34" borderId="13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164" fontId="26" fillId="34" borderId="12" xfId="0" applyNumberFormat="1" applyFont="1" applyFill="1" applyBorder="1" applyAlignment="1">
      <alignment horizontal="left" vertical="center" wrapText="1"/>
    </xf>
    <xf numFmtId="164" fontId="26" fillId="34" borderId="14" xfId="0" applyNumberFormat="1" applyFont="1" applyFill="1" applyBorder="1" applyAlignment="1">
      <alignment horizontal="left" vertical="center" wrapText="1"/>
    </xf>
    <xf numFmtId="164" fontId="26" fillId="34" borderId="13" xfId="0" applyNumberFormat="1" applyFont="1" applyFill="1" applyBorder="1" applyAlignment="1">
      <alignment horizontal="left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1"/>
  <sheetViews>
    <sheetView tabSelected="1" workbookViewId="0"/>
  </sheetViews>
  <sheetFormatPr defaultRowHeight="15"/>
  <cols>
    <col min="1" max="1" width="71" bestFit="1" customWidth="1"/>
  </cols>
  <sheetData>
    <row r="1" spans="1:1" ht="15.75">
      <c r="A1" s="2" t="s">
        <v>67</v>
      </c>
    </row>
    <row r="3" spans="1:1">
      <c r="A3" s="3" t="s">
        <v>68</v>
      </c>
    </row>
    <row r="4" spans="1:1">
      <c r="A4" s="3" t="s">
        <v>69</v>
      </c>
    </row>
    <row r="5" spans="1:1">
      <c r="A5" s="3" t="s">
        <v>70</v>
      </c>
    </row>
    <row r="6" spans="1:1">
      <c r="A6" s="3" t="s">
        <v>71</v>
      </c>
    </row>
    <row r="7" spans="1:1">
      <c r="A7" s="3" t="s">
        <v>72</v>
      </c>
    </row>
    <row r="8" spans="1:1">
      <c r="A8" s="3" t="s">
        <v>73</v>
      </c>
    </row>
    <row r="9" spans="1:1">
      <c r="A9" s="3" t="s">
        <v>74</v>
      </c>
    </row>
    <row r="10" spans="1:1">
      <c r="A10" s="3" t="s">
        <v>75</v>
      </c>
    </row>
    <row r="11" spans="1:1">
      <c r="A11" s="3" t="s">
        <v>76</v>
      </c>
    </row>
  </sheetData>
  <hyperlinks>
    <hyperlink ref="A3" location="'Table 3.2.1'!A1" display="Table 3.2.1: Breakdown of employees by Age Bands and CSA/CSIST"/>
    <hyperlink ref="A4" location="'Table 3.2.2'!A1" display="Table 3.2.2: Breakdown of employees by Disability and CSA/CSIST"/>
    <hyperlink ref="A5" location="'Table 3.2.3'!A1" display="Table 3.2.3: Breakdown of employees by Marriage and Civil Partnership and CSA/CSIST"/>
    <hyperlink ref="A6" location="'Table 3.2.4'!A1" display="Table 3.2.4: Breakdown of employees by Race and CSA/CSIST"/>
    <hyperlink ref="A7" location="'Table 3.2.5'!A1" display="Table 3.2.5: Breakdown of employees by Religion and CSA/CSIST"/>
    <hyperlink ref="A8" location="'Table 3.2.6'!A1" display="Table 3.2.6: Breakdown of employees by Sex and CSA/CSIST."/>
    <hyperlink ref="A9" location="'Table 3.2.7'!A1" display="Table 3.2.7: Breakdown of employees by Grade and CSA/CSIST."/>
    <hyperlink ref="A10" location="'Table 3.2.8'!A1" display="Table 3.2.8: Breakdown of employees by Location and CSA/CSIST"/>
    <hyperlink ref="A11" location="'Table 3.2.9'!A1" display="Table 3.2.9: Breakdown of employees by Work Pattern and CSA/CSIST"/>
  </hyperlink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G18"/>
  <sheetViews>
    <sheetView workbookViewId="0">
      <selection activeCell="A2" sqref="A2:D2"/>
    </sheetView>
  </sheetViews>
  <sheetFormatPr defaultRowHeight="15"/>
  <cols>
    <col min="1" max="1" width="12.5546875" bestFit="1" customWidth="1"/>
    <col min="3" max="3" width="9.109375" bestFit="1" customWidth="1"/>
    <col min="4" max="4" width="10.6640625" bestFit="1" customWidth="1"/>
    <col min="10" max="10" width="8.44140625" bestFit="1" customWidth="1"/>
  </cols>
  <sheetData>
    <row r="1" spans="1:7">
      <c r="A1" s="8" t="s">
        <v>39</v>
      </c>
    </row>
    <row r="2" spans="1:7" ht="15.75" customHeight="1">
      <c r="A2" s="27" t="s">
        <v>85</v>
      </c>
      <c r="B2" s="27"/>
      <c r="C2" s="27"/>
      <c r="D2" s="27"/>
      <c r="E2" s="9"/>
      <c r="F2" s="9"/>
      <c r="G2" s="9"/>
    </row>
    <row r="3" spans="1:7" ht="15.75" customHeight="1">
      <c r="A3" s="5" t="s">
        <v>66</v>
      </c>
      <c r="B3" s="5" t="s">
        <v>51</v>
      </c>
      <c r="C3" s="11" t="s">
        <v>45</v>
      </c>
      <c r="D3" s="11" t="s">
        <v>46</v>
      </c>
    </row>
    <row r="4" spans="1:7" ht="15" customHeight="1">
      <c r="A4" s="28" t="s">
        <v>41</v>
      </c>
      <c r="B4" s="12" t="s">
        <v>48</v>
      </c>
      <c r="C4" s="20">
        <v>2.1959459459459461E-2</v>
      </c>
      <c r="D4" s="20">
        <v>7.0362473347547971E-2</v>
      </c>
    </row>
    <row r="5" spans="1:7">
      <c r="A5" s="29"/>
      <c r="B5" s="12" t="s">
        <v>49</v>
      </c>
      <c r="C5" s="20">
        <v>6.25E-2</v>
      </c>
      <c r="D5" s="20">
        <v>1.4925373134328358E-2</v>
      </c>
    </row>
    <row r="6" spans="1:7">
      <c r="A6" s="30"/>
      <c r="B6" s="12" t="s">
        <v>50</v>
      </c>
      <c r="C6" s="26" t="s">
        <v>61</v>
      </c>
      <c r="D6" s="26" t="s">
        <v>61</v>
      </c>
    </row>
    <row r="7" spans="1:7" ht="15.75">
      <c r="A7" s="17" t="s">
        <v>26</v>
      </c>
      <c r="B7" s="13"/>
      <c r="C7" s="21">
        <v>8.4459459459459457E-2</v>
      </c>
      <c r="D7" s="21">
        <v>8.5287846481876331E-2</v>
      </c>
    </row>
    <row r="8" spans="1:7">
      <c r="A8" s="28" t="s">
        <v>40</v>
      </c>
      <c r="B8" s="12" t="s">
        <v>48</v>
      </c>
      <c r="C8" s="20">
        <v>0.29898648648648651</v>
      </c>
      <c r="D8" s="20">
        <v>0.63752665245202556</v>
      </c>
    </row>
    <row r="9" spans="1:7">
      <c r="A9" s="29"/>
      <c r="B9" s="12" t="s">
        <v>49</v>
      </c>
      <c r="C9" s="20">
        <v>0.61655405405405406</v>
      </c>
      <c r="D9" s="20">
        <v>0.27718550106609807</v>
      </c>
    </row>
    <row r="10" spans="1:7">
      <c r="A10" s="30"/>
      <c r="B10" s="12" t="s">
        <v>50</v>
      </c>
      <c r="C10" s="26" t="s">
        <v>61</v>
      </c>
      <c r="D10" s="26" t="s">
        <v>61</v>
      </c>
    </row>
    <row r="11" spans="1:7" ht="15.75">
      <c r="A11" s="17" t="s">
        <v>26</v>
      </c>
      <c r="B11" s="13"/>
      <c r="C11" s="21">
        <v>0.91554054054054057</v>
      </c>
      <c r="D11" s="21">
        <v>0.91471215351812363</v>
      </c>
    </row>
    <row r="13" spans="1:7" ht="30.75" customHeight="1">
      <c r="A13" s="31" t="s">
        <v>57</v>
      </c>
      <c r="B13" s="31"/>
      <c r="C13" s="31"/>
      <c r="D13" s="31"/>
      <c r="E13" s="31"/>
      <c r="F13" s="31"/>
      <c r="G13" s="31"/>
    </row>
    <row r="14" spans="1:7" ht="15" customHeight="1">
      <c r="A14" s="31" t="s">
        <v>58</v>
      </c>
      <c r="B14" s="31"/>
      <c r="C14" s="31"/>
      <c r="D14" s="31"/>
      <c r="E14" s="31"/>
      <c r="F14" s="31"/>
      <c r="G14" s="31"/>
    </row>
    <row r="15" spans="1:7" ht="15" customHeight="1">
      <c r="A15" s="31" t="s">
        <v>42</v>
      </c>
      <c r="B15" s="31"/>
      <c r="C15" s="31"/>
      <c r="D15" s="31"/>
      <c r="E15" s="31"/>
      <c r="F15" s="31"/>
      <c r="G15" s="31"/>
    </row>
    <row r="16" spans="1:7" ht="30" customHeight="1">
      <c r="A16" s="31" t="s">
        <v>60</v>
      </c>
      <c r="B16" s="31"/>
      <c r="C16" s="31"/>
      <c r="D16" s="31"/>
      <c r="E16" s="31"/>
      <c r="F16" s="31"/>
      <c r="G16" s="31"/>
    </row>
    <row r="17" spans="1:7" ht="30" customHeight="1">
      <c r="A17" s="31" t="s">
        <v>59</v>
      </c>
      <c r="B17" s="31"/>
      <c r="C17" s="31"/>
      <c r="D17" s="31"/>
      <c r="E17" s="31"/>
      <c r="F17" s="31"/>
      <c r="G17" s="31"/>
    </row>
    <row r="18" spans="1:7" ht="83.25" customHeight="1">
      <c r="A18" s="32" t="s">
        <v>86</v>
      </c>
      <c r="B18" s="32"/>
      <c r="C18" s="32"/>
      <c r="D18" s="32"/>
      <c r="E18" s="32"/>
      <c r="F18" s="32"/>
      <c r="G18" s="32"/>
    </row>
  </sheetData>
  <mergeCells count="9">
    <mergeCell ref="A18:G18"/>
    <mergeCell ref="A2:D2"/>
    <mergeCell ref="A15:G15"/>
    <mergeCell ref="A16:G16"/>
    <mergeCell ref="A17:G17"/>
    <mergeCell ref="A13:G13"/>
    <mergeCell ref="A14:G14"/>
    <mergeCell ref="A8:A10"/>
    <mergeCell ref="A4:A6"/>
  </mergeCells>
  <hyperlinks>
    <hyperlink ref="A1" location="Contents!A1" display="Back to Content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J51"/>
  <sheetViews>
    <sheetView workbookViewId="0">
      <selection activeCell="A2" sqref="A2:E2"/>
    </sheetView>
  </sheetViews>
  <sheetFormatPr defaultRowHeight="15.75" customHeight="1"/>
  <cols>
    <col min="1" max="1" width="10.88671875" style="1" bestFit="1" customWidth="1"/>
    <col min="2" max="3" width="9.109375" style="1" bestFit="1" customWidth="1"/>
    <col min="4" max="4" width="10.6640625" style="1" bestFit="1" customWidth="1"/>
    <col min="5" max="9" width="8.88671875" style="1" customWidth="1"/>
    <col min="10" max="10" width="10.6640625" style="1" bestFit="1" customWidth="1"/>
    <col min="11" max="16384" width="8.88671875" style="1"/>
  </cols>
  <sheetData>
    <row r="1" spans="1:10" ht="15.75" customHeight="1">
      <c r="A1" s="8" t="s">
        <v>39</v>
      </c>
    </row>
    <row r="2" spans="1:10" ht="15.75" customHeight="1">
      <c r="A2" s="27" t="s">
        <v>77</v>
      </c>
      <c r="B2" s="27"/>
      <c r="C2" s="27"/>
      <c r="D2" s="27"/>
      <c r="E2" s="27"/>
      <c r="F2" s="9"/>
      <c r="G2" s="9"/>
      <c r="H2" s="9"/>
      <c r="I2" s="9"/>
      <c r="J2" s="9"/>
    </row>
    <row r="3" spans="1:10" ht="15.75" customHeight="1">
      <c r="A3" s="5" t="s">
        <v>28</v>
      </c>
      <c r="B3" s="5" t="s">
        <v>51</v>
      </c>
      <c r="C3" s="10" t="s">
        <v>45</v>
      </c>
      <c r="D3" s="10" t="s">
        <v>46</v>
      </c>
      <c r="E3" s="10" t="s">
        <v>47</v>
      </c>
      <c r="F3" s="15"/>
    </row>
    <row r="4" spans="1:10" ht="15.75" customHeight="1">
      <c r="A4" s="28" t="s">
        <v>62</v>
      </c>
      <c r="B4" s="12" t="s">
        <v>48</v>
      </c>
      <c r="C4" s="20">
        <v>5.0675675675675678E-3</v>
      </c>
      <c r="D4" s="20">
        <v>6.3965884861407248E-3</v>
      </c>
      <c r="E4" s="20">
        <v>0</v>
      </c>
      <c r="F4" s="16"/>
    </row>
    <row r="5" spans="1:10" ht="15.75" customHeight="1">
      <c r="A5" s="29"/>
      <c r="B5" s="12" t="s">
        <v>49</v>
      </c>
      <c r="C5" s="20">
        <v>3.3783783783783786E-3</v>
      </c>
      <c r="D5" s="20">
        <v>2.1321961620469083E-3</v>
      </c>
      <c r="E5" s="20">
        <v>0</v>
      </c>
      <c r="F5" s="16"/>
    </row>
    <row r="6" spans="1:10" ht="15.75" customHeight="1">
      <c r="A6" s="30"/>
      <c r="B6" s="12" t="s">
        <v>50</v>
      </c>
      <c r="C6" s="26" t="s">
        <v>61</v>
      </c>
      <c r="D6" s="26" t="s">
        <v>61</v>
      </c>
      <c r="E6" s="20">
        <v>0</v>
      </c>
      <c r="F6" s="16"/>
    </row>
    <row r="7" spans="1:10" ht="15.75" customHeight="1">
      <c r="A7" s="17" t="s">
        <v>26</v>
      </c>
      <c r="B7" s="13"/>
      <c r="C7" s="21">
        <v>8.4459459459459464E-3</v>
      </c>
      <c r="D7" s="21">
        <v>8.5287846481876331E-3</v>
      </c>
      <c r="E7" s="21">
        <v>0</v>
      </c>
      <c r="F7" s="16"/>
    </row>
    <row r="8" spans="1:10" ht="15.75" customHeight="1">
      <c r="A8" s="28" t="s">
        <v>29</v>
      </c>
      <c r="B8" s="12" t="s">
        <v>48</v>
      </c>
      <c r="C8" s="20">
        <v>6.7567567567567571E-2</v>
      </c>
      <c r="D8" s="20">
        <v>8.7420042643923238E-2</v>
      </c>
      <c r="E8" s="20">
        <v>4.5871559633027525E-2</v>
      </c>
      <c r="F8" s="16"/>
    </row>
    <row r="9" spans="1:10" ht="15.75" customHeight="1">
      <c r="A9" s="29"/>
      <c r="B9" s="12" t="s">
        <v>49</v>
      </c>
      <c r="C9" s="20">
        <v>7.9391891891891886E-2</v>
      </c>
      <c r="D9" s="20">
        <v>2.9850746268656716E-2</v>
      </c>
      <c r="E9" s="20">
        <v>2.7522935779816515E-2</v>
      </c>
      <c r="F9" s="16"/>
    </row>
    <row r="10" spans="1:10" ht="15.75" customHeight="1">
      <c r="A10" s="30"/>
      <c r="B10" s="12" t="s">
        <v>50</v>
      </c>
      <c r="C10" s="26" t="s">
        <v>61</v>
      </c>
      <c r="D10" s="26" t="s">
        <v>61</v>
      </c>
      <c r="E10" s="20">
        <v>1.3761467889908258E-2</v>
      </c>
      <c r="F10" s="16"/>
    </row>
    <row r="11" spans="1:10" ht="15.75" customHeight="1">
      <c r="A11" s="17" t="s">
        <v>26</v>
      </c>
      <c r="B11" s="13"/>
      <c r="C11" s="21">
        <v>0.14695945945945946</v>
      </c>
      <c r="D11" s="21">
        <v>0.11727078891257996</v>
      </c>
      <c r="E11" s="21">
        <v>8.7155963302752298E-2</v>
      </c>
      <c r="F11" s="16"/>
    </row>
    <row r="12" spans="1:10" ht="15.75" customHeight="1">
      <c r="A12" s="28" t="s">
        <v>30</v>
      </c>
      <c r="B12" s="12" t="s">
        <v>48</v>
      </c>
      <c r="C12" s="20">
        <v>9.7972972972972971E-2</v>
      </c>
      <c r="D12" s="20">
        <v>0.18550106609808104</v>
      </c>
      <c r="E12" s="20">
        <v>0.13761467889908258</v>
      </c>
      <c r="F12" s="16"/>
    </row>
    <row r="13" spans="1:10" ht="15.75" customHeight="1">
      <c r="A13" s="29"/>
      <c r="B13" s="12" t="s">
        <v>49</v>
      </c>
      <c r="C13" s="20">
        <v>0.15878378378378377</v>
      </c>
      <c r="D13" s="20">
        <v>6.3965884861407252E-2</v>
      </c>
      <c r="E13" s="20">
        <v>0.14220183486238533</v>
      </c>
      <c r="F13" s="16"/>
    </row>
    <row r="14" spans="1:10" ht="15.75" customHeight="1">
      <c r="A14" s="30"/>
      <c r="B14" s="12" t="s">
        <v>50</v>
      </c>
      <c r="C14" s="26" t="s">
        <v>61</v>
      </c>
      <c r="D14" s="26" t="s">
        <v>61</v>
      </c>
      <c r="E14" s="20">
        <v>4.1284403669724773E-2</v>
      </c>
      <c r="F14" s="16"/>
    </row>
    <row r="15" spans="1:10" ht="15.75" customHeight="1">
      <c r="A15" s="17" t="s">
        <v>26</v>
      </c>
      <c r="B15" s="13"/>
      <c r="C15" s="21">
        <v>0.25675675675675674</v>
      </c>
      <c r="D15" s="21">
        <v>0.24946695095948826</v>
      </c>
      <c r="E15" s="21">
        <v>0.32110091743119268</v>
      </c>
      <c r="F15" s="16"/>
    </row>
    <row r="16" spans="1:10" ht="15.75" customHeight="1">
      <c r="A16" s="28" t="s">
        <v>31</v>
      </c>
      <c r="B16" s="12" t="s">
        <v>48</v>
      </c>
      <c r="C16" s="20">
        <v>6.7567567567567571E-2</v>
      </c>
      <c r="D16" s="20">
        <v>0.1257995735607676</v>
      </c>
      <c r="E16" s="20">
        <v>5.5045871559633031E-2</v>
      </c>
      <c r="F16" s="16"/>
    </row>
    <row r="17" spans="1:6" ht="15.75" customHeight="1">
      <c r="A17" s="29"/>
      <c r="B17" s="12" t="s">
        <v>49</v>
      </c>
      <c r="C17" s="20">
        <v>0.12331081081081081</v>
      </c>
      <c r="D17" s="20">
        <v>5.5437100213219619E-2</v>
      </c>
      <c r="E17" s="20">
        <v>0.10091743119266056</v>
      </c>
      <c r="F17" s="16"/>
    </row>
    <row r="18" spans="1:6" ht="15.75" customHeight="1">
      <c r="A18" s="30"/>
      <c r="B18" s="12" t="s">
        <v>50</v>
      </c>
      <c r="C18" s="26" t="s">
        <v>61</v>
      </c>
      <c r="D18" s="26" t="s">
        <v>61</v>
      </c>
      <c r="E18" s="20">
        <v>1.834862385321101E-2</v>
      </c>
      <c r="F18" s="16"/>
    </row>
    <row r="19" spans="1:6" ht="15.75" customHeight="1">
      <c r="A19" s="17" t="s">
        <v>26</v>
      </c>
      <c r="B19" s="13"/>
      <c r="C19" s="21">
        <v>0.19087837837837837</v>
      </c>
      <c r="D19" s="21">
        <v>0.18123667377398719</v>
      </c>
      <c r="E19" s="21">
        <v>0.1743119266055046</v>
      </c>
      <c r="F19" s="16"/>
    </row>
    <row r="20" spans="1:6" ht="15.75" customHeight="1">
      <c r="A20" s="28" t="s">
        <v>32</v>
      </c>
      <c r="B20" s="12" t="s">
        <v>48</v>
      </c>
      <c r="C20" s="20">
        <v>4.72972972972973E-2</v>
      </c>
      <c r="D20" s="20">
        <v>9.8081023454157784E-2</v>
      </c>
      <c r="E20" s="20">
        <v>5.0458715596330278E-2</v>
      </c>
      <c r="F20" s="16"/>
    </row>
    <row r="21" spans="1:6" ht="15.75" customHeight="1">
      <c r="A21" s="29"/>
      <c r="B21" s="12" t="s">
        <v>49</v>
      </c>
      <c r="C21" s="20">
        <v>9.29054054054054E-2</v>
      </c>
      <c r="D21" s="20">
        <v>4.9040511727078892E-2</v>
      </c>
      <c r="E21" s="20">
        <v>0.11926605504587157</v>
      </c>
      <c r="F21" s="16"/>
    </row>
    <row r="22" spans="1:6" ht="15.75" customHeight="1">
      <c r="A22" s="30"/>
      <c r="B22" s="12" t="s">
        <v>50</v>
      </c>
      <c r="C22" s="26" t="s">
        <v>61</v>
      </c>
      <c r="D22" s="26" t="s">
        <v>61</v>
      </c>
      <c r="E22" s="20">
        <v>9.1743119266055051E-3</v>
      </c>
      <c r="F22" s="16"/>
    </row>
    <row r="23" spans="1:6" ht="15.75" customHeight="1">
      <c r="A23" s="17" t="s">
        <v>26</v>
      </c>
      <c r="B23" s="13"/>
      <c r="C23" s="21">
        <v>0.14020270270270271</v>
      </c>
      <c r="D23" s="21">
        <v>0.14712153518123666</v>
      </c>
      <c r="E23" s="21">
        <v>0.17889908256880735</v>
      </c>
      <c r="F23" s="16"/>
    </row>
    <row r="24" spans="1:6" ht="15.75" customHeight="1">
      <c r="A24" s="28" t="s">
        <v>33</v>
      </c>
      <c r="B24" s="12" t="s">
        <v>48</v>
      </c>
      <c r="C24" s="20">
        <v>2.0270270270270271E-2</v>
      </c>
      <c r="D24" s="20">
        <v>0.11727078891257996</v>
      </c>
      <c r="E24" s="20">
        <v>1.834862385321101E-2</v>
      </c>
      <c r="F24" s="16"/>
    </row>
    <row r="25" spans="1:6" ht="15.75" customHeight="1">
      <c r="A25" s="29"/>
      <c r="B25" s="12" t="s">
        <v>49</v>
      </c>
      <c r="C25" s="20">
        <v>0.125</v>
      </c>
      <c r="D25" s="20">
        <v>4.2643923240938165E-2</v>
      </c>
      <c r="E25" s="20">
        <v>0.11926605504587157</v>
      </c>
      <c r="F25" s="16"/>
    </row>
    <row r="26" spans="1:6" ht="15.75" customHeight="1">
      <c r="A26" s="30"/>
      <c r="B26" s="12" t="s">
        <v>50</v>
      </c>
      <c r="C26" s="26" t="s">
        <v>61</v>
      </c>
      <c r="D26" s="26" t="s">
        <v>61</v>
      </c>
      <c r="E26" s="20">
        <v>1.3761467889908258E-2</v>
      </c>
      <c r="F26" s="16"/>
    </row>
    <row r="27" spans="1:6" ht="15.75" customHeight="1">
      <c r="A27" s="17" t="s">
        <v>26</v>
      </c>
      <c r="B27" s="13"/>
      <c r="C27" s="21">
        <v>0.14527027027027026</v>
      </c>
      <c r="D27" s="21">
        <v>0.15991471215351813</v>
      </c>
      <c r="E27" s="21">
        <v>0.15137614678899083</v>
      </c>
      <c r="F27" s="16"/>
    </row>
    <row r="28" spans="1:6" ht="15.75" customHeight="1">
      <c r="A28" s="28" t="s">
        <v>34</v>
      </c>
      <c r="B28" s="12" t="s">
        <v>48</v>
      </c>
      <c r="C28" s="20">
        <v>1.1824324324324325E-2</v>
      </c>
      <c r="D28" s="20">
        <v>5.3304904051172705E-2</v>
      </c>
      <c r="E28" s="20">
        <v>4.5871559633027525E-3</v>
      </c>
      <c r="F28" s="16"/>
    </row>
    <row r="29" spans="1:6" ht="15.75" customHeight="1">
      <c r="A29" s="29"/>
      <c r="B29" s="12" t="s">
        <v>49</v>
      </c>
      <c r="C29" s="20">
        <v>6.9256756756756757E-2</v>
      </c>
      <c r="D29" s="20">
        <v>1.7057569296375266E-2</v>
      </c>
      <c r="E29" s="20">
        <v>5.0458715596330278E-2</v>
      </c>
      <c r="F29" s="16"/>
    </row>
    <row r="30" spans="1:6" ht="15.75" customHeight="1">
      <c r="A30" s="30"/>
      <c r="B30" s="12" t="s">
        <v>50</v>
      </c>
      <c r="C30" s="26" t="s">
        <v>61</v>
      </c>
      <c r="D30" s="26" t="s">
        <v>61</v>
      </c>
      <c r="E30" s="20">
        <v>9.1743119266055051E-3</v>
      </c>
      <c r="F30" s="16"/>
    </row>
    <row r="31" spans="1:6" ht="15.75" customHeight="1">
      <c r="A31" s="17" t="s">
        <v>26</v>
      </c>
      <c r="B31" s="13"/>
      <c r="C31" s="21">
        <v>8.1081081081081086E-2</v>
      </c>
      <c r="D31" s="21">
        <v>7.0362473347547971E-2</v>
      </c>
      <c r="E31" s="21">
        <v>6.4220183486238536E-2</v>
      </c>
      <c r="F31" s="16"/>
    </row>
    <row r="32" spans="1:6" ht="15.75" customHeight="1">
      <c r="A32" s="28" t="s">
        <v>35</v>
      </c>
      <c r="B32" s="12" t="s">
        <v>48</v>
      </c>
      <c r="C32" s="20">
        <v>3.3783783783783786E-3</v>
      </c>
      <c r="D32" s="20">
        <v>2.3454157782515993E-2</v>
      </c>
      <c r="E32" s="20">
        <v>0</v>
      </c>
      <c r="F32" s="16"/>
    </row>
    <row r="33" spans="1:8" ht="15.75" customHeight="1">
      <c r="A33" s="29"/>
      <c r="B33" s="12" t="s">
        <v>49</v>
      </c>
      <c r="C33" s="20">
        <v>2.0270270270270271E-2</v>
      </c>
      <c r="D33" s="20">
        <v>1.9189765458422176E-2</v>
      </c>
      <c r="E33" s="20">
        <v>2.2935779816513763E-2</v>
      </c>
    </row>
    <row r="34" spans="1:8" ht="15">
      <c r="A34" s="30"/>
      <c r="B34" s="12" t="s">
        <v>50</v>
      </c>
      <c r="C34" s="26" t="s">
        <v>61</v>
      </c>
      <c r="D34" s="26" t="s">
        <v>61</v>
      </c>
      <c r="E34" s="20">
        <v>0</v>
      </c>
    </row>
    <row r="35" spans="1:8" ht="15.75" customHeight="1">
      <c r="A35" s="17" t="s">
        <v>26</v>
      </c>
      <c r="B35" s="13"/>
      <c r="C35" s="21">
        <v>2.364864864864865E-2</v>
      </c>
      <c r="D35" s="21">
        <v>4.2643923240938165E-2</v>
      </c>
      <c r="E35" s="21">
        <v>2.8000000000000001E-2</v>
      </c>
    </row>
    <row r="36" spans="1:8" ht="15.75" customHeight="1">
      <c r="A36" s="28" t="s">
        <v>36</v>
      </c>
      <c r="B36" s="12" t="s">
        <v>48</v>
      </c>
      <c r="C36" s="20"/>
      <c r="D36" s="20">
        <v>1.0660980810234541E-2</v>
      </c>
      <c r="E36" s="20">
        <v>0</v>
      </c>
    </row>
    <row r="37" spans="1:8" ht="15">
      <c r="A37" s="29"/>
      <c r="B37" s="12" t="s">
        <v>49</v>
      </c>
      <c r="C37" s="20">
        <v>5.0675675675675678E-3</v>
      </c>
      <c r="D37" s="20">
        <v>1.279317697228145E-2</v>
      </c>
      <c r="E37" s="20">
        <v>0</v>
      </c>
    </row>
    <row r="38" spans="1:8" ht="15">
      <c r="A38" s="30"/>
      <c r="B38" s="12" t="s">
        <v>50</v>
      </c>
      <c r="C38" s="26" t="s">
        <v>61</v>
      </c>
      <c r="D38" s="26" t="s">
        <v>61</v>
      </c>
      <c r="E38" s="20">
        <v>0</v>
      </c>
    </row>
    <row r="39" spans="1:8" ht="15.75" customHeight="1">
      <c r="A39" s="17" t="s">
        <v>26</v>
      </c>
      <c r="B39" s="13"/>
      <c r="C39" s="21">
        <v>5.0675675675675678E-3</v>
      </c>
      <c r="D39" s="21">
        <v>2.3454157782515993E-2</v>
      </c>
      <c r="E39" s="21">
        <v>0</v>
      </c>
    </row>
    <row r="40" spans="1:8" ht="15.75" customHeight="1">
      <c r="A40" s="28" t="s">
        <v>37</v>
      </c>
      <c r="B40" s="12" t="s">
        <v>48</v>
      </c>
      <c r="C40" s="20"/>
      <c r="D40" s="20"/>
      <c r="E40" s="20"/>
    </row>
    <row r="41" spans="1:8" ht="15.75" customHeight="1">
      <c r="A41" s="29"/>
      <c r="B41" s="12" t="s">
        <v>49</v>
      </c>
      <c r="C41" s="20">
        <v>1.6891891891891893E-3</v>
      </c>
      <c r="D41" s="20"/>
      <c r="E41" s="20">
        <v>0</v>
      </c>
    </row>
    <row r="42" spans="1:8" ht="15.75" customHeight="1">
      <c r="A42" s="30"/>
      <c r="B42" s="12" t="s">
        <v>50</v>
      </c>
      <c r="C42" s="26" t="s">
        <v>61</v>
      </c>
      <c r="D42" s="26" t="s">
        <v>61</v>
      </c>
      <c r="E42" s="20">
        <v>0</v>
      </c>
    </row>
    <row r="43" spans="1:8" ht="15.75" customHeight="1">
      <c r="A43" s="17" t="s">
        <v>26</v>
      </c>
      <c r="B43" s="13"/>
      <c r="C43" s="21">
        <v>1.6891891891891893E-3</v>
      </c>
      <c r="D43" s="21">
        <v>0</v>
      </c>
      <c r="E43" s="21">
        <v>0</v>
      </c>
    </row>
    <row r="44" spans="1:8" ht="15.75" customHeight="1">
      <c r="A44" s="6" t="s">
        <v>52</v>
      </c>
      <c r="B44" s="14"/>
      <c r="C44" s="25">
        <v>1</v>
      </c>
      <c r="D44" s="25">
        <v>1</v>
      </c>
      <c r="E44" s="25">
        <v>1</v>
      </c>
      <c r="F44" s="19"/>
      <c r="G44" s="19"/>
      <c r="H44" s="19"/>
    </row>
    <row r="46" spans="1:8" ht="43.5" customHeight="1">
      <c r="A46" s="31" t="s">
        <v>57</v>
      </c>
      <c r="B46" s="31"/>
      <c r="C46" s="31"/>
      <c r="D46" s="31"/>
      <c r="E46" s="31"/>
      <c r="F46" s="31"/>
      <c r="G46" s="31"/>
    </row>
    <row r="47" spans="1:8" ht="15.75" customHeight="1">
      <c r="A47" s="31" t="s">
        <v>58</v>
      </c>
      <c r="B47" s="31"/>
      <c r="C47" s="31"/>
      <c r="D47" s="31"/>
      <c r="E47" s="31"/>
      <c r="F47" s="31"/>
      <c r="G47" s="31"/>
    </row>
    <row r="48" spans="1:8" ht="15.75" customHeight="1">
      <c r="A48" s="31" t="s">
        <v>42</v>
      </c>
      <c r="B48" s="31"/>
      <c r="C48" s="31"/>
      <c r="D48" s="31"/>
      <c r="E48" s="31"/>
      <c r="F48" s="31"/>
      <c r="G48" s="31"/>
    </row>
    <row r="49" spans="1:7" ht="30.75" customHeight="1">
      <c r="A49" s="31" t="s">
        <v>60</v>
      </c>
      <c r="B49" s="31"/>
      <c r="C49" s="31"/>
      <c r="D49" s="31"/>
      <c r="E49" s="31"/>
      <c r="F49" s="31"/>
      <c r="G49" s="31"/>
    </row>
    <row r="50" spans="1:7" ht="27.75" customHeight="1">
      <c r="A50" s="31" t="s">
        <v>59</v>
      </c>
      <c r="B50" s="31"/>
      <c r="C50" s="31"/>
      <c r="D50" s="31"/>
      <c r="E50" s="31"/>
      <c r="F50" s="31"/>
      <c r="G50" s="31"/>
    </row>
    <row r="51" spans="1:7" ht="79.5" customHeight="1">
      <c r="A51" s="32" t="s">
        <v>86</v>
      </c>
      <c r="B51" s="32"/>
      <c r="C51" s="32"/>
      <c r="D51" s="32"/>
      <c r="E51" s="32"/>
      <c r="F51" s="32"/>
      <c r="G51" s="32"/>
    </row>
  </sheetData>
  <mergeCells count="17">
    <mergeCell ref="A48:G48"/>
    <mergeCell ref="A49:G49"/>
    <mergeCell ref="A50:G50"/>
    <mergeCell ref="A46:G46"/>
    <mergeCell ref="A51:G51"/>
    <mergeCell ref="A47:G47"/>
    <mergeCell ref="A2:E2"/>
    <mergeCell ref="A40:A42"/>
    <mergeCell ref="A4:A6"/>
    <mergeCell ref="A8:A10"/>
    <mergeCell ref="A12:A14"/>
    <mergeCell ref="A16:A18"/>
    <mergeCell ref="A20:A22"/>
    <mergeCell ref="A24:A26"/>
    <mergeCell ref="A28:A30"/>
    <mergeCell ref="A32:A34"/>
    <mergeCell ref="A36:A38"/>
  </mergeCells>
  <hyperlinks>
    <hyperlink ref="A1" location="Contents!A1" display="Back to Contents"/>
  </hyperlinks>
  <pageMargins left="0.75" right="0.75" top="1" bottom="1" header="0.5" footer="0.5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G18"/>
  <sheetViews>
    <sheetView workbookViewId="0">
      <selection activeCell="A2" sqref="A2:E2"/>
    </sheetView>
  </sheetViews>
  <sheetFormatPr defaultRowHeight="15"/>
  <cols>
    <col min="1" max="1" width="12.5546875" bestFit="1" customWidth="1"/>
    <col min="3" max="3" width="9.109375" bestFit="1" customWidth="1"/>
    <col min="4" max="4" width="10.6640625" bestFit="1" customWidth="1"/>
    <col min="10" max="10" width="8.44140625" bestFit="1" customWidth="1"/>
  </cols>
  <sheetData>
    <row r="1" spans="1:7">
      <c r="A1" s="8" t="s">
        <v>39</v>
      </c>
    </row>
    <row r="2" spans="1:7" ht="15.75" customHeight="1">
      <c r="A2" s="27" t="s">
        <v>78</v>
      </c>
      <c r="B2" s="27"/>
      <c r="C2" s="27"/>
      <c r="D2" s="27"/>
      <c r="E2" s="27"/>
    </row>
    <row r="3" spans="1:7" ht="15.75">
      <c r="A3" s="5" t="s">
        <v>43</v>
      </c>
      <c r="B3" s="5" t="s">
        <v>51</v>
      </c>
      <c r="C3" s="10" t="s">
        <v>45</v>
      </c>
      <c r="D3" s="10" t="s">
        <v>46</v>
      </c>
      <c r="E3" s="10" t="s">
        <v>47</v>
      </c>
    </row>
    <row r="4" spans="1:7">
      <c r="A4" s="28" t="s">
        <v>22</v>
      </c>
      <c r="B4" s="12" t="s">
        <v>48</v>
      </c>
      <c r="C4" s="20">
        <v>1.8975332068311195E-2</v>
      </c>
      <c r="D4" s="20">
        <v>4.784688995215311E-2</v>
      </c>
      <c r="E4" s="20">
        <v>3.608247422680412E-2</v>
      </c>
    </row>
    <row r="5" spans="1:7">
      <c r="A5" s="29"/>
      <c r="B5" s="12" t="s">
        <v>49</v>
      </c>
      <c r="C5" s="20">
        <v>4.743833017077799E-2</v>
      </c>
      <c r="D5" s="20">
        <v>2.1531100478468901E-2</v>
      </c>
      <c r="E5" s="20">
        <v>7.2164948453608241E-2</v>
      </c>
    </row>
    <row r="6" spans="1:7">
      <c r="A6" s="30"/>
      <c r="B6" s="12" t="s">
        <v>50</v>
      </c>
      <c r="C6" s="26" t="s">
        <v>61</v>
      </c>
      <c r="D6" s="26" t="s">
        <v>61</v>
      </c>
      <c r="E6" s="20">
        <v>1.5463917525773196E-2</v>
      </c>
    </row>
    <row r="7" spans="1:7" ht="15.75">
      <c r="A7" s="17" t="s">
        <v>26</v>
      </c>
      <c r="B7" s="13"/>
      <c r="C7" s="21">
        <v>6.6413662239089177E-2</v>
      </c>
      <c r="D7" s="21">
        <v>6.9377990430622011E-2</v>
      </c>
      <c r="E7" s="21">
        <v>0.12371134020618557</v>
      </c>
    </row>
    <row r="8" spans="1:7">
      <c r="A8" s="28" t="s">
        <v>23</v>
      </c>
      <c r="B8" s="12" t="s">
        <v>48</v>
      </c>
      <c r="C8" s="20">
        <v>0.30550284629981023</v>
      </c>
      <c r="D8" s="20">
        <v>0.66028708133971292</v>
      </c>
      <c r="E8" s="20">
        <v>0.28350515463917525</v>
      </c>
    </row>
    <row r="9" spans="1:7">
      <c r="A9" s="29"/>
      <c r="B9" s="12" t="s">
        <v>49</v>
      </c>
      <c r="C9" s="20">
        <v>0.62808349146110054</v>
      </c>
      <c r="D9" s="20">
        <v>0.27033492822966509</v>
      </c>
      <c r="E9" s="20">
        <v>0.50515463917525771</v>
      </c>
    </row>
    <row r="10" spans="1:7">
      <c r="A10" s="30"/>
      <c r="B10" s="12" t="s">
        <v>50</v>
      </c>
      <c r="C10" s="26" t="s">
        <v>61</v>
      </c>
      <c r="D10" s="26" t="s">
        <v>61</v>
      </c>
      <c r="E10" s="20">
        <v>8.7628865979381437E-2</v>
      </c>
    </row>
    <row r="11" spans="1:7" ht="15.75">
      <c r="A11" s="17" t="s">
        <v>26</v>
      </c>
      <c r="B11" s="13"/>
      <c r="C11" s="21">
        <v>0.93358633776091082</v>
      </c>
      <c r="D11" s="21">
        <v>0.93062200956937802</v>
      </c>
      <c r="E11" s="21">
        <v>0.87628865979381443</v>
      </c>
    </row>
    <row r="13" spans="1:7" ht="40.5" customHeight="1">
      <c r="A13" s="31" t="s">
        <v>57</v>
      </c>
      <c r="B13" s="31"/>
      <c r="C13" s="31"/>
      <c r="D13" s="31"/>
      <c r="E13" s="31"/>
      <c r="F13" s="31"/>
      <c r="G13" s="31"/>
    </row>
    <row r="14" spans="1:7" ht="15" customHeight="1">
      <c r="A14" s="31" t="s">
        <v>58</v>
      </c>
      <c r="B14" s="31"/>
      <c r="C14" s="31"/>
      <c r="D14" s="31"/>
      <c r="E14" s="31"/>
      <c r="F14" s="31"/>
      <c r="G14" s="31"/>
    </row>
    <row r="15" spans="1:7" ht="15" customHeight="1">
      <c r="A15" s="31" t="s">
        <v>42</v>
      </c>
      <c r="B15" s="31"/>
      <c r="C15" s="31"/>
      <c r="D15" s="31"/>
      <c r="E15" s="31"/>
      <c r="F15" s="31"/>
      <c r="G15" s="31"/>
    </row>
    <row r="16" spans="1:7" ht="27.75" customHeight="1">
      <c r="A16" s="31" t="s">
        <v>60</v>
      </c>
      <c r="B16" s="31"/>
      <c r="C16" s="31"/>
      <c r="D16" s="31"/>
      <c r="E16" s="31"/>
      <c r="F16" s="31"/>
      <c r="G16" s="31"/>
    </row>
    <row r="17" spans="1:7" ht="28.5" customHeight="1">
      <c r="A17" s="31" t="s">
        <v>59</v>
      </c>
      <c r="B17" s="31"/>
      <c r="C17" s="31"/>
      <c r="D17" s="31"/>
      <c r="E17" s="31"/>
      <c r="F17" s="31"/>
      <c r="G17" s="31"/>
    </row>
    <row r="18" spans="1:7" ht="81" customHeight="1">
      <c r="A18" s="32" t="s">
        <v>86</v>
      </c>
      <c r="B18" s="32"/>
      <c r="C18" s="32"/>
      <c r="D18" s="32"/>
      <c r="E18" s="32"/>
      <c r="F18" s="32"/>
      <c r="G18" s="32"/>
    </row>
  </sheetData>
  <mergeCells count="9">
    <mergeCell ref="A18:G18"/>
    <mergeCell ref="A2:E2"/>
    <mergeCell ref="A15:G15"/>
    <mergeCell ref="A16:G16"/>
    <mergeCell ref="A17:G17"/>
    <mergeCell ref="A13:G13"/>
    <mergeCell ref="A14:G14"/>
    <mergeCell ref="A4:A6"/>
    <mergeCell ref="A8:A10"/>
  </mergeCells>
  <hyperlinks>
    <hyperlink ref="A1" location="Contents!A1" display="Back to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G18"/>
  <sheetViews>
    <sheetView workbookViewId="0">
      <selection activeCell="A2" sqref="A2:E2"/>
    </sheetView>
  </sheetViews>
  <sheetFormatPr defaultRowHeight="15"/>
  <cols>
    <col min="1" max="1" width="24.6640625" bestFit="1" customWidth="1"/>
    <col min="3" max="3" width="9.109375" bestFit="1" customWidth="1"/>
    <col min="4" max="4" width="10.6640625" bestFit="1" customWidth="1"/>
  </cols>
  <sheetData>
    <row r="1" spans="1:7">
      <c r="A1" s="8" t="s">
        <v>39</v>
      </c>
    </row>
    <row r="2" spans="1:7" ht="15.75" customHeight="1">
      <c r="A2" s="27" t="s">
        <v>79</v>
      </c>
      <c r="B2" s="27"/>
      <c r="C2" s="27"/>
      <c r="D2" s="27"/>
      <c r="E2" s="27"/>
      <c r="F2" s="9"/>
      <c r="G2" s="9"/>
    </row>
    <row r="3" spans="1:7" ht="15.75">
      <c r="A3" s="5" t="s">
        <v>54</v>
      </c>
      <c r="B3" s="5" t="s">
        <v>51</v>
      </c>
      <c r="C3" s="11" t="s">
        <v>45</v>
      </c>
      <c r="D3" s="11" t="s">
        <v>46</v>
      </c>
      <c r="E3" s="11" t="s">
        <v>47</v>
      </c>
    </row>
    <row r="4" spans="1:7">
      <c r="A4" s="28" t="s">
        <v>55</v>
      </c>
      <c r="B4" s="12" t="s">
        <v>48</v>
      </c>
      <c r="C4" s="20">
        <v>0.37828371278458844</v>
      </c>
      <c r="D4" s="20">
        <v>0.16483516483516483</v>
      </c>
      <c r="E4" s="20">
        <v>0.15492957746478872</v>
      </c>
    </row>
    <row r="5" spans="1:7">
      <c r="A5" s="29"/>
      <c r="B5" s="12" t="s">
        <v>49</v>
      </c>
      <c r="C5" s="20">
        <v>0.15761821366024517</v>
      </c>
      <c r="D5" s="20">
        <v>0.35604395604395606</v>
      </c>
      <c r="E5" s="20">
        <v>0.35680751173708919</v>
      </c>
    </row>
    <row r="6" spans="1:7">
      <c r="A6" s="30"/>
      <c r="B6" s="12" t="s">
        <v>50</v>
      </c>
      <c r="C6" s="26" t="s">
        <v>61</v>
      </c>
      <c r="D6" s="26" t="s">
        <v>61</v>
      </c>
      <c r="E6" s="20">
        <v>6.5727699530516437E-2</v>
      </c>
    </row>
    <row r="7" spans="1:7" ht="15.75">
      <c r="A7" s="17" t="s">
        <v>26</v>
      </c>
      <c r="B7" s="13"/>
      <c r="C7" s="21">
        <v>0.53590192644483359</v>
      </c>
      <c r="D7" s="21">
        <v>0.52087912087912092</v>
      </c>
      <c r="E7" s="21">
        <v>0.57746478873239437</v>
      </c>
    </row>
    <row r="8" spans="1:7">
      <c r="A8" s="28" t="s">
        <v>56</v>
      </c>
      <c r="B8" s="12" t="s">
        <v>48</v>
      </c>
      <c r="C8" s="20">
        <v>0.30297723292469353</v>
      </c>
      <c r="D8" s="20">
        <v>0.12527472527472527</v>
      </c>
      <c r="E8" s="20">
        <v>0.15962441314553991</v>
      </c>
    </row>
    <row r="9" spans="1:7">
      <c r="A9" s="29"/>
      <c r="B9" s="12" t="s">
        <v>49</v>
      </c>
      <c r="C9" s="20">
        <v>0.16112084063047286</v>
      </c>
      <c r="D9" s="20">
        <v>0.35384615384615387</v>
      </c>
      <c r="E9" s="20">
        <v>0.22535211267605634</v>
      </c>
    </row>
    <row r="10" spans="1:7">
      <c r="A10" s="30"/>
      <c r="B10" s="12" t="s">
        <v>50</v>
      </c>
      <c r="C10" s="26" t="s">
        <v>61</v>
      </c>
      <c r="D10" s="26" t="s">
        <v>61</v>
      </c>
      <c r="E10" s="20">
        <v>3.7558685446009391E-2</v>
      </c>
    </row>
    <row r="11" spans="1:7" ht="15.75">
      <c r="A11" s="17" t="s">
        <v>26</v>
      </c>
      <c r="B11" s="13"/>
      <c r="C11" s="21">
        <v>0.46409807355516636</v>
      </c>
      <c r="D11" s="21">
        <v>0.47912087912087914</v>
      </c>
      <c r="E11" s="21">
        <v>0.42253521126760563</v>
      </c>
    </row>
    <row r="13" spans="1:7" ht="26.25" customHeight="1">
      <c r="A13" s="31" t="s">
        <v>57</v>
      </c>
      <c r="B13" s="31"/>
      <c r="C13" s="31"/>
      <c r="D13" s="31"/>
      <c r="E13" s="31"/>
      <c r="F13" s="31"/>
      <c r="G13" s="31"/>
    </row>
    <row r="14" spans="1:7" ht="15" customHeight="1">
      <c r="A14" s="31" t="s">
        <v>58</v>
      </c>
      <c r="B14" s="31"/>
      <c r="C14" s="31"/>
      <c r="D14" s="31"/>
      <c r="E14" s="31"/>
      <c r="F14" s="31"/>
      <c r="G14" s="31"/>
    </row>
    <row r="15" spans="1:7">
      <c r="A15" s="31" t="s">
        <v>42</v>
      </c>
      <c r="B15" s="31"/>
      <c r="C15" s="31"/>
      <c r="D15" s="31"/>
      <c r="E15" s="31"/>
      <c r="F15" s="31"/>
      <c r="G15" s="31"/>
    </row>
    <row r="16" spans="1:7" ht="30.75" customHeight="1">
      <c r="A16" s="31" t="s">
        <v>60</v>
      </c>
      <c r="B16" s="31"/>
      <c r="C16" s="31"/>
      <c r="D16" s="31"/>
      <c r="E16" s="31"/>
      <c r="F16" s="31"/>
      <c r="G16" s="31"/>
    </row>
    <row r="17" spans="1:7" ht="25.5" customHeight="1">
      <c r="A17" s="31" t="s">
        <v>59</v>
      </c>
      <c r="B17" s="31"/>
      <c r="C17" s="31"/>
      <c r="D17" s="31"/>
      <c r="E17" s="31"/>
      <c r="F17" s="31"/>
      <c r="G17" s="31"/>
    </row>
    <row r="18" spans="1:7" ht="61.5" customHeight="1">
      <c r="A18" s="32" t="s">
        <v>86</v>
      </c>
      <c r="B18" s="32"/>
      <c r="C18" s="32"/>
      <c r="D18" s="32"/>
      <c r="E18" s="32"/>
      <c r="F18" s="32"/>
      <c r="G18" s="32"/>
    </row>
  </sheetData>
  <mergeCells count="9">
    <mergeCell ref="A18:G18"/>
    <mergeCell ref="A15:G15"/>
    <mergeCell ref="A16:G16"/>
    <mergeCell ref="A17:G17"/>
    <mergeCell ref="A2:E2"/>
    <mergeCell ref="A4:A6"/>
    <mergeCell ref="A8:A10"/>
    <mergeCell ref="A13:G13"/>
    <mergeCell ref="A14:G14"/>
  </mergeCells>
  <hyperlinks>
    <hyperlink ref="A1" location="Contents!A1" display="Back to Contents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G18"/>
  <sheetViews>
    <sheetView workbookViewId="0">
      <selection activeCell="A2" sqref="A2:E2"/>
    </sheetView>
  </sheetViews>
  <sheetFormatPr defaultRowHeight="15"/>
  <cols>
    <col min="1" max="1" width="12.5546875" bestFit="1" customWidth="1"/>
    <col min="4" max="4" width="10.6640625" bestFit="1" customWidth="1"/>
    <col min="10" max="10" width="8.44140625" bestFit="1" customWidth="1"/>
  </cols>
  <sheetData>
    <row r="1" spans="1:7">
      <c r="A1" s="8" t="s">
        <v>39</v>
      </c>
    </row>
    <row r="2" spans="1:7" ht="15.75" customHeight="1">
      <c r="A2" s="27" t="s">
        <v>80</v>
      </c>
      <c r="B2" s="27"/>
      <c r="C2" s="27"/>
      <c r="D2" s="27"/>
      <c r="E2" s="27"/>
      <c r="F2" s="9"/>
      <c r="G2" s="9"/>
    </row>
    <row r="3" spans="1:7" ht="15.75" customHeight="1">
      <c r="A3" s="5" t="s">
        <v>64</v>
      </c>
      <c r="B3" s="5" t="s">
        <v>51</v>
      </c>
      <c r="C3" s="10" t="s">
        <v>45</v>
      </c>
      <c r="D3" s="10" t="s">
        <v>46</v>
      </c>
      <c r="E3" s="10" t="s">
        <v>47</v>
      </c>
    </row>
    <row r="4" spans="1:7">
      <c r="A4" s="28" t="s">
        <v>24</v>
      </c>
      <c r="B4" s="12" t="s">
        <v>48</v>
      </c>
      <c r="C4" s="20">
        <v>6.3789868667917443E-2</v>
      </c>
      <c r="D4" s="20">
        <v>0.22117647058823531</v>
      </c>
      <c r="E4" s="20">
        <v>1.5306122448979591E-2</v>
      </c>
    </row>
    <row r="5" spans="1:7">
      <c r="A5" s="29"/>
      <c r="B5" s="12" t="s">
        <v>49</v>
      </c>
      <c r="C5" s="20">
        <v>0.28705440900562851</v>
      </c>
      <c r="D5" s="20">
        <v>0.16</v>
      </c>
      <c r="E5" s="20">
        <v>0.14285714285714285</v>
      </c>
    </row>
    <row r="6" spans="1:7">
      <c r="A6" s="30"/>
      <c r="B6" s="12" t="s">
        <v>50</v>
      </c>
      <c r="C6" s="26" t="s">
        <v>61</v>
      </c>
      <c r="D6" s="26" t="s">
        <v>61</v>
      </c>
      <c r="E6" s="20">
        <v>2.5510204081632654E-2</v>
      </c>
    </row>
    <row r="7" spans="1:7" ht="15.75">
      <c r="A7" s="17" t="s">
        <v>26</v>
      </c>
      <c r="B7" s="13"/>
      <c r="C7" s="21">
        <v>0.35084427767354598</v>
      </c>
      <c r="D7" s="21">
        <v>0.38117647058823528</v>
      </c>
      <c r="E7" s="21">
        <v>0.18367346938775511</v>
      </c>
    </row>
    <row r="8" spans="1:7">
      <c r="A8" s="28" t="s">
        <v>25</v>
      </c>
      <c r="B8" s="12" t="s">
        <v>48</v>
      </c>
      <c r="C8" s="20">
        <v>0.25515947467166977</v>
      </c>
      <c r="D8" s="20">
        <v>0.47294117647058825</v>
      </c>
      <c r="E8" s="20">
        <v>0.30612244897959184</v>
      </c>
    </row>
    <row r="9" spans="1:7">
      <c r="A9" s="29"/>
      <c r="B9" s="12" t="s">
        <v>49</v>
      </c>
      <c r="C9" s="20">
        <v>0.39399624765478425</v>
      </c>
      <c r="D9" s="20">
        <v>0.14588235294117646</v>
      </c>
      <c r="E9" s="20">
        <v>0.43367346938775508</v>
      </c>
    </row>
    <row r="10" spans="1:7">
      <c r="A10" s="30"/>
      <c r="B10" s="12" t="s">
        <v>50</v>
      </c>
      <c r="C10" s="26" t="s">
        <v>61</v>
      </c>
      <c r="D10" s="26" t="s">
        <v>61</v>
      </c>
      <c r="E10" s="20">
        <v>7.6530612244897961E-2</v>
      </c>
    </row>
    <row r="11" spans="1:7" ht="15.75">
      <c r="A11" s="17" t="s">
        <v>26</v>
      </c>
      <c r="B11" s="13"/>
      <c r="C11" s="21">
        <v>0.64915572232645402</v>
      </c>
      <c r="D11" s="21">
        <v>0.61882352941176466</v>
      </c>
      <c r="E11" s="21">
        <v>0.81632653061224492</v>
      </c>
    </row>
    <row r="13" spans="1:7" ht="39.75" customHeight="1">
      <c r="A13" s="31" t="s">
        <v>57</v>
      </c>
      <c r="B13" s="31"/>
      <c r="C13" s="31"/>
      <c r="D13" s="31"/>
      <c r="E13" s="31"/>
      <c r="F13" s="31"/>
      <c r="G13" s="31"/>
    </row>
    <row r="14" spans="1:7" ht="15" customHeight="1">
      <c r="A14" s="31" t="s">
        <v>58</v>
      </c>
      <c r="B14" s="31"/>
      <c r="C14" s="31"/>
      <c r="D14" s="31"/>
      <c r="E14" s="31"/>
      <c r="F14" s="31"/>
      <c r="G14" s="31"/>
    </row>
    <row r="15" spans="1:7">
      <c r="A15" s="31" t="s">
        <v>42</v>
      </c>
      <c r="B15" s="31"/>
      <c r="C15" s="31"/>
      <c r="D15" s="31"/>
      <c r="E15" s="31"/>
      <c r="F15" s="31"/>
      <c r="G15" s="31"/>
    </row>
    <row r="16" spans="1:7" ht="30" customHeight="1">
      <c r="A16" s="31" t="s">
        <v>60</v>
      </c>
      <c r="B16" s="31"/>
      <c r="C16" s="31"/>
      <c r="D16" s="31"/>
      <c r="E16" s="31"/>
      <c r="F16" s="31"/>
      <c r="G16" s="31"/>
    </row>
    <row r="17" spans="1:7" ht="27" customHeight="1">
      <c r="A17" s="31" t="s">
        <v>59</v>
      </c>
      <c r="B17" s="31"/>
      <c r="C17" s="31"/>
      <c r="D17" s="31"/>
      <c r="E17" s="31"/>
      <c r="F17" s="31"/>
      <c r="G17" s="31"/>
    </row>
    <row r="18" spans="1:7" ht="81.75" customHeight="1">
      <c r="A18" s="32" t="s">
        <v>86</v>
      </c>
      <c r="B18" s="32"/>
      <c r="C18" s="32"/>
      <c r="D18" s="32"/>
      <c r="E18" s="32"/>
      <c r="F18" s="32"/>
      <c r="G18" s="32"/>
    </row>
  </sheetData>
  <mergeCells count="9">
    <mergeCell ref="A18:G18"/>
    <mergeCell ref="A2:E2"/>
    <mergeCell ref="A15:G15"/>
    <mergeCell ref="A16:G16"/>
    <mergeCell ref="A17:G17"/>
    <mergeCell ref="A13:G13"/>
    <mergeCell ref="A14:G14"/>
    <mergeCell ref="A4:A6"/>
    <mergeCell ref="A8:A10"/>
  </mergeCells>
  <hyperlinks>
    <hyperlink ref="A1" location="Contents!A1" display="Back to Contents"/>
  </hyperlink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I18"/>
  <sheetViews>
    <sheetView workbookViewId="0">
      <selection activeCell="A2" sqref="A2:E2"/>
    </sheetView>
  </sheetViews>
  <sheetFormatPr defaultRowHeight="15.75" customHeight="1"/>
  <cols>
    <col min="1" max="1" width="18.88671875" style="1" bestFit="1" customWidth="1"/>
    <col min="2" max="3" width="8.88671875" style="1" customWidth="1"/>
    <col min="4" max="4" width="10.6640625" style="1" bestFit="1" customWidth="1"/>
    <col min="5" max="9" width="8.88671875" style="1" customWidth="1"/>
    <col min="10" max="10" width="8.44140625" style="1" bestFit="1" customWidth="1"/>
    <col min="11" max="16384" width="8.88671875" style="1"/>
  </cols>
  <sheetData>
    <row r="1" spans="1:9" ht="15.75" customHeight="1">
      <c r="A1" s="8" t="s">
        <v>39</v>
      </c>
      <c r="B1" s="7"/>
      <c r="C1" s="7"/>
      <c r="D1" s="7"/>
      <c r="E1" s="7"/>
      <c r="F1" s="7"/>
      <c r="G1" s="7"/>
      <c r="H1" s="7"/>
      <c r="I1" s="7"/>
    </row>
    <row r="2" spans="1:9" ht="15.75" customHeight="1">
      <c r="A2" s="27" t="s">
        <v>81</v>
      </c>
      <c r="B2" s="27"/>
      <c r="C2" s="27"/>
      <c r="D2" s="27"/>
      <c r="E2" s="27"/>
      <c r="F2" s="9"/>
      <c r="G2" s="9"/>
    </row>
    <row r="3" spans="1:9" ht="15.75" customHeight="1">
      <c r="A3" s="5" t="s">
        <v>44</v>
      </c>
      <c r="B3" s="5" t="s">
        <v>51</v>
      </c>
      <c r="C3" s="10" t="s">
        <v>45</v>
      </c>
      <c r="D3" s="10" t="s">
        <v>46</v>
      </c>
      <c r="E3" s="10" t="s">
        <v>47</v>
      </c>
    </row>
    <row r="4" spans="1:9" ht="15">
      <c r="A4" s="28" t="s">
        <v>63</v>
      </c>
      <c r="B4" s="12" t="s">
        <v>48</v>
      </c>
      <c r="C4" s="20">
        <v>0.1643002028397566</v>
      </c>
      <c r="D4" s="20">
        <v>0.41666666666666669</v>
      </c>
      <c r="E4" s="20">
        <v>0.22033898305084745</v>
      </c>
    </row>
    <row r="5" spans="1:9" ht="15.75" customHeight="1">
      <c r="A5" s="29"/>
      <c r="B5" s="12" t="s">
        <v>49</v>
      </c>
      <c r="C5" s="20">
        <v>0.33062880324543609</v>
      </c>
      <c r="D5" s="20">
        <v>0.15656565656565657</v>
      </c>
      <c r="E5" s="20">
        <v>0.30508474576271188</v>
      </c>
    </row>
    <row r="6" spans="1:9" ht="15.75" customHeight="1">
      <c r="A6" s="30"/>
      <c r="B6" s="12" t="s">
        <v>50</v>
      </c>
      <c r="C6" s="26" t="s">
        <v>61</v>
      </c>
      <c r="D6" s="26" t="s">
        <v>61</v>
      </c>
      <c r="E6" s="20">
        <v>8.4745762711864403E-2</v>
      </c>
    </row>
    <row r="7" spans="1:9" ht="15.75" customHeight="1">
      <c r="A7" s="17" t="s">
        <v>26</v>
      </c>
      <c r="B7" s="13"/>
      <c r="C7" s="21">
        <v>0.49492900608519269</v>
      </c>
      <c r="D7" s="21">
        <v>0.5732323232323232</v>
      </c>
      <c r="E7" s="21">
        <v>0.61016949152542377</v>
      </c>
    </row>
    <row r="8" spans="1:9" ht="15.75" customHeight="1">
      <c r="A8" s="28" t="s">
        <v>38</v>
      </c>
      <c r="B8" s="12" t="s">
        <v>48</v>
      </c>
      <c r="C8" s="20">
        <v>0.15821501014198783</v>
      </c>
      <c r="D8" s="20">
        <v>0.28030303030303028</v>
      </c>
      <c r="E8" s="20">
        <v>0.11299435028248588</v>
      </c>
    </row>
    <row r="9" spans="1:9" ht="15.75" customHeight="1">
      <c r="A9" s="29"/>
      <c r="B9" s="12" t="s">
        <v>49</v>
      </c>
      <c r="C9" s="20">
        <v>0.34685598377281945</v>
      </c>
      <c r="D9" s="20">
        <v>0.14646464646464646</v>
      </c>
      <c r="E9" s="20">
        <v>0.24293785310734464</v>
      </c>
    </row>
    <row r="10" spans="1:9" ht="15.75" customHeight="1">
      <c r="A10" s="30"/>
      <c r="B10" s="12" t="s">
        <v>50</v>
      </c>
      <c r="C10" s="26" t="s">
        <v>61</v>
      </c>
      <c r="D10" s="26" t="s">
        <v>61</v>
      </c>
      <c r="E10" s="20">
        <v>3.3898305084745763E-2</v>
      </c>
    </row>
    <row r="11" spans="1:9">
      <c r="A11" s="17" t="s">
        <v>26</v>
      </c>
      <c r="B11" s="13"/>
      <c r="C11" s="21">
        <v>0.50507099391480725</v>
      </c>
      <c r="D11" s="21">
        <v>0.42676767676767674</v>
      </c>
      <c r="E11" s="21">
        <v>0.38983050847457629</v>
      </c>
    </row>
    <row r="12" spans="1:9" ht="15.75" customHeight="1">
      <c r="A12"/>
      <c r="B12"/>
      <c r="C12"/>
      <c r="D12"/>
      <c r="E12"/>
    </row>
    <row r="13" spans="1:9" ht="28.5" customHeight="1">
      <c r="A13" s="31" t="s">
        <v>57</v>
      </c>
      <c r="B13" s="31"/>
      <c r="C13" s="31"/>
      <c r="D13" s="31"/>
      <c r="E13" s="31"/>
      <c r="F13" s="31"/>
      <c r="G13" s="31"/>
    </row>
    <row r="14" spans="1:9" ht="15.75" customHeight="1">
      <c r="A14" s="31" t="s">
        <v>58</v>
      </c>
      <c r="B14" s="31"/>
      <c r="C14" s="31"/>
      <c r="D14" s="31"/>
      <c r="E14" s="31"/>
      <c r="F14" s="31"/>
      <c r="G14" s="31"/>
    </row>
    <row r="15" spans="1:9" ht="15.75" customHeight="1">
      <c r="A15" s="31" t="s">
        <v>42</v>
      </c>
      <c r="B15" s="31"/>
      <c r="C15" s="31"/>
      <c r="D15" s="31"/>
      <c r="E15" s="31"/>
      <c r="F15" s="31"/>
      <c r="G15" s="31"/>
    </row>
    <row r="16" spans="1:9" ht="30" customHeight="1">
      <c r="A16" s="31" t="s">
        <v>60</v>
      </c>
      <c r="B16" s="31"/>
      <c r="C16" s="31"/>
      <c r="D16" s="31"/>
      <c r="E16" s="31"/>
      <c r="F16" s="31"/>
      <c r="G16" s="31"/>
    </row>
    <row r="17" spans="1:7" ht="29.25" customHeight="1">
      <c r="A17" s="31" t="s">
        <v>59</v>
      </c>
      <c r="B17" s="31"/>
      <c r="C17" s="31"/>
      <c r="D17" s="31"/>
      <c r="E17" s="31"/>
      <c r="F17" s="31"/>
      <c r="G17" s="31"/>
    </row>
    <row r="18" spans="1:7" ht="71.25" customHeight="1">
      <c r="A18" s="32" t="s">
        <v>86</v>
      </c>
      <c r="B18" s="32"/>
      <c r="C18" s="32"/>
      <c r="D18" s="32"/>
      <c r="E18" s="32"/>
      <c r="F18" s="32"/>
      <c r="G18" s="32"/>
    </row>
  </sheetData>
  <mergeCells count="9">
    <mergeCell ref="A18:G18"/>
    <mergeCell ref="A2:E2"/>
    <mergeCell ref="A15:G15"/>
    <mergeCell ref="A16:G16"/>
    <mergeCell ref="A17:G17"/>
    <mergeCell ref="A13:G13"/>
    <mergeCell ref="A14:G14"/>
    <mergeCell ref="A8:A10"/>
    <mergeCell ref="A4:A6"/>
  </mergeCells>
  <hyperlinks>
    <hyperlink ref="A1" location="Contents!A1" display="Back to Contents"/>
  </hyperlink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G18"/>
  <sheetViews>
    <sheetView workbookViewId="0">
      <selection activeCell="A2" sqref="A2:E2"/>
    </sheetView>
  </sheetViews>
  <sheetFormatPr defaultRowHeight="15"/>
  <cols>
    <col min="1" max="1" width="12.5546875" style="4" bestFit="1" customWidth="1"/>
    <col min="2" max="3" width="8.88671875" style="4"/>
    <col min="4" max="4" width="10.6640625" style="4" bestFit="1" customWidth="1"/>
    <col min="5" max="9" width="8.88671875" style="4"/>
    <col min="10" max="10" width="8.44140625" style="4" bestFit="1" customWidth="1"/>
    <col min="11" max="16384" width="8.88671875" style="4"/>
  </cols>
  <sheetData>
    <row r="1" spans="1:7">
      <c r="A1" s="8" t="s">
        <v>39</v>
      </c>
    </row>
    <row r="2" spans="1:7" ht="15.75" customHeight="1">
      <c r="A2" s="27" t="s">
        <v>82</v>
      </c>
      <c r="B2" s="27"/>
      <c r="C2" s="27"/>
      <c r="D2" s="27"/>
      <c r="E2" s="27"/>
      <c r="F2" s="9"/>
      <c r="G2" s="9"/>
    </row>
    <row r="3" spans="1:7" ht="31.5">
      <c r="A3" s="5" t="s">
        <v>65</v>
      </c>
      <c r="B3" s="5" t="s">
        <v>51</v>
      </c>
      <c r="C3" s="11" t="s">
        <v>45</v>
      </c>
      <c r="D3" s="11" t="s">
        <v>46</v>
      </c>
      <c r="E3" s="11" t="s">
        <v>47</v>
      </c>
    </row>
    <row r="4" spans="1:7" ht="15" customHeight="1">
      <c r="A4" s="28" t="s">
        <v>19</v>
      </c>
      <c r="B4" s="12" t="s">
        <v>48</v>
      </c>
      <c r="C4" s="20">
        <v>0.14189189189189189</v>
      </c>
      <c r="D4" s="20">
        <v>0.30490405117270791</v>
      </c>
      <c r="E4" s="20">
        <v>0.15596330275229359</v>
      </c>
    </row>
    <row r="5" spans="1:7">
      <c r="A5" s="29"/>
      <c r="B5" s="12" t="s">
        <v>49</v>
      </c>
      <c r="C5" s="20">
        <v>0.32601351351351349</v>
      </c>
      <c r="D5" s="20">
        <v>0.11513859275053305</v>
      </c>
      <c r="E5" s="20">
        <v>0.23853211009174313</v>
      </c>
    </row>
    <row r="6" spans="1:7">
      <c r="A6" s="30"/>
      <c r="B6" s="12" t="s">
        <v>50</v>
      </c>
      <c r="C6" s="26" t="s">
        <v>61</v>
      </c>
      <c r="D6" s="26" t="s">
        <v>61</v>
      </c>
      <c r="E6" s="20">
        <v>5.0458715596330278E-2</v>
      </c>
    </row>
    <row r="7" spans="1:7" ht="15.75">
      <c r="A7" s="17" t="s">
        <v>26</v>
      </c>
      <c r="B7" s="13"/>
      <c r="C7" s="21">
        <v>0.46790540540540543</v>
      </c>
      <c r="D7" s="21">
        <v>0.42004264392324092</v>
      </c>
      <c r="E7" s="21">
        <v>0.44495412844036697</v>
      </c>
    </row>
    <row r="8" spans="1:7">
      <c r="A8" s="28" t="s">
        <v>20</v>
      </c>
      <c r="B8" s="12" t="s">
        <v>48</v>
      </c>
      <c r="C8" s="20">
        <v>0.17905405405405406</v>
      </c>
      <c r="D8" s="20">
        <v>0.40298507462686567</v>
      </c>
      <c r="E8" s="20">
        <v>0.15596330275229359</v>
      </c>
    </row>
    <row r="9" spans="1:7">
      <c r="A9" s="29"/>
      <c r="B9" s="12" t="s">
        <v>49</v>
      </c>
      <c r="C9" s="20">
        <v>0.35304054054054052</v>
      </c>
      <c r="D9" s="20">
        <v>0.17697228144989338</v>
      </c>
      <c r="E9" s="20">
        <v>0.34403669724770641</v>
      </c>
    </row>
    <row r="10" spans="1:7">
      <c r="A10" s="30"/>
      <c r="B10" s="12" t="s">
        <v>50</v>
      </c>
      <c r="C10" s="26" t="s">
        <v>61</v>
      </c>
      <c r="D10" s="26" t="s">
        <v>61</v>
      </c>
      <c r="E10" s="20">
        <v>5.5045871559633031E-2</v>
      </c>
      <c r="F10" s="24"/>
    </row>
    <row r="11" spans="1:7" ht="15.75">
      <c r="A11" s="17" t="s">
        <v>26</v>
      </c>
      <c r="B11" s="13"/>
      <c r="C11" s="21">
        <v>0.53209459459459463</v>
      </c>
      <c r="D11" s="21">
        <v>0.57995735607675902</v>
      </c>
      <c r="E11" s="21">
        <v>0.55504587155963303</v>
      </c>
    </row>
    <row r="12" spans="1:7">
      <c r="A12"/>
      <c r="B12"/>
      <c r="C12"/>
      <c r="D12"/>
      <c r="E12"/>
    </row>
    <row r="13" spans="1:7" ht="27.75" customHeight="1">
      <c r="A13" s="31" t="s">
        <v>57</v>
      </c>
      <c r="B13" s="31"/>
      <c r="C13" s="31"/>
      <c r="D13" s="31"/>
      <c r="E13" s="31"/>
      <c r="F13" s="31"/>
      <c r="G13" s="31"/>
    </row>
    <row r="14" spans="1:7" ht="15" customHeight="1">
      <c r="A14" s="31" t="s">
        <v>58</v>
      </c>
      <c r="B14" s="31"/>
      <c r="C14" s="31"/>
      <c r="D14" s="31"/>
      <c r="E14" s="31"/>
      <c r="F14" s="31"/>
      <c r="G14" s="31"/>
    </row>
    <row r="15" spans="1:7" ht="15" customHeight="1">
      <c r="A15" s="31" t="s">
        <v>42</v>
      </c>
      <c r="B15" s="31"/>
      <c r="C15" s="31"/>
      <c r="D15" s="31"/>
      <c r="E15" s="31"/>
      <c r="F15" s="31"/>
      <c r="G15" s="31"/>
    </row>
    <row r="16" spans="1:7" ht="27.75" customHeight="1">
      <c r="A16" s="31" t="s">
        <v>60</v>
      </c>
      <c r="B16" s="31"/>
      <c r="C16" s="31"/>
      <c r="D16" s="31"/>
      <c r="E16" s="31"/>
      <c r="F16" s="31"/>
      <c r="G16" s="31"/>
    </row>
    <row r="17" spans="1:7" ht="30.75" customHeight="1">
      <c r="A17" s="31" t="s">
        <v>59</v>
      </c>
      <c r="B17" s="31"/>
      <c r="C17" s="31"/>
      <c r="D17" s="31"/>
      <c r="E17" s="31"/>
      <c r="F17" s="31"/>
      <c r="G17" s="31"/>
    </row>
    <row r="18" spans="1:7" ht="82.5" customHeight="1">
      <c r="A18" s="32" t="s">
        <v>86</v>
      </c>
      <c r="B18" s="32"/>
      <c r="C18" s="32"/>
      <c r="D18" s="32"/>
      <c r="E18" s="32"/>
      <c r="F18" s="32"/>
      <c r="G18" s="32"/>
    </row>
  </sheetData>
  <mergeCells count="9">
    <mergeCell ref="A4:A6"/>
    <mergeCell ref="A8:A10"/>
    <mergeCell ref="A2:E2"/>
    <mergeCell ref="A18:G18"/>
    <mergeCell ref="A15:G15"/>
    <mergeCell ref="A16:G16"/>
    <mergeCell ref="A17:G17"/>
    <mergeCell ref="A13:G13"/>
    <mergeCell ref="A14:G14"/>
  </mergeCells>
  <hyperlinks>
    <hyperlink ref="A1" location="Contents!A1" display="Back to Contents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M35"/>
  <sheetViews>
    <sheetView workbookViewId="0">
      <selection activeCell="A2" sqref="A2:E2"/>
    </sheetView>
  </sheetViews>
  <sheetFormatPr defaultRowHeight="15"/>
  <cols>
    <col min="1" max="1" width="12.88671875" customWidth="1"/>
    <col min="4" max="4" width="10.6640625" bestFit="1" customWidth="1"/>
    <col min="10" max="10" width="8.44140625" bestFit="1" customWidth="1"/>
  </cols>
  <sheetData>
    <row r="1" spans="1:13">
      <c r="A1" s="8" t="s">
        <v>39</v>
      </c>
    </row>
    <row r="2" spans="1:13" ht="15.75" customHeight="1">
      <c r="A2" s="27" t="s">
        <v>83</v>
      </c>
      <c r="B2" s="27"/>
      <c r="C2" s="27"/>
      <c r="D2" s="27"/>
      <c r="E2" s="27"/>
      <c r="F2" s="9"/>
      <c r="G2" s="9"/>
    </row>
    <row r="3" spans="1:13" ht="31.5">
      <c r="A3" s="5" t="s">
        <v>21</v>
      </c>
      <c r="B3" s="5" t="s">
        <v>51</v>
      </c>
      <c r="C3" s="11" t="s">
        <v>45</v>
      </c>
      <c r="D3" s="11" t="s">
        <v>46</v>
      </c>
      <c r="E3" s="11" t="s">
        <v>47</v>
      </c>
    </row>
    <row r="4" spans="1:13" ht="15" customHeight="1">
      <c r="A4" s="28" t="s">
        <v>0</v>
      </c>
      <c r="B4" s="12" t="s">
        <v>48</v>
      </c>
      <c r="C4" s="20">
        <v>0</v>
      </c>
      <c r="D4" s="20">
        <v>0</v>
      </c>
      <c r="E4" s="20">
        <v>0</v>
      </c>
    </row>
    <row r="5" spans="1:13" ht="15" customHeight="1">
      <c r="A5" s="29"/>
      <c r="B5" s="12" t="s">
        <v>49</v>
      </c>
      <c r="C5" s="20">
        <v>1.6891891891891893E-3</v>
      </c>
      <c r="D5" s="20">
        <v>0</v>
      </c>
      <c r="E5" s="20">
        <v>0</v>
      </c>
      <c r="K5" s="4"/>
      <c r="L5" s="4"/>
      <c r="M5" s="4"/>
    </row>
    <row r="6" spans="1:13">
      <c r="A6" s="30"/>
      <c r="B6" s="12" t="s">
        <v>50</v>
      </c>
      <c r="C6" s="26" t="s">
        <v>61</v>
      </c>
      <c r="D6" s="26" t="s">
        <v>61</v>
      </c>
      <c r="E6" s="20">
        <v>0</v>
      </c>
      <c r="K6" s="4"/>
      <c r="L6" s="4"/>
      <c r="M6" s="4"/>
    </row>
    <row r="7" spans="1:13" ht="15.75">
      <c r="A7" s="17" t="s">
        <v>26</v>
      </c>
      <c r="B7" s="13"/>
      <c r="C7" s="21">
        <v>1.6891891891891893E-3</v>
      </c>
      <c r="D7" s="21">
        <v>0</v>
      </c>
      <c r="E7" s="21">
        <v>0</v>
      </c>
      <c r="K7" s="4"/>
      <c r="L7" s="4"/>
      <c r="M7" s="4"/>
    </row>
    <row r="8" spans="1:13">
      <c r="A8" s="28" t="s">
        <v>1</v>
      </c>
      <c r="B8" s="12" t="s">
        <v>48</v>
      </c>
      <c r="C8" s="20">
        <v>1.0135135135135136E-2</v>
      </c>
      <c r="D8" s="20">
        <v>1.4925373134328358E-2</v>
      </c>
      <c r="E8" s="20">
        <v>0</v>
      </c>
      <c r="K8" s="4"/>
      <c r="L8" s="4"/>
      <c r="M8" s="4"/>
    </row>
    <row r="9" spans="1:13">
      <c r="A9" s="29"/>
      <c r="B9" s="12" t="s">
        <v>49</v>
      </c>
      <c r="C9" s="20">
        <v>2.0270270270270271E-2</v>
      </c>
      <c r="D9" s="20">
        <v>6.3965884861407248E-3</v>
      </c>
      <c r="E9" s="20">
        <v>0</v>
      </c>
      <c r="K9" s="4"/>
      <c r="L9" s="4"/>
      <c r="M9" s="4"/>
    </row>
    <row r="10" spans="1:13">
      <c r="A10" s="30"/>
      <c r="B10" s="12" t="s">
        <v>50</v>
      </c>
      <c r="C10" s="26" t="s">
        <v>61</v>
      </c>
      <c r="D10" s="26" t="s">
        <v>61</v>
      </c>
      <c r="E10" s="20">
        <v>0</v>
      </c>
      <c r="K10" s="4"/>
      <c r="L10" s="4"/>
      <c r="M10" s="4"/>
    </row>
    <row r="11" spans="1:13" ht="15.75">
      <c r="A11" s="17" t="s">
        <v>26</v>
      </c>
      <c r="B11" s="13"/>
      <c r="C11" s="21">
        <v>3.0405405405405407E-2</v>
      </c>
      <c r="D11" s="21">
        <v>2.1321961620469083E-2</v>
      </c>
      <c r="E11" s="21">
        <v>0</v>
      </c>
    </row>
    <row r="12" spans="1:13">
      <c r="A12" s="28" t="s">
        <v>2</v>
      </c>
      <c r="B12" s="12" t="s">
        <v>48</v>
      </c>
      <c r="C12" s="20">
        <v>0.12837837837837837</v>
      </c>
      <c r="D12" s="20">
        <v>0.48614072494669508</v>
      </c>
      <c r="E12" s="20">
        <v>0</v>
      </c>
    </row>
    <row r="13" spans="1:13">
      <c r="A13" s="29"/>
      <c r="B13" s="12" t="s">
        <v>49</v>
      </c>
      <c r="C13" s="20">
        <v>0.63344594594594594</v>
      </c>
      <c r="D13" s="20">
        <v>0.22814498933901919</v>
      </c>
      <c r="E13" s="20">
        <v>0</v>
      </c>
    </row>
    <row r="14" spans="1:13">
      <c r="A14" s="30"/>
      <c r="B14" s="12" t="s">
        <v>50</v>
      </c>
      <c r="C14" s="26" t="s">
        <v>61</v>
      </c>
      <c r="D14" s="26" t="s">
        <v>61</v>
      </c>
      <c r="E14" s="20">
        <v>0</v>
      </c>
    </row>
    <row r="15" spans="1:13" ht="15.75">
      <c r="A15" s="17" t="s">
        <v>26</v>
      </c>
      <c r="B15" s="13"/>
      <c r="C15" s="21">
        <v>0.76182432432432434</v>
      </c>
      <c r="D15" s="21">
        <v>0.7142857142857143</v>
      </c>
      <c r="E15" s="21">
        <v>0</v>
      </c>
    </row>
    <row r="16" spans="1:13">
      <c r="A16" s="28" t="s">
        <v>3</v>
      </c>
      <c r="B16" s="12" t="s">
        <v>48</v>
      </c>
      <c r="C16" s="20">
        <v>0.17905405405405406</v>
      </c>
      <c r="D16" s="20">
        <v>0.2068230277185501</v>
      </c>
      <c r="E16" s="20">
        <v>4.5871559633027525E-2</v>
      </c>
    </row>
    <row r="17" spans="1:10">
      <c r="A17" s="29"/>
      <c r="B17" s="12" t="s">
        <v>49</v>
      </c>
      <c r="C17" s="20">
        <v>2.364864864864865E-2</v>
      </c>
      <c r="D17" s="20">
        <v>5.7569296375266525E-2</v>
      </c>
      <c r="E17" s="20">
        <v>5.5045871559633031E-2</v>
      </c>
    </row>
    <row r="18" spans="1:10">
      <c r="A18" s="30"/>
      <c r="B18" s="12" t="s">
        <v>50</v>
      </c>
      <c r="C18" s="26" t="s">
        <v>61</v>
      </c>
      <c r="D18" s="26" t="s">
        <v>61</v>
      </c>
      <c r="E18" s="20">
        <v>9.1743119266055051E-3</v>
      </c>
    </row>
    <row r="19" spans="1:10" ht="15.75">
      <c r="A19" s="17" t="s">
        <v>26</v>
      </c>
      <c r="B19" s="13"/>
      <c r="C19" s="21">
        <v>0.20270270270270271</v>
      </c>
      <c r="D19" s="21">
        <v>0.26439232409381663</v>
      </c>
      <c r="E19" s="21">
        <v>0.11009174311926606</v>
      </c>
    </row>
    <row r="20" spans="1:10">
      <c r="A20" s="28" t="s">
        <v>4</v>
      </c>
      <c r="B20" s="12" t="s">
        <v>48</v>
      </c>
      <c r="C20" s="20">
        <v>3.3783783783783786E-3</v>
      </c>
      <c r="D20" s="20">
        <v>0</v>
      </c>
      <c r="E20" s="20">
        <v>0.11009174311926606</v>
      </c>
    </row>
    <row r="21" spans="1:10">
      <c r="A21" s="29"/>
      <c r="B21" s="12" t="s">
        <v>49</v>
      </c>
      <c r="C21" s="20">
        <v>0</v>
      </c>
      <c r="D21" s="20">
        <v>0</v>
      </c>
      <c r="E21" s="20">
        <v>0.51376146788990829</v>
      </c>
    </row>
    <row r="22" spans="1:10">
      <c r="A22" s="30"/>
      <c r="B22" s="12" t="s">
        <v>50</v>
      </c>
      <c r="C22" s="26" t="s">
        <v>61</v>
      </c>
      <c r="D22" s="26" t="s">
        <v>61</v>
      </c>
      <c r="E22" s="20">
        <v>5.0458715596330278E-2</v>
      </c>
      <c r="F22" s="4"/>
      <c r="G22" s="4"/>
      <c r="H22" s="4"/>
      <c r="I22" s="4"/>
      <c r="J22" s="4"/>
    </row>
    <row r="23" spans="1:10" ht="15.75">
      <c r="A23" s="17" t="s">
        <v>26</v>
      </c>
      <c r="B23" s="13"/>
      <c r="C23" s="21">
        <v>3.3783783783783786E-3</v>
      </c>
      <c r="D23" s="21">
        <v>0</v>
      </c>
      <c r="E23" s="21">
        <v>0.67431192660550454</v>
      </c>
      <c r="F23" s="4"/>
      <c r="G23" s="4"/>
      <c r="H23" s="4"/>
      <c r="I23" s="4"/>
      <c r="J23" s="4"/>
    </row>
    <row r="24" spans="1:10">
      <c r="A24" s="28" t="s">
        <v>5</v>
      </c>
      <c r="B24" s="12" t="s">
        <v>48</v>
      </c>
      <c r="C24" s="20">
        <v>0</v>
      </c>
      <c r="D24" s="20">
        <v>0.11727078891257996</v>
      </c>
      <c r="E24" s="20">
        <v>0.15596330275229359</v>
      </c>
      <c r="F24" s="4"/>
      <c r="G24" s="4"/>
      <c r="H24" s="4"/>
      <c r="I24" s="4"/>
      <c r="J24" s="4"/>
    </row>
    <row r="25" spans="1:10">
      <c r="A25" s="29"/>
      <c r="B25" s="12" t="s">
        <v>49</v>
      </c>
      <c r="C25" s="20">
        <v>0</v>
      </c>
      <c r="D25" s="20">
        <v>0</v>
      </c>
      <c r="E25" s="20">
        <v>1.3761467889908258E-2</v>
      </c>
      <c r="F25" s="4"/>
      <c r="G25" s="4"/>
      <c r="H25" s="4"/>
      <c r="I25" s="4"/>
      <c r="J25" s="4"/>
    </row>
    <row r="26" spans="1:10">
      <c r="A26" s="30"/>
      <c r="B26" s="12" t="s">
        <v>50</v>
      </c>
      <c r="C26" s="26" t="s">
        <v>61</v>
      </c>
      <c r="D26" s="26" t="s">
        <v>61</v>
      </c>
      <c r="E26" s="20">
        <v>4.5871559633027525E-2</v>
      </c>
      <c r="F26" s="24"/>
      <c r="G26" s="4"/>
      <c r="H26" s="4"/>
      <c r="I26" s="4"/>
      <c r="J26" s="4"/>
    </row>
    <row r="27" spans="1:10" ht="15.75">
      <c r="A27" s="17" t="s">
        <v>26</v>
      </c>
      <c r="B27" s="13"/>
      <c r="C27" s="21">
        <v>0</v>
      </c>
      <c r="D27" s="21">
        <v>0</v>
      </c>
      <c r="E27" s="21">
        <v>0.21559633027522937</v>
      </c>
    </row>
    <row r="28" spans="1:10" ht="15.75">
      <c r="A28" s="6" t="s">
        <v>52</v>
      </c>
      <c r="B28" s="14"/>
      <c r="C28" s="25">
        <v>1</v>
      </c>
      <c r="D28" s="25">
        <v>1</v>
      </c>
      <c r="E28" s="25">
        <v>1</v>
      </c>
      <c r="F28" s="4"/>
      <c r="G28" s="4"/>
      <c r="H28" s="4"/>
      <c r="I28" s="4"/>
      <c r="J28" s="4"/>
    </row>
    <row r="30" spans="1:10" ht="27" customHeight="1">
      <c r="A30" s="31" t="s">
        <v>57</v>
      </c>
      <c r="B30" s="31"/>
      <c r="C30" s="31"/>
      <c r="D30" s="31"/>
      <c r="E30" s="31"/>
      <c r="F30" s="31"/>
      <c r="G30" s="31"/>
    </row>
    <row r="31" spans="1:10" ht="15" customHeight="1">
      <c r="A31" s="31" t="s">
        <v>58</v>
      </c>
      <c r="B31" s="31"/>
      <c r="C31" s="31"/>
      <c r="D31" s="31"/>
      <c r="E31" s="31"/>
      <c r="F31" s="31"/>
      <c r="G31" s="31"/>
    </row>
    <row r="32" spans="1:10" ht="15" customHeight="1">
      <c r="A32" s="31" t="s">
        <v>42</v>
      </c>
      <c r="B32" s="31"/>
      <c r="C32" s="31"/>
      <c r="D32" s="31"/>
      <c r="E32" s="31"/>
      <c r="F32" s="31"/>
      <c r="G32" s="31"/>
    </row>
    <row r="33" spans="1:7" ht="30" customHeight="1">
      <c r="A33" s="31" t="s">
        <v>60</v>
      </c>
      <c r="B33" s="31"/>
      <c r="C33" s="31"/>
      <c r="D33" s="31"/>
      <c r="E33" s="31"/>
      <c r="F33" s="31"/>
      <c r="G33" s="31"/>
    </row>
    <row r="34" spans="1:7" ht="28.5" customHeight="1">
      <c r="A34" s="31" t="s">
        <v>59</v>
      </c>
      <c r="B34" s="31"/>
      <c r="C34" s="31"/>
      <c r="D34" s="31"/>
      <c r="E34" s="31"/>
      <c r="F34" s="31"/>
      <c r="G34" s="31"/>
    </row>
    <row r="35" spans="1:7" ht="80.25" customHeight="1">
      <c r="A35" s="32" t="s">
        <v>86</v>
      </c>
      <c r="B35" s="32"/>
      <c r="C35" s="32"/>
      <c r="D35" s="32"/>
      <c r="E35" s="32"/>
      <c r="F35" s="32"/>
      <c r="G35" s="32"/>
    </row>
  </sheetData>
  <mergeCells count="13">
    <mergeCell ref="A35:G35"/>
    <mergeCell ref="A2:E2"/>
    <mergeCell ref="A32:G32"/>
    <mergeCell ref="A33:G33"/>
    <mergeCell ref="A34:G34"/>
    <mergeCell ref="A30:G30"/>
    <mergeCell ref="A31:G31"/>
    <mergeCell ref="A4:A6"/>
    <mergeCell ref="A8:A10"/>
    <mergeCell ref="A12:A14"/>
    <mergeCell ref="A16:A18"/>
    <mergeCell ref="A20:A22"/>
    <mergeCell ref="A24:A26"/>
  </mergeCells>
  <hyperlinks>
    <hyperlink ref="A1" location="Contents!A1" display="Back to Contents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I57"/>
  <sheetViews>
    <sheetView workbookViewId="0">
      <selection activeCell="A2" sqref="A2:E2"/>
    </sheetView>
  </sheetViews>
  <sheetFormatPr defaultRowHeight="15.75" customHeight="1"/>
  <cols>
    <col min="1" max="1" width="14" style="4" bestFit="1" customWidth="1"/>
    <col min="2" max="2" width="9.88671875" style="4" bestFit="1" customWidth="1"/>
    <col min="3" max="4" width="10.6640625" style="4" bestFit="1" customWidth="1"/>
    <col min="5" max="10" width="8.88671875" style="4" customWidth="1"/>
    <col min="11" max="11" width="13.88671875" style="4" customWidth="1"/>
    <col min="12" max="16384" width="8.88671875" style="4"/>
  </cols>
  <sheetData>
    <row r="1" spans="1:9" ht="15.75" customHeight="1">
      <c r="A1" s="8" t="s">
        <v>39</v>
      </c>
      <c r="B1" s="9"/>
      <c r="C1" s="9"/>
      <c r="D1" s="9"/>
      <c r="E1" s="9"/>
      <c r="F1" s="9"/>
      <c r="G1" s="9"/>
      <c r="H1" s="9"/>
      <c r="I1" s="9"/>
    </row>
    <row r="2" spans="1:9" ht="15.75" customHeight="1">
      <c r="A2" s="27" t="s">
        <v>84</v>
      </c>
      <c r="B2" s="27"/>
      <c r="C2" s="27"/>
      <c r="D2" s="27"/>
      <c r="E2" s="27"/>
    </row>
    <row r="3" spans="1:9" ht="15.75" customHeight="1">
      <c r="A3" s="5" t="s">
        <v>53</v>
      </c>
      <c r="B3" s="5" t="s">
        <v>51</v>
      </c>
      <c r="C3" s="11" t="s">
        <v>45</v>
      </c>
      <c r="D3" s="11" t="s">
        <v>46</v>
      </c>
      <c r="E3" s="11" t="s">
        <v>47</v>
      </c>
    </row>
    <row r="4" spans="1:9" ht="15.75" customHeight="1">
      <c r="A4" s="28" t="s">
        <v>6</v>
      </c>
      <c r="B4" s="12" t="s">
        <v>48</v>
      </c>
      <c r="C4" s="20">
        <v>3.3783783783783786E-3</v>
      </c>
      <c r="D4" s="20">
        <v>1.0660980810234541E-2</v>
      </c>
      <c r="E4" s="20">
        <v>0</v>
      </c>
    </row>
    <row r="5" spans="1:9" ht="15.75" customHeight="1">
      <c r="A5" s="29"/>
      <c r="B5" s="12" t="s">
        <v>49</v>
      </c>
      <c r="C5" s="20">
        <v>6.7567567567567571E-3</v>
      </c>
      <c r="D5" s="20">
        <v>2.1321961620469083E-3</v>
      </c>
      <c r="E5" s="20">
        <v>9.1743119266055051E-3</v>
      </c>
    </row>
    <row r="6" spans="1:9" ht="15.75" customHeight="1">
      <c r="A6" s="30"/>
      <c r="B6" s="12" t="s">
        <v>50</v>
      </c>
      <c r="C6" s="26" t="s">
        <v>61</v>
      </c>
      <c r="D6" s="26" t="s">
        <v>61</v>
      </c>
      <c r="E6" s="20">
        <v>4.5871559633027525E-3</v>
      </c>
    </row>
    <row r="7" spans="1:9" ht="15.75" customHeight="1">
      <c r="A7" s="17" t="s">
        <v>26</v>
      </c>
      <c r="B7" s="13"/>
      <c r="C7" s="21">
        <v>1.0135135135135136E-2</v>
      </c>
      <c r="D7" s="21">
        <v>1.279317697228145E-2</v>
      </c>
      <c r="E7" s="21">
        <v>1.3761467889908258E-2</v>
      </c>
    </row>
    <row r="8" spans="1:9" ht="15.75" customHeight="1">
      <c r="A8" s="28" t="s">
        <v>7</v>
      </c>
      <c r="B8" s="12" t="s">
        <v>48</v>
      </c>
      <c r="C8" s="20">
        <v>2.1959459459459461E-2</v>
      </c>
      <c r="D8" s="20">
        <v>2.5586353944562899E-2</v>
      </c>
      <c r="E8" s="20">
        <v>1.3761467889908258E-2</v>
      </c>
    </row>
    <row r="9" spans="1:9" ht="15.75" customHeight="1">
      <c r="A9" s="29"/>
      <c r="B9" s="12" t="s">
        <v>49</v>
      </c>
      <c r="C9" s="20">
        <v>3.3783783783783786E-2</v>
      </c>
      <c r="D9" s="20">
        <v>1.0660980810234541E-2</v>
      </c>
      <c r="E9" s="20">
        <v>5.0458715596330278E-2</v>
      </c>
    </row>
    <row r="10" spans="1:9" ht="15.75" customHeight="1">
      <c r="A10" s="17" t="s">
        <v>26</v>
      </c>
      <c r="B10" s="13"/>
      <c r="C10" s="21">
        <v>5.5743243243243243E-2</v>
      </c>
      <c r="D10" s="21">
        <v>3.6247334754797439E-2</v>
      </c>
      <c r="E10" s="21">
        <v>6.4220183486238536E-2</v>
      </c>
    </row>
    <row r="11" spans="1:9" ht="15.75" customHeight="1">
      <c r="A11" s="28" t="s">
        <v>8</v>
      </c>
      <c r="B11" s="12" t="s">
        <v>48</v>
      </c>
      <c r="C11" s="20">
        <v>0.15878378378378377</v>
      </c>
      <c r="D11" s="20">
        <v>0.38805970149253732</v>
      </c>
      <c r="E11" s="20">
        <v>0.26605504587155965</v>
      </c>
    </row>
    <row r="12" spans="1:9" ht="15.75" customHeight="1">
      <c r="A12" s="29"/>
      <c r="B12" s="12" t="s">
        <v>49</v>
      </c>
      <c r="C12" s="20">
        <v>0.41216216216216217</v>
      </c>
      <c r="D12" s="20">
        <v>0.18336886993603413</v>
      </c>
      <c r="E12" s="20">
        <v>0.45412844036697247</v>
      </c>
    </row>
    <row r="13" spans="1:9" ht="15.75" customHeight="1">
      <c r="A13" s="30"/>
      <c r="B13" s="12" t="s">
        <v>50</v>
      </c>
      <c r="C13" s="26" t="s">
        <v>61</v>
      </c>
      <c r="D13" s="26" t="s">
        <v>61</v>
      </c>
      <c r="E13" s="20">
        <v>9.1743119266055051E-2</v>
      </c>
    </row>
    <row r="14" spans="1:9" ht="15.75" customHeight="1">
      <c r="A14" s="17" t="s">
        <v>26</v>
      </c>
      <c r="B14" s="13"/>
      <c r="C14" s="21">
        <v>0.57094594594594594</v>
      </c>
      <c r="D14" s="21">
        <v>0.5714285714285714</v>
      </c>
      <c r="E14" s="21">
        <v>0.81192660550458717</v>
      </c>
    </row>
    <row r="15" spans="1:9" ht="15.75" customHeight="1">
      <c r="A15" s="18" t="s">
        <v>9</v>
      </c>
      <c r="B15" s="12" t="s">
        <v>48</v>
      </c>
      <c r="C15" s="20">
        <v>0</v>
      </c>
      <c r="D15" s="20">
        <v>4.2643923240938165E-3</v>
      </c>
      <c r="E15" s="20">
        <v>0</v>
      </c>
    </row>
    <row r="16" spans="1:9" ht="15.75" customHeight="1">
      <c r="A16" s="17" t="s">
        <v>26</v>
      </c>
      <c r="B16" s="13"/>
      <c r="C16" s="21">
        <v>0</v>
      </c>
      <c r="D16" s="21">
        <v>4.2643923240938165E-3</v>
      </c>
      <c r="E16" s="21">
        <v>0</v>
      </c>
    </row>
    <row r="17" spans="1:5" ht="15.75" customHeight="1">
      <c r="A17" s="28" t="s">
        <v>10</v>
      </c>
      <c r="B17" s="12" t="s">
        <v>48</v>
      </c>
      <c r="C17" s="20">
        <v>2.364864864864865E-2</v>
      </c>
      <c r="D17" s="20">
        <v>7.2494669509594878E-2</v>
      </c>
      <c r="E17" s="20">
        <v>0</v>
      </c>
    </row>
    <row r="18" spans="1:5" ht="15.75" customHeight="1">
      <c r="A18" s="29"/>
      <c r="B18" s="12" t="s">
        <v>49</v>
      </c>
      <c r="C18" s="20">
        <v>3.7162162162162164E-2</v>
      </c>
      <c r="D18" s="20">
        <v>2.3454157782515993E-2</v>
      </c>
      <c r="E18" s="20">
        <v>9.1743119266055051E-3</v>
      </c>
    </row>
    <row r="19" spans="1:5" ht="15.75" customHeight="1">
      <c r="A19" s="30"/>
      <c r="B19" s="12" t="s">
        <v>50</v>
      </c>
      <c r="C19" s="26" t="s">
        <v>61</v>
      </c>
      <c r="D19" s="26" t="s">
        <v>61</v>
      </c>
      <c r="E19" s="20">
        <v>4.5871559633027525E-3</v>
      </c>
    </row>
    <row r="20" spans="1:5" ht="15.75" customHeight="1">
      <c r="A20" s="17" t="s">
        <v>26</v>
      </c>
      <c r="B20" s="13"/>
      <c r="C20" s="21">
        <v>6.0810810810810814E-2</v>
      </c>
      <c r="D20" s="21">
        <v>9.5948827292110878E-2</v>
      </c>
      <c r="E20" s="21">
        <v>1.3761467889908258E-2</v>
      </c>
    </row>
    <row r="21" spans="1:5" ht="15.75" customHeight="1">
      <c r="A21" s="28" t="s">
        <v>11</v>
      </c>
      <c r="B21" s="12" t="s">
        <v>48</v>
      </c>
      <c r="C21" s="20">
        <v>4.3918918918918921E-2</v>
      </c>
      <c r="D21" s="20">
        <v>7.8891257995735611E-2</v>
      </c>
      <c r="E21" s="20">
        <v>4.5871559633027525E-3</v>
      </c>
    </row>
    <row r="22" spans="1:5" ht="15.75" customHeight="1">
      <c r="A22" s="29"/>
      <c r="B22" s="12" t="s">
        <v>49</v>
      </c>
      <c r="C22" s="20">
        <v>8.2770270270270271E-2</v>
      </c>
      <c r="D22" s="20">
        <v>2.9850746268656716E-2</v>
      </c>
      <c r="E22" s="20">
        <v>1.834862385321101E-2</v>
      </c>
    </row>
    <row r="23" spans="1:5" ht="15.75" customHeight="1">
      <c r="A23" s="17" t="s">
        <v>26</v>
      </c>
      <c r="B23" s="13"/>
      <c r="C23" s="21">
        <v>0.1266891891891892</v>
      </c>
      <c r="D23" s="21">
        <v>0.10874200426439233</v>
      </c>
      <c r="E23" s="21">
        <v>2.2935779816513763E-2</v>
      </c>
    </row>
    <row r="24" spans="1:5" ht="15.75" customHeight="1">
      <c r="A24" s="28" t="s">
        <v>12</v>
      </c>
      <c r="B24" s="12" t="s">
        <v>48</v>
      </c>
      <c r="C24" s="20">
        <v>0</v>
      </c>
      <c r="D24" s="20">
        <v>4.2643923240938165E-3</v>
      </c>
      <c r="E24" s="20">
        <v>0</v>
      </c>
    </row>
    <row r="25" spans="1:5" ht="15.75" customHeight="1">
      <c r="A25" s="29"/>
      <c r="B25" s="12" t="s">
        <v>49</v>
      </c>
      <c r="C25" s="20">
        <v>0</v>
      </c>
      <c r="D25" s="20">
        <v>0</v>
      </c>
      <c r="E25" s="20">
        <v>0</v>
      </c>
    </row>
    <row r="26" spans="1:5" ht="15.75" customHeight="1">
      <c r="A26" s="17" t="s">
        <v>26</v>
      </c>
      <c r="B26" s="13"/>
      <c r="C26" s="21">
        <v>0</v>
      </c>
      <c r="D26" s="21">
        <v>4.2643923240938165E-3</v>
      </c>
      <c r="E26" s="21">
        <v>0</v>
      </c>
    </row>
    <row r="27" spans="1:5" ht="15.75" customHeight="1">
      <c r="A27" s="28" t="s">
        <v>13</v>
      </c>
      <c r="B27" s="12" t="s">
        <v>48</v>
      </c>
      <c r="C27" s="20">
        <v>6.7567567567567571E-3</v>
      </c>
      <c r="D27" s="20">
        <v>1.9189765458422176E-2</v>
      </c>
      <c r="E27" s="20">
        <v>9.1743119266055051E-3</v>
      </c>
    </row>
    <row r="28" spans="1:5" ht="15.75" customHeight="1">
      <c r="A28" s="29"/>
      <c r="B28" s="12" t="s">
        <v>49</v>
      </c>
      <c r="C28" s="20">
        <v>1.8581081081081082E-2</v>
      </c>
      <c r="D28" s="20">
        <v>2.1321961620469083E-3</v>
      </c>
      <c r="E28" s="20">
        <v>9.1743119266055051E-3</v>
      </c>
    </row>
    <row r="29" spans="1:5" ht="15.75" customHeight="1">
      <c r="A29" s="17" t="s">
        <v>26</v>
      </c>
      <c r="B29" s="13"/>
      <c r="C29" s="21">
        <v>2.5337837837837839E-2</v>
      </c>
      <c r="D29" s="21">
        <v>2.1321961620469083E-2</v>
      </c>
      <c r="E29" s="21">
        <v>1.834862385321101E-2</v>
      </c>
    </row>
    <row r="30" spans="1:5" ht="15.75" customHeight="1">
      <c r="A30" s="28" t="s">
        <v>14</v>
      </c>
      <c r="B30" s="12" t="s">
        <v>48</v>
      </c>
      <c r="C30" s="20">
        <v>3.2094594594594593E-2</v>
      </c>
      <c r="D30" s="20">
        <v>6.6098081023454158E-2</v>
      </c>
      <c r="E30" s="20">
        <v>1.3761467889908258E-2</v>
      </c>
    </row>
    <row r="31" spans="1:5" ht="15.75" customHeight="1">
      <c r="A31" s="29"/>
      <c r="B31" s="12" t="s">
        <v>49</v>
      </c>
      <c r="C31" s="20">
        <v>3.7162162162162164E-2</v>
      </c>
      <c r="D31" s="20">
        <v>1.4925373134328358E-2</v>
      </c>
      <c r="E31" s="20">
        <v>2.7522935779816515E-2</v>
      </c>
    </row>
    <row r="32" spans="1:5" ht="15.75" customHeight="1">
      <c r="A32" s="30"/>
      <c r="B32" s="12" t="s">
        <v>50</v>
      </c>
      <c r="C32" s="26" t="s">
        <v>61</v>
      </c>
      <c r="D32" s="26" t="s">
        <v>61</v>
      </c>
      <c r="E32" s="20">
        <v>4.5871559633027525E-3</v>
      </c>
    </row>
    <row r="33" spans="1:5">
      <c r="A33" s="17" t="s">
        <v>26</v>
      </c>
      <c r="B33" s="13"/>
      <c r="C33" s="21">
        <v>6.9256756756756757E-2</v>
      </c>
      <c r="D33" s="21">
        <v>8.1023454157782518E-2</v>
      </c>
      <c r="E33" s="21">
        <v>4.5871559633027525E-2</v>
      </c>
    </row>
    <row r="34" spans="1:5" ht="15.75" customHeight="1">
      <c r="A34" s="33" t="s">
        <v>27</v>
      </c>
      <c r="B34" s="22" t="s">
        <v>48</v>
      </c>
      <c r="C34" s="23">
        <f>SUM(C4,C8,C11,C15,C17,C21,C24,C27,C30)</f>
        <v>0.29054054054054052</v>
      </c>
      <c r="D34" s="23">
        <f t="shared" ref="D34:E34" si="0">SUM(D4,D8,D11,D15,D17,D21,D24,D27,D30)</f>
        <v>0.66950959488272932</v>
      </c>
      <c r="E34" s="23">
        <f t="shared" si="0"/>
        <v>0.30733944954128434</v>
      </c>
    </row>
    <row r="35" spans="1:5" ht="15.75" customHeight="1">
      <c r="A35" s="34"/>
      <c r="B35" s="22" t="s">
        <v>49</v>
      </c>
      <c r="C35" s="23">
        <f>SUM(C5,C9,C12,C18,C22,C25,C28,C31)</f>
        <v>0.6283783783783784</v>
      </c>
      <c r="D35" s="23">
        <f t="shared" ref="D35:E35" si="1">SUM(D5,D9,D12,D18,D22,D25,D28,D31)</f>
        <v>0.26652452025586354</v>
      </c>
      <c r="E35" s="23">
        <f t="shared" si="1"/>
        <v>0.57798165137614688</v>
      </c>
    </row>
    <row r="36" spans="1:5">
      <c r="A36" s="35"/>
      <c r="B36" s="22" t="s">
        <v>50</v>
      </c>
      <c r="C36" s="23">
        <f>SUM(C6,C13,C19,C32)</f>
        <v>0</v>
      </c>
      <c r="D36" s="23">
        <f>SUM(D6,D13,D19,D32)</f>
        <v>0</v>
      </c>
      <c r="E36" s="23">
        <f>SUM(E6,E13,E19,E32)</f>
        <v>0.10550458715596331</v>
      </c>
    </row>
    <row r="37" spans="1:5">
      <c r="A37" s="6" t="s">
        <v>26</v>
      </c>
      <c r="B37" s="22"/>
      <c r="C37" s="23">
        <f>SUM(C7,C10,C14,C16,C20,C23,C26,C29,C33)</f>
        <v>0.91891891891891897</v>
      </c>
      <c r="D37" s="23">
        <f t="shared" ref="D37:E37" si="2">SUM(D7,D10,D14,D16,D20,D23,D26,D29,D33)</f>
        <v>0.93603411513859269</v>
      </c>
      <c r="E37" s="23">
        <f t="shared" si="2"/>
        <v>0.99082568807339455</v>
      </c>
    </row>
    <row r="38" spans="1:5" ht="15">
      <c r="A38" s="28" t="s">
        <v>15</v>
      </c>
      <c r="B38" s="12" t="s">
        <v>48</v>
      </c>
      <c r="C38" s="20">
        <v>3.3783783783783786E-3</v>
      </c>
      <c r="D38" s="20">
        <v>1.0660980810234541E-2</v>
      </c>
      <c r="E38" s="20">
        <v>0</v>
      </c>
    </row>
    <row r="39" spans="1:5" ht="15">
      <c r="A39" s="29"/>
      <c r="B39" s="12" t="s">
        <v>49</v>
      </c>
      <c r="C39" s="20">
        <v>1.1824324324324325E-2</v>
      </c>
      <c r="D39" s="20">
        <v>2.1321961620469083E-3</v>
      </c>
      <c r="E39" s="20">
        <v>0</v>
      </c>
    </row>
    <row r="40" spans="1:5">
      <c r="A40" s="17" t="s">
        <v>26</v>
      </c>
      <c r="B40" s="13"/>
      <c r="C40" s="21">
        <v>1.5202702702702704E-2</v>
      </c>
      <c r="D40" s="21">
        <v>1.279317697228145E-2</v>
      </c>
      <c r="E40" s="21">
        <v>0</v>
      </c>
    </row>
    <row r="41" spans="1:5" ht="15">
      <c r="A41" s="28" t="s">
        <v>16</v>
      </c>
      <c r="B41" s="12" t="s">
        <v>48</v>
      </c>
      <c r="C41" s="20">
        <v>1.1824324324324325E-2</v>
      </c>
      <c r="D41" s="20">
        <v>1.0660980810234541E-2</v>
      </c>
      <c r="E41" s="20">
        <v>0</v>
      </c>
    </row>
    <row r="42" spans="1:5" ht="15">
      <c r="A42" s="29"/>
      <c r="B42" s="12" t="s">
        <v>49</v>
      </c>
      <c r="C42" s="20">
        <v>1.1824324324324325E-2</v>
      </c>
      <c r="D42" s="20">
        <v>1.279317697228145E-2</v>
      </c>
      <c r="E42" s="20">
        <v>4.5871559633027525E-3</v>
      </c>
    </row>
    <row r="43" spans="1:5">
      <c r="A43" s="17" t="s">
        <v>26</v>
      </c>
      <c r="B43" s="13"/>
      <c r="C43" s="21">
        <v>2.364864864864865E-2</v>
      </c>
      <c r="D43" s="21">
        <v>2.3454157782515993E-2</v>
      </c>
      <c r="E43" s="21">
        <v>4.5871559633027525E-3</v>
      </c>
    </row>
    <row r="44" spans="1:5" ht="15.75" customHeight="1">
      <c r="A44" s="28" t="s">
        <v>17</v>
      </c>
      <c r="B44" s="12" t="s">
        <v>48</v>
      </c>
      <c r="C44" s="20">
        <v>1.5202702702702704E-2</v>
      </c>
      <c r="D44" s="20">
        <v>8.5287846481876331E-3</v>
      </c>
      <c r="E44" s="20">
        <v>4.5871559633027525E-3</v>
      </c>
    </row>
    <row r="45" spans="1:5" ht="15.75" customHeight="1">
      <c r="A45" s="29"/>
      <c r="B45" s="12" t="s">
        <v>49</v>
      </c>
      <c r="C45" s="20">
        <v>2.5337837837837839E-2</v>
      </c>
      <c r="D45" s="20">
        <v>4.2643923240938165E-3</v>
      </c>
      <c r="E45" s="20">
        <v>0</v>
      </c>
    </row>
    <row r="46" spans="1:5" ht="15.75" customHeight="1">
      <c r="A46" s="17" t="s">
        <v>26</v>
      </c>
      <c r="B46" s="13"/>
      <c r="C46" s="21">
        <v>4.0540540540540543E-2</v>
      </c>
      <c r="D46" s="21">
        <v>1.279317697228145E-2</v>
      </c>
      <c r="E46" s="21">
        <v>4.5871559633027525E-3</v>
      </c>
    </row>
    <row r="47" spans="1:5" ht="15.75" customHeight="1">
      <c r="A47" s="28" t="s">
        <v>18</v>
      </c>
      <c r="B47" s="12" t="s">
        <v>48</v>
      </c>
      <c r="C47" s="20">
        <v>0</v>
      </c>
      <c r="D47" s="20">
        <v>8.5287846481876331E-3</v>
      </c>
      <c r="E47" s="20">
        <v>0</v>
      </c>
    </row>
    <row r="48" spans="1:5" ht="15.75" customHeight="1">
      <c r="A48" s="29"/>
      <c r="B48" s="12" t="s">
        <v>49</v>
      </c>
      <c r="C48" s="20">
        <v>1.6891891891891893E-3</v>
      </c>
      <c r="D48" s="20">
        <v>6.3965884861407248E-3</v>
      </c>
      <c r="E48" s="20">
        <v>0</v>
      </c>
    </row>
    <row r="49" spans="1:8" ht="15.75" customHeight="1">
      <c r="A49" s="17" t="s">
        <v>26</v>
      </c>
      <c r="B49" s="13"/>
      <c r="C49" s="21">
        <v>1.6891891891891893E-3</v>
      </c>
      <c r="D49" s="21">
        <v>1.4925373134328358E-2</v>
      </c>
      <c r="E49" s="21">
        <v>0</v>
      </c>
    </row>
    <row r="50" spans="1:8" ht="15.75" customHeight="1">
      <c r="A50" s="6" t="s">
        <v>52</v>
      </c>
      <c r="B50" s="14"/>
      <c r="C50" s="25">
        <v>1</v>
      </c>
      <c r="D50" s="25">
        <v>1</v>
      </c>
      <c r="E50" s="25">
        <v>1</v>
      </c>
      <c r="F50" s="24"/>
      <c r="G50" s="24"/>
      <c r="H50" s="24"/>
    </row>
    <row r="52" spans="1:8" ht="27.75" customHeight="1">
      <c r="A52" s="31" t="s">
        <v>57</v>
      </c>
      <c r="B52" s="31"/>
      <c r="C52" s="31"/>
      <c r="D52" s="31"/>
      <c r="E52" s="31"/>
      <c r="F52" s="31"/>
      <c r="G52" s="31"/>
    </row>
    <row r="53" spans="1:8" ht="15.75" customHeight="1">
      <c r="A53" s="31" t="s">
        <v>58</v>
      </c>
      <c r="B53" s="31"/>
      <c r="C53" s="31"/>
      <c r="D53" s="31"/>
      <c r="E53" s="31"/>
      <c r="F53" s="31"/>
      <c r="G53" s="31"/>
    </row>
    <row r="54" spans="1:8" ht="15" customHeight="1">
      <c r="A54" s="31" t="s">
        <v>42</v>
      </c>
      <c r="B54" s="31"/>
      <c r="C54" s="31"/>
      <c r="D54" s="31"/>
      <c r="E54" s="31"/>
      <c r="F54" s="31"/>
      <c r="G54" s="31"/>
    </row>
    <row r="55" spans="1:8" ht="31.5" customHeight="1">
      <c r="A55" s="31" t="s">
        <v>60</v>
      </c>
      <c r="B55" s="31"/>
      <c r="C55" s="31"/>
      <c r="D55" s="31"/>
      <c r="E55" s="31"/>
      <c r="F55" s="31"/>
      <c r="G55" s="31"/>
    </row>
    <row r="56" spans="1:8" ht="31.5" customHeight="1">
      <c r="A56" s="31" t="s">
        <v>59</v>
      </c>
      <c r="B56" s="31"/>
      <c r="C56" s="31"/>
      <c r="D56" s="31"/>
      <c r="E56" s="31"/>
      <c r="F56" s="31"/>
      <c r="G56" s="31"/>
    </row>
    <row r="57" spans="1:8" ht="72" customHeight="1">
      <c r="A57" s="32" t="s">
        <v>86</v>
      </c>
      <c r="B57" s="32"/>
      <c r="C57" s="32"/>
      <c r="D57" s="32"/>
      <c r="E57" s="32"/>
      <c r="F57" s="32"/>
      <c r="G57" s="32"/>
    </row>
  </sheetData>
  <mergeCells count="20">
    <mergeCell ref="A30:A32"/>
    <mergeCell ref="A38:A39"/>
    <mergeCell ref="A41:A42"/>
    <mergeCell ref="A57:G57"/>
    <mergeCell ref="A2:E2"/>
    <mergeCell ref="A53:G53"/>
    <mergeCell ref="A54:G54"/>
    <mergeCell ref="A55:G55"/>
    <mergeCell ref="A56:G56"/>
    <mergeCell ref="A4:A6"/>
    <mergeCell ref="A8:A9"/>
    <mergeCell ref="A11:A13"/>
    <mergeCell ref="A17:A19"/>
    <mergeCell ref="A21:A22"/>
    <mergeCell ref="A44:A45"/>
    <mergeCell ref="A34:A36"/>
    <mergeCell ref="A47:A48"/>
    <mergeCell ref="A52:G52"/>
    <mergeCell ref="A24:A25"/>
    <mergeCell ref="A27:A28"/>
  </mergeCells>
  <hyperlinks>
    <hyperlink ref="A1" location="Contents!A1" display="Back to Contents"/>
  </hyperlinks>
  <pageMargins left="0.75" right="0.75" top="1" bottom="1" header="0.5" footer="0.5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Contents</vt:lpstr>
      <vt:lpstr>Table 3.2.1</vt:lpstr>
      <vt:lpstr>Table 3.2.2</vt:lpstr>
      <vt:lpstr>Table 3.2.3</vt:lpstr>
      <vt:lpstr>Table 3.2.4</vt:lpstr>
      <vt:lpstr>Table 3.2.5</vt:lpstr>
      <vt:lpstr>Table 3.2.6</vt:lpstr>
      <vt:lpstr>Table 3.2.7</vt:lpstr>
      <vt:lpstr>Table 3.2.8</vt:lpstr>
      <vt:lpstr>Table 3.2.9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1.12 Location by Grade</dc:title>
  <cp:lastModifiedBy>Tony Millet</cp:lastModifiedBy>
  <dcterms:created xsi:type="dcterms:W3CDTF">2013-06-12T08:11:10Z</dcterms:created>
  <dcterms:modified xsi:type="dcterms:W3CDTF">2013-10-01T12:54:14Z</dcterms:modified>
</cp:coreProperties>
</file>