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60" yWindow="285" windowWidth="15480" windowHeight="11640" activeTab="4"/>
  </bookViews>
  <sheets>
    <sheet name="ICT" sheetId="1" r:id="rId1"/>
    <sheet name="PROPERTY" sheetId="2" r:id="rId2"/>
    <sheet name="RECRUITMENT" sheetId="3" r:id="rId3"/>
    <sheet name="ADVERTISING &amp; MARKETING" sheetId="4" r:id="rId4"/>
    <sheet name="CONSULTANCY" sheetId="5" r:id="rId5"/>
  </sheets>
  <externalReferences>
    <externalReference r:id="rId8"/>
  </externalReferences>
  <definedNames>
    <definedName name="_xlnm._FilterDatabase" localSheetId="3" hidden="1">'ADVERTISING &amp; MARKETING'!$A$1:$E$5</definedName>
    <definedName name="_xlnm._FilterDatabase" localSheetId="4" hidden="1">'CONSULTANCY'!$A$1:$E$1</definedName>
    <definedName name="_xlnm._FilterDatabase" localSheetId="0" hidden="1">'ICT'!$A$1:$F$5</definedName>
    <definedName name="_xlnm._FilterDatabase" localSheetId="1" hidden="1">'PROPERTY'!$A$1:$F$2</definedName>
    <definedName name="Consultancy_Category">'[1]Drop-down lists'!$F$6:$F$16</definedName>
    <definedName name="_xlnm.Print_Area" localSheetId="4">'CONSULTANCY'!$A$1:$E$21</definedName>
    <definedName name="_xlnm.Print_Area" localSheetId="0">'ICT'!$A$6:$H$7</definedName>
    <definedName name="_xlnm.Print_Area" localSheetId="2">'RECRUITMENT'!$A$1:$P$13</definedName>
  </definedNames>
  <calcPr fullCalcOnLoad="1"/>
</workbook>
</file>

<file path=xl/sharedStrings.xml><?xml version="1.0" encoding="utf-8"?>
<sst xmlns="http://schemas.openxmlformats.org/spreadsheetml/2006/main" count="117" uniqueCount="55">
  <si>
    <t>Department</t>
  </si>
  <si>
    <t>Basis for Exception</t>
  </si>
  <si>
    <t>Date of Update</t>
  </si>
  <si>
    <t>Department/organisation name</t>
  </si>
  <si>
    <t>Organisation Name</t>
  </si>
  <si>
    <t>Approval month</t>
  </si>
  <si>
    <t>Value</t>
  </si>
  <si>
    <t>Property</t>
  </si>
  <si>
    <t>MoD</t>
  </si>
  <si>
    <t>MOD</t>
  </si>
  <si>
    <t>Number of exemptions approved at grade:</t>
  </si>
  <si>
    <t xml:space="preserve"> AO/AA</t>
  </si>
  <si>
    <t>EO</t>
  </si>
  <si>
    <t>HEO/SEO</t>
  </si>
  <si>
    <t xml:space="preserve"> Grade 6/7</t>
  </si>
  <si>
    <t>SCS level</t>
  </si>
  <si>
    <r>
      <t xml:space="preserve">Unknown/Other
</t>
    </r>
    <r>
      <rPr>
        <b/>
        <sz val="9"/>
        <color indexed="8"/>
        <rFont val="Calibri"/>
        <family val="2"/>
      </rPr>
      <t>(please add comments if exemptions are entered here)</t>
    </r>
  </si>
  <si>
    <t>Total exemptions</t>
  </si>
  <si>
    <t>Headcount</t>
  </si>
  <si>
    <t>FTE</t>
  </si>
  <si>
    <t>Defence Support Group</t>
  </si>
  <si>
    <t>Defence Science and Technology Laboratory</t>
  </si>
  <si>
    <t>UK Hydrographic Office</t>
  </si>
  <si>
    <t>Defence Scientific Advisory Council</t>
  </si>
  <si>
    <t>National Army Museum</t>
  </si>
  <si>
    <t>National Museum of the Royal Navy</t>
  </si>
  <si>
    <t>Science Advisory Committee on the Medical Implications of Less Lethal Weapons</t>
  </si>
  <si>
    <t>Oil &amp; Pipelines Agency</t>
  </si>
  <si>
    <t>DE&amp;S</t>
  </si>
  <si>
    <t>DIO</t>
  </si>
  <si>
    <t>Category</t>
  </si>
  <si>
    <t>Legal</t>
  </si>
  <si>
    <t>SPVA</t>
  </si>
  <si>
    <t>To ensure the Armed Forces have the support they need and the Veterans are treated with the dignity that they deserve</t>
  </si>
  <si>
    <t>1 Jan 2012 to 31 Mar 2012</t>
  </si>
  <si>
    <t>Assist in the design and delivery of DIO Transformation Programme</t>
  </si>
  <si>
    <t>Organisation &amp; Change Management</t>
  </si>
  <si>
    <t>QQR Phase A Brunei-Singapore</t>
  </si>
  <si>
    <t>Property &amp; Construction</t>
  </si>
  <si>
    <t xml:space="preserve">CIPHER Programme Delivery Phase (DP)
</t>
  </si>
  <si>
    <t>Jan</t>
  </si>
  <si>
    <t>Legal - M1</t>
  </si>
  <si>
    <t xml:space="preserve">JOUST Project
</t>
  </si>
  <si>
    <t xml:space="preserve">FsAST PUMA 2 Training Service Hours PFI Support
</t>
  </si>
  <si>
    <t>Mar</t>
  </si>
  <si>
    <t>Finance - L2</t>
  </si>
  <si>
    <t xml:space="preserve">Astute Class Training Service (ACTS) PFI Support
</t>
  </si>
  <si>
    <t>Land Forces</t>
  </si>
  <si>
    <t>Army 2020 Project</t>
  </si>
  <si>
    <t>strategy</t>
  </si>
  <si>
    <t>Nil Return for Q4</t>
  </si>
  <si>
    <t>SaBRE</t>
  </si>
  <si>
    <t>ERG Approval - SaBRE activity for FY 12/13</t>
  </si>
  <si>
    <t>Value Approved</t>
  </si>
  <si>
    <t>Value requested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</si>
</sst>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&quot;£&quot;#,##0"/>
    <numFmt numFmtId="166" formatCode="m/d/yyyy"/>
    <numFmt numFmtId="167" formatCode="m/d/yyyy;@"/>
    <numFmt numFmtId="168" formatCode="0.0"/>
  </numFmts>
  <fonts count="31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0"/>
    </font>
    <font>
      <b/>
      <sz val="12"/>
      <name val="Calibri"/>
      <family val="2"/>
    </font>
    <font>
      <sz val="12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>
        <color indexed="63"/>
      </top>
      <bottom style="thin"/>
    </border>
  </borders>
  <cellStyleXfs count="62">
    <xf numFmtId="0" fontId="2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28" fillId="0" borderId="0">
      <alignment/>
      <protection/>
    </xf>
    <xf numFmtId="0" fontId="0" fillId="4" borderId="7" applyNumberFormat="0" applyFont="0" applyAlignment="0" applyProtection="0"/>
    <xf numFmtId="0" fontId="14" fillId="2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0" fillId="0" borderId="10" xfId="0" applyFont="1" applyBorder="1" applyAlignment="1">
      <alignment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wrapText="1"/>
    </xf>
    <xf numFmtId="42" fontId="20" fillId="0" borderId="0" xfId="0" applyNumberFormat="1" applyFont="1" applyAlignment="1">
      <alignment wrapText="1"/>
    </xf>
    <xf numFmtId="14" fontId="19" fillId="0" borderId="10" xfId="0" applyNumberFormat="1" applyFont="1" applyBorder="1" applyAlignment="1">
      <alignment wrapText="1"/>
    </xf>
    <xf numFmtId="42" fontId="19" fillId="0" borderId="10" xfId="0" applyNumberFormat="1" applyFont="1" applyBorder="1" applyAlignment="1">
      <alignment wrapText="1"/>
    </xf>
    <xf numFmtId="166" fontId="20" fillId="0" borderId="10" xfId="0" applyNumberFormat="1" applyFont="1" applyBorder="1" applyAlignment="1">
      <alignment wrapText="1"/>
    </xf>
    <xf numFmtId="42" fontId="20" fillId="0" borderId="10" xfId="0" applyNumberFormat="1" applyFont="1" applyBorder="1" applyAlignment="1">
      <alignment wrapText="1"/>
    </xf>
    <xf numFmtId="0" fontId="18" fillId="0" borderId="0" xfId="0" applyFont="1" applyFill="1" applyBorder="1" applyAlignment="1">
      <alignment/>
    </xf>
    <xf numFmtId="17" fontId="20" fillId="0" borderId="10" xfId="0" applyNumberFormat="1" applyFont="1" applyBorder="1" applyAlignment="1">
      <alignment wrapText="1"/>
    </xf>
    <xf numFmtId="0" fontId="25" fillId="9" borderId="11" xfId="0" applyFont="1" applyFill="1" applyBorder="1" applyAlignment="1" applyProtection="1">
      <alignment horizontal="center" vertical="top"/>
      <protection/>
    </xf>
    <xf numFmtId="0" fontId="25" fillId="9" borderId="12" xfId="0" applyFont="1" applyFill="1" applyBorder="1" applyAlignment="1" applyProtection="1">
      <alignment horizontal="center" vertical="top"/>
      <protection/>
    </xf>
    <xf numFmtId="0" fontId="26" fillId="2" borderId="11" xfId="0" applyFont="1" applyFill="1" applyBorder="1" applyAlignment="1" applyProtection="1">
      <alignment horizontal="left" wrapText="1"/>
      <protection locked="0"/>
    </xf>
    <xf numFmtId="0" fontId="0" fillId="6" borderId="13" xfId="0" applyFont="1" applyFill="1" applyBorder="1" applyAlignment="1" applyProtection="1">
      <alignment horizontal="right" vertical="top"/>
      <protection locked="0"/>
    </xf>
    <xf numFmtId="0" fontId="0" fillId="2" borderId="13" xfId="0" applyFont="1" applyFill="1" applyBorder="1" applyAlignment="1" applyProtection="1">
      <alignment horizontal="right" vertical="top"/>
      <protection locked="0"/>
    </xf>
    <xf numFmtId="168" fontId="27" fillId="15" borderId="13" xfId="0" applyNumberFormat="1" applyFont="1" applyFill="1" applyBorder="1" applyAlignment="1" applyProtection="1">
      <alignment horizontal="right" vertical="top"/>
      <protection/>
    </xf>
    <xf numFmtId="168" fontId="0" fillId="15" borderId="14" xfId="0" applyNumberFormat="1" applyFont="1" applyFill="1" applyBorder="1" applyAlignment="1" applyProtection="1">
      <alignment horizontal="right" vertical="top"/>
      <protection/>
    </xf>
    <xf numFmtId="0" fontId="28" fillId="2" borderId="11" xfId="55" applyFont="1" applyFill="1" applyBorder="1" applyAlignment="1" applyProtection="1">
      <alignment horizontal="left" vertical="top"/>
      <protection locked="0"/>
    </xf>
    <xf numFmtId="0" fontId="26" fillId="2" borderId="11" xfId="0" applyFont="1" applyFill="1" applyBorder="1" applyAlignment="1" applyProtection="1">
      <alignment horizontal="left" vertical="top" wrapText="1"/>
      <protection locked="0"/>
    </xf>
    <xf numFmtId="0" fontId="0" fillId="6" borderId="11" xfId="0" applyFont="1" applyFill="1" applyBorder="1" applyAlignment="1" applyProtection="1">
      <alignment horizontal="right" vertical="top"/>
      <protection locked="0"/>
    </xf>
    <xf numFmtId="0" fontId="0" fillId="2" borderId="11" xfId="0" applyFont="1" applyFill="1" applyBorder="1" applyAlignment="1" applyProtection="1">
      <alignment horizontal="right" vertical="top"/>
      <protection locked="0"/>
    </xf>
    <xf numFmtId="0" fontId="27" fillId="6" borderId="11" xfId="0" applyFont="1" applyFill="1" applyBorder="1" applyAlignment="1" applyProtection="1">
      <alignment horizontal="right" vertical="top"/>
      <protection locked="0"/>
    </xf>
    <xf numFmtId="0" fontId="27" fillId="2" borderId="11" xfId="0" applyFont="1" applyFill="1" applyBorder="1" applyAlignment="1" applyProtection="1">
      <alignment horizontal="right" vertical="top"/>
      <protection locked="0"/>
    </xf>
    <xf numFmtId="14" fontId="19" fillId="0" borderId="10" xfId="0" applyNumberFormat="1" applyFont="1" applyBorder="1" applyAlignment="1">
      <alignment wrapText="1"/>
    </xf>
    <xf numFmtId="42" fontId="19" fillId="0" borderId="10" xfId="0" applyNumberFormat="1" applyFont="1" applyBorder="1" applyAlignment="1">
      <alignment wrapText="1"/>
    </xf>
    <xf numFmtId="0" fontId="22" fillId="17" borderId="10" xfId="0" applyNumberFormat="1" applyFont="1" applyFill="1" applyBorder="1" applyAlignment="1">
      <alignment vertical="top" wrapText="1"/>
    </xf>
    <xf numFmtId="0" fontId="23" fillId="17" borderId="10" xfId="0" applyNumberFormat="1" applyFont="1" applyFill="1" applyBorder="1" applyAlignment="1">
      <alignment horizontal="left" vertical="top" wrapText="1"/>
    </xf>
    <xf numFmtId="0" fontId="23" fillId="17" borderId="10" xfId="0" applyNumberFormat="1" applyFont="1" applyFill="1" applyBorder="1" applyAlignment="1">
      <alignment vertical="top" wrapText="1"/>
    </xf>
    <xf numFmtId="3" fontId="0" fillId="0" borderId="0" xfId="0" applyNumberFormat="1" applyAlignment="1">
      <alignment/>
    </xf>
    <xf numFmtId="0" fontId="29" fillId="0" borderId="10" xfId="0" applyFont="1" applyBorder="1" applyAlignment="1">
      <alignment wrapText="1"/>
    </xf>
    <xf numFmtId="0" fontId="28" fillId="0" borderId="10" xfId="0" applyFont="1" applyFill="1" applyBorder="1" applyAlignment="1" applyProtection="1">
      <alignment vertical="top" wrapText="1"/>
      <protection locked="0"/>
    </xf>
    <xf numFmtId="14" fontId="20" fillId="0" borderId="15" xfId="0" applyNumberFormat="1" applyFont="1" applyBorder="1" applyAlignment="1">
      <alignment wrapText="1"/>
    </xf>
    <xf numFmtId="0" fontId="20" fillId="0" borderId="16" xfId="0" applyFont="1" applyBorder="1" applyAlignment="1">
      <alignment wrapText="1"/>
    </xf>
    <xf numFmtId="0" fontId="20" fillId="0" borderId="17" xfId="0" applyFont="1" applyBorder="1" applyAlignment="1">
      <alignment wrapText="1"/>
    </xf>
    <xf numFmtId="0" fontId="30" fillId="0" borderId="11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20" fillId="0" borderId="18" xfId="0" applyFont="1" applyBorder="1" applyAlignment="1">
      <alignment wrapText="1"/>
    </xf>
    <xf numFmtId="168" fontId="0" fillId="0" borderId="0" xfId="0" applyNumberFormat="1" applyAlignment="1">
      <alignment vertical="center"/>
    </xf>
    <xf numFmtId="0" fontId="16" fillId="0" borderId="19" xfId="0" applyFont="1" applyFill="1" applyBorder="1" applyAlignment="1" applyProtection="1">
      <alignment horizontal="left" vertical="center" wrapText="1"/>
      <protection/>
    </xf>
    <xf numFmtId="0" fontId="16" fillId="0" borderId="20" xfId="0" applyFont="1" applyFill="1" applyBorder="1" applyAlignment="1" applyProtection="1">
      <alignment horizontal="left" vertical="center" wrapText="1"/>
      <protection/>
    </xf>
    <xf numFmtId="0" fontId="16" fillId="0" borderId="21" xfId="0" applyFont="1" applyFill="1" applyBorder="1" applyAlignment="1" applyProtection="1">
      <alignment horizontal="left" vertical="center" wrapText="1"/>
      <protection/>
    </xf>
    <xf numFmtId="0" fontId="16" fillId="0" borderId="12" xfId="0" applyFont="1" applyFill="1" applyBorder="1" applyAlignment="1" applyProtection="1">
      <alignment horizontal="center" vertical="top"/>
      <protection/>
    </xf>
    <xf numFmtId="0" fontId="16" fillId="0" borderId="22" xfId="0" applyFont="1" applyFill="1" applyBorder="1" applyAlignment="1" applyProtection="1">
      <alignment horizontal="center" vertical="top"/>
      <protection/>
    </xf>
    <xf numFmtId="0" fontId="16" fillId="0" borderId="23" xfId="0" applyFont="1" applyFill="1" applyBorder="1" applyAlignment="1" applyProtection="1">
      <alignment horizontal="center" vertical="center" wrapText="1"/>
      <protection/>
    </xf>
    <xf numFmtId="0" fontId="16" fillId="0" borderId="20" xfId="0" applyFont="1" applyFill="1" applyBorder="1" applyAlignment="1" applyProtection="1">
      <alignment horizontal="center" vertical="center" wrapText="1"/>
      <protection/>
    </xf>
    <xf numFmtId="0" fontId="16" fillId="0" borderId="13" xfId="0" applyFont="1" applyFill="1" applyBorder="1" applyAlignment="1" applyProtection="1">
      <alignment horizontal="center" vertical="center" wrapText="1"/>
      <protection/>
    </xf>
    <xf numFmtId="0" fontId="16" fillId="9" borderId="14" xfId="0" applyFont="1" applyFill="1" applyBorder="1" applyAlignment="1" applyProtection="1">
      <alignment horizontal="center" vertical="top" wrapText="1"/>
      <protection/>
    </xf>
    <xf numFmtId="0" fontId="16" fillId="9" borderId="24" xfId="0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EH1\ROOTFS1\anstisj205\Group\EUNDESComrclCC\FORMD1_EUNDES%20Comrcl%20CC_%20TPAC%20Shd%20Area\Returns%20to%20OGC\20120208_MoD%20Consultancy%20Data_Q3-%202011_12_AP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bmission details"/>
      <sheetName val="Cover Sheet"/>
      <sheetName val="Drop-down lists"/>
      <sheetName val="Sign Off Verification"/>
      <sheetName val="Overview"/>
      <sheetName val="Sheet1"/>
      <sheetName val="Sheet2"/>
      <sheetName val="Pivot Tables Suppliers"/>
      <sheetName val="Total Spend"/>
      <sheetName val="Approved Spend"/>
      <sheetName val="Spend under £20k"/>
    </sheetNames>
    <sheetDataSet>
      <sheetData sheetId="2">
        <row r="6">
          <cell r="F6" t="str">
            <v>Finance</v>
          </cell>
        </row>
        <row r="7">
          <cell r="F7" t="str">
            <v>IT/IS</v>
          </cell>
        </row>
        <row r="8">
          <cell r="F8" t="str">
            <v>Strategy</v>
          </cell>
        </row>
        <row r="9">
          <cell r="F9" t="str">
            <v>Legal</v>
          </cell>
        </row>
        <row r="10">
          <cell r="F10" t="str">
            <v>Property &amp; Construction</v>
          </cell>
        </row>
        <row r="11">
          <cell r="F11" t="str">
            <v>Human Resource, Training &amp; Education</v>
          </cell>
        </row>
        <row r="12">
          <cell r="F12" t="str">
            <v>Marketing and Comms</v>
          </cell>
        </row>
        <row r="13">
          <cell r="F13" t="str">
            <v>Organisation and Change Management</v>
          </cell>
        </row>
        <row r="14">
          <cell r="F14" t="str">
            <v>Procurement</v>
          </cell>
        </row>
        <row r="15">
          <cell r="F15" t="str">
            <v>PPM</v>
          </cell>
        </row>
        <row r="16">
          <cell r="F16" t="str">
            <v>Technical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2" sqref="A2"/>
    </sheetView>
  </sheetViews>
  <sheetFormatPr defaultColWidth="8.8515625" defaultRowHeight="15"/>
  <cols>
    <col min="1" max="1" width="15.140625" style="0" bestFit="1" customWidth="1"/>
    <col min="2" max="2" width="31.421875" style="0" customWidth="1"/>
    <col min="3" max="3" width="33.7109375" style="0" customWidth="1"/>
    <col min="4" max="5" width="26.421875" style="0" customWidth="1"/>
    <col min="6" max="6" width="29.421875" style="0" customWidth="1"/>
    <col min="7" max="8" width="26.421875" style="0" customWidth="1"/>
  </cols>
  <sheetData>
    <row r="1" spans="1:6" s="1" customFormat="1" ht="16.5" thickBot="1">
      <c r="A1" s="8" t="s">
        <v>0</v>
      </c>
      <c r="B1" s="8" t="s">
        <v>4</v>
      </c>
      <c r="C1" s="8" t="s">
        <v>1</v>
      </c>
      <c r="D1" s="9" t="s">
        <v>54</v>
      </c>
      <c r="E1" s="9" t="s">
        <v>53</v>
      </c>
      <c r="F1" s="8" t="s">
        <v>5</v>
      </c>
    </row>
    <row r="2" spans="1:6" s="1" customFormat="1" ht="78.75" customHeight="1" thickBot="1">
      <c r="A2" s="4" t="s">
        <v>9</v>
      </c>
      <c r="B2" s="10" t="s">
        <v>32</v>
      </c>
      <c r="C2" s="4" t="s">
        <v>33</v>
      </c>
      <c r="D2" s="11">
        <v>153870000</v>
      </c>
      <c r="E2" s="11">
        <v>153870000</v>
      </c>
      <c r="F2" s="13">
        <v>40909</v>
      </c>
    </row>
    <row r="3" spans="1:6" s="1" customFormat="1" ht="16.5" thickBot="1">
      <c r="A3" s="29"/>
      <c r="B3" s="29"/>
      <c r="C3" s="4"/>
      <c r="D3" s="30"/>
      <c r="E3" s="29"/>
      <c r="F3" s="13"/>
    </row>
    <row r="4" spans="1:6" s="1" customFormat="1" ht="16.5" thickBot="1">
      <c r="A4" s="29"/>
      <c r="B4" s="29"/>
      <c r="C4" s="4"/>
      <c r="D4" s="30"/>
      <c r="E4" s="31"/>
      <c r="F4" s="13"/>
    </row>
    <row r="5" spans="1:6" s="1" customFormat="1" ht="16.5" thickBot="1">
      <c r="A5" s="29"/>
      <c r="B5" s="29"/>
      <c r="C5" s="4"/>
      <c r="D5" s="30"/>
      <c r="E5" s="31"/>
      <c r="F5" s="13"/>
    </row>
    <row r="6" ht="15">
      <c r="F6" s="32"/>
    </row>
    <row r="14" ht="15">
      <c r="A14" s="1"/>
    </row>
  </sheetData>
  <sheetProtection/>
  <autoFilter ref="A1:F5"/>
  <printOptions/>
  <pageMargins left="0.7" right="0.7" top="0.75" bottom="0.75" header="0.3" footer="0.3"/>
  <pageSetup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workbookViewId="0" topLeftCell="A1">
      <selection activeCell="B4" sqref="B4"/>
    </sheetView>
  </sheetViews>
  <sheetFormatPr defaultColWidth="8.8515625" defaultRowHeight="15"/>
  <cols>
    <col min="1" max="3" width="21.28125" style="0" customWidth="1"/>
    <col min="4" max="4" width="31.7109375" style="0" customWidth="1"/>
    <col min="5" max="5" width="21.28125" style="0" customWidth="1"/>
    <col min="6" max="6" width="30.140625" style="0" customWidth="1"/>
  </cols>
  <sheetData>
    <row r="1" spans="1:6" ht="16.5" thickBot="1">
      <c r="A1" s="8" t="s">
        <v>0</v>
      </c>
      <c r="B1" s="8" t="s">
        <v>4</v>
      </c>
      <c r="C1" s="8" t="s">
        <v>7</v>
      </c>
      <c r="D1" s="8" t="s">
        <v>1</v>
      </c>
      <c r="E1" s="9" t="s">
        <v>6</v>
      </c>
      <c r="F1" s="8" t="s">
        <v>5</v>
      </c>
    </row>
    <row r="2" spans="1:6" ht="48.75" customHeight="1" thickBot="1">
      <c r="A2" s="4"/>
      <c r="B2" s="10"/>
      <c r="C2" s="10"/>
      <c r="D2" s="4"/>
      <c r="E2" s="11"/>
      <c r="F2" s="13"/>
    </row>
    <row r="4" ht="15">
      <c r="A4" t="s">
        <v>50</v>
      </c>
    </row>
  </sheetData>
  <sheetProtection/>
  <autoFilter ref="A1:F2"/>
  <printOptions/>
  <pageMargins left="0.7" right="0.7" top="0.75" bottom="0.75" header="0.3" footer="0.3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"/>
  <sheetViews>
    <sheetView workbookViewId="0" topLeftCell="A1">
      <selection activeCell="O14" sqref="O14"/>
    </sheetView>
  </sheetViews>
  <sheetFormatPr defaultColWidth="9.140625" defaultRowHeight="15"/>
  <cols>
    <col min="1" max="1" width="23.7109375" style="3" customWidth="1"/>
    <col min="2" max="2" width="9.00390625" style="3" bestFit="1" customWidth="1"/>
    <col min="3" max="3" width="8.8515625" style="3" bestFit="1" customWidth="1"/>
    <col min="4" max="4" width="9.00390625" style="3" bestFit="1" customWidth="1"/>
    <col min="5" max="5" width="7.140625" style="3" bestFit="1" customWidth="1"/>
    <col min="6" max="6" width="9.00390625" style="3" bestFit="1" customWidth="1"/>
    <col min="7" max="7" width="8.421875" style="3" bestFit="1" customWidth="1"/>
    <col min="8" max="8" width="9.00390625" style="3" bestFit="1" customWidth="1"/>
    <col min="9" max="9" width="8.421875" style="3" bestFit="1" customWidth="1"/>
    <col min="10" max="10" width="9.00390625" style="3" bestFit="1" customWidth="1"/>
    <col min="11" max="11" width="7.140625" style="3" bestFit="1" customWidth="1"/>
    <col min="12" max="14" width="9.00390625" style="3" bestFit="1" customWidth="1"/>
    <col min="15" max="15" width="8.421875" style="3" bestFit="1" customWidth="1"/>
    <col min="16" max="16" width="30.7109375" style="3" bestFit="1" customWidth="1"/>
    <col min="17" max="16384" width="9.140625" style="3" customWidth="1"/>
  </cols>
  <sheetData>
    <row r="1" spans="1:16" s="2" customFormat="1" ht="15">
      <c r="A1" s="42" t="s">
        <v>3</v>
      </c>
      <c r="B1" s="45" t="s">
        <v>10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7" t="s">
        <v>2</v>
      </c>
    </row>
    <row r="2" spans="1:16" s="2" customFormat="1" ht="15">
      <c r="A2" s="43"/>
      <c r="B2" s="50" t="s">
        <v>11</v>
      </c>
      <c r="C2" s="51"/>
      <c r="D2" s="50" t="s">
        <v>12</v>
      </c>
      <c r="E2" s="51"/>
      <c r="F2" s="50" t="s">
        <v>13</v>
      </c>
      <c r="G2" s="51"/>
      <c r="H2" s="50" t="s">
        <v>14</v>
      </c>
      <c r="I2" s="51"/>
      <c r="J2" s="50" t="s">
        <v>15</v>
      </c>
      <c r="K2" s="51"/>
      <c r="L2" s="50" t="s">
        <v>16</v>
      </c>
      <c r="M2" s="51"/>
      <c r="N2" s="50" t="s">
        <v>17</v>
      </c>
      <c r="O2" s="51"/>
      <c r="P2" s="48"/>
    </row>
    <row r="3" spans="1:16" s="2" customFormat="1" ht="15">
      <c r="A3" s="44"/>
      <c r="B3" s="14" t="s">
        <v>18</v>
      </c>
      <c r="C3" s="15" t="s">
        <v>19</v>
      </c>
      <c r="D3" s="14" t="s">
        <v>18</v>
      </c>
      <c r="E3" s="15" t="s">
        <v>19</v>
      </c>
      <c r="F3" s="14" t="s">
        <v>18</v>
      </c>
      <c r="G3" s="15" t="s">
        <v>19</v>
      </c>
      <c r="H3" s="14" t="s">
        <v>18</v>
      </c>
      <c r="I3" s="15" t="s">
        <v>19</v>
      </c>
      <c r="J3" s="14" t="s">
        <v>18</v>
      </c>
      <c r="K3" s="15" t="s">
        <v>19</v>
      </c>
      <c r="L3" s="14" t="s">
        <v>18</v>
      </c>
      <c r="M3" s="15" t="s">
        <v>19</v>
      </c>
      <c r="N3" s="14" t="s">
        <v>18</v>
      </c>
      <c r="O3" s="15" t="s">
        <v>19</v>
      </c>
      <c r="P3" s="49"/>
    </row>
    <row r="4" spans="1:16" s="2" customFormat="1" ht="15">
      <c r="A4" s="16" t="s">
        <v>9</v>
      </c>
      <c r="B4" s="17">
        <v>27</v>
      </c>
      <c r="C4" s="17">
        <v>27</v>
      </c>
      <c r="D4" s="18">
        <v>19</v>
      </c>
      <c r="E4" s="18">
        <v>19</v>
      </c>
      <c r="F4" s="17">
        <v>27</v>
      </c>
      <c r="G4" s="17">
        <v>27</v>
      </c>
      <c r="H4" s="18">
        <v>3</v>
      </c>
      <c r="I4" s="18">
        <v>3</v>
      </c>
      <c r="J4" s="17">
        <v>1</v>
      </c>
      <c r="K4" s="17">
        <v>1</v>
      </c>
      <c r="L4" s="18">
        <v>153</v>
      </c>
      <c r="M4" s="18">
        <v>153</v>
      </c>
      <c r="N4" s="19">
        <f>SUM(B4,D4,F4,H4,J4,L4)</f>
        <v>230</v>
      </c>
      <c r="O4" s="20">
        <f>SUM(C4,E4,G4,I4,K4,M4)</f>
        <v>230</v>
      </c>
      <c r="P4" s="21" t="s">
        <v>34</v>
      </c>
    </row>
    <row r="5" spans="1:16" s="2" customFormat="1" ht="15">
      <c r="A5" s="22" t="s">
        <v>20</v>
      </c>
      <c r="B5" s="23"/>
      <c r="C5" s="23"/>
      <c r="D5" s="24"/>
      <c r="E5" s="24"/>
      <c r="F5" s="23"/>
      <c r="G5" s="23"/>
      <c r="H5" s="24">
        <v>1</v>
      </c>
      <c r="I5" s="24">
        <v>1</v>
      </c>
      <c r="J5" s="23"/>
      <c r="K5" s="23"/>
      <c r="L5" s="24"/>
      <c r="M5" s="24"/>
      <c r="N5" s="19">
        <f aca="true" t="shared" si="0" ref="N5:O12">SUM(B5,D5,F5,H5,J5,L5)</f>
        <v>1</v>
      </c>
      <c r="O5" s="20">
        <f t="shared" si="0"/>
        <v>1</v>
      </c>
      <c r="P5" s="21" t="s">
        <v>34</v>
      </c>
    </row>
    <row r="6" spans="1:16" s="2" customFormat="1" ht="30">
      <c r="A6" s="22" t="s">
        <v>21</v>
      </c>
      <c r="B6" s="25">
        <v>17</v>
      </c>
      <c r="C6" s="23">
        <v>17</v>
      </c>
      <c r="D6" s="26">
        <v>1</v>
      </c>
      <c r="E6" s="24">
        <v>1</v>
      </c>
      <c r="F6" s="25">
        <v>29</v>
      </c>
      <c r="G6" s="23">
        <v>29</v>
      </c>
      <c r="H6" s="26">
        <v>53</v>
      </c>
      <c r="I6" s="24">
        <v>53</v>
      </c>
      <c r="J6" s="23">
        <v>1</v>
      </c>
      <c r="K6" s="23">
        <v>1</v>
      </c>
      <c r="L6" s="24"/>
      <c r="M6" s="24"/>
      <c r="N6" s="19">
        <f t="shared" si="0"/>
        <v>101</v>
      </c>
      <c r="O6" s="20">
        <f t="shared" si="0"/>
        <v>101</v>
      </c>
      <c r="P6" s="21" t="s">
        <v>34</v>
      </c>
    </row>
    <row r="7" spans="1:16" s="2" customFormat="1" ht="15">
      <c r="A7" s="22" t="s">
        <v>22</v>
      </c>
      <c r="B7" s="23">
        <v>10</v>
      </c>
      <c r="C7" s="23">
        <v>10</v>
      </c>
      <c r="D7" s="24"/>
      <c r="E7" s="24"/>
      <c r="F7" s="23">
        <v>1</v>
      </c>
      <c r="G7" s="23">
        <v>1</v>
      </c>
      <c r="H7" s="24">
        <v>1</v>
      </c>
      <c r="I7" s="24">
        <v>1</v>
      </c>
      <c r="J7" s="23"/>
      <c r="K7" s="23"/>
      <c r="L7" s="24"/>
      <c r="M7" s="24"/>
      <c r="N7" s="19">
        <f t="shared" si="0"/>
        <v>12</v>
      </c>
      <c r="O7" s="20">
        <f t="shared" si="0"/>
        <v>12</v>
      </c>
      <c r="P7" s="21" t="s">
        <v>34</v>
      </c>
    </row>
    <row r="8" spans="1:16" s="2" customFormat="1" ht="30">
      <c r="A8" s="22" t="s">
        <v>23</v>
      </c>
      <c r="B8" s="23"/>
      <c r="C8" s="23"/>
      <c r="D8" s="24"/>
      <c r="E8" s="24"/>
      <c r="F8" s="23"/>
      <c r="G8" s="23"/>
      <c r="H8" s="24"/>
      <c r="I8" s="24"/>
      <c r="J8" s="23"/>
      <c r="K8" s="23"/>
      <c r="L8" s="24"/>
      <c r="M8" s="24"/>
      <c r="N8" s="19">
        <f t="shared" si="0"/>
        <v>0</v>
      </c>
      <c r="O8" s="20">
        <f t="shared" si="0"/>
        <v>0</v>
      </c>
      <c r="P8" s="21" t="s">
        <v>34</v>
      </c>
    </row>
    <row r="9" spans="1:16" s="2" customFormat="1" ht="15">
      <c r="A9" s="22" t="s">
        <v>24</v>
      </c>
      <c r="B9" s="23"/>
      <c r="C9" s="23"/>
      <c r="D9" s="24"/>
      <c r="E9" s="24"/>
      <c r="F9" s="23"/>
      <c r="G9" s="23"/>
      <c r="H9" s="24"/>
      <c r="I9" s="24"/>
      <c r="J9" s="23"/>
      <c r="K9" s="23"/>
      <c r="L9" s="24">
        <v>2</v>
      </c>
      <c r="M9" s="24">
        <v>2</v>
      </c>
      <c r="N9" s="19">
        <f t="shared" si="0"/>
        <v>2</v>
      </c>
      <c r="O9" s="20">
        <f t="shared" si="0"/>
        <v>2</v>
      </c>
      <c r="P9" s="21" t="s">
        <v>34</v>
      </c>
    </row>
    <row r="10" spans="1:16" s="2" customFormat="1" ht="30">
      <c r="A10" s="22" t="s">
        <v>25</v>
      </c>
      <c r="B10" s="23"/>
      <c r="C10" s="23"/>
      <c r="D10" s="24"/>
      <c r="E10" s="24"/>
      <c r="F10" s="23"/>
      <c r="G10" s="23"/>
      <c r="H10" s="24"/>
      <c r="I10" s="24"/>
      <c r="J10" s="23"/>
      <c r="K10" s="23"/>
      <c r="L10" s="24"/>
      <c r="M10" s="24"/>
      <c r="N10" s="19">
        <f t="shared" si="0"/>
        <v>0</v>
      </c>
      <c r="O10" s="20">
        <f t="shared" si="0"/>
        <v>0</v>
      </c>
      <c r="P10" s="21" t="s">
        <v>34</v>
      </c>
    </row>
    <row r="11" spans="1:16" s="2" customFormat="1" ht="60">
      <c r="A11" s="22" t="s">
        <v>26</v>
      </c>
      <c r="B11" s="23"/>
      <c r="C11" s="23"/>
      <c r="D11" s="24"/>
      <c r="E11" s="24"/>
      <c r="F11" s="23"/>
      <c r="G11" s="23"/>
      <c r="H11" s="24"/>
      <c r="I11" s="24"/>
      <c r="J11" s="23"/>
      <c r="K11" s="23"/>
      <c r="L11" s="24"/>
      <c r="M11" s="24"/>
      <c r="N11" s="19">
        <f t="shared" si="0"/>
        <v>0</v>
      </c>
      <c r="O11" s="20">
        <f t="shared" si="0"/>
        <v>0</v>
      </c>
      <c r="P11" s="21" t="s">
        <v>34</v>
      </c>
    </row>
    <row r="12" spans="1:16" s="12" customFormat="1" ht="15">
      <c r="A12" s="22" t="s">
        <v>27</v>
      </c>
      <c r="B12" s="23"/>
      <c r="C12" s="23"/>
      <c r="D12" s="24"/>
      <c r="E12" s="24"/>
      <c r="F12" s="23"/>
      <c r="G12" s="23"/>
      <c r="H12" s="24"/>
      <c r="I12" s="24"/>
      <c r="J12" s="23"/>
      <c r="K12" s="23"/>
      <c r="L12" s="24">
        <v>7</v>
      </c>
      <c r="M12" s="24">
        <v>7</v>
      </c>
      <c r="N12" s="19">
        <f>SUM(B12,D12,F12,H12,J12,L12)</f>
        <v>7</v>
      </c>
      <c r="O12" s="20">
        <f t="shared" si="0"/>
        <v>7</v>
      </c>
      <c r="P12" s="21" t="s">
        <v>34</v>
      </c>
    </row>
    <row r="13" ht="15">
      <c r="O13" s="41">
        <f>SUM(O4:O12)</f>
        <v>353</v>
      </c>
    </row>
  </sheetData>
  <sheetProtection/>
  <mergeCells count="10">
    <mergeCell ref="A1:A3"/>
    <mergeCell ref="B1:O1"/>
    <mergeCell ref="P1:P3"/>
    <mergeCell ref="B2:C2"/>
    <mergeCell ref="D2:E2"/>
    <mergeCell ref="F2:G2"/>
    <mergeCell ref="H2:I2"/>
    <mergeCell ref="J2:K2"/>
    <mergeCell ref="L2:M2"/>
    <mergeCell ref="N2:O2"/>
  </mergeCells>
  <dataValidations count="2">
    <dataValidation allowBlank="1" showInputMessage="1" showErrorMessage="1" promptTitle="TOTAL" prompt="CELLS SUM AUTOMATICALLY. PLEASE DO NOT ENTER VALUES MANUALLY." sqref="N4:N12"/>
    <dataValidation type="decimal" operator="lessThanOrEqual" allowBlank="1" showInputMessage="1" showErrorMessage="1" error="FTE cannot be greater than Headcount." sqref="O4:O12 M4:M12 K4:K12 I4:I12 G4:G12 E4:E12 C4:C12">
      <formula1>N4</formula1>
    </dataValidation>
  </dataValidations>
  <printOptions/>
  <pageMargins left="0.7" right="0.7" top="0.75" bottom="0.75" header="0.3" footer="0.3"/>
  <pageSetup horizontalDpi="600" verticalDpi="600" orientation="portrait" paperSize="9" scale="5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C2" sqref="C2"/>
    </sheetView>
  </sheetViews>
  <sheetFormatPr defaultColWidth="8.8515625" defaultRowHeight="15"/>
  <cols>
    <col min="1" max="2" width="21.28125" style="0" customWidth="1"/>
    <col min="3" max="3" width="41.28125" style="0" customWidth="1"/>
    <col min="4" max="4" width="21.28125" style="0" customWidth="1"/>
    <col min="5" max="5" width="39.8515625" style="0" customWidth="1"/>
    <col min="6" max="6" width="21.28125" style="0" customWidth="1"/>
  </cols>
  <sheetData>
    <row r="1" spans="1:5" ht="16.5" thickBot="1">
      <c r="A1" s="8" t="s">
        <v>0</v>
      </c>
      <c r="B1" s="8" t="s">
        <v>4</v>
      </c>
      <c r="C1" s="8" t="s">
        <v>1</v>
      </c>
      <c r="D1" s="9" t="s">
        <v>6</v>
      </c>
      <c r="E1" s="8" t="s">
        <v>5</v>
      </c>
    </row>
    <row r="2" spans="1:5" ht="15" customHeight="1" thickBot="1">
      <c r="A2" s="4" t="s">
        <v>9</v>
      </c>
      <c r="B2" s="10" t="s">
        <v>51</v>
      </c>
      <c r="C2" s="4" t="s">
        <v>52</v>
      </c>
      <c r="D2" s="11">
        <v>344000</v>
      </c>
      <c r="E2" s="13">
        <v>40969</v>
      </c>
    </row>
    <row r="3" spans="1:5" ht="15" customHeight="1" thickBot="1">
      <c r="A3" s="4"/>
      <c r="B3" s="10"/>
      <c r="C3" s="4"/>
      <c r="D3" s="11"/>
      <c r="E3" s="4"/>
    </row>
    <row r="4" spans="1:5" ht="15" customHeight="1" thickBot="1">
      <c r="A4" s="4"/>
      <c r="B4" s="10"/>
      <c r="C4" s="4"/>
      <c r="D4" s="11"/>
      <c r="E4" s="4"/>
    </row>
    <row r="5" spans="1:5" ht="15.75" customHeight="1" thickBot="1">
      <c r="A5" s="4"/>
      <c r="B5" s="10"/>
      <c r="C5" s="4"/>
      <c r="D5" s="11"/>
      <c r="E5" s="4"/>
    </row>
    <row r="6" ht="15.75" customHeight="1"/>
    <row r="7" ht="15.75" customHeight="1"/>
    <row r="8" ht="15.75" customHeight="1"/>
    <row r="9" ht="15.75" customHeight="1"/>
    <row r="10" ht="15.75" customHeight="1"/>
    <row r="12" ht="22.5" customHeight="1"/>
    <row r="13" ht="22.5" customHeight="1"/>
    <row r="14" spans="1:6" ht="15">
      <c r="A14" s="1"/>
      <c r="B14" s="1"/>
      <c r="C14" s="1"/>
      <c r="D14" s="1"/>
      <c r="E14" s="1"/>
      <c r="F14" s="1"/>
    </row>
  </sheetData>
  <sheetProtection/>
  <autoFilter ref="A1:E5"/>
  <printOptions/>
  <pageMargins left="0.7" right="0.7" top="0.75" bottom="0.75" header="0.3" footer="0.3"/>
  <pageSetup horizontalDpi="600" verticalDpi="600" orientation="portrait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="75" zoomScaleNormal="75" workbookViewId="0" topLeftCell="A1">
      <selection activeCell="B17" sqref="B17"/>
    </sheetView>
  </sheetViews>
  <sheetFormatPr defaultColWidth="36.00390625" defaultRowHeight="15"/>
  <cols>
    <col min="1" max="1" width="27.28125" style="5" customWidth="1"/>
    <col min="2" max="2" width="36.00390625" style="5" customWidth="1"/>
    <col min="3" max="3" width="60.421875" style="5" customWidth="1"/>
    <col min="4" max="4" width="13.00390625" style="7" bestFit="1" customWidth="1"/>
    <col min="5" max="5" width="33.00390625" style="5" customWidth="1"/>
    <col min="6" max="6" width="35.421875" style="5" bestFit="1" customWidth="1"/>
    <col min="7" max="16384" width="36.00390625" style="5" customWidth="1"/>
  </cols>
  <sheetData>
    <row r="1" spans="1:6" s="6" customFormat="1" ht="16.5" thickBot="1">
      <c r="A1" s="27" t="s">
        <v>0</v>
      </c>
      <c r="B1" s="27" t="s">
        <v>4</v>
      </c>
      <c r="C1" s="27" t="s">
        <v>1</v>
      </c>
      <c r="D1" s="28" t="s">
        <v>6</v>
      </c>
      <c r="E1" s="27" t="s">
        <v>5</v>
      </c>
      <c r="F1" s="33" t="s">
        <v>30</v>
      </c>
    </row>
    <row r="2" spans="1:6" ht="32.25" thickBot="1">
      <c r="A2" s="4" t="s">
        <v>8</v>
      </c>
      <c r="B2" s="10" t="s">
        <v>29</v>
      </c>
      <c r="C2" s="34" t="s">
        <v>35</v>
      </c>
      <c r="D2" s="11">
        <v>2241000</v>
      </c>
      <c r="E2" s="35">
        <v>40962</v>
      </c>
      <c r="F2" s="36" t="s">
        <v>36</v>
      </c>
    </row>
    <row r="3" spans="1:6" ht="16.5" thickBot="1">
      <c r="A3" s="4" t="s">
        <v>8</v>
      </c>
      <c r="B3" s="10" t="s">
        <v>29</v>
      </c>
      <c r="C3" s="34" t="s">
        <v>35</v>
      </c>
      <c r="D3" s="11">
        <v>250000</v>
      </c>
      <c r="E3" s="35">
        <v>40939</v>
      </c>
      <c r="F3" s="36" t="s">
        <v>31</v>
      </c>
    </row>
    <row r="4" spans="1:6" ht="32.25" thickBot="1">
      <c r="A4" s="4" t="s">
        <v>8</v>
      </c>
      <c r="B4" s="10" t="s">
        <v>29</v>
      </c>
      <c r="C4" s="34" t="s">
        <v>35</v>
      </c>
      <c r="D4" s="11">
        <v>3800000</v>
      </c>
      <c r="E4" s="35">
        <v>40912</v>
      </c>
      <c r="F4" s="36" t="s">
        <v>36</v>
      </c>
    </row>
    <row r="5" spans="1:6" ht="16.5" thickBot="1">
      <c r="A5" s="4" t="s">
        <v>8</v>
      </c>
      <c r="B5" s="10" t="s">
        <v>29</v>
      </c>
      <c r="C5" s="34" t="s">
        <v>37</v>
      </c>
      <c r="D5" s="11">
        <v>31000</v>
      </c>
      <c r="E5" s="35">
        <v>40959</v>
      </c>
      <c r="F5" s="37" t="s">
        <v>38</v>
      </c>
    </row>
    <row r="6" spans="1:6" ht="32.25" thickBot="1">
      <c r="A6" s="4" t="s">
        <v>8</v>
      </c>
      <c r="B6" s="10" t="s">
        <v>28</v>
      </c>
      <c r="C6" s="38" t="s">
        <v>39</v>
      </c>
      <c r="D6" s="11">
        <v>180000</v>
      </c>
      <c r="E6" s="39" t="s">
        <v>40</v>
      </c>
      <c r="F6" s="40" t="s">
        <v>41</v>
      </c>
    </row>
    <row r="7" spans="1:6" ht="32.25" thickBot="1">
      <c r="A7" s="4" t="s">
        <v>8</v>
      </c>
      <c r="B7" s="10" t="s">
        <v>28</v>
      </c>
      <c r="C7" s="38" t="s">
        <v>42</v>
      </c>
      <c r="D7" s="11">
        <v>50000</v>
      </c>
      <c r="E7" s="39" t="s">
        <v>40</v>
      </c>
      <c r="F7" s="36" t="s">
        <v>41</v>
      </c>
    </row>
    <row r="8" spans="1:6" ht="32.25" thickBot="1">
      <c r="A8" s="4" t="s">
        <v>8</v>
      </c>
      <c r="B8" s="10" t="s">
        <v>28</v>
      </c>
      <c r="C8" s="38" t="s">
        <v>43</v>
      </c>
      <c r="D8" s="11">
        <v>160000</v>
      </c>
      <c r="E8" s="39" t="s">
        <v>44</v>
      </c>
      <c r="F8" s="36" t="s">
        <v>45</v>
      </c>
    </row>
    <row r="9" spans="1:6" ht="32.25" thickBot="1">
      <c r="A9" s="4" t="s">
        <v>8</v>
      </c>
      <c r="B9" s="10" t="s">
        <v>28</v>
      </c>
      <c r="C9" s="38" t="s">
        <v>43</v>
      </c>
      <c r="D9" s="11">
        <v>66391</v>
      </c>
      <c r="E9" s="39" t="s">
        <v>44</v>
      </c>
      <c r="F9" s="36" t="s">
        <v>45</v>
      </c>
    </row>
    <row r="10" spans="1:6" ht="32.25" thickBot="1">
      <c r="A10" s="4" t="s">
        <v>8</v>
      </c>
      <c r="B10" s="10" t="s">
        <v>28</v>
      </c>
      <c r="C10" s="38" t="s">
        <v>46</v>
      </c>
      <c r="D10" s="11">
        <v>185000</v>
      </c>
      <c r="E10" s="39" t="s">
        <v>44</v>
      </c>
      <c r="F10" s="37" t="s">
        <v>45</v>
      </c>
    </row>
    <row r="11" spans="1:6" ht="16.5" thickBot="1">
      <c r="A11" s="4" t="s">
        <v>8</v>
      </c>
      <c r="B11" s="10" t="s">
        <v>47</v>
      </c>
      <c r="C11" s="4" t="s">
        <v>48</v>
      </c>
      <c r="D11" s="11">
        <v>225000</v>
      </c>
      <c r="E11" s="35">
        <v>40909</v>
      </c>
      <c r="F11" s="36" t="s">
        <v>49</v>
      </c>
    </row>
    <row r="12" ht="15.75">
      <c r="D12" s="7">
        <f>SUM(D2:D11)</f>
        <v>7188391</v>
      </c>
    </row>
  </sheetData>
  <sheetProtection/>
  <autoFilter ref="A1:E1"/>
  <dataValidations count="1">
    <dataValidation type="list" allowBlank="1" showInputMessage="1" showErrorMessage="1" sqref="F7">
      <formula1>$Y$20:$Y$31</formula1>
    </dataValidation>
  </dataValidations>
  <printOptions/>
  <pageMargins left="0.7" right="0.7" top="0.75" bottom="0.75" header="0.3" footer="0.3"/>
  <pageSetup horizontalDpi="600" verticalDpi="600" orientation="portrait" paperSize="9" scale="35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1900-12-31T23:00:00Z</cp:lastPrinted>
  <dcterms:created xsi:type="dcterms:W3CDTF">1900-12-31T23:00:00Z</dcterms:created>
  <dcterms:modified xsi:type="dcterms:W3CDTF">2012-07-12T11:03:40Z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uid="id_unclassified"/&gt;&lt;element uid="id_newpolicy"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b12f1a3f-de8e-4f35-ba8c-ec1c0d4a13eb</vt:lpwstr>
  </property>
  <property fmtid="{D5CDD505-2E9C-101B-9397-08002B2CF9AE}" pid="15" name="UK Protective Marking">
    <vt:lpwstr>NO PROTECTIVE MARKING</vt:lpwstr>
  </property>
  <property fmtid="{D5CDD505-2E9C-101B-9397-08002B2CF9AE}" pid="16" name="Subject Category">
    <vt:lpwstr/>
  </property>
  <property fmtid="{D5CDD505-2E9C-101B-9397-08002B2CF9AE}" pid="17" name="Keyword">
    <vt:lpwstr/>
  </property>
  <property fmtid="{D5CDD505-2E9C-101B-9397-08002B2CF9AE}" pid="18" name="Description0">
    <vt:lpwstr/>
  </property>
  <property fmtid="{D5CDD505-2E9C-101B-9397-08002B2CF9AE}" pid="19" name="Author0">
    <vt:lpwstr>DIIF\WebberG177</vt:lpwstr>
  </property>
  <property fmtid="{D5CDD505-2E9C-101B-9397-08002B2CF9AE}" pid="20" name="MMS Date Created">
    <vt:lpwstr>2012-06-22T00:00:00Z</vt:lpwstr>
  </property>
  <property fmtid="{D5CDD505-2E9C-101B-9397-08002B2CF9AE}" pid="21" name="Owner">
    <vt:lpwstr>DIIF\WebberG177</vt:lpwstr>
  </property>
  <property fmtid="{D5CDD505-2E9C-101B-9397-08002B2CF9AE}" pid="22" name="Document Group">
    <vt:lpwstr>Memo</vt:lpwstr>
  </property>
  <property fmtid="{D5CDD505-2E9C-101B-9397-08002B2CF9AE}" pid="23" name="Status">
    <vt:lpwstr>Draft</vt:lpwstr>
  </property>
  <property fmtid="{D5CDD505-2E9C-101B-9397-08002B2CF9AE}" pid="24" name="Document Version">
    <vt:lpwstr/>
  </property>
  <property fmtid="{D5CDD505-2E9C-101B-9397-08002B2CF9AE}" pid="25" name="Review decision">
    <vt:lpwstr/>
  </property>
  <property fmtid="{D5CDD505-2E9C-101B-9397-08002B2CF9AE}" pid="26" name="Approved by">
    <vt:lpwstr/>
  </property>
  <property fmtid="{D5CDD505-2E9C-101B-9397-08002B2CF9AE}" pid="27" name="Fileplan ID">
    <vt:lpwstr/>
  </property>
  <property fmtid="{D5CDD505-2E9C-101B-9397-08002B2CF9AE}" pid="28" name="Date next version due">
    <vt:lpwstr/>
  </property>
  <property fmtid="{D5CDD505-2E9C-101B-9397-08002B2CF9AE}" pid="29" name="Source">
    <vt:lpwstr/>
  </property>
  <property fmtid="{D5CDD505-2E9C-101B-9397-08002B2CF9AE}" pid="30" name="Purpose">
    <vt:lpwstr/>
  </property>
  <property fmtid="{D5CDD505-2E9C-101B-9397-08002B2CF9AE}" pid="31" name="Abstract">
    <vt:lpwstr/>
  </property>
  <property fmtid="{D5CDD505-2E9C-101B-9397-08002B2CF9AE}" pid="32" name="Security descriptors">
    <vt:lpwstr/>
  </property>
  <property fmtid="{D5CDD505-2E9C-101B-9397-08002B2CF9AE}" pid="33" name="Security National Caveats">
    <vt:lpwstr/>
  </property>
  <property fmtid="{D5CDD505-2E9C-101B-9397-08002B2CF9AE}" pid="34" name="Security non-UK constraints">
    <vt:lpwstr/>
  </property>
  <property fmtid="{D5CDD505-2E9C-101B-9397-08002B2CF9AE}" pid="35" name="Nickname">
    <vt:lpwstr/>
  </property>
  <property fmtid="{D5CDD505-2E9C-101B-9397-08002B2CF9AE}" pid="36" name="Contributor">
    <vt:lpwstr/>
  </property>
  <property fmtid="{D5CDD505-2E9C-101B-9397-08002B2CF9AE}" pid="37" name="Contact">
    <vt:lpwstr>DIIF\WebberG177</vt:lpwstr>
  </property>
  <property fmtid="{D5CDD505-2E9C-101B-9397-08002B2CF9AE}" pid="38" name="Publisher contact">
    <vt:lpwstr/>
  </property>
  <property fmtid="{D5CDD505-2E9C-101B-9397-08002B2CF9AE}" pid="39" name="Publisher">
    <vt:lpwstr/>
  </property>
  <property fmtid="{D5CDD505-2E9C-101B-9397-08002B2CF9AE}" pid="40" name="Geographical region">
    <vt:lpwstr/>
  </property>
  <property fmtid="{D5CDD505-2E9C-101B-9397-08002B2CF9AE}" pid="41" name="Geographical detail">
    <vt:lpwstr/>
  </property>
  <property fmtid="{D5CDD505-2E9C-101B-9397-08002B2CF9AE}" pid="42" name="Content time-line">
    <vt:lpwstr/>
  </property>
  <property fmtid="{D5CDD505-2E9C-101B-9397-08002B2CF9AE}" pid="43" name="Alternative title">
    <vt:lpwstr/>
  </property>
  <property fmtid="{D5CDD505-2E9C-101B-9397-08002B2CF9AE}" pid="44" name="Copyright">
    <vt:lpwstr/>
  </property>
  <property fmtid="{D5CDD505-2E9C-101B-9397-08002B2CF9AE}" pid="45" name="Date acquired">
    <vt:lpwstr/>
  </property>
  <property fmtid="{D5CDD505-2E9C-101B-9397-08002B2CF9AE}" pid="46" name="Date available">
    <vt:lpwstr/>
  </property>
  <property fmtid="{D5CDD505-2E9C-101B-9397-08002B2CF9AE}" pid="47" name="FOI Exemption">
    <vt:lpwstr/>
  </property>
  <property fmtid="{D5CDD505-2E9C-101B-9397-08002B2CF9AE}" pid="48" name="FOI released on request">
    <vt:lpwstr/>
  </property>
  <property fmtid="{D5CDD505-2E9C-101B-9397-08002B2CF9AE}" pid="49" name="FOI Publication Date">
    <vt:lpwstr/>
  </property>
  <property fmtid="{D5CDD505-2E9C-101B-9397-08002B2CF9AE}" pid="50" name="FOI Disclosability Indicator">
    <vt:lpwstr>Not Assessed</vt:lpwstr>
  </property>
</Properties>
</file>