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14235" activeTab="1"/>
  </bookViews>
  <sheets>
    <sheet name="Linked Data" sheetId="1" r:id="rId1"/>
    <sheet name="No Links" sheetId="2" r:id="rId2"/>
  </sheets>
  <externalReferences>
    <externalReference r:id="rId5"/>
    <externalReference r:id="rId6"/>
    <externalReference r:id="rId7"/>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<sst xmlns="http://schemas.openxmlformats.org/spreadsheetml/2006/main" count="44" uniqueCount="37">
  <si>
    <t>Receipts</t>
  </si>
  <si>
    <t xml:space="preserve">April </t>
  </si>
  <si>
    <t xml:space="preserve">May </t>
  </si>
  <si>
    <t>June</t>
  </si>
  <si>
    <t>Caseload as at 30 June 13</t>
  </si>
  <si>
    <t>Average Age of Appeal</t>
  </si>
  <si>
    <t>ESA</t>
  </si>
  <si>
    <t>ESA R</t>
  </si>
  <si>
    <t>ESA Combined</t>
  </si>
  <si>
    <t>SOCIAL SECURITY &amp; CHILD SUPPORT</t>
  </si>
  <si>
    <t>Average Hearing Time</t>
  </si>
  <si>
    <t>Number of appeals over 20 wks</t>
  </si>
  <si>
    <t>Number of appeals over 52 weeks</t>
  </si>
  <si>
    <t>Benefit</t>
  </si>
  <si>
    <t>ESA  APPEALS IN PORT TALBOT CJC VENUE</t>
  </si>
  <si>
    <r>
      <t xml:space="preserve">Caseload </t>
    </r>
    <r>
      <rPr>
        <vertAlign val="superscript"/>
        <sz val="10"/>
        <color indexed="9"/>
        <rFont val="Arial"/>
        <family val="2"/>
      </rPr>
      <t>4</t>
    </r>
    <r>
      <rPr>
        <sz val="10"/>
        <color indexed="9"/>
        <rFont val="Arial"/>
        <family val="0"/>
      </rPr>
      <t xml:space="preserve"> as at 30 June 13</t>
    </r>
  </si>
  <si>
    <r>
      <t xml:space="preserve">Receipts </t>
    </r>
    <r>
      <rPr>
        <vertAlign val="superscript"/>
        <sz val="10"/>
        <color indexed="9"/>
        <rFont val="Arial"/>
        <family val="2"/>
      </rPr>
      <t>3</t>
    </r>
  </si>
  <si>
    <r>
      <t>2</t>
    </r>
    <r>
      <rPr>
        <sz val="10"/>
        <rFont val="Arial"/>
        <family val="0"/>
      </rPr>
      <t xml:space="preserve"> SSCS data is recorded by the office that dealt with the case, and if the case went to oral hearing, the location of the Tribunal hearing, normally the hearing venue nearest to the appellants home address. Thes above table refers to appeals attributed to the Port Talbot CJC venue.</t>
    </r>
  </si>
  <si>
    <t xml:space="preserve">Although care is taken when processing and analysing the data, the details are subject to inaccuracies inherent in any large-scale reporting system and is the best data that is available. </t>
  </si>
  <si>
    <r>
      <t xml:space="preserve">EMPLOYMENT SUPPORT ALLOWANCE </t>
    </r>
    <r>
      <rPr>
        <b/>
        <vertAlign val="superscript"/>
        <sz val="10"/>
        <color indexed="9"/>
        <rFont val="Arial"/>
        <family val="2"/>
      </rPr>
      <t>1</t>
    </r>
    <r>
      <rPr>
        <b/>
        <sz val="10"/>
        <color indexed="9"/>
        <rFont val="Arial"/>
        <family val="2"/>
      </rPr>
      <t xml:space="preserve">  APPEALS IN PORT TALBOT CJC VENUE </t>
    </r>
    <r>
      <rPr>
        <b/>
        <vertAlign val="superscript"/>
        <sz val="10"/>
        <color indexed="9"/>
        <rFont val="Arial"/>
        <family val="2"/>
      </rPr>
      <t>2</t>
    </r>
    <r>
      <rPr>
        <b/>
        <sz val="10"/>
        <color indexed="9"/>
        <rFont val="Arial"/>
        <family val="2"/>
      </rPr>
      <t xml:space="preserve"> AS AT 30 JUNE 2013</t>
    </r>
  </si>
  <si>
    <r>
      <t>3</t>
    </r>
    <r>
      <rPr>
        <sz val="10"/>
        <rFont val="Arial"/>
        <family val="0"/>
      </rPr>
      <t xml:space="preserve"> Appeals received and attributed to a venue, normally the venue nearest the appellants home address. We have provided a monthly breakdown of this data, in line with our standard management reports.</t>
    </r>
  </si>
  <si>
    <r>
      <t>4</t>
    </r>
    <r>
      <rPr>
        <sz val="10"/>
        <rFont val="Arial"/>
        <family val="0"/>
      </rPr>
      <t xml:space="preserve"> This is the number of appeals outstanding at the venue as at 30 June 2013. The caseload outstanding is a snapshot of the data held at the time the report was generated from the database.</t>
    </r>
  </si>
  <si>
    <r>
      <t>5</t>
    </r>
    <r>
      <rPr>
        <sz val="10"/>
        <rFont val="Arial"/>
        <family val="0"/>
      </rPr>
      <t xml:space="preserve"> We are unable to state what was the oldest case as at 30 June 13, as the caseload report is a snapshot of the database at that given time, and this information is not a standard requirement, however we are able to provide the number of appeals that were more than 20 weeks old as this forms part of our standard data.</t>
    </r>
  </si>
  <si>
    <r>
      <t>6</t>
    </r>
    <r>
      <rPr>
        <sz val="10"/>
        <rFont val="Arial"/>
        <family val="0"/>
      </rPr>
      <t xml:space="preserve"> As we are unable to state what was the oldest case as at 30 June 13, we have provided the number of appeals that were more than 52 weeks old as this forms part of our standard data.</t>
    </r>
  </si>
  <si>
    <r>
      <t>7</t>
    </r>
    <r>
      <rPr>
        <sz val="10"/>
        <rFont val="Arial"/>
        <family val="0"/>
      </rPr>
      <t xml:space="preserve"> The average age of an appeal is based upon the snapshot of data extracted as at 30 June 2013 and is measured in weeks.</t>
    </r>
  </si>
  <si>
    <r>
      <t>8</t>
    </r>
    <r>
      <rPr>
        <sz val="10"/>
        <rFont val="Arial"/>
        <family val="0"/>
      </rPr>
      <t xml:space="preserve"> This is the average time taken from receipt of an appeal to the first hearing, measured in weeks.</t>
    </r>
  </si>
  <si>
    <r>
      <t xml:space="preserve">Number of appeals over 20 wks old </t>
    </r>
    <r>
      <rPr>
        <vertAlign val="superscript"/>
        <sz val="10"/>
        <color indexed="9"/>
        <rFont val="Arial"/>
        <family val="2"/>
      </rPr>
      <t>5</t>
    </r>
  </si>
  <si>
    <r>
      <t xml:space="preserve">Number of appeals over 52 weeks old </t>
    </r>
    <r>
      <rPr>
        <vertAlign val="superscript"/>
        <sz val="10"/>
        <color indexed="9"/>
        <rFont val="Arial"/>
        <family val="2"/>
      </rPr>
      <t>5</t>
    </r>
    <r>
      <rPr>
        <sz val="10"/>
        <color indexed="9"/>
        <rFont val="Arial"/>
        <family val="0"/>
      </rPr>
      <t>,</t>
    </r>
    <r>
      <rPr>
        <vertAlign val="superscript"/>
        <sz val="10"/>
        <color indexed="9"/>
        <rFont val="Arial"/>
        <family val="2"/>
      </rPr>
      <t>6</t>
    </r>
  </si>
  <si>
    <r>
      <t xml:space="preserve">Average Age of Appeal (Wks) </t>
    </r>
    <r>
      <rPr>
        <vertAlign val="superscript"/>
        <sz val="10"/>
        <color indexed="9"/>
        <rFont val="Arial"/>
        <family val="2"/>
      </rPr>
      <t>5</t>
    </r>
    <r>
      <rPr>
        <sz val="10"/>
        <color indexed="9"/>
        <rFont val="Arial"/>
        <family val="0"/>
      </rPr>
      <t>,</t>
    </r>
    <r>
      <rPr>
        <vertAlign val="superscript"/>
        <sz val="10"/>
        <color indexed="9"/>
        <rFont val="Arial"/>
        <family val="2"/>
      </rPr>
      <t>7</t>
    </r>
  </si>
  <si>
    <r>
      <t xml:space="preserve">Average Time to Hearing (Wks) </t>
    </r>
    <r>
      <rPr>
        <vertAlign val="superscript"/>
        <sz val="10"/>
        <color indexed="9"/>
        <rFont val="Arial"/>
        <family val="2"/>
      </rPr>
      <t>8</t>
    </r>
  </si>
  <si>
    <t>For appeals involving assessments for Employment and Support Allowance, the Tribunal will comprise of a Tribunal Judge and a medical member.</t>
  </si>
  <si>
    <t>Some listed hearings may be adjourned to a later date.</t>
  </si>
  <si>
    <t>&gt; We are unable to advise how many Employment Support Allowance appeals are heard over a period of time as:</t>
  </si>
  <si>
    <t>&gt; Our listings are by sessions and not by individual cases. The cases are listed into either a morning or afternoon session.</t>
  </si>
  <si>
    <t>&gt; The number of cases listed in each session depends on the type of benefit involved or on the issued raised in the appeals.</t>
  </si>
  <si>
    <r>
      <t>ESA</t>
    </r>
    <r>
      <rPr>
        <vertAlign val="superscript"/>
        <sz val="10"/>
        <rFont val="Arial"/>
        <family val="2"/>
      </rPr>
      <t>1</t>
    </r>
    <r>
      <rPr>
        <sz val="10"/>
        <rFont val="Arial"/>
        <family val="0"/>
      </rPr>
      <t xml:space="preserve"> Combined</t>
    </r>
  </si>
  <si>
    <r>
      <t>1</t>
    </r>
    <r>
      <rPr>
        <sz val="10"/>
        <rFont val="Arial"/>
        <family val="0"/>
      </rPr>
      <t xml:space="preserve"> This includes (ESA) Employment and Support Allowance which was rolled out from October 2008 and (ESAR) Employment and Support Allowance (Incapacity Benefit Reassessment) rolled out from April 2011.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</si>
</sst>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41">
    <font>
      <sz val="10"/>
      <name val="Arial"/>
      <family val="0"/>
    </font>
    <font>
      <sz val="8"/>
      <name val="Arial"/>
      <family val="0"/>
    </font>
    <font>
      <sz val="10"/>
      <color indexed="9"/>
      <name val="Arial"/>
      <family val="0"/>
    </font>
    <font>
      <vertAlign val="superscript"/>
      <sz val="10"/>
      <color indexed="9"/>
      <name val="Arial"/>
      <family val="2"/>
    </font>
    <font>
      <vertAlign val="superscript"/>
      <sz val="10"/>
      <name val="Arial"/>
      <family val="2"/>
    </font>
    <font>
      <b/>
      <sz val="10"/>
      <color indexed="9"/>
      <name val="Arial"/>
      <family val="2"/>
    </font>
    <font>
      <b/>
      <vertAlign val="superscript"/>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0" fillId="0" borderId="0" xfId="0" applyAlignment="1">
      <alignment horizontal="center"/>
    </xf>
    <xf numFmtId="3" fontId="0" fillId="0" borderId="0" xfId="0" applyNumberFormat="1" applyAlignment="1">
      <alignment horizontal="center"/>
    </xf>
    <xf numFmtId="4" fontId="0" fillId="0" borderId="0" xfId="0" applyNumberFormat="1" applyAlignment="1">
      <alignment horizontal="center"/>
    </xf>
    <xf numFmtId="2" fontId="0" fillId="0" borderId="0" xfId="0" applyNumberFormat="1" applyAlignment="1">
      <alignment horizontal="center"/>
    </xf>
    <xf numFmtId="0" fontId="0" fillId="33" borderId="10" xfId="0" applyFill="1" applyBorder="1" applyAlignment="1">
      <alignment/>
    </xf>
    <xf numFmtId="0" fontId="0" fillId="33" borderId="10" xfId="0" applyFill="1" applyBorder="1" applyAlignment="1">
      <alignment horizontal="center"/>
    </xf>
    <xf numFmtId="3" fontId="0" fillId="33" borderId="10" xfId="0" applyNumberFormat="1" applyFill="1" applyBorder="1" applyAlignment="1">
      <alignment horizontal="center"/>
    </xf>
    <xf numFmtId="169" fontId="0" fillId="33" borderId="10" xfId="0" applyNumberFormat="1" applyFill="1" applyBorder="1" applyAlignment="1">
      <alignment horizontal="center"/>
    </xf>
    <xf numFmtId="170" fontId="0" fillId="33" borderId="10" xfId="0" applyNumberFormat="1" applyFill="1" applyBorder="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5" fillId="34" borderId="10" xfId="0" applyFont="1" applyFill="1" applyBorder="1" applyAlignment="1">
      <alignment horizontal="center"/>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xf>
    <xf numFmtId="0" fontId="0" fillId="33" borderId="10" xfId="0" applyFill="1" applyBorder="1" applyAlignment="1">
      <alignment vertical="center" wrapText="1"/>
    </xf>
    <xf numFmtId="0" fontId="4" fillId="33" borderId="10" xfId="0" applyFont="1" applyFill="1" applyBorder="1" applyAlignment="1">
      <alignment vertical="center" wrapText="1"/>
    </xf>
    <xf numFmtId="0" fontId="0" fillId="0" borderId="10" xfId="0" applyBorder="1" applyAlignment="1">
      <alignment vertical="center" wrapText="1"/>
    </xf>
    <xf numFmtId="0" fontId="0" fillId="33" borderId="10" xfId="0" applyFont="1" applyFill="1" applyBorder="1" applyAlignment="1">
      <alignment horizontal="left" vertical="center" wrapText="1"/>
    </xf>
    <xf numFmtId="0" fontId="4" fillId="33" borderId="11" xfId="0" applyFont="1" applyFill="1" applyBorder="1" applyAlignment="1">
      <alignment horizontal="left"/>
    </xf>
    <xf numFmtId="0" fontId="4" fillId="33" borderId="12" xfId="0" applyFont="1" applyFill="1" applyBorder="1" applyAlignment="1">
      <alignment horizontal="left"/>
    </xf>
    <xf numFmtId="0" fontId="4" fillId="33" borderId="13" xfId="0" applyFont="1" applyFill="1" applyBorder="1" applyAlignment="1">
      <alignment horizontal="left"/>
    </xf>
    <xf numFmtId="0" fontId="0" fillId="33" borderId="11" xfId="0" applyFont="1" applyFill="1" applyBorder="1" applyAlignment="1">
      <alignment horizontal="left"/>
    </xf>
    <xf numFmtId="0" fontId="0" fillId="33" borderId="12" xfId="0" applyFont="1" applyFill="1" applyBorder="1" applyAlignment="1">
      <alignment horizontal="left"/>
    </xf>
    <xf numFmtId="0" fontId="0" fillId="33" borderId="13" xfId="0" applyFont="1" applyFill="1" applyBorder="1" applyAlignment="1">
      <alignment horizontal="left"/>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rategic%20Planning%20&amp;%20Information\SSCSA%20Quarterly%20Report\2013-2014\June%2013\LOAD\caseload.bybenefit%20(venu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Clear%20Time%20ES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Clear%20Time%20ES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Clear%20Time%20ESA&#173;_ESA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stat%20sum%20Port%20talbot%20cjc%20es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stat%20sum%20Port%20talbot%20cjc%20esa%20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jcy67t\Local%20Settings\Temporary%20Internet%20Files\OLK6\Source%20Docs\stat%20sum%20Port%20talbot%20cjc%20esa%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5913">
          <cell r="G5913">
            <v>1455</v>
          </cell>
          <cell r="I5913">
            <v>9.63593519882188</v>
          </cell>
          <cell r="K5913">
            <v>113</v>
          </cell>
          <cell r="M5913">
            <v>0</v>
          </cell>
        </row>
        <row r="5915">
          <cell r="G5915">
            <v>640</v>
          </cell>
          <cell r="I5915">
            <v>11.514955357142819</v>
          </cell>
          <cell r="K5915">
            <v>52</v>
          </cell>
          <cell r="M59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22">
          <cell r="AV22">
            <v>15.55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22">
          <cell r="AV22">
            <v>15.25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22">
          <cell r="AV22">
            <v>15.45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C16">
            <v>199</v>
          </cell>
        </row>
        <row r="17">
          <cell r="C17">
            <v>259</v>
          </cell>
        </row>
        <row r="18">
          <cell r="C18">
            <v>466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C16">
            <v>97</v>
          </cell>
        </row>
        <row r="17">
          <cell r="C17">
            <v>167</v>
          </cell>
        </row>
        <row r="18">
          <cell r="C18">
            <v>88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C16">
            <v>296</v>
          </cell>
        </row>
        <row r="17">
          <cell r="C17">
            <v>426</v>
          </cell>
        </row>
        <row r="18">
          <cell r="C18">
            <v>554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
      <selection activeCell="F16" sqref="F16"/>
    </sheetView>
  </sheetViews>
  <sheetFormatPr defaultColWidth="9.140625" defaultRowHeight="12.75"/>
  <cols>
    <col min="1" max="1" width="14.28125" style="0" customWidth="1"/>
    <col min="5" max="7" width="12.421875" style="0" customWidth="1"/>
    <col min="8" max="8" width="12.00390625" style="0" customWidth="1"/>
    <col min="9" max="9" width="0" style="0" hidden="1" customWidth="1"/>
    <col min="10" max="10" width="11.8515625" style="0" customWidth="1"/>
  </cols>
  <sheetData>
    <row r="1" spans="1:10" ht="12.75">
      <c r="A1" s="11" t="s">
        <v>9</v>
      </c>
      <c r="B1" s="11"/>
      <c r="C1" s="11"/>
      <c r="D1" s="11"/>
      <c r="E1" s="11"/>
      <c r="F1" s="11"/>
      <c r="G1" s="11"/>
      <c r="H1" s="11"/>
      <c r="I1" s="11"/>
      <c r="J1" s="11"/>
    </row>
    <row r="2" spans="1:10" ht="12.75">
      <c r="A2" s="11" t="s">
        <v>14</v>
      </c>
      <c r="B2" s="11"/>
      <c r="C2" s="11"/>
      <c r="D2" s="11"/>
      <c r="E2" s="11"/>
      <c r="F2" s="11"/>
      <c r="G2" s="11"/>
      <c r="H2" s="11"/>
      <c r="I2" s="11"/>
      <c r="J2" s="11"/>
    </row>
    <row r="4" spans="2:10" ht="12.75">
      <c r="B4" s="11" t="s">
        <v>0</v>
      </c>
      <c r="C4" s="11"/>
      <c r="D4" s="11"/>
      <c r="E4" s="10" t="s">
        <v>4</v>
      </c>
      <c r="F4" s="10" t="s">
        <v>11</v>
      </c>
      <c r="G4" s="10" t="s">
        <v>12</v>
      </c>
      <c r="H4" s="10" t="s">
        <v>5</v>
      </c>
      <c r="I4" s="12" t="s">
        <v>5</v>
      </c>
      <c r="J4" s="10" t="s">
        <v>10</v>
      </c>
    </row>
    <row r="5" spans="2:10" ht="12.75">
      <c r="B5" s="1" t="s">
        <v>1</v>
      </c>
      <c r="C5" s="1" t="s">
        <v>2</v>
      </c>
      <c r="D5" s="1" t="s">
        <v>3</v>
      </c>
      <c r="E5" s="10"/>
      <c r="F5" s="10"/>
      <c r="G5" s="10"/>
      <c r="H5" s="10"/>
      <c r="I5" s="12"/>
      <c r="J5" s="10"/>
    </row>
    <row r="6" spans="5:10" ht="12.75">
      <c r="E6" s="10"/>
      <c r="F6" s="10"/>
      <c r="G6" s="10"/>
      <c r="H6" s="10"/>
      <c r="J6" s="10"/>
    </row>
    <row r="7" spans="1:10" ht="12.75">
      <c r="A7" t="s">
        <v>6</v>
      </c>
      <c r="B7" s="1">
        <f>'[5]Sheet1'!$C$16</f>
        <v>199</v>
      </c>
      <c r="C7" s="1">
        <f>'[5]Sheet1'!$C$17</f>
        <v>259</v>
      </c>
      <c r="D7" s="1">
        <f>'[5]Sheet1'!$C$18</f>
        <v>466</v>
      </c>
      <c r="E7" s="2">
        <f>'[1]Sheet1'!$G$5913</f>
        <v>1455</v>
      </c>
      <c r="F7" s="2">
        <f>'[1]Sheet1'!$K$5913</f>
        <v>113</v>
      </c>
      <c r="G7" s="2">
        <f>'[1]Sheet1'!$M$5913</f>
        <v>0</v>
      </c>
      <c r="H7" s="3">
        <f>'[1]Sheet1'!$I$5913</f>
        <v>9.63593519882188</v>
      </c>
      <c r="I7">
        <f>E7*H7</f>
        <v>14020.285714285836</v>
      </c>
      <c r="J7" s="1">
        <f>'[2]Sheet2'!$AV$22</f>
        <v>15.55</v>
      </c>
    </row>
    <row r="8" spans="1:10" ht="12.75">
      <c r="A8" t="s">
        <v>7</v>
      </c>
      <c r="B8" s="1">
        <f>'[6]Sheet1'!$C$16</f>
        <v>97</v>
      </c>
      <c r="C8" s="1">
        <f>'[6]Sheet1'!$C$17</f>
        <v>167</v>
      </c>
      <c r="D8" s="1">
        <f>'[6]Sheet1'!$C$18</f>
        <v>88</v>
      </c>
      <c r="E8" s="2">
        <f>'[1]Sheet1'!$G$5915</f>
        <v>640</v>
      </c>
      <c r="F8" s="2">
        <f>'[1]Sheet1'!$K$5915</f>
        <v>52</v>
      </c>
      <c r="G8" s="2">
        <f>'[1]Sheet1'!$M$5915</f>
        <v>0</v>
      </c>
      <c r="H8" s="3">
        <f>'[1]Sheet1'!$I$5915</f>
        <v>11.514955357142819</v>
      </c>
      <c r="I8">
        <f>E8*H8</f>
        <v>7369.571428571404</v>
      </c>
      <c r="J8" s="1">
        <f>'[3]Sheet2'!$AV$22</f>
        <v>15.25</v>
      </c>
    </row>
    <row r="9" spans="1:10" ht="12.75">
      <c r="A9" t="s">
        <v>8</v>
      </c>
      <c r="B9" s="1">
        <f>'[7]Sheet1'!$C$16</f>
        <v>296</v>
      </c>
      <c r="C9" s="1">
        <f>'[7]Sheet1'!$C$17</f>
        <v>426</v>
      </c>
      <c r="D9" s="1">
        <f>'[7]Sheet1'!$C$18</f>
        <v>554</v>
      </c>
      <c r="E9" s="2">
        <f>SUM(E7:E8)</f>
        <v>2095</v>
      </c>
      <c r="F9" s="2">
        <f>SUM(F7:F8)</f>
        <v>165</v>
      </c>
      <c r="G9" s="2">
        <f>SUM(G7:G8)</f>
        <v>0</v>
      </c>
      <c r="H9" s="4">
        <f>I9/E9</f>
        <v>10.2099556767815</v>
      </c>
      <c r="I9">
        <f>SUM(I7:I8)</f>
        <v>21389.85714285724</v>
      </c>
      <c r="J9" s="3">
        <f>'[4]Sheet2'!$AV$22</f>
        <v>15.45</v>
      </c>
    </row>
    <row r="10" spans="5:8" ht="12.75">
      <c r="E10" s="1"/>
      <c r="F10" s="1"/>
      <c r="G10" s="1"/>
      <c r="H10" s="1"/>
    </row>
    <row r="11" spans="5:8" ht="12.75">
      <c r="E11" s="1"/>
      <c r="F11" s="1"/>
      <c r="G11" s="1"/>
      <c r="H11" s="1"/>
    </row>
    <row r="12" spans="5:8" ht="12.75">
      <c r="E12" s="1"/>
      <c r="F12" s="1"/>
      <c r="G12" s="1"/>
      <c r="H12" s="1"/>
    </row>
    <row r="13" spans="5:8" ht="12.75">
      <c r="E13" s="1"/>
      <c r="F13" s="1"/>
      <c r="G13" s="1"/>
      <c r="H13" s="1"/>
    </row>
    <row r="14" spans="5:8" ht="12.75">
      <c r="E14" s="1"/>
      <c r="F14" s="1"/>
      <c r="G14" s="1"/>
      <c r="H14" s="1"/>
    </row>
  </sheetData>
  <sheetProtection/>
  <mergeCells count="9">
    <mergeCell ref="J4:J6"/>
    <mergeCell ref="B4:D4"/>
    <mergeCell ref="E4:E6"/>
    <mergeCell ref="A1:J1"/>
    <mergeCell ref="A2:J2"/>
    <mergeCell ref="I4:I5"/>
    <mergeCell ref="G4:G6"/>
    <mergeCell ref="F4:F6"/>
    <mergeCell ref="H4:H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E34" sqref="E34"/>
    </sheetView>
  </sheetViews>
  <sheetFormatPr defaultColWidth="9.140625" defaultRowHeight="12.75"/>
  <cols>
    <col min="1" max="1" width="14.57421875" style="0" bestFit="1" customWidth="1"/>
    <col min="2" max="4" width="5.421875" style="0" customWidth="1"/>
    <col min="5" max="7" width="12.421875" style="0" customWidth="1"/>
    <col min="8" max="8" width="12.00390625" style="0" customWidth="1"/>
    <col min="9" max="9" width="37.00390625" style="0" customWidth="1"/>
  </cols>
  <sheetData>
    <row r="1" spans="1:9" ht="12.75">
      <c r="A1" s="13" t="s">
        <v>9</v>
      </c>
      <c r="B1" s="13"/>
      <c r="C1" s="13"/>
      <c r="D1" s="13"/>
      <c r="E1" s="13"/>
      <c r="F1" s="13"/>
      <c r="G1" s="13"/>
      <c r="H1" s="13"/>
      <c r="I1" s="13"/>
    </row>
    <row r="2" spans="1:9" ht="14.25">
      <c r="A2" s="13" t="s">
        <v>19</v>
      </c>
      <c r="B2" s="13"/>
      <c r="C2" s="13"/>
      <c r="D2" s="13"/>
      <c r="E2" s="13"/>
      <c r="F2" s="13"/>
      <c r="G2" s="13"/>
      <c r="H2" s="13"/>
      <c r="I2" s="13"/>
    </row>
    <row r="3" spans="1:9" ht="12.75" customHeight="1">
      <c r="A3" s="30" t="s">
        <v>13</v>
      </c>
      <c r="B3" s="16" t="s">
        <v>16</v>
      </c>
      <c r="C3" s="16"/>
      <c r="D3" s="16"/>
      <c r="E3" s="14" t="s">
        <v>15</v>
      </c>
      <c r="F3" s="14" t="s">
        <v>26</v>
      </c>
      <c r="G3" s="14" t="s">
        <v>27</v>
      </c>
      <c r="H3" s="14" t="s">
        <v>28</v>
      </c>
      <c r="I3" s="14" t="s">
        <v>29</v>
      </c>
    </row>
    <row r="4" spans="1:9" ht="12.75">
      <c r="A4" s="31"/>
      <c r="B4" s="14" t="s">
        <v>1</v>
      </c>
      <c r="C4" s="14" t="s">
        <v>2</v>
      </c>
      <c r="D4" s="14" t="s">
        <v>3</v>
      </c>
      <c r="E4" s="14"/>
      <c r="F4" s="14"/>
      <c r="G4" s="14"/>
      <c r="H4" s="14"/>
      <c r="I4" s="14"/>
    </row>
    <row r="5" spans="1:9" ht="27.75" customHeight="1">
      <c r="A5" s="32"/>
      <c r="B5" s="15"/>
      <c r="C5" s="15"/>
      <c r="D5" s="15"/>
      <c r="E5" s="14"/>
      <c r="F5" s="14"/>
      <c r="G5" s="14"/>
      <c r="H5" s="14"/>
      <c r="I5" s="14"/>
    </row>
    <row r="6" spans="1:9" ht="12.75">
      <c r="A6" s="5" t="s">
        <v>6</v>
      </c>
      <c r="B6" s="6">
        <v>199</v>
      </c>
      <c r="C6" s="6">
        <v>259</v>
      </c>
      <c r="D6" s="6">
        <v>466</v>
      </c>
      <c r="E6" s="7">
        <v>1455</v>
      </c>
      <c r="F6" s="7">
        <v>113</v>
      </c>
      <c r="G6" s="7">
        <v>0</v>
      </c>
      <c r="H6" s="8">
        <v>9.63593519882188</v>
      </c>
      <c r="I6" s="9">
        <v>15.55</v>
      </c>
    </row>
    <row r="7" spans="1:9" ht="12.75">
      <c r="A7" s="5" t="s">
        <v>7</v>
      </c>
      <c r="B7" s="6">
        <v>97</v>
      </c>
      <c r="C7" s="6">
        <v>167</v>
      </c>
      <c r="D7" s="6">
        <v>88</v>
      </c>
      <c r="E7" s="7">
        <v>640</v>
      </c>
      <c r="F7" s="7">
        <v>52</v>
      </c>
      <c r="G7" s="7">
        <v>0</v>
      </c>
      <c r="H7" s="8">
        <v>11.514955357142819</v>
      </c>
      <c r="I7" s="9">
        <v>15.25</v>
      </c>
    </row>
    <row r="8" spans="1:9" ht="14.25">
      <c r="A8" s="5" t="s">
        <v>35</v>
      </c>
      <c r="B8" s="6">
        <v>296</v>
      </c>
      <c r="C8" s="6">
        <v>426</v>
      </c>
      <c r="D8" s="6">
        <v>554</v>
      </c>
      <c r="E8" s="7">
        <v>2095</v>
      </c>
      <c r="F8" s="7">
        <v>165</v>
      </c>
      <c r="G8" s="7">
        <v>0</v>
      </c>
      <c r="H8" s="8">
        <v>10.2099556767815</v>
      </c>
      <c r="I8" s="9">
        <v>15.45</v>
      </c>
    </row>
    <row r="9" spans="1:9" ht="12.75">
      <c r="A9" s="18" t="s">
        <v>36</v>
      </c>
      <c r="B9" s="17"/>
      <c r="C9" s="17"/>
      <c r="D9" s="17"/>
      <c r="E9" s="17"/>
      <c r="F9" s="17"/>
      <c r="G9" s="17"/>
      <c r="H9" s="17"/>
      <c r="I9" s="17"/>
    </row>
    <row r="10" spans="1:9" ht="12.75">
      <c r="A10" s="17"/>
      <c r="B10" s="17"/>
      <c r="C10" s="17"/>
      <c r="D10" s="17"/>
      <c r="E10" s="17"/>
      <c r="F10" s="17"/>
      <c r="G10" s="17"/>
      <c r="H10" s="17"/>
      <c r="I10" s="17"/>
    </row>
    <row r="11" spans="1:9" ht="12.75">
      <c r="A11" s="18" t="s">
        <v>17</v>
      </c>
      <c r="B11" s="17"/>
      <c r="C11" s="17"/>
      <c r="D11" s="17"/>
      <c r="E11" s="17"/>
      <c r="F11" s="17"/>
      <c r="G11" s="17"/>
      <c r="H11" s="17"/>
      <c r="I11" s="17"/>
    </row>
    <row r="12" spans="1:9" ht="12.75">
      <c r="A12" s="17"/>
      <c r="B12" s="17"/>
      <c r="C12" s="17"/>
      <c r="D12" s="17"/>
      <c r="E12" s="17"/>
      <c r="F12" s="17"/>
      <c r="G12" s="17"/>
      <c r="H12" s="17"/>
      <c r="I12" s="17"/>
    </row>
    <row r="13" spans="1:9" ht="12.75">
      <c r="A13" s="19"/>
      <c r="B13" s="19"/>
      <c r="C13" s="19"/>
      <c r="D13" s="19"/>
      <c r="E13" s="19"/>
      <c r="F13" s="19"/>
      <c r="G13" s="19"/>
      <c r="H13" s="19"/>
      <c r="I13" s="19"/>
    </row>
    <row r="14" spans="1:9" ht="12.75">
      <c r="A14" s="18" t="s">
        <v>20</v>
      </c>
      <c r="B14" s="19"/>
      <c r="C14" s="19"/>
      <c r="D14" s="19"/>
      <c r="E14" s="19"/>
      <c r="F14" s="19"/>
      <c r="G14" s="19"/>
      <c r="H14" s="19"/>
      <c r="I14" s="19"/>
    </row>
    <row r="15" spans="1:9" ht="12.75">
      <c r="A15" s="19"/>
      <c r="B15" s="19"/>
      <c r="C15" s="19"/>
      <c r="D15" s="19"/>
      <c r="E15" s="19"/>
      <c r="F15" s="19"/>
      <c r="G15" s="19"/>
      <c r="H15" s="19"/>
      <c r="I15" s="19"/>
    </row>
    <row r="16" spans="1:9" ht="12.75">
      <c r="A16" s="18" t="s">
        <v>21</v>
      </c>
      <c r="B16" s="17"/>
      <c r="C16" s="17"/>
      <c r="D16" s="17"/>
      <c r="E16" s="17"/>
      <c r="F16" s="17"/>
      <c r="G16" s="17"/>
      <c r="H16" s="17"/>
      <c r="I16" s="17"/>
    </row>
    <row r="17" spans="1:9" ht="12.75">
      <c r="A17" s="17"/>
      <c r="B17" s="17"/>
      <c r="C17" s="17"/>
      <c r="D17" s="17"/>
      <c r="E17" s="17"/>
      <c r="F17" s="17"/>
      <c r="G17" s="17"/>
      <c r="H17" s="17"/>
      <c r="I17" s="17"/>
    </row>
    <row r="18" spans="1:9" ht="12.75">
      <c r="A18" s="18" t="s">
        <v>22</v>
      </c>
      <c r="B18" s="17"/>
      <c r="C18" s="17"/>
      <c r="D18" s="17"/>
      <c r="E18" s="17"/>
      <c r="F18" s="17"/>
      <c r="G18" s="17"/>
      <c r="H18" s="17"/>
      <c r="I18" s="17"/>
    </row>
    <row r="19" spans="1:9" ht="12.75">
      <c r="A19" s="17"/>
      <c r="B19" s="17"/>
      <c r="C19" s="17"/>
      <c r="D19" s="17"/>
      <c r="E19" s="17"/>
      <c r="F19" s="17"/>
      <c r="G19" s="17"/>
      <c r="H19" s="17"/>
      <c r="I19" s="17"/>
    </row>
    <row r="20" spans="1:9" ht="12.75">
      <c r="A20" s="17"/>
      <c r="B20" s="17"/>
      <c r="C20" s="17"/>
      <c r="D20" s="17"/>
      <c r="E20" s="17"/>
      <c r="F20" s="17"/>
      <c r="G20" s="17"/>
      <c r="H20" s="17"/>
      <c r="I20" s="17"/>
    </row>
    <row r="21" spans="1:9" ht="27.75" customHeight="1">
      <c r="A21" s="27" t="s">
        <v>23</v>
      </c>
      <c r="B21" s="28"/>
      <c r="C21" s="28"/>
      <c r="D21" s="28"/>
      <c r="E21" s="28"/>
      <c r="F21" s="28"/>
      <c r="G21" s="28"/>
      <c r="H21" s="28"/>
      <c r="I21" s="29"/>
    </row>
    <row r="22" spans="1:9" ht="12.75">
      <c r="A22" s="18" t="s">
        <v>24</v>
      </c>
      <c r="B22" s="17"/>
      <c r="C22" s="17"/>
      <c r="D22" s="17"/>
      <c r="E22" s="17"/>
      <c r="F22" s="17"/>
      <c r="G22" s="17"/>
      <c r="H22" s="17"/>
      <c r="I22" s="17"/>
    </row>
    <row r="23" spans="1:9" ht="14.25">
      <c r="A23" s="21" t="s">
        <v>25</v>
      </c>
      <c r="B23" s="22"/>
      <c r="C23" s="22"/>
      <c r="D23" s="22"/>
      <c r="E23" s="22"/>
      <c r="F23" s="22"/>
      <c r="G23" s="22"/>
      <c r="H23" s="22"/>
      <c r="I23" s="23"/>
    </row>
    <row r="24" spans="1:9" ht="12.75">
      <c r="A24" s="24" t="s">
        <v>32</v>
      </c>
      <c r="B24" s="25"/>
      <c r="C24" s="25"/>
      <c r="D24" s="25"/>
      <c r="E24" s="25"/>
      <c r="F24" s="25"/>
      <c r="G24" s="25"/>
      <c r="H24" s="25"/>
      <c r="I24" s="26"/>
    </row>
    <row r="25" spans="1:9" ht="12.75">
      <c r="A25" s="24" t="s">
        <v>33</v>
      </c>
      <c r="B25" s="25"/>
      <c r="C25" s="25"/>
      <c r="D25" s="25"/>
      <c r="E25" s="25"/>
      <c r="F25" s="25"/>
      <c r="G25" s="25"/>
      <c r="H25" s="25"/>
      <c r="I25" s="26"/>
    </row>
    <row r="26" spans="1:9" ht="12.75">
      <c r="A26" s="24" t="s">
        <v>34</v>
      </c>
      <c r="B26" s="25"/>
      <c r="C26" s="25"/>
      <c r="D26" s="25"/>
      <c r="E26" s="25"/>
      <c r="F26" s="25"/>
      <c r="G26" s="25"/>
      <c r="H26" s="25"/>
      <c r="I26" s="26"/>
    </row>
    <row r="27" spans="1:9" ht="23.25" customHeight="1">
      <c r="A27" s="20" t="s">
        <v>30</v>
      </c>
      <c r="B27" s="20"/>
      <c r="C27" s="20"/>
      <c r="D27" s="20"/>
      <c r="E27" s="20"/>
      <c r="F27" s="20"/>
      <c r="G27" s="20"/>
      <c r="H27" s="20"/>
      <c r="I27" s="20"/>
    </row>
    <row r="28" spans="1:9" ht="12.75">
      <c r="A28" s="24" t="s">
        <v>31</v>
      </c>
      <c r="B28" s="25"/>
      <c r="C28" s="25"/>
      <c r="D28" s="25"/>
      <c r="E28" s="25"/>
      <c r="F28" s="25"/>
      <c r="G28" s="25"/>
      <c r="H28" s="25"/>
      <c r="I28" s="26"/>
    </row>
    <row r="29" spans="1:9" ht="12.75">
      <c r="A29" s="17" t="s">
        <v>18</v>
      </c>
      <c r="B29" s="17"/>
      <c r="C29" s="17"/>
      <c r="D29" s="17"/>
      <c r="E29" s="17"/>
      <c r="F29" s="17"/>
      <c r="G29" s="17"/>
      <c r="H29" s="17"/>
      <c r="I29" s="17"/>
    </row>
    <row r="30" spans="1:9" ht="12.75">
      <c r="A30" s="17"/>
      <c r="B30" s="17"/>
      <c r="C30" s="17"/>
      <c r="D30" s="17"/>
      <c r="E30" s="17"/>
      <c r="F30" s="17"/>
      <c r="G30" s="17"/>
      <c r="H30" s="17"/>
      <c r="I30" s="17"/>
    </row>
  </sheetData>
  <sheetProtection/>
  <mergeCells count="26">
    <mergeCell ref="A21:I21"/>
    <mergeCell ref="A3:A5"/>
    <mergeCell ref="A22:I22"/>
    <mergeCell ref="A11:I13"/>
    <mergeCell ref="H3:H5"/>
    <mergeCell ref="A9:I10"/>
    <mergeCell ref="A29:I30"/>
    <mergeCell ref="A14:I15"/>
    <mergeCell ref="A16:I17"/>
    <mergeCell ref="A18:I20"/>
    <mergeCell ref="A27:I27"/>
    <mergeCell ref="A23:I23"/>
    <mergeCell ref="A24:I24"/>
    <mergeCell ref="A25:I25"/>
    <mergeCell ref="A26:I26"/>
    <mergeCell ref="A28:I28"/>
    <mergeCell ref="A1:I1"/>
    <mergeCell ref="A2:I2"/>
    <mergeCell ref="B4:B5"/>
    <mergeCell ref="C4:C5"/>
    <mergeCell ref="D4:D5"/>
    <mergeCell ref="I3:I5"/>
    <mergeCell ref="B3:D3"/>
    <mergeCell ref="E3:E5"/>
    <mergeCell ref="G3:G5"/>
    <mergeCell ref="F3:F5"/>
  </mergeCells>
  <printOptions/>
  <pageMargins left="0.75" right="0.75" top="1" bottom="1" header="0.5" footer="0.5"/>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Employment Support Allowance</dc:title>
  <dc:subject/>
  <dc:creator>MOJ</dc:creator>
  <cp:keywords>FOI, MOJ, employment, support, allowance</cp:keywords>
  <dc:description/>
  <cp:lastModifiedBy>Elizabeth Popoola</cp:lastModifiedBy>
  <cp:lastPrinted>2013-11-27T16:16:05Z</cp:lastPrinted>
  <dcterms:created xsi:type="dcterms:W3CDTF">2013-11-27T12:35:31Z</dcterms:created>
  <dcterms:modified xsi:type="dcterms:W3CDTF">2013-12-13T16:27:41Z</dcterms:modified>
  <cp:category/>
  <cp:version/>
  <cp:contentType/>
  <cp:contentStatus/>
</cp:coreProperties>
</file>