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890" tabRatio="880" activeTab="0"/>
  </bookViews>
  <sheets>
    <sheet name="Table List" sheetId="1" r:id="rId1"/>
    <sheet name="Table 1.01" sheetId="2" r:id="rId2"/>
    <sheet name="Table 1.02" sheetId="3" r:id="rId3"/>
    <sheet name="Table 1.03" sheetId="4" r:id="rId4"/>
    <sheet name="Table 1.04" sheetId="5" r:id="rId5"/>
    <sheet name="Table 1.05" sheetId="6" r:id="rId6"/>
    <sheet name="Table 1.06" sheetId="7" r:id="rId7"/>
    <sheet name="Table 1.07" sheetId="8" r:id="rId8"/>
    <sheet name="Table 1.08" sheetId="9" r:id="rId9"/>
    <sheet name="Table 1.09" sheetId="10" r:id="rId10"/>
    <sheet name="Table 1.10" sheetId="11" r:id="rId11"/>
    <sheet name="Table 1.11" sheetId="12" r:id="rId12"/>
    <sheet name="Table 1.12" sheetId="13" r:id="rId13"/>
    <sheet name="Table 1.13" sheetId="14" r:id="rId14"/>
    <sheet name="Table 1.14" sheetId="15" r:id="rId15"/>
    <sheet name="Table 2.01" sheetId="16" r:id="rId16"/>
    <sheet name="Table 2.02" sheetId="17" r:id="rId17"/>
    <sheet name="Table 2.03" sheetId="18" r:id="rId18"/>
    <sheet name="Table 2.04" sheetId="19" r:id="rId19"/>
    <sheet name="Table 2.05" sheetId="20" r:id="rId20"/>
    <sheet name="Table 2.06" sheetId="21" r:id="rId21"/>
    <sheet name="Table 2.07" sheetId="22" r:id="rId22"/>
    <sheet name="Table 2.08" sheetId="23" r:id="rId23"/>
    <sheet name="Legislation glossary" sheetId="24" r:id="rId24"/>
    <sheet name="Table 3.01" sheetId="25" r:id="rId25"/>
    <sheet name="Table 3.02" sheetId="26" r:id="rId26"/>
    <sheet name="Table 3.03" sheetId="27" r:id="rId27"/>
    <sheet name="Table 3.04" sheetId="28" r:id="rId28"/>
    <sheet name="Table 3.05" sheetId="29" r:id="rId29"/>
    <sheet name="Table 3.06" sheetId="30" r:id="rId30"/>
    <sheet name="Table 3.07" sheetId="31" r:id="rId31"/>
    <sheet name="Table 3.08" sheetId="32" r:id="rId32"/>
    <sheet name="Table 3.09" sheetId="33" r:id="rId33"/>
    <sheet name="Table 3.10" sheetId="34" r:id="rId34"/>
    <sheet name="Table 3.11" sheetId="35" r:id="rId35"/>
    <sheet name="Table 3.12" sheetId="36" r:id="rId36"/>
    <sheet name="Table 3.13" sheetId="37" r:id="rId37"/>
    <sheet name="Table 3.14" sheetId="38" r:id="rId38"/>
    <sheet name="Table 3.15" sheetId="39" r:id="rId39"/>
    <sheet name="Table 3.16" sheetId="40" r:id="rId40"/>
    <sheet name="Table 3.17" sheetId="41" r:id="rId41"/>
    <sheet name="Table 3.18" sheetId="42" r:id="rId42"/>
    <sheet name="Table 3.19" sheetId="43" r:id="rId43"/>
  </sheets>
  <definedNames>
    <definedName name="_Sort" localSheetId="21" hidden="1">#REF!</definedName>
    <definedName name="_Sort" localSheetId="30" hidden="1">#REF!</definedName>
    <definedName name="_Sort" hidden="1">#REF!</definedName>
    <definedName name="m" localSheetId="21" hidden="1">#REF!</definedName>
    <definedName name="m" hidden="1">#REF!</definedName>
  </definedNames>
  <calcPr fullCalcOnLoad="1"/>
</workbook>
</file>

<file path=xl/sharedStrings.xml><?xml version="1.0" encoding="utf-8"?>
<sst xmlns="http://schemas.openxmlformats.org/spreadsheetml/2006/main" count="3024" uniqueCount="773">
  <si>
    <t>England and Wales</t>
  </si>
  <si>
    <t>Monitored strand of hate crime</t>
  </si>
  <si>
    <t>2007/08 and 2008/09</t>
  </si>
  <si>
    <t>2009/10 and 2010/11</t>
  </si>
  <si>
    <t>2011/12 and 2012/13</t>
  </si>
  <si>
    <t>Race</t>
  </si>
  <si>
    <t>Religion</t>
  </si>
  <si>
    <t>Sexual orientation</t>
  </si>
  <si>
    <t>Disability</t>
  </si>
  <si>
    <t>Total CSEW crime</t>
  </si>
  <si>
    <t>Unweighted base</t>
  </si>
  <si>
    <t>White</t>
  </si>
  <si>
    <t>Non-White</t>
  </si>
  <si>
    <t>Mixed</t>
  </si>
  <si>
    <t>Asian or Asian British</t>
  </si>
  <si>
    <t>Black or Black British</t>
  </si>
  <si>
    <t>Other</t>
  </si>
  <si>
    <t>Christian</t>
  </si>
  <si>
    <t>Buddhist</t>
  </si>
  <si>
    <t>Hindu</t>
  </si>
  <si>
    <t>Muslim</t>
  </si>
  <si>
    <t>No religion</t>
  </si>
  <si>
    <t>16-24</t>
  </si>
  <si>
    <t>25-34</t>
  </si>
  <si>
    <t>35-44</t>
  </si>
  <si>
    <t>45-54</t>
  </si>
  <si>
    <t>55-64</t>
  </si>
  <si>
    <t>65-74</t>
  </si>
  <si>
    <t>Men</t>
  </si>
  <si>
    <t>Women</t>
  </si>
  <si>
    <t>Once</t>
  </si>
  <si>
    <t>Twice</t>
  </si>
  <si>
    <t>Three or more</t>
  </si>
  <si>
    <t>Personal hate crime</t>
  </si>
  <si>
    <t>All CSEW personal crime</t>
  </si>
  <si>
    <t>Household hate crime</t>
  </si>
  <si>
    <t>All CSEW household crime</t>
  </si>
  <si>
    <t>All hate crime</t>
  </si>
  <si>
    <t>All CSEW crime</t>
  </si>
  <si>
    <t>Incident reported to police</t>
  </si>
  <si>
    <t>Inconvenient to report</t>
  </si>
  <si>
    <t>Reported to other authorities</t>
  </si>
  <si>
    <t>Common occurrence</t>
  </si>
  <si>
    <t>Fear of reprisal</t>
  </si>
  <si>
    <t>Dislike or fear of the police/previous bad experience with the police or courts</t>
  </si>
  <si>
    <t>Victim satisfaction</t>
  </si>
  <si>
    <t>Very satisfied</t>
  </si>
  <si>
    <t>Fairly satisfied</t>
  </si>
  <si>
    <t>A bit satisfied</t>
  </si>
  <si>
    <t>Very dissatisfied</t>
  </si>
  <si>
    <t>Too early to say</t>
  </si>
  <si>
    <t>% saying police took matter as seriously as they should</t>
  </si>
  <si>
    <t>Police treated victim fairly</t>
  </si>
  <si>
    <t>Yes</t>
  </si>
  <si>
    <t>Not entirely</t>
  </si>
  <si>
    <t>Not at all</t>
  </si>
  <si>
    <t>Police treated victim with respect</t>
  </si>
  <si>
    <t>Very much</t>
  </si>
  <si>
    <t>Quite a lot</t>
  </si>
  <si>
    <t>Just a little</t>
  </si>
  <si>
    <t>Respondent was not emotionally affected</t>
  </si>
  <si>
    <t>Anger</t>
  </si>
  <si>
    <t>Annoyance</t>
  </si>
  <si>
    <t>Shock</t>
  </si>
  <si>
    <t>Loss of confidence or feeling vunerable</t>
  </si>
  <si>
    <t>Fear</t>
  </si>
  <si>
    <t>Anxiety or panic attacks</t>
  </si>
  <si>
    <t>Crying/tears</t>
  </si>
  <si>
    <t>Difficulty sleeping</t>
  </si>
  <si>
    <t>Depression</t>
  </si>
  <si>
    <t>All adults</t>
  </si>
  <si>
    <t>Very worried about being a victim of any crime</t>
  </si>
  <si>
    <t>n/a</t>
  </si>
  <si>
    <t>Total personal CSEW crime</t>
  </si>
  <si>
    <t>Total household CSEW crime</t>
  </si>
  <si>
    <t xml:space="preserve">White </t>
  </si>
  <si>
    <t>Widowed</t>
  </si>
  <si>
    <t xml:space="preserve">In employment </t>
  </si>
  <si>
    <t xml:space="preserve">Unemployed </t>
  </si>
  <si>
    <t xml:space="preserve">Economically inactive </t>
  </si>
  <si>
    <t>Managerial and professional occupations</t>
  </si>
  <si>
    <t xml:space="preserve">Intermediate occupations </t>
  </si>
  <si>
    <t>Routine and manual occupations</t>
  </si>
  <si>
    <t xml:space="preserve">Never worked and long-term unemployed </t>
  </si>
  <si>
    <t>Full-time students</t>
  </si>
  <si>
    <t xml:space="preserve"> </t>
  </si>
  <si>
    <t xml:space="preserve">Degree or diploma </t>
  </si>
  <si>
    <t>Apprenticeship or A/AS level</t>
  </si>
  <si>
    <t>O level/GCSE</t>
  </si>
  <si>
    <t xml:space="preserve">Long-standing illness or disability </t>
  </si>
  <si>
    <t xml:space="preserve">Number of visits to a nightclub in last month </t>
  </si>
  <si>
    <t>Output Area Classification</t>
  </si>
  <si>
    <t>Type of incident</t>
  </si>
  <si>
    <t>Assault with minor injury or no injury</t>
  </si>
  <si>
    <t>Wounding</t>
  </si>
  <si>
    <t>Robbery</t>
  </si>
  <si>
    <t>Theft from person</t>
  </si>
  <si>
    <t>Other theft of personal property</t>
  </si>
  <si>
    <t>Vandalism</t>
  </si>
  <si>
    <t>Burglary</t>
  </si>
  <si>
    <t>Vehicle-related theft</t>
  </si>
  <si>
    <t>Bicycle theft</t>
  </si>
  <si>
    <t>Other household theft</t>
  </si>
  <si>
    <t>Numbers</t>
  </si>
  <si>
    <t>England and Wales, recorded crime</t>
  </si>
  <si>
    <t>Police force area</t>
  </si>
  <si>
    <t>Total number of hate crimes</t>
  </si>
  <si>
    <t>Cleveland</t>
  </si>
  <si>
    <t>Durham</t>
  </si>
  <si>
    <t>Northumbria</t>
  </si>
  <si>
    <t>Cheshire</t>
  </si>
  <si>
    <t>Cumbria</t>
  </si>
  <si>
    <t>Greater Manchester</t>
  </si>
  <si>
    <t>Lancashire</t>
  </si>
  <si>
    <t>Merseyside</t>
  </si>
  <si>
    <t>North Yorkshire</t>
  </si>
  <si>
    <t>South Yorkshire</t>
  </si>
  <si>
    <t>West Yorkshire</t>
  </si>
  <si>
    <t>Derbyshire</t>
  </si>
  <si>
    <t>Leicestershire</t>
  </si>
  <si>
    <t>Lincolnshire</t>
  </si>
  <si>
    <t>Nottinghamshire</t>
  </si>
  <si>
    <t>Staffordshire</t>
  </si>
  <si>
    <t>Warwickshire</t>
  </si>
  <si>
    <t>West Mercia</t>
  </si>
  <si>
    <t>West Midlands</t>
  </si>
  <si>
    <t>Bedfordshire</t>
  </si>
  <si>
    <t>Cambridgeshire</t>
  </si>
  <si>
    <t>Essex</t>
  </si>
  <si>
    <t>Hertfordshire</t>
  </si>
  <si>
    <t>Norfolk</t>
  </si>
  <si>
    <t>Suffolk</t>
  </si>
  <si>
    <t>London, City of</t>
  </si>
  <si>
    <t>Metropolitan Police</t>
  </si>
  <si>
    <t>Hampshire</t>
  </si>
  <si>
    <t>Kent</t>
  </si>
  <si>
    <t>Surrey</t>
  </si>
  <si>
    <t>Sussex</t>
  </si>
  <si>
    <t>Thames Valley</t>
  </si>
  <si>
    <t>Avon and Somerset</t>
  </si>
  <si>
    <t>Devon and Cornwall</t>
  </si>
  <si>
    <t>Dorset</t>
  </si>
  <si>
    <t>Gloucestershire</t>
  </si>
  <si>
    <t>Wiltshire</t>
  </si>
  <si>
    <t>Dyfed-Powys</t>
  </si>
  <si>
    <t>Gwent</t>
  </si>
  <si>
    <t>North Wales</t>
  </si>
  <si>
    <t>South Wales</t>
  </si>
  <si>
    <t>British Transport Police</t>
  </si>
  <si>
    <t>4. Certain race hate crimes may not have initially been recorded as racist incidents if the racial motivation was not immediately apparent.</t>
  </si>
  <si>
    <t>5. This force solely recorded the primary hate crime strand for each offence; the data from other forces may include multiple hate crime strands being assigned to an offence.</t>
  </si>
  <si>
    <t>Total number of offences</t>
  </si>
  <si>
    <t>Percentages</t>
  </si>
  <si>
    <t>Total</t>
  </si>
  <si>
    <t>Violence against the person</t>
  </si>
  <si>
    <t>Public order offences</t>
  </si>
  <si>
    <t>Criminal damage</t>
  </si>
  <si>
    <t>2. The police forces who submitted suitable data to the Home Office Data Hub for 2012/13 and were included in this analysis were: Avon and Somerset, Bedfordshire, Cambridgeshire, Cheshire, City of London, Cleveland, Derbyshire, Dorset, Gloucestershire, Lincolnshire, Merseyside, Northamptonshire, Northumbria, North Yorkshire, South Yorkshire, Staffordshire and Surrey.</t>
  </si>
  <si>
    <t xml:space="preserve">   without injury</t>
  </si>
  <si>
    <t xml:space="preserve">   fear, alarm and distress</t>
  </si>
  <si>
    <t xml:space="preserve">   other</t>
  </si>
  <si>
    <t>Other notifiable offences</t>
  </si>
  <si>
    <t xml:space="preserve">  Number of racist incidents</t>
  </si>
  <si>
    <t>Change 2011/12 - 2012/13</t>
  </si>
  <si>
    <t>2009/10</t>
  </si>
  <si>
    <t>2010/11</t>
  </si>
  <si>
    <t>2011/12</t>
  </si>
  <si>
    <t>2012/13</t>
  </si>
  <si>
    <t>Number</t>
  </si>
  <si>
    <t>Percentage (%)</t>
  </si>
  <si>
    <t>Humberside</t>
  </si>
  <si>
    <t>Northamptonshire</t>
  </si>
  <si>
    <t>1. A 'racist incident' is any incident, including any crime, which is perceived to be racist by the victim or any other person.</t>
  </si>
  <si>
    <t>Number of defendants</t>
  </si>
  <si>
    <t>Racially or religiously aggravated assault with injury</t>
  </si>
  <si>
    <t>Racially or religiously aggravated assault without injury</t>
  </si>
  <si>
    <t>Racially or religiously aggravated criminal damage</t>
  </si>
  <si>
    <t>'-' = Nil</t>
  </si>
  <si>
    <t>2003/04</t>
  </si>
  <si>
    <t>2004/05</t>
  </si>
  <si>
    <t>2005/06</t>
  </si>
  <si>
    <t>2006/07</t>
  </si>
  <si>
    <t>2007/08</t>
  </si>
  <si>
    <t>2008/09</t>
  </si>
  <si>
    <t>% change 2011/12 to 2012/13</t>
  </si>
  <si>
    <t>Assault with injury</t>
  </si>
  <si>
    <t>Total of racially or religiously aggravated offences</t>
  </si>
  <si>
    <t>Total of corresponding non-aggravated offences</t>
  </si>
  <si>
    <t>Source: Police recorded crime, Home Office</t>
  </si>
  <si>
    <t>2002/03</t>
  </si>
  <si>
    <t>Detections</t>
  </si>
  <si>
    <t>Cautions</t>
  </si>
  <si>
    <t>Charge summons</t>
  </si>
  <si>
    <t>of which:</t>
  </si>
  <si>
    <t>Assault with injury - racially or religiously aggravated</t>
  </si>
  <si>
    <t>Assault with injury - non-aggravated</t>
  </si>
  <si>
    <t>% assault with injury which were racially or religiously aggravated</t>
  </si>
  <si>
    <t>Assault without injury - racially or religiously aggravated</t>
  </si>
  <si>
    <t>Assault without injury - non-aggravated</t>
  </si>
  <si>
    <t>% assault without injury which were racially or religiously aggravated</t>
  </si>
  <si>
    <t>Harassment - racially or religiously aggravated</t>
  </si>
  <si>
    <t>Harassment - non-aggravated</t>
  </si>
  <si>
    <t>% harassment which were racially or religiously aggravated</t>
  </si>
  <si>
    <t>Criminal damage - racially or religiously aggravated</t>
  </si>
  <si>
    <t>Criminal damage - non-aggravated</t>
  </si>
  <si>
    <t>% criminal damage which were racially or religiously aggravated</t>
  </si>
  <si>
    <t>Causing public fear, alarm or distress - racially or religiously aggravated</t>
  </si>
  <si>
    <t>Causing public fear, alarm or distress - non-aggravated</t>
  </si>
  <si>
    <t>% causing public fear, alarm or distress which were racially or religiously aggravated</t>
  </si>
  <si>
    <t>Racially or religiously aggravated offences - total</t>
  </si>
  <si>
    <t>Males</t>
  </si>
  <si>
    <t>Females</t>
  </si>
  <si>
    <t xml:space="preserve">      All</t>
  </si>
  <si>
    <t xml:space="preserve">     Aged</t>
  </si>
  <si>
    <t>Aged</t>
  </si>
  <si>
    <t xml:space="preserve"> All ages</t>
  </si>
  <si>
    <t>10-11</t>
  </si>
  <si>
    <t>12-14</t>
  </si>
  <si>
    <t>15-17</t>
  </si>
  <si>
    <t>18-20</t>
  </si>
  <si>
    <t>21 and over</t>
  </si>
  <si>
    <t>Ethnicity</t>
  </si>
  <si>
    <t>Black</t>
  </si>
  <si>
    <t>Asian</t>
  </si>
  <si>
    <t>Unknown</t>
  </si>
  <si>
    <t>offenders</t>
  </si>
  <si>
    <t>Number of persons cautioned</t>
  </si>
  <si>
    <t>defendants</t>
  </si>
  <si>
    <t>Proportion of total defendants (%)</t>
  </si>
  <si>
    <t xml:space="preserve">    Found guilty at magistrates' court</t>
  </si>
  <si>
    <t xml:space="preserve">    Committed for trial at Crown Court</t>
  </si>
  <si>
    <t>Total - racially or religiously aggravated offences</t>
  </si>
  <si>
    <t xml:space="preserve">    Guilty plea</t>
  </si>
  <si>
    <t xml:space="preserve">        Acquitted</t>
  </si>
  <si>
    <t xml:space="preserve">        Found guilty</t>
  </si>
  <si>
    <t xml:space="preserve">    Total found guilty at Crown Court</t>
  </si>
  <si>
    <t>-</t>
  </si>
  <si>
    <t>Number of persons found guilty</t>
  </si>
  <si>
    <t>Outcome</t>
  </si>
  <si>
    <t>Assault with injury -</t>
  </si>
  <si>
    <t>Total number sentenced</t>
  </si>
  <si>
    <t>racially or religiously aggravated</t>
  </si>
  <si>
    <t>Number given:</t>
  </si>
  <si>
    <t xml:space="preserve">   Immediate custody</t>
  </si>
  <si>
    <t xml:space="preserve">   Suspended sentence</t>
  </si>
  <si>
    <t xml:space="preserve">   Community sentences</t>
  </si>
  <si>
    <t xml:space="preserve">   Fines</t>
  </si>
  <si>
    <t xml:space="preserve">   Other disposals</t>
  </si>
  <si>
    <t xml:space="preserve">Assault with injury - </t>
  </si>
  <si>
    <t>non-aggravated</t>
  </si>
  <si>
    <t>Assault without injury -</t>
  </si>
  <si>
    <t xml:space="preserve">Assault without injury - </t>
  </si>
  <si>
    <t>Harassment -</t>
  </si>
  <si>
    <t xml:space="preserve">Harassment - </t>
  </si>
  <si>
    <t>Criminal damage -</t>
  </si>
  <si>
    <t>Causing public fear, alarm or distress -</t>
  </si>
  <si>
    <t>Other offences against the State or public order -</t>
  </si>
  <si>
    <t>*</t>
  </si>
  <si>
    <t>'*' = Figure suppressed as number too small to give meaningful average.</t>
  </si>
  <si>
    <t>Not stated</t>
  </si>
  <si>
    <t>Sentence outcome (rates)</t>
  </si>
  <si>
    <t>Immediate custody (%)</t>
  </si>
  <si>
    <t>Suspended sentence (%)</t>
  </si>
  <si>
    <t>Community sentences (%)</t>
  </si>
  <si>
    <t>Fines (%)</t>
  </si>
  <si>
    <t>Other disposals (%)</t>
  </si>
  <si>
    <t>Number of persons sentenced</t>
  </si>
  <si>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</si>
  <si>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</si>
  <si>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</si>
  <si>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</si>
  <si>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</si>
  <si>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</si>
  <si>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</si>
  <si>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</si>
  <si>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</si>
  <si>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</si>
  <si>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</si>
  <si>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t>Life</t>
  </si>
  <si>
    <t>Adults</t>
  </si>
  <si>
    <t>Racially or religiously aggravated offences - total sentenced</t>
  </si>
  <si>
    <t>Juveniles</t>
  </si>
  <si>
    <t>Defendants proceeded against at magistrates' courts for racially or religiously aggravated offences, by outcome, 2002 to 2012</t>
  </si>
  <si>
    <t>Defendants for trial at the Crown Court for racially or religiously aggravated offences, by outcome, 2002 to 2012</t>
  </si>
  <si>
    <t>Public fear, alarm or distress</t>
  </si>
  <si>
    <t>Racially or religiously aggravated public fear, alarm or distress</t>
  </si>
  <si>
    <t>Racially or religiously aggravated harassment</t>
  </si>
  <si>
    <t>TICs</t>
  </si>
  <si>
    <t>PNDs</t>
  </si>
  <si>
    <t>Other detections</t>
  </si>
  <si>
    <t>All detections</t>
  </si>
  <si>
    <t>Assault without injury</t>
  </si>
  <si>
    <t>..</t>
  </si>
  <si>
    <t>Harassment</t>
  </si>
  <si>
    <t>Detection rate (%)</t>
  </si>
  <si>
    <t>1.10</t>
  </si>
  <si>
    <t>Police recorded crime by offence, 2002/03 to 2012/13 and percentage change between 2011/12 and 2012/13</t>
  </si>
  <si>
    <t>Detections by offence, 2002/03 to 2012/13 and percentage change between 2011/12 and 2012/13</t>
  </si>
  <si>
    <t xml:space="preserve">Detection rate by offence, 2002/03 to 2012/13 </t>
  </si>
  <si>
    <t>Detections for assault without injury offences, by whether racially or religiously aggravated, 2002/03 to 2012/13</t>
  </si>
  <si>
    <t>Detections for assault with injury offences, by whether racially or religiously aggravated, 2002/03 to 2012/13</t>
  </si>
  <si>
    <t>Detections for criminal damage offences, by whether racially or religiously aggravated, 2002/03 to 2012/13</t>
  </si>
  <si>
    <t>Racially or religiously aggravated offences</t>
  </si>
  <si>
    <t>Non aggravated offences</t>
  </si>
  <si>
    <t>1. Base is all CSEW crime incidents.</t>
  </si>
  <si>
    <t>3. This percentage is calculated treating a household crime as a personal crime. It is the estimated percentage of adults who have been a victim of at least one personal crime or have been resident in a household that was a victim of at least one household crime.</t>
  </si>
  <si>
    <t>2. This percentage is caclulated treating a household as a personal crime. It is the estimated percentage of adults who have been a victim of at least one personal crime or have been resident in a household that was a victim of at least one household crime.</t>
  </si>
  <si>
    <t>1. See section 7.3 of the User Guide for definitions of personal characteristics.</t>
  </si>
  <si>
    <t>Divorced/legally dissolved partnership</t>
  </si>
  <si>
    <t>Separated</t>
  </si>
  <si>
    <t>Single</t>
  </si>
  <si>
    <t>Cohabiting</t>
  </si>
  <si>
    <t>Married/civil partnered</t>
  </si>
  <si>
    <t>Marital status</t>
  </si>
  <si>
    <t>Other ethnic group</t>
  </si>
  <si>
    <t>Black/African/Caribbean/Black British</t>
  </si>
  <si>
    <t>Asian/Asian British</t>
  </si>
  <si>
    <t>Mixed/Multiple</t>
  </si>
  <si>
    <t>4. Please note that the hate crime offences are a subset of all CSEW crime, this should be borne in mind when making comparsions between them.</t>
  </si>
  <si>
    <t>2. Unweighted base is victims of specified offences.</t>
  </si>
  <si>
    <t>1. This refers to any type of offence.</t>
  </si>
  <si>
    <t>3. Unweighted base is crime incidents.</t>
  </si>
  <si>
    <t>1. Incidents that were reported to the police also includes those incidents that the police came to know about in another way, e.g. they arrived at the scene.</t>
  </si>
  <si>
    <t>5. Figures may add to more than 100 as more than one reason could be given.</t>
  </si>
  <si>
    <t>4. Unweighted base is crime incidents not reported to police.</t>
  </si>
  <si>
    <t>3. This category includes: something that happens as part of job; partly my/friend's/relative's fault; offender not responsible for actions; thought someone else had reported incident/similar incidents; tried to report but was not able to contact the police/police not interested; other.</t>
  </si>
  <si>
    <t>2. Combined 2011/12 &amp; 2012/13 CSEW percentages are based on the 2011/12 CSEW as the reason for not reporting to the police question was dropped in 2012/13 CSEW.</t>
  </si>
  <si>
    <t>Police would not/could not do anything</t>
  </si>
  <si>
    <t>Trivial/no loss</t>
  </si>
  <si>
    <t>2. Unweighted base is crime incidents that were reported to police.</t>
  </si>
  <si>
    <t>2. Figures add to more than 100 as more than one response possible.</t>
  </si>
  <si>
    <t>2. This percentage is calculated treating a household crime as a personal crime.</t>
  </si>
  <si>
    <t>England and Wales, CSEW</t>
  </si>
  <si>
    <t>Numbers and rate per 1,000 adults</t>
  </si>
  <si>
    <t>Personal crime</t>
  </si>
  <si>
    <t>Household crime</t>
  </si>
  <si>
    <t>Numbers (thousands)</t>
  </si>
  <si>
    <t>All crime</t>
  </si>
  <si>
    <t>Identified as hate crime</t>
  </si>
  <si>
    <r>
      <rPr>
        <sz val="8"/>
        <rFont val="Arial"/>
        <family val="2"/>
      </rPr>
      <t xml:space="preserve">1. Hate crimes are taken to mean any crime where the perpetrator's hostility or prejudice against an identifiable group of people is a factor in determining who is victimised. For the agreed definition of hate crime see: </t>
    </r>
    <r>
      <rPr>
        <u val="single"/>
        <sz val="8"/>
        <color indexed="12"/>
        <rFont val="Arial"/>
        <family val="2"/>
      </rPr>
      <t>http://www.report-it.org.uk/files/</t>
    </r>
  </si>
  <si>
    <t>...</t>
  </si>
  <si>
    <t>Total personal crime</t>
  </si>
  <si>
    <t>Total household crime</t>
  </si>
  <si>
    <t>All Adults</t>
  </si>
  <si>
    <t>All households</t>
  </si>
  <si>
    <t>ONS crime classification</t>
  </si>
  <si>
    <t>Offence group</t>
  </si>
  <si>
    <t>Offence type</t>
  </si>
  <si>
    <t>Acts / sections</t>
  </si>
  <si>
    <t>Violence with injury</t>
  </si>
  <si>
    <t>Racially aggravated malicious wounding:- wounding or inflicting grievous bodily harm</t>
  </si>
  <si>
    <t>S.20 Offences against the Person Act 1861</t>
  </si>
  <si>
    <t>Racially aggravated assaults occasioning actual bodily harm</t>
  </si>
  <si>
    <t>S.47 (in part) Offences against the Person Act 1861</t>
  </si>
  <si>
    <t>Religiously aggravated malicious wounding: - wounding or inflicting grievous bodily harm</t>
  </si>
  <si>
    <t>Religiously aggravated assaults occasioning actual bodily harm</t>
  </si>
  <si>
    <t>Racially or religiously aggravated malicious wounding: - wounding or inflicting grievous bodily harm</t>
  </si>
  <si>
    <t>Racially or religiously aggravated assaults occasioning actual bodily harm</t>
  </si>
  <si>
    <t>Racially or religiously aggravated wounding or grievous bodily harm</t>
  </si>
  <si>
    <t>S.29(1)(a) &amp; (2) Crime &amp; Disorder Act 1998</t>
  </si>
  <si>
    <t>Racially or religiously aggravated assault occasioning actual bodily harm</t>
  </si>
  <si>
    <t>S.29(1)(b) &amp; (2) Crime &amp; Disorder Act 1998</t>
  </si>
  <si>
    <t>Violence without injury</t>
  </si>
  <si>
    <t>Racially aggravated common assault</t>
  </si>
  <si>
    <t>S.29(1)(c) &amp; (3) Crime &amp; Disorder Act 1998</t>
  </si>
  <si>
    <t>Religiously aggravated common assault</t>
  </si>
  <si>
    <t>Racially or religiously aggravated common assault</t>
  </si>
  <si>
    <t>S.29 (1)(c) and (3) Crime and Disorder Act 1998</t>
  </si>
  <si>
    <t xml:space="preserve">Racially or religiously aggravated common assault or beating </t>
  </si>
  <si>
    <t>Racially aggravated offence of harassment</t>
  </si>
  <si>
    <t>S.2 Protection from Harassment Act 1997</t>
  </si>
  <si>
    <t>Religiously aggravated offence of harassment</t>
  </si>
  <si>
    <t>Racially or religiously aggravated offence of harassment</t>
  </si>
  <si>
    <t>Racially aggravated putting people in fear of violence</t>
  </si>
  <si>
    <t>S.4 Protection from Harassment Act 1997</t>
  </si>
  <si>
    <t>Religiously aggravated putting people in fear of violence</t>
  </si>
  <si>
    <t>Racially or religiously aggravated putting people in fear of violence</t>
  </si>
  <si>
    <t>Racially or religiously aggravated  stalking without violence</t>
  </si>
  <si>
    <t>S.32(1)(a) &amp; (4) Crime &amp; Disorder Act 1998</t>
  </si>
  <si>
    <t>Racially or religiously aggravated  stalking with fear of violence</t>
  </si>
  <si>
    <t>S.32(1)(b) &amp; (4) Crime &amp; Disorder Act 1998</t>
  </si>
  <si>
    <t>Racially aggravated criminal damage</t>
  </si>
  <si>
    <t xml:space="preserve">S.1(1) Criminal Damage Act 1971 </t>
  </si>
  <si>
    <t>Religiously aggravated criminal damage</t>
  </si>
  <si>
    <t xml:space="preserve">Racially or religiously aggravated criminal damage </t>
  </si>
  <si>
    <t>S.30(1) &amp; (2) Crime &amp; Disorder Act 1998</t>
  </si>
  <si>
    <t>Causing public fear, alarm or distress</t>
  </si>
  <si>
    <t>Racially aggravated fear or provocation of violence</t>
  </si>
  <si>
    <t xml:space="preserve">S.4 Public Order Act 1986 as amended by Crime &amp; Disorder Act 1998 </t>
  </si>
  <si>
    <t>Religiously aggravated fear or provocation of violence</t>
  </si>
  <si>
    <t>S.4 Public Order Act 1986 as amended by Crime &amp; Disorder Act 1998</t>
  </si>
  <si>
    <t>Racially or religiously aggravated fear or provocation of violence</t>
  </si>
  <si>
    <t>Racially or religiously aggravated fear or provocation of violence – words or writing</t>
  </si>
  <si>
    <t>S.31(1)(a) &amp; (4) Crime &amp; Disorder Act 1998</t>
  </si>
  <si>
    <t>Racially aggravated causing intentional harassment, alarm or distress</t>
  </si>
  <si>
    <t xml:space="preserve">S.4A Public Order Act 1986 as amended by Crime &amp; Disorder Act 1998 </t>
  </si>
  <si>
    <t>Religiously aggravated causing intentional harassment alarm or distress</t>
  </si>
  <si>
    <t>Racially or religiously aggravated causing intentional harassment alarm or distress</t>
  </si>
  <si>
    <t>Racially or religiously aggravated intentional harassment or alarm or distress – words or writing</t>
  </si>
  <si>
    <t>S.31(1)(b) &amp; (4) Crime &amp; Disorder Act 1998</t>
  </si>
  <si>
    <t>Racially aggravated harassment, alarm or distress</t>
  </si>
  <si>
    <t xml:space="preserve">S.5 Public Order Act 1986 as amended by Crime &amp; Disorder Act 1998 </t>
  </si>
  <si>
    <t>Religiously aggravated harassment, alarm or distress</t>
  </si>
  <si>
    <t>Racially or religiously aggravated harassment, alarm or distress</t>
  </si>
  <si>
    <t xml:space="preserve">Racially or religiously aggravated  harassment or alarm or distress – words or writing </t>
  </si>
  <si>
    <t>S.31(1)(c) &amp; (4) Crime &amp; Disorder Act 1998</t>
  </si>
  <si>
    <t>Other offences against the State or public order</t>
  </si>
  <si>
    <t>Use of words or behaviour or display of written material intended or likely to stir up racial hatred</t>
  </si>
  <si>
    <t xml:space="preserve">S.18 Public Order Act 1986 </t>
  </si>
  <si>
    <t>Publishing or distributing written material intended or likely to stir up racial hatred</t>
  </si>
  <si>
    <t xml:space="preserve">S.19 Public Order Act 1986 </t>
  </si>
  <si>
    <t>Public performance of a play intended or  likely to stir up racial hatred</t>
  </si>
  <si>
    <t xml:space="preserve">S.20 Public Order Act 1986 </t>
  </si>
  <si>
    <t>Distributing, showing or playing a recording intended or likely to stir up racial hatred</t>
  </si>
  <si>
    <t xml:space="preserve">S.21 Public Order Act 1986 </t>
  </si>
  <si>
    <t>Broadcasting or including a programme in a programme service intended or likely to stir up racial hatred</t>
  </si>
  <si>
    <t xml:space="preserve">S.22 Public Order Act 1986 </t>
  </si>
  <si>
    <t>Possession of racially inflammatory material</t>
  </si>
  <si>
    <t xml:space="preserve">S.23 Public Order Act 1986 </t>
  </si>
  <si>
    <t>Use of words or behaviour or display of written material (acts intended to stir up religious hatred)</t>
  </si>
  <si>
    <t>S.29B Public Order Act 1986</t>
  </si>
  <si>
    <t>Publishing or distributing written material (acts intended to stir up religious hatred)</t>
  </si>
  <si>
    <t>S.29C &amp; 29L(3) Public Order Act 1986</t>
  </si>
  <si>
    <t>Public performance of a play (acts intended to stir up religious hatred)</t>
  </si>
  <si>
    <t>S.29D &amp; 29L(3) Public Order Act 1986</t>
  </si>
  <si>
    <t>Distributing, showing or playing a recording (acts intended to stir up religious hatred)</t>
  </si>
  <si>
    <t>S.29E &amp; 29L(3) Public Order Act 1986</t>
  </si>
  <si>
    <t>Provider of programme broadcasting or including programme in programme service (acts intended to stir up religious hatred)</t>
  </si>
  <si>
    <t>S.29F(1) &amp; (2)(a) &amp; 29L(3) Public Order Act 1986</t>
  </si>
  <si>
    <t>Producer or director of programme broadcasting or including programme in programme service (acts intended to stir up religious hatred)</t>
  </si>
  <si>
    <t>S.29F(1) &amp; (2)(b) &amp; 29L(3) Public Order Act 1986</t>
  </si>
  <si>
    <t>Using offending words or behaviour broadcasting or including programme in programme service (acts intended to stir up religious hatred)</t>
  </si>
  <si>
    <t>S.29F(1) &amp; (2)(c) &amp; 29L(3) Public Order Act 1986</t>
  </si>
  <si>
    <t>Possession of inflammatory material (acts intended to stir up religious hatred)</t>
  </si>
  <si>
    <t>S.29G &amp; 29L(3) Public Order Act 1986</t>
  </si>
  <si>
    <t>Taking part in indecent or racist chanting</t>
  </si>
  <si>
    <t>S.3 Football Offences Act 1991</t>
  </si>
  <si>
    <t>Wound / inflict grievous bodily harm without intent</t>
  </si>
  <si>
    <t>Assault occasioning actual bodily harm</t>
  </si>
  <si>
    <t>Common assault and battery</t>
  </si>
  <si>
    <t>S.39 Criminal Justice Act 1988</t>
  </si>
  <si>
    <t>Putting people in fear of violence</t>
  </si>
  <si>
    <t>Stalking involving fear of violence</t>
  </si>
  <si>
    <t>S.4A Protection from Harassment Act 1997 as inserted by Protection of Freedoms Act 2012</t>
  </si>
  <si>
    <t>Stalking involving serious alarm/distress</t>
  </si>
  <si>
    <t>Offence of harassment (summary)</t>
  </si>
  <si>
    <t>Criminal damage (excluding criminal damage endangering life and arson)</t>
  </si>
  <si>
    <t>S.1 Criminal Damage Act 1971</t>
  </si>
  <si>
    <t>Causing intentional harassment, alarm or distress</t>
  </si>
  <si>
    <t xml:space="preserve">Part I S.4A Public Order Act 1986 as amended by Crime &amp; Disorder Act 1998 </t>
  </si>
  <si>
    <t>Fear or provocation of violence</t>
  </si>
  <si>
    <t xml:space="preserve">S.4 Public Order Act 1986 </t>
  </si>
  <si>
    <t>Harassment, alarm or distress</t>
  </si>
  <si>
    <t>S.5 Public Order Act 1986 S.5</t>
  </si>
  <si>
    <t>1. The Acts and sections included within each offence type are detailed in the 'Legislation glossary' tab.</t>
  </si>
  <si>
    <t>2. 'All offenders' figures for 2012 include persons where gender is recorded as "not stated".</t>
  </si>
  <si>
    <t>Numbers and percentages</t>
  </si>
  <si>
    <t>2. Excludes data for Cardiff magistrates' court for April, July, and August 2008.</t>
  </si>
  <si>
    <t>2. 'All defendants' figures for 2012 include persons where gender is recorded as "not stated".</t>
  </si>
  <si>
    <t>2. Excludes data for Cardiff magistrates' court for April, July and August 2008.</t>
  </si>
  <si>
    <t>3. Includes proceedings discontinued under s.233. of the Prosecution of Offences Act 1985, charge withdrawn and cases "written off" eg bench warrant unexecuted, adjourned sine die, defendant cannot be traced etc...</t>
  </si>
  <si>
    <t>4. Sec. 6 of Magistrates' Court Act 1980. Comparison with Crown Prosecution Service data suggests that these figures are overstated.</t>
  </si>
  <si>
    <t>5. Sec. 9 of the Magistrates' Court Act 1980.</t>
  </si>
  <si>
    <t>6. Includes specific acts intended to stir up racial or religious hatred.</t>
  </si>
  <si>
    <t>2. Not tried includes "Hospital order", "Guardianship order", "Unfit to plead", "Not tried at Crown Court - Insane", "Bindover order imposed", "Count order to remain on file", "Sine die", " Died", "Suicide", "Disposal - without conviction".</t>
  </si>
  <si>
    <t>3. The conviction rate at the Crown Court is calculated as the proportion of the defendants whose trial completed in the Crown Court in a given year who were found guilty.</t>
  </si>
  <si>
    <t>4. Includes specific acts intended to stir up racial or religious hatred.</t>
  </si>
  <si>
    <t>1. The conviction ratio is calculated as the number of convictions as a proportion of the number of proceedings.</t>
  </si>
  <si>
    <t>2. The Acts and sections included within each offence type are detailed in the 'Legislation glossary' tab.</t>
  </si>
  <si>
    <t>3. Excludes data for Cardiff magistrates' court for April, July, and August 2008.</t>
  </si>
  <si>
    <t>3. Excludes life and indeterminate sentences.</t>
  </si>
  <si>
    <t>2. Excludes life and indeterminate sentences.</t>
  </si>
  <si>
    <t>Numbers and rates</t>
  </si>
  <si>
    <t>1. The Acts and sections included within each offence group are detailed in the 'Legislation glossary' tab.</t>
  </si>
  <si>
    <t>1. Excludes life and indeterminate sentences.</t>
  </si>
  <si>
    <t>2. The Acts and sections included within each offence group are detailed in the 'Legislation glossary' tab.</t>
  </si>
  <si>
    <t>3. Excludes data for Cardiff magistrates' court for April, July and August 2008.</t>
  </si>
  <si>
    <t>4. Sentences of imprisonment for public protection introduced by the Criminal Justice Act 2003 on 4 April 2005.</t>
  </si>
  <si>
    <t>Source: Crime Survey for England and Wales, Office for National Statistics</t>
  </si>
  <si>
    <t>75 and over</t>
  </si>
  <si>
    <t>3. Base is crime incidents.</t>
  </si>
  <si>
    <t xml:space="preserve">   with injury</t>
  </si>
  <si>
    <t>Source: Criminal Justice Statistics, Ministry of Justice</t>
  </si>
  <si>
    <t>Assault with injury - total corresponding offences</t>
  </si>
  <si>
    <t>Assault without injury - total corresponding offences</t>
  </si>
  <si>
    <t>Harassment - total corresponding offences</t>
  </si>
  <si>
    <t>Criminal damage - total corresponding offences</t>
  </si>
  <si>
    <t>Causing public fear, alarm or distress - total corresponding offences</t>
  </si>
  <si>
    <t>corresponding offences - total</t>
  </si>
  <si>
    <t>% corresponding offences which were racially or religiously aggravated</t>
  </si>
  <si>
    <t>Corresponding offences - total</t>
  </si>
  <si>
    <t>Non-aggravated corresponding offences - total</t>
  </si>
  <si>
    <t xml:space="preserve">Percentage of total cautioned </t>
  </si>
  <si>
    <t>2. Includes specific acts intended to stir up racial or religious hatred - there are no specific non-aggravated corresponding offences.</t>
  </si>
  <si>
    <t>3. Includes specific acts intended to stir up racial or religious hatred - there are no specific non-aggravated corresponding offences.</t>
  </si>
  <si>
    <t>Table 3.10: Offenders found guilty at all courts for racially or religiously aggravated offences and non-aggravated corresponding offences, by sex and age group, 2012</t>
  </si>
  <si>
    <t>Table 3.11: Offenders found guilty at all courts for racially or religiously aggravated offences and non-aggravated corresponding offences, by ethnicity, 2012</t>
  </si>
  <si>
    <t>4. Includes specific acts intended to stir up racial or religious hatred - there are no specific non-aggravated corresponding offences.</t>
  </si>
  <si>
    <t>Table 3.13: Offenders sentenced at all courts for racially or religiously aggravated offences and non-aggravated corresponding offences, by outcome, 2002 to 2012</t>
  </si>
  <si>
    <t>Table 3.14: Offenders sentenced at magistrates' courts for racially or religiously aggravated offences and non-aggravated corresponding offences, by outcome, 2002 to 2012</t>
  </si>
  <si>
    <t>Table 3.15: Offenders sentenced at the Crown Court for racially or religiously aggravated offences and non-aggravated corresponding offences, by outcome, 2002 to 2012</t>
  </si>
  <si>
    <t>Table 3.16: Offenders sentenced at all courts for racially or religiously aggravated offences and non-aggravated corresponding offences, by gender and outcomes (rates), 2002 to 2012</t>
  </si>
  <si>
    <t>Table 3.17: Offenders sentenced at all courts for racially or religiously aggravated offences and non-aggravated corresponding offences, by ethnicity, 2012</t>
  </si>
  <si>
    <t>5. Includes specific acts intended to stir up racial or religious hatred - there are no specific non-aggravated corresponding offences.</t>
  </si>
  <si>
    <t>Table 3.19: Offenders sentenced at all courts for racially or religiously aggravated offences and non-aggravated corresponding offences, by age group and outcome, 2002 to 2012</t>
  </si>
  <si>
    <t>Non-aggravated corresponding offences - total sentenced</t>
  </si>
  <si>
    <t>Percentage of total found guilty</t>
  </si>
  <si>
    <t xml:space="preserve">Percentage of total sentenced </t>
  </si>
  <si>
    <t>Offenders cautioned for racially or religiously aggravated offences and non-aggravated corresponding offences, by ethnicity, 2012</t>
  </si>
  <si>
    <t>Defendants proceeded against at magistrates' courts for racially or religiously aggravated offences and non-aggravated corresponding offences, 2002 to 2012</t>
  </si>
  <si>
    <t>Defendants proceeded against at magistrates' courts for racially or religiously aggravated offences and non-aggravated corresponding offences, by sex and age group, 2012</t>
  </si>
  <si>
    <t>Defendants proceeded against at magistrates' courts for racially or religiously aggravated offences and non-aggravated corresponding offences, by ethnicity, 2012</t>
  </si>
  <si>
    <t>Offenders found guilty at all courts for racially or religiously aggravated offences and non-aggravated corresponding offences, 2002 to 2012</t>
  </si>
  <si>
    <t>Offenders found guilty at all courts for racially or religiously aggravated offences and non-aggravated corresponding offences, by sex and age group, 2012</t>
  </si>
  <si>
    <t>Offenders found guilty at all courts for racially or religiously aggravated offences and non-aggravated corresponding offences, by ethnicity, 2012</t>
  </si>
  <si>
    <t>Offenders sentenced at all courts for racially or religiously aggravated offences and non-aggravated corresponding offences, by outcome, 2002 to 2012</t>
  </si>
  <si>
    <t>Offenders sentenced at magistrates' courts for racially or religiously aggravated offences and non-aggravated corresponding offences, by outcome, 2002 to 2012</t>
  </si>
  <si>
    <t>Offenders sentenced at the Crown Court for racially or religiously aggravated offences and non-aggravated corresponding offences, by outcome, 2002 to 2012</t>
  </si>
  <si>
    <t>Offenders sentenced at all courts for racially or religiously aggravated offences and non-aggravated corresponding offences, by gender and outcomes (rates), 2002 to 2012</t>
  </si>
  <si>
    <t>Offenders sentenced at all courts for racially or religiously aggravated offences and non-aggravated corresponding offences, by ethnicity, 2012</t>
  </si>
  <si>
    <t>Offenders sentenced at all courts for racially or religiously aggravated offences and non-aggravated corresponding offences, by age group and outcome, 2002 to 2012</t>
  </si>
  <si>
    <t>CSEW</t>
  </si>
  <si>
    <t>Detections for all racially or religiously offences, and corresponding non-aggravated offences, 2002/03 to 2012/13</t>
  </si>
  <si>
    <t>Legislation glossary</t>
  </si>
  <si>
    <t>Glossary of legislation defining racially or religiously aggravated and corresponding non-aggravated offence types, by Acts and sections included</t>
  </si>
  <si>
    <t>Corresponding non-aggravated offences</t>
  </si>
  <si>
    <t>1. Prior to 2008/09, the police sent combined figures for harassment (8L, 8M) and public fear, alarm and distress (9A, 9B) offences.  For the years 2002/03 to 2007/08, figures for these offence groups are estimated based upon the proportionate split between the offences in 2008/09.</t>
  </si>
  <si>
    <t>Respondent was emotionally affected</t>
  </si>
  <si>
    <t>Very worried about being attacked because of skin colour/ethnic origin/religion</t>
  </si>
  <si>
    <t>Table 1.02: Percentage of CSEW incidents that were identified as hate crime, by type of incident, victims aged 16 and over, 2007/08 and 2008/09 to 2011/12 and 2012/13</t>
  </si>
  <si>
    <t>Table 1.03: Incidence rate of hate crime and all CSEW crime, by monitored strand, adults aged 16 and over, 2007/08 and 2008/09 to 2011/12 and 2012/13</t>
  </si>
  <si>
    <t>Table 1.04: Percentage of adults aged 16 and over and households who were victims of hate crime and all CSEW crime on one or more occasion, by monitored strand, 2007/08 and 2008/09 to 2011/12 and 2012/13</t>
  </si>
  <si>
    <t>Table 1.09: Reasons for not reporting crime incident to the police, victims aged 16 and over, 2007/08 and 2008/09 to 2011/12 and 2012/13</t>
  </si>
  <si>
    <t>Table 1.10: Satisfaction with police handling of crime incidents, victims aged 16 and over, 2007/08 and 2008/09 to 2011/12 and 2012/13</t>
  </si>
  <si>
    <t>Table 1.11: Emotional impact of crime incident, victims aged 16 and over, 2007/08 and 2008/09 to 2011/12 and 2012/13</t>
  </si>
  <si>
    <t>Table 1.14: Percentage of adults aged 16 and over who were victims of religion-motivated hate crime, by ethnic group and religion, 2007/08 and 2008/09 to 2011/12 and 2012/13</t>
  </si>
  <si>
    <t>Percentage of CSEW incidents that were identified as hate crime, by type of incident, victims aged 16 and over, 2007/08 and 2008/09 to 2011/12 and 2012/13</t>
  </si>
  <si>
    <t>Incidence rate of hate crime and all CSEW crime, by monitored strand, adults aged 16 and over, 2007/08 and 2008/09 to 2011/12 and 2012/13</t>
  </si>
  <si>
    <t>Percentage of adults aged 16 and over and households who were victims of hate crime and all CSEW crime on one or more occasion, by monitored strand, 2007/08 and 2008/09 to 2011/12 and 2012/13</t>
  </si>
  <si>
    <t>Reasons for not reporting crime incident to the police, victims aged 16 and over, 2007/08 and 2008/09 to 2011/12 and 2012/13</t>
  </si>
  <si>
    <t>Satisfaction with police handling of crime incidents, victims aged 16 and over, 2007/08 and 2008/09 to 2011/12 and 2012/13</t>
  </si>
  <si>
    <t>Emotional impact of crime incident, victims aged 16 and over, 2007/08 and 2008/09 to 2011/12 and 2012/13</t>
  </si>
  <si>
    <t>Percentage of adults aged 16 and over who were victims of racially-motivated hate crime, by ethnic group and religion, 2007/08 and 2008/09 to 2011/12 and 2012/13</t>
  </si>
  <si>
    <t>Percentage of adults aged 16 and over who were victims of religion-motivated hate crime, by ethnic group and religion, 2007/08 and 2008/09 to 2011/12 and 2012/13</t>
  </si>
  <si>
    <t>Offenders cautioned for racially or religiously aggravated offences and corresponding non-aggravated offences, 2002 to 2012</t>
  </si>
  <si>
    <t>Offenders cautioned for racially or religiously aggravated offences and corresponding non-aggravated offences, by sex and age group, 2012</t>
  </si>
  <si>
    <t>Offenders sentenced to immediate custody at all courts for racially or religiously aggravated offences and non-aggravated corresponding offences, by length of sentence and average custodial sentence length (in months)1, 2002 to 2012</t>
  </si>
  <si>
    <r>
      <t>Table 1.01: Number of CSEW incidents of hate crime, by hate crime strand, adults aged 16 and over</t>
    </r>
    <r>
      <rPr>
        <b/>
        <vertAlign val="superscript"/>
        <sz val="9"/>
        <color indexed="8"/>
        <rFont val="Arial"/>
        <family val="2"/>
      </rPr>
      <t>1</t>
    </r>
    <r>
      <rPr>
        <b/>
        <sz val="9"/>
        <color indexed="8"/>
        <rFont val="Arial"/>
        <family val="2"/>
      </rPr>
      <t>, 2007/08 and 2008/09 to 2011/12 and 2012/13</t>
    </r>
  </si>
  <si>
    <r>
      <t>Total personal hate crime</t>
    </r>
    <r>
      <rPr>
        <b/>
        <vertAlign val="superscript"/>
        <sz val="9"/>
        <color indexed="8"/>
        <rFont val="Arial"/>
        <family val="2"/>
      </rPr>
      <t>3</t>
    </r>
  </si>
  <si>
    <r>
      <t>Total household hate crime</t>
    </r>
    <r>
      <rPr>
        <b/>
        <vertAlign val="superscript"/>
        <sz val="9"/>
        <color indexed="8"/>
        <rFont val="Arial"/>
        <family val="2"/>
      </rPr>
      <t>3</t>
    </r>
  </si>
  <si>
    <r>
      <t>Total hate crime</t>
    </r>
    <r>
      <rPr>
        <b/>
        <vertAlign val="superscript"/>
        <sz val="9"/>
        <color indexed="8"/>
        <rFont val="Arial"/>
        <family val="2"/>
      </rPr>
      <t>3</t>
    </r>
  </si>
  <si>
    <r>
      <t xml:space="preserve">1. The numbers are derived by multiplying incidence rates by the population estimates for England and Wales, and are averaged over the two survey years. For more information see Chapter 8 of the </t>
    </r>
    <r>
      <rPr>
        <u val="single"/>
        <sz val="8"/>
        <color indexed="12"/>
        <rFont val="Arial"/>
        <family val="2"/>
      </rPr>
      <t>User Guide</t>
    </r>
    <r>
      <rPr>
        <sz val="8"/>
        <color indexed="8"/>
        <rFont val="Arial"/>
        <family val="2"/>
      </rPr>
      <t>.</t>
    </r>
  </si>
  <si>
    <r>
      <t xml:space="preserve">2. Racist incidents includes notifiable offences, non-notifiable offences, incidents that were not subsequently recorded as crimes, and ‘no crimes’ (see the </t>
    </r>
    <r>
      <rPr>
        <u val="single"/>
        <sz val="8"/>
        <color indexed="12"/>
        <rFont val="Arial"/>
        <family val="2"/>
      </rPr>
      <t>User Guide</t>
    </r>
    <r>
      <rPr>
        <sz val="8"/>
        <rFont val="Arial"/>
        <family val="2"/>
      </rPr>
      <t xml:space="preserve"> for more information). Certain race hate crimes may not have been initially recorded as racist incidents if the racial motivation was not immediately apparent. The racist incidents total does not match the race hate crimes total.</t>
    </r>
  </si>
  <si>
    <r>
      <rPr>
        <sz val="8"/>
        <rFont val="Arial"/>
        <family val="2"/>
      </rPr>
      <t>5. The other notifiable offences included crimes such as theft, burglary and sexual offences for example. For more information on notifiable offences see the</t>
    </r>
    <r>
      <rPr>
        <u val="single"/>
        <sz val="8"/>
        <color indexed="12"/>
        <rFont val="Arial"/>
        <family val="2"/>
      </rPr>
      <t xml:space="preserve"> User Guide.</t>
    </r>
  </si>
  <si>
    <r>
      <rPr>
        <sz val="8"/>
        <rFont val="Arial"/>
        <family val="2"/>
      </rPr>
      <t xml:space="preserve">2. Data were collected from 44 police forces in England and Wales and cover notifiable offences only (see the </t>
    </r>
    <r>
      <rPr>
        <u val="single"/>
        <sz val="8"/>
        <color indexed="12"/>
        <rFont val="Arial"/>
        <family val="2"/>
      </rPr>
      <t xml:space="preserve">User Guide for </t>
    </r>
    <r>
      <rPr>
        <sz val="8"/>
        <rFont val="Arial"/>
        <family val="2"/>
      </rPr>
      <t>more information).</t>
    </r>
  </si>
  <si>
    <r>
      <rPr>
        <sz val="8"/>
        <rFont val="Arial"/>
        <family val="2"/>
      </rPr>
      <t xml:space="preserve">2. Data were collected from 44 police forces in England and Wales and cover notifiable offences only (see the </t>
    </r>
    <r>
      <rPr>
        <u val="single"/>
        <sz val="8"/>
        <color indexed="12"/>
        <rFont val="Arial"/>
        <family val="2"/>
      </rPr>
      <t>User Guide</t>
    </r>
    <r>
      <rPr>
        <sz val="8"/>
        <rFont val="Arial"/>
        <family val="2"/>
      </rPr>
      <t xml:space="preserve"> for more information).</t>
    </r>
  </si>
  <si>
    <r>
      <t xml:space="preserve">3. Ethnic group is based on the 2011 Census definition of ethnic group which now includes Chinese in the Asian/Asian Bristish group. For more information see section 7.3 of the </t>
    </r>
    <r>
      <rPr>
        <u val="single"/>
        <sz val="8"/>
        <color indexed="12"/>
        <rFont val="Arial"/>
        <family val="2"/>
      </rPr>
      <t>User Guide</t>
    </r>
    <r>
      <rPr>
        <sz val="8"/>
        <color indexed="8"/>
        <rFont val="Arial"/>
        <family val="2"/>
      </rPr>
      <t>.</t>
    </r>
  </si>
  <si>
    <r>
      <t>2. Ethnic group is based on the 2011 Census definition of ethnic group which now includes Chinese in the Asian/Asian Bristish group. For more information see section 7.3 of the</t>
    </r>
    <r>
      <rPr>
        <u val="single"/>
        <sz val="8"/>
        <color indexed="12"/>
        <rFont val="Arial"/>
        <family val="2"/>
      </rPr>
      <t xml:space="preserve"> User Guide</t>
    </r>
    <r>
      <rPr>
        <sz val="8"/>
        <color indexed="8"/>
        <rFont val="Arial"/>
        <family val="2"/>
      </rPr>
      <t>.</t>
    </r>
  </si>
  <si>
    <r>
      <t xml:space="preserve">1. See section 7.1 and 7.2 of the </t>
    </r>
    <r>
      <rPr>
        <u val="single"/>
        <sz val="8"/>
        <color indexed="12"/>
        <rFont val="Arial"/>
        <family val="2"/>
      </rPr>
      <t>User Guide</t>
    </r>
    <r>
      <rPr>
        <sz val="8"/>
        <color indexed="8"/>
        <rFont val="Arial"/>
        <family val="2"/>
      </rPr>
      <t xml:space="preserve"> for definitions of area and household characteristics.</t>
    </r>
  </si>
  <si>
    <r>
      <t>Age group / offence group</t>
    </r>
    <r>
      <rPr>
        <b/>
        <vertAlign val="superscript"/>
        <sz val="9"/>
        <rFont val="Arial"/>
        <family val="2"/>
      </rPr>
      <t>1</t>
    </r>
    <r>
      <rPr>
        <b/>
        <sz val="9"/>
        <rFont val="Arial"/>
        <family val="2"/>
      </rPr>
      <t xml:space="preserve"> / sentence outcome</t>
    </r>
  </si>
  <si>
    <r>
      <t xml:space="preserve">2008 </t>
    </r>
    <r>
      <rPr>
        <b/>
        <vertAlign val="superscript"/>
        <sz val="9"/>
        <rFont val="Arial"/>
        <family val="2"/>
      </rPr>
      <t>2</t>
    </r>
  </si>
  <si>
    <r>
      <t>Table 3.18: Offenders sentenced to immediate custody at all courts for racially or religiously aggravated offences and non-aggravated corresponding offences, by length of sentence and average custodial sentence length (in months)</t>
    </r>
    <r>
      <rPr>
        <b/>
        <vertAlign val="superscript"/>
        <sz val="9"/>
        <rFont val="Arial"/>
        <family val="2"/>
      </rPr>
      <t>1</t>
    </r>
    <r>
      <rPr>
        <b/>
        <sz val="9"/>
        <rFont val="Arial"/>
        <family val="2"/>
      </rPr>
      <t>, 2002 to 2012</t>
    </r>
  </si>
  <si>
    <r>
      <t>Offence group</t>
    </r>
    <r>
      <rPr>
        <b/>
        <vertAlign val="superscript"/>
        <sz val="9"/>
        <rFont val="Arial"/>
        <family val="2"/>
      </rPr>
      <t>2</t>
    </r>
    <r>
      <rPr>
        <b/>
        <sz val="9"/>
        <rFont val="Arial"/>
        <family val="2"/>
      </rPr>
      <t>/ length of sentence</t>
    </r>
  </si>
  <si>
    <r>
      <t xml:space="preserve">2008 </t>
    </r>
    <r>
      <rPr>
        <b/>
        <vertAlign val="superscript"/>
        <sz val="9"/>
        <rFont val="Arial"/>
        <family val="2"/>
      </rPr>
      <t>3</t>
    </r>
  </si>
  <si>
    <r>
      <t>Indeterminate sentence</t>
    </r>
    <r>
      <rPr>
        <vertAlign val="superscript"/>
        <sz val="9"/>
        <rFont val="Arial"/>
        <family val="2"/>
      </rPr>
      <t>4</t>
    </r>
  </si>
  <si>
    <r>
      <t>Average custodial sentence length (months)</t>
    </r>
    <r>
      <rPr>
        <vertAlign val="superscript"/>
        <sz val="9"/>
        <rFont val="Arial"/>
        <family val="2"/>
      </rPr>
      <t>1</t>
    </r>
  </si>
  <si>
    <r>
      <t>Other offences against the State or public order - racially or religiously aggravated</t>
    </r>
    <r>
      <rPr>
        <b/>
        <vertAlign val="superscript"/>
        <sz val="9"/>
        <rFont val="Arial"/>
        <family val="2"/>
      </rPr>
      <t>(5)</t>
    </r>
  </si>
  <si>
    <r>
      <t>Indeterminate sentence</t>
    </r>
    <r>
      <rPr>
        <vertAlign val="superscript"/>
        <sz val="9"/>
        <rFont val="Arial"/>
        <family val="2"/>
      </rPr>
      <t>(4)</t>
    </r>
  </si>
  <si>
    <r>
      <t>Offence type</t>
    </r>
    <r>
      <rPr>
        <b/>
        <vertAlign val="superscript"/>
        <sz val="9"/>
        <rFont val="Arial"/>
        <family val="2"/>
      </rPr>
      <t>1</t>
    </r>
  </si>
  <si>
    <r>
      <t>racially or religiously aggravated</t>
    </r>
    <r>
      <rPr>
        <b/>
        <vertAlign val="superscript"/>
        <sz val="9"/>
        <rFont val="Arial"/>
        <family val="2"/>
      </rPr>
      <t>2</t>
    </r>
  </si>
  <si>
    <r>
      <t>Offence group</t>
    </r>
    <r>
      <rPr>
        <b/>
        <vertAlign val="superscript"/>
        <sz val="9"/>
        <rFont val="Arial"/>
        <family val="2"/>
      </rPr>
      <t>1</t>
    </r>
    <r>
      <rPr>
        <b/>
        <sz val="9"/>
        <rFont val="Arial"/>
        <family val="2"/>
      </rPr>
      <t xml:space="preserve"> / gender / rate</t>
    </r>
  </si>
  <si>
    <r>
      <t>2008</t>
    </r>
    <r>
      <rPr>
        <b/>
        <vertAlign val="superscript"/>
        <sz val="9"/>
        <rFont val="Arial"/>
        <family val="2"/>
      </rPr>
      <t xml:space="preserve"> 2</t>
    </r>
  </si>
  <si>
    <r>
      <t>Average custodial sentence length (months)</t>
    </r>
    <r>
      <rPr>
        <vertAlign val="superscript"/>
        <sz val="9"/>
        <rFont val="Arial"/>
        <family val="2"/>
      </rPr>
      <t>2</t>
    </r>
  </si>
  <si>
    <r>
      <t>racially or religiously aggravated</t>
    </r>
    <r>
      <rPr>
        <b/>
        <vertAlign val="superscript"/>
        <sz val="9"/>
        <rFont val="Arial"/>
        <family val="2"/>
      </rPr>
      <t>3</t>
    </r>
  </si>
  <si>
    <r>
      <t>Average custodial sentence length (months)</t>
    </r>
    <r>
      <rPr>
        <vertAlign val="superscript"/>
        <sz val="9"/>
        <rFont val="Arial"/>
        <family val="2"/>
      </rPr>
      <t>3</t>
    </r>
  </si>
  <si>
    <r>
      <t>racially or religiously aggravated</t>
    </r>
    <r>
      <rPr>
        <b/>
        <vertAlign val="superscript"/>
        <sz val="9"/>
        <rFont val="Arial"/>
        <family val="2"/>
      </rPr>
      <t>4</t>
    </r>
  </si>
  <si>
    <r>
      <t>Table 3.12: Conviction ratio</t>
    </r>
    <r>
      <rPr>
        <b/>
        <vertAlign val="superscript"/>
        <sz val="9"/>
        <rFont val="Arial"/>
        <family val="2"/>
      </rPr>
      <t>1</t>
    </r>
    <r>
      <rPr>
        <b/>
        <sz val="9"/>
        <rFont val="Arial"/>
        <family val="2"/>
      </rPr>
      <t xml:space="preserve"> for racially or religiously aggravated offences and non-aggravated corresponding offences, 2002 to 2012</t>
    </r>
  </si>
  <si>
    <r>
      <t>Offence group / type</t>
    </r>
    <r>
      <rPr>
        <b/>
        <vertAlign val="superscript"/>
        <sz val="9"/>
        <rFont val="Arial"/>
        <family val="2"/>
      </rPr>
      <t>2</t>
    </r>
  </si>
  <si>
    <r>
      <t>Other offences against the State or public order - racially or religiously aggravated</t>
    </r>
    <r>
      <rPr>
        <vertAlign val="superscript"/>
        <sz val="9"/>
        <rFont val="Arial"/>
        <family val="2"/>
      </rPr>
      <t>4</t>
    </r>
  </si>
  <si>
    <r>
      <t>Offence group / type</t>
    </r>
    <r>
      <rPr>
        <b/>
        <vertAlign val="superscript"/>
        <sz val="9"/>
        <rFont val="Arial"/>
        <family val="2"/>
      </rPr>
      <t>1</t>
    </r>
  </si>
  <si>
    <r>
      <t>Other offences against the State or public order - racially or religiously aggravated</t>
    </r>
    <r>
      <rPr>
        <vertAlign val="superscript"/>
        <sz val="9"/>
        <rFont val="Arial"/>
        <family val="2"/>
      </rPr>
      <t>2</t>
    </r>
  </si>
  <si>
    <r>
      <t>offenders</t>
    </r>
    <r>
      <rPr>
        <b/>
        <vertAlign val="superscript"/>
        <sz val="9"/>
        <color indexed="8"/>
        <rFont val="Arial"/>
        <family val="2"/>
      </rPr>
      <t>2</t>
    </r>
  </si>
  <si>
    <r>
      <t>Other offences against the State or public order - racially or religiously aggravated</t>
    </r>
    <r>
      <rPr>
        <vertAlign val="superscript"/>
        <sz val="9"/>
        <rFont val="Arial"/>
        <family val="2"/>
      </rPr>
      <t>3</t>
    </r>
  </si>
  <si>
    <r>
      <t>Offence type</t>
    </r>
    <r>
      <rPr>
        <b/>
        <vertAlign val="superscript"/>
        <sz val="9"/>
        <rFont val="Arial"/>
        <family val="2"/>
      </rPr>
      <t>1</t>
    </r>
    <r>
      <rPr>
        <b/>
        <sz val="9"/>
        <rFont val="Arial"/>
        <family val="2"/>
      </rPr>
      <t xml:space="preserve"> / outcome</t>
    </r>
  </si>
  <si>
    <r>
      <t>Total defendants for trial</t>
    </r>
    <r>
      <rPr>
        <i/>
        <sz val="9"/>
        <rFont val="Arial"/>
        <family val="2"/>
      </rPr>
      <t xml:space="preserve"> - of which:</t>
    </r>
  </si>
  <si>
    <r>
      <t xml:space="preserve">    Not tried</t>
    </r>
    <r>
      <rPr>
        <vertAlign val="superscript"/>
        <sz val="9"/>
        <rFont val="Arial"/>
        <family val="2"/>
      </rPr>
      <t>2</t>
    </r>
  </si>
  <si>
    <r>
      <t xml:space="preserve">    Not guilty plea - </t>
    </r>
    <r>
      <rPr>
        <i/>
        <sz val="9"/>
        <rFont val="Arial"/>
        <family val="2"/>
      </rPr>
      <t>of which:</t>
    </r>
  </si>
  <si>
    <r>
      <t xml:space="preserve">    Conviction rate at Crown Court (%)</t>
    </r>
    <r>
      <rPr>
        <i/>
        <vertAlign val="superscript"/>
        <sz val="9"/>
        <rFont val="Arial"/>
        <family val="2"/>
      </rPr>
      <t>3</t>
    </r>
  </si>
  <si>
    <r>
      <t>Other offences against the State or public order - racially or religiously aggravated</t>
    </r>
    <r>
      <rPr>
        <b/>
        <vertAlign val="superscript"/>
        <sz val="9"/>
        <rFont val="Arial"/>
        <family val="2"/>
      </rPr>
      <t>4</t>
    </r>
  </si>
  <si>
    <r>
      <t xml:space="preserve">Defendants proceeded against - </t>
    </r>
    <r>
      <rPr>
        <i/>
        <sz val="9"/>
        <rFont val="Arial"/>
        <family val="2"/>
      </rPr>
      <t>of which:</t>
    </r>
  </si>
  <si>
    <r>
      <t xml:space="preserve">    Proceedings terminated early</t>
    </r>
    <r>
      <rPr>
        <vertAlign val="superscript"/>
        <sz val="9"/>
        <rFont val="Arial"/>
        <family val="2"/>
      </rPr>
      <t>3</t>
    </r>
  </si>
  <si>
    <r>
      <t xml:space="preserve">    Discharged at committal proceedings</t>
    </r>
    <r>
      <rPr>
        <vertAlign val="superscript"/>
        <sz val="9"/>
        <rFont val="Arial"/>
        <family val="2"/>
      </rPr>
      <t>4</t>
    </r>
  </si>
  <si>
    <r>
      <t xml:space="preserve">    Dismissed (found not guilty after summary trial)</t>
    </r>
    <r>
      <rPr>
        <vertAlign val="superscript"/>
        <sz val="9"/>
        <rFont val="Arial"/>
        <family val="2"/>
      </rPr>
      <t>5</t>
    </r>
  </si>
  <si>
    <r>
      <t>Other offences against the State or public order - racially or religiously aggravated</t>
    </r>
    <r>
      <rPr>
        <b/>
        <vertAlign val="superscript"/>
        <sz val="9"/>
        <rFont val="Arial"/>
        <family val="2"/>
      </rPr>
      <t>6</t>
    </r>
  </si>
  <si>
    <r>
      <t>defendants</t>
    </r>
    <r>
      <rPr>
        <vertAlign val="superscript"/>
        <sz val="9"/>
        <color indexed="8"/>
        <rFont val="Arial"/>
        <family val="2"/>
      </rPr>
      <t>2</t>
    </r>
  </si>
  <si>
    <r>
      <t>Racially or religiously aggravated public fear, alarm or distress</t>
    </r>
    <r>
      <rPr>
        <vertAlign val="superscript"/>
        <sz val="9"/>
        <color indexed="8"/>
        <rFont val="Arial"/>
        <family val="2"/>
      </rPr>
      <t>1</t>
    </r>
  </si>
  <si>
    <r>
      <t>Public fear, alarm or distress</t>
    </r>
    <r>
      <rPr>
        <vertAlign val="superscript"/>
        <sz val="9"/>
        <color indexed="8"/>
        <rFont val="Arial"/>
        <family val="2"/>
      </rPr>
      <t>1</t>
    </r>
  </si>
  <si>
    <r>
      <t>Racially or religiously aggravated harassment</t>
    </r>
    <r>
      <rPr>
        <vertAlign val="superscript"/>
        <sz val="9"/>
        <color indexed="8"/>
        <rFont val="Arial"/>
        <family val="2"/>
      </rPr>
      <t>1</t>
    </r>
  </si>
  <si>
    <r>
      <t>Harassment</t>
    </r>
    <r>
      <rPr>
        <vertAlign val="superscript"/>
        <sz val="9"/>
        <color indexed="8"/>
        <rFont val="Arial"/>
        <family val="2"/>
      </rPr>
      <t>1</t>
    </r>
  </si>
  <si>
    <r>
      <t xml:space="preserve">2002/03 </t>
    </r>
    <r>
      <rPr>
        <b/>
        <vertAlign val="superscript"/>
        <sz val="9"/>
        <color indexed="8"/>
        <rFont val="Arial"/>
        <family val="2"/>
      </rPr>
      <t>1, 2</t>
    </r>
  </si>
  <si>
    <r>
      <t>Offence type</t>
    </r>
    <r>
      <rPr>
        <b/>
        <vertAlign val="superscript"/>
        <sz val="9"/>
        <color indexed="8"/>
        <rFont val="Arial"/>
        <family val="2"/>
      </rPr>
      <t>3</t>
    </r>
  </si>
  <si>
    <r>
      <t>Monitored hate crime strand</t>
    </r>
    <r>
      <rPr>
        <b/>
        <vertAlign val="superscript"/>
        <sz val="9"/>
        <color indexed="8"/>
        <rFont val="Arial"/>
        <family val="2"/>
      </rPr>
      <t>4</t>
    </r>
  </si>
  <si>
    <r>
      <t>Monitored hate crime strand</t>
    </r>
    <r>
      <rPr>
        <b/>
        <vertAlign val="superscript"/>
        <sz val="9"/>
        <color indexed="8"/>
        <rFont val="Arial"/>
        <family val="2"/>
      </rPr>
      <t>3</t>
    </r>
  </si>
  <si>
    <r>
      <t>Race</t>
    </r>
    <r>
      <rPr>
        <b/>
        <vertAlign val="superscript"/>
        <sz val="9"/>
        <color indexed="8"/>
        <rFont val="Arial"/>
        <family val="2"/>
      </rPr>
      <t>4</t>
    </r>
  </si>
  <si>
    <r>
      <t>Humberside</t>
    </r>
    <r>
      <rPr>
        <vertAlign val="superscript"/>
        <sz val="9"/>
        <color indexed="8"/>
        <rFont val="Arial"/>
        <family val="2"/>
      </rPr>
      <t>5</t>
    </r>
  </si>
  <si>
    <r>
      <t>Northamptonshire</t>
    </r>
    <r>
      <rPr>
        <vertAlign val="superscript"/>
        <sz val="9"/>
        <color indexed="8"/>
        <rFont val="Arial"/>
        <family val="2"/>
      </rPr>
      <t>5</t>
    </r>
  </si>
  <si>
    <r>
      <t>2007/08 and 2008/09</t>
    </r>
    <r>
      <rPr>
        <b/>
        <vertAlign val="superscript"/>
        <sz val="9"/>
        <color indexed="8"/>
        <rFont val="Arial"/>
        <family val="2"/>
      </rPr>
      <t>1</t>
    </r>
  </si>
  <si>
    <r>
      <t>2009/10 and 2010/11</t>
    </r>
    <r>
      <rPr>
        <b/>
        <vertAlign val="superscript"/>
        <sz val="9"/>
        <color indexed="8"/>
        <rFont val="Arial"/>
        <family val="2"/>
      </rPr>
      <t>1</t>
    </r>
  </si>
  <si>
    <r>
      <t>Ethnic group</t>
    </r>
    <r>
      <rPr>
        <b/>
        <vertAlign val="superscript"/>
        <sz val="9"/>
        <color indexed="8"/>
        <rFont val="Arial"/>
        <family val="2"/>
      </rPr>
      <t>3</t>
    </r>
  </si>
  <si>
    <r>
      <t>Table 1.12: Worry about being a victim of crime</t>
    </r>
    <r>
      <rPr>
        <b/>
        <vertAlign val="superscript"/>
        <sz val="9"/>
        <color indexed="8"/>
        <rFont val="Arial"/>
        <family val="2"/>
      </rPr>
      <t>1</t>
    </r>
    <r>
      <rPr>
        <b/>
        <sz val="9"/>
        <color indexed="8"/>
        <rFont val="Arial"/>
        <family val="2"/>
      </rPr>
      <t>, adults aged 16 and over, by ethnic group</t>
    </r>
    <r>
      <rPr>
        <b/>
        <vertAlign val="superscript"/>
        <sz val="9"/>
        <color indexed="8"/>
        <rFont val="Arial"/>
        <family val="2"/>
      </rPr>
      <t>2</t>
    </r>
    <r>
      <rPr>
        <b/>
        <sz val="9"/>
        <color indexed="8"/>
        <rFont val="Arial"/>
        <family val="2"/>
      </rPr>
      <t>, 2007/08 and 2008/09 to 2011/12 and 2012/13</t>
    </r>
  </si>
  <si>
    <r>
      <t>2009/10 and 2010/11</t>
    </r>
    <r>
      <rPr>
        <b/>
        <vertAlign val="superscript"/>
        <sz val="9"/>
        <color indexed="8"/>
        <rFont val="Arial"/>
        <family val="2"/>
      </rPr>
      <t>3</t>
    </r>
  </si>
  <si>
    <r>
      <t>2007/08 and 2008/09</t>
    </r>
    <r>
      <rPr>
        <b/>
        <vertAlign val="superscript"/>
        <sz val="9"/>
        <color indexed="8"/>
        <rFont val="Arial"/>
        <family val="2"/>
      </rPr>
      <t>3</t>
    </r>
  </si>
  <si>
    <r>
      <t xml:space="preserve">Unweighted base </t>
    </r>
    <r>
      <rPr>
        <i/>
        <vertAlign val="superscript"/>
        <sz val="9"/>
        <color indexed="8"/>
        <rFont val="Arial"/>
        <family val="2"/>
      </rPr>
      <t>3</t>
    </r>
  </si>
  <si>
    <r>
      <t>Type of emotional response experienced</t>
    </r>
    <r>
      <rPr>
        <b/>
        <vertAlign val="superscript"/>
        <sz val="9"/>
        <color indexed="8"/>
        <rFont val="Arial"/>
        <family val="2"/>
      </rPr>
      <t>2</t>
    </r>
  </si>
  <si>
    <r>
      <t>Unweighted base</t>
    </r>
    <r>
      <rPr>
        <i/>
        <vertAlign val="superscript"/>
        <sz val="9"/>
        <color indexed="8"/>
        <rFont val="Arial"/>
        <family val="2"/>
      </rPr>
      <t>2</t>
    </r>
  </si>
  <si>
    <r>
      <t>2011/12 and 2012/13</t>
    </r>
    <r>
      <rPr>
        <b/>
        <vertAlign val="superscript"/>
        <sz val="9"/>
        <color indexed="8"/>
        <rFont val="Arial"/>
        <family val="2"/>
      </rPr>
      <t>2</t>
    </r>
  </si>
  <si>
    <r>
      <t>Other</t>
    </r>
    <r>
      <rPr>
        <vertAlign val="superscript"/>
        <sz val="9"/>
        <color indexed="8"/>
        <rFont val="Arial"/>
        <family val="2"/>
      </rPr>
      <t>3</t>
    </r>
  </si>
  <si>
    <r>
      <t>Unweighted base</t>
    </r>
    <r>
      <rPr>
        <i/>
        <vertAlign val="superscript"/>
        <sz val="9"/>
        <color indexed="8"/>
        <rFont val="Arial"/>
        <family val="2"/>
      </rPr>
      <t>4</t>
    </r>
  </si>
  <si>
    <r>
      <t>Table 1.08: Percentage of CSEW crime incidents reported to the police</t>
    </r>
    <r>
      <rPr>
        <b/>
        <vertAlign val="superscript"/>
        <sz val="9"/>
        <color indexed="8"/>
        <rFont val="Arial"/>
        <family val="2"/>
      </rPr>
      <t>1</t>
    </r>
    <r>
      <rPr>
        <b/>
        <sz val="9"/>
        <color indexed="8"/>
        <rFont val="Arial"/>
        <family val="2"/>
      </rPr>
      <t>, victims aged 16 or over, 2007/08 and 2008/09 to 2011/12 and 2012/13</t>
    </r>
  </si>
  <si>
    <r>
      <t>2007/08 and 2008/09</t>
    </r>
    <r>
      <rPr>
        <b/>
        <vertAlign val="superscript"/>
        <sz val="9"/>
        <color indexed="8"/>
        <rFont val="Arial"/>
        <family val="2"/>
      </rPr>
      <t>2</t>
    </r>
  </si>
  <si>
    <r>
      <t>2009/10 and 2010/11</t>
    </r>
    <r>
      <rPr>
        <b/>
        <vertAlign val="superscript"/>
        <sz val="9"/>
        <color indexed="8"/>
        <rFont val="Arial"/>
        <family val="2"/>
      </rPr>
      <t>2</t>
    </r>
  </si>
  <si>
    <r>
      <t>Unweighted base</t>
    </r>
    <r>
      <rPr>
        <i/>
        <vertAlign val="superscript"/>
        <sz val="9"/>
        <color indexed="8"/>
        <rFont val="Arial"/>
        <family val="2"/>
      </rPr>
      <t>3</t>
    </r>
  </si>
  <si>
    <r>
      <t>Table 1.07: Percentage of victims aged 16 and over who were victimised once, twice or three or more times in the previous year</t>
    </r>
    <r>
      <rPr>
        <b/>
        <vertAlign val="superscript"/>
        <sz val="9"/>
        <color indexed="8"/>
        <rFont val="Arial"/>
        <family val="2"/>
      </rPr>
      <t>1</t>
    </r>
    <r>
      <rPr>
        <b/>
        <sz val="9"/>
        <color indexed="8"/>
        <rFont val="Arial"/>
        <family val="2"/>
      </rPr>
      <t>, 2007/08 and 2008/09 to 2011/12 and 2012/13</t>
    </r>
  </si>
  <si>
    <r>
      <t>Unweighted base</t>
    </r>
    <r>
      <rPr>
        <b/>
        <i/>
        <vertAlign val="superscript"/>
        <sz val="9"/>
        <color indexed="8"/>
        <rFont val="Arial"/>
        <family val="2"/>
      </rPr>
      <t>2</t>
    </r>
  </si>
  <si>
    <r>
      <t>2007/08 and 2008/09</t>
    </r>
    <r>
      <rPr>
        <vertAlign val="superscript"/>
        <sz val="9"/>
        <color indexed="8"/>
        <rFont val="Arial"/>
        <family val="2"/>
      </rPr>
      <t>3</t>
    </r>
  </si>
  <si>
    <r>
      <t>2009/10 and 2010/11</t>
    </r>
    <r>
      <rPr>
        <vertAlign val="superscript"/>
        <sz val="9"/>
        <color indexed="8"/>
        <rFont val="Arial"/>
        <family val="2"/>
      </rPr>
      <t>3</t>
    </r>
  </si>
  <si>
    <r>
      <t>Table 1.06: Percentage of adults aged 16 and over and households who were victims of hate crime and all CSEW crime, by household and area characteristics</t>
    </r>
    <r>
      <rPr>
        <b/>
        <vertAlign val="superscript"/>
        <sz val="9"/>
        <color indexed="8"/>
        <rFont val="Arial"/>
        <family val="2"/>
      </rPr>
      <t>1</t>
    </r>
    <r>
      <rPr>
        <b/>
        <sz val="9"/>
        <color indexed="8"/>
        <rFont val="Arial"/>
        <family val="2"/>
      </rPr>
      <t>, 2011/12 and 2012/13</t>
    </r>
  </si>
  <si>
    <r>
      <t>All hate crime</t>
    </r>
    <r>
      <rPr>
        <b/>
        <vertAlign val="superscript"/>
        <sz val="9"/>
        <rFont val="Arial"/>
        <family val="2"/>
      </rPr>
      <t>2</t>
    </r>
  </si>
  <si>
    <r>
      <t>All CSEW crime</t>
    </r>
    <r>
      <rPr>
        <b/>
        <vertAlign val="superscript"/>
        <sz val="9"/>
        <rFont val="Arial"/>
        <family val="2"/>
      </rPr>
      <t>2</t>
    </r>
  </si>
  <si>
    <r>
      <t xml:space="preserve">Structure of household </t>
    </r>
    <r>
      <rPr>
        <sz val="9"/>
        <rFont val="Arial"/>
        <family val="2"/>
      </rPr>
      <t xml:space="preserve"> </t>
    </r>
  </si>
  <si>
    <r>
      <t xml:space="preserve">Single adult &amp; child(ren) </t>
    </r>
    <r>
      <rPr>
        <sz val="9"/>
        <rFont val="Arial"/>
        <family val="2"/>
      </rPr>
      <t xml:space="preserve"> </t>
    </r>
  </si>
  <si>
    <r>
      <t xml:space="preserve">Adults &amp; child(ren) </t>
    </r>
    <r>
      <rPr>
        <sz val="9"/>
        <rFont val="Arial"/>
        <family val="2"/>
      </rPr>
      <t xml:space="preserve"> </t>
    </r>
  </si>
  <si>
    <r>
      <t xml:space="preserve">Adult(s) &amp; no children </t>
    </r>
    <r>
      <rPr>
        <sz val="9"/>
        <rFont val="Arial"/>
        <family val="2"/>
      </rPr>
      <t xml:space="preserve"> </t>
    </r>
  </si>
  <si>
    <r>
      <t xml:space="preserve">Total household income </t>
    </r>
    <r>
      <rPr>
        <sz val="9"/>
        <rFont val="Arial"/>
        <family val="2"/>
      </rPr>
      <t xml:space="preserve"> </t>
    </r>
  </si>
  <si>
    <r>
      <t xml:space="preserve">Less than £10,000 </t>
    </r>
    <r>
      <rPr>
        <sz val="9"/>
        <rFont val="Arial"/>
        <family val="2"/>
      </rPr>
      <t xml:space="preserve"> </t>
    </r>
  </si>
  <si>
    <r>
      <t xml:space="preserve">£10,000 less than £20,000 </t>
    </r>
    <r>
      <rPr>
        <sz val="9"/>
        <rFont val="Arial"/>
        <family val="2"/>
      </rPr>
      <t xml:space="preserve"> </t>
    </r>
  </si>
  <si>
    <r>
      <t xml:space="preserve">£20,000 less than £30,000 </t>
    </r>
    <r>
      <rPr>
        <sz val="9"/>
        <rFont val="Arial"/>
        <family val="2"/>
      </rPr>
      <t xml:space="preserve"> </t>
    </r>
  </si>
  <si>
    <r>
      <t xml:space="preserve">£30,000 less than £40,000 </t>
    </r>
    <r>
      <rPr>
        <sz val="9"/>
        <rFont val="Arial"/>
        <family val="2"/>
      </rPr>
      <t xml:space="preserve"> </t>
    </r>
  </si>
  <si>
    <r>
      <t xml:space="preserve">£40,000 less than £50,000 </t>
    </r>
    <r>
      <rPr>
        <sz val="9"/>
        <rFont val="Arial"/>
        <family val="2"/>
      </rPr>
      <t xml:space="preserve"> </t>
    </r>
  </si>
  <si>
    <r>
      <t xml:space="preserve">£50,000 or more </t>
    </r>
    <r>
      <rPr>
        <sz val="9"/>
        <rFont val="Arial"/>
        <family val="2"/>
      </rPr>
      <t xml:space="preserve"> </t>
    </r>
  </si>
  <si>
    <r>
      <t xml:space="preserve">No income stated or not enough information provided </t>
    </r>
    <r>
      <rPr>
        <sz val="9"/>
        <rFont val="Arial"/>
        <family val="2"/>
      </rPr>
      <t xml:space="preserve"> </t>
    </r>
  </si>
  <si>
    <r>
      <t xml:space="preserve">Tenure </t>
    </r>
    <r>
      <rPr>
        <sz val="9"/>
        <rFont val="Arial"/>
        <family val="2"/>
      </rPr>
      <t xml:space="preserve"> </t>
    </r>
  </si>
  <si>
    <r>
      <t xml:space="preserve">Owners </t>
    </r>
    <r>
      <rPr>
        <sz val="9"/>
        <rFont val="Arial"/>
        <family val="2"/>
      </rPr>
      <t xml:space="preserve"> </t>
    </r>
  </si>
  <si>
    <r>
      <t xml:space="preserve">Social renters </t>
    </r>
    <r>
      <rPr>
        <sz val="9"/>
        <rFont val="Arial"/>
        <family val="2"/>
      </rPr>
      <t xml:space="preserve"> </t>
    </r>
  </si>
  <si>
    <r>
      <t xml:space="preserve">Private renters </t>
    </r>
    <r>
      <rPr>
        <sz val="9"/>
        <rFont val="Arial"/>
        <family val="2"/>
      </rPr>
      <t xml:space="preserve"> </t>
    </r>
  </si>
  <si>
    <r>
      <t xml:space="preserve">Accommodation type </t>
    </r>
    <r>
      <rPr>
        <sz val="9"/>
        <rFont val="Arial"/>
        <family val="2"/>
      </rPr>
      <t xml:space="preserve"> </t>
    </r>
  </si>
  <si>
    <r>
      <t xml:space="preserve">Houses </t>
    </r>
    <r>
      <rPr>
        <sz val="9"/>
        <rFont val="Arial"/>
        <family val="2"/>
      </rPr>
      <t xml:space="preserve"> </t>
    </r>
  </si>
  <si>
    <r>
      <t xml:space="preserve"> </t>
    </r>
    <r>
      <rPr>
        <i/>
        <sz val="9"/>
        <color indexed="8"/>
        <rFont val="Arial"/>
        <family val="2"/>
      </rPr>
      <t xml:space="preserve">Detached </t>
    </r>
    <r>
      <rPr>
        <sz val="9"/>
        <rFont val="Arial"/>
        <family val="2"/>
      </rPr>
      <t xml:space="preserve"> </t>
    </r>
  </si>
  <si>
    <r>
      <t xml:space="preserve"> </t>
    </r>
    <r>
      <rPr>
        <i/>
        <sz val="9"/>
        <color indexed="8"/>
        <rFont val="Arial"/>
        <family val="2"/>
      </rPr>
      <t xml:space="preserve">Semi-detached </t>
    </r>
    <r>
      <rPr>
        <sz val="9"/>
        <rFont val="Arial"/>
        <family val="2"/>
      </rPr>
      <t xml:space="preserve"> </t>
    </r>
  </si>
  <si>
    <r>
      <t xml:space="preserve"> </t>
    </r>
    <r>
      <rPr>
        <i/>
        <sz val="9"/>
        <color indexed="8"/>
        <rFont val="Arial"/>
        <family val="2"/>
      </rPr>
      <t xml:space="preserve">Terraced </t>
    </r>
    <r>
      <rPr>
        <sz val="9"/>
        <rFont val="Arial"/>
        <family val="2"/>
      </rPr>
      <t xml:space="preserve"> </t>
    </r>
  </si>
  <si>
    <r>
      <t xml:space="preserve">Flats/maisonettes </t>
    </r>
    <r>
      <rPr>
        <sz val="9"/>
        <rFont val="Arial"/>
        <family val="2"/>
      </rPr>
      <t xml:space="preserve"> </t>
    </r>
  </si>
  <si>
    <r>
      <t xml:space="preserve">Other accommodation </t>
    </r>
    <r>
      <rPr>
        <sz val="9"/>
        <rFont val="Arial"/>
        <family val="2"/>
      </rPr>
      <t xml:space="preserve"> </t>
    </r>
  </si>
  <si>
    <r>
      <t xml:space="preserve">Blue collar communities </t>
    </r>
    <r>
      <rPr>
        <sz val="9"/>
        <rFont val="Arial"/>
        <family val="2"/>
      </rPr>
      <t xml:space="preserve"> </t>
    </r>
  </si>
  <si>
    <r>
      <t xml:space="preserve">City living </t>
    </r>
    <r>
      <rPr>
        <sz val="9"/>
        <rFont val="Arial"/>
        <family val="2"/>
      </rPr>
      <t xml:space="preserve"> </t>
    </r>
  </si>
  <si>
    <r>
      <t xml:space="preserve">Countryside </t>
    </r>
    <r>
      <rPr>
        <sz val="9"/>
        <rFont val="Arial"/>
        <family val="2"/>
      </rPr>
      <t xml:space="preserve"> </t>
    </r>
  </si>
  <si>
    <r>
      <t xml:space="preserve">Prospering suburbs </t>
    </r>
    <r>
      <rPr>
        <sz val="9"/>
        <rFont val="Arial"/>
        <family val="2"/>
      </rPr>
      <t xml:space="preserve"> </t>
    </r>
  </si>
  <si>
    <r>
      <t xml:space="preserve">Constrained by circumstances </t>
    </r>
    <r>
      <rPr>
        <sz val="9"/>
        <rFont val="Arial"/>
        <family val="2"/>
      </rPr>
      <t xml:space="preserve"> </t>
    </r>
  </si>
  <si>
    <r>
      <t xml:space="preserve">Typical traits </t>
    </r>
    <r>
      <rPr>
        <sz val="9"/>
        <rFont val="Arial"/>
        <family val="2"/>
      </rPr>
      <t xml:space="preserve"> </t>
    </r>
  </si>
  <si>
    <r>
      <t xml:space="preserve">Multicultural </t>
    </r>
    <r>
      <rPr>
        <sz val="9"/>
        <rFont val="Arial"/>
        <family val="2"/>
      </rPr>
      <t xml:space="preserve"> </t>
    </r>
  </si>
  <si>
    <r>
      <t xml:space="preserve">Area type </t>
    </r>
    <r>
      <rPr>
        <sz val="9"/>
        <rFont val="Arial"/>
        <family val="2"/>
      </rPr>
      <t xml:space="preserve"> </t>
    </r>
  </si>
  <si>
    <r>
      <t xml:space="preserve">Urban </t>
    </r>
    <r>
      <rPr>
        <sz val="9"/>
        <rFont val="Arial"/>
        <family val="2"/>
      </rPr>
      <t xml:space="preserve"> </t>
    </r>
  </si>
  <si>
    <r>
      <t xml:space="preserve">Rural </t>
    </r>
    <r>
      <rPr>
        <sz val="9"/>
        <rFont val="Arial"/>
        <family val="2"/>
      </rPr>
      <t xml:space="preserve"> </t>
    </r>
  </si>
  <si>
    <r>
      <t xml:space="preserve">Level of physical disorder </t>
    </r>
    <r>
      <rPr>
        <sz val="9"/>
        <rFont val="Arial"/>
        <family val="2"/>
      </rPr>
      <t xml:space="preserve"> </t>
    </r>
  </si>
  <si>
    <r>
      <t xml:space="preserve">High </t>
    </r>
    <r>
      <rPr>
        <sz val="9"/>
        <rFont val="Arial"/>
        <family val="2"/>
      </rPr>
      <t xml:space="preserve"> </t>
    </r>
  </si>
  <si>
    <r>
      <t xml:space="preserve">Not high </t>
    </r>
    <r>
      <rPr>
        <sz val="9"/>
        <rFont val="Arial"/>
        <family val="2"/>
      </rPr>
      <t xml:space="preserve"> </t>
    </r>
  </si>
  <si>
    <r>
      <t xml:space="preserve">English Indices of Deprivation (Employment) </t>
    </r>
    <r>
      <rPr>
        <sz val="9"/>
        <rFont val="Arial"/>
        <family val="2"/>
      </rPr>
      <t xml:space="preserve"> </t>
    </r>
  </si>
  <si>
    <r>
      <t xml:space="preserve">20% most deprived output areas </t>
    </r>
    <r>
      <rPr>
        <sz val="9"/>
        <rFont val="Arial"/>
        <family val="2"/>
      </rPr>
      <t xml:space="preserve"> </t>
    </r>
  </si>
  <si>
    <r>
      <t xml:space="preserve">Other output areas </t>
    </r>
    <r>
      <rPr>
        <sz val="9"/>
        <rFont val="Arial"/>
        <family val="2"/>
      </rPr>
      <t xml:space="preserve"> </t>
    </r>
  </si>
  <si>
    <r>
      <t xml:space="preserve">20% least deprived output areas </t>
    </r>
    <r>
      <rPr>
        <sz val="9"/>
        <rFont val="Arial"/>
        <family val="2"/>
      </rPr>
      <t xml:space="preserve"> </t>
    </r>
  </si>
  <si>
    <r>
      <t>Table 1.05: Percentage of adults aged 16 and over who were victims of hate crime and all CSEW crime by personal characteristics</t>
    </r>
    <r>
      <rPr>
        <b/>
        <vertAlign val="superscript"/>
        <sz val="9"/>
        <color indexed="8"/>
        <rFont val="Arial"/>
        <family val="2"/>
      </rPr>
      <t>1</t>
    </r>
    <r>
      <rPr>
        <b/>
        <sz val="9"/>
        <color indexed="8"/>
        <rFont val="Arial"/>
        <family val="2"/>
      </rPr>
      <t xml:space="preserve">, 2011/12 and 2012/13 </t>
    </r>
  </si>
  <si>
    <r>
      <t>Ethnic group</t>
    </r>
    <r>
      <rPr>
        <b/>
        <vertAlign val="superscript"/>
        <sz val="9"/>
        <rFont val="Arial"/>
        <family val="2"/>
      </rPr>
      <t>3</t>
    </r>
  </si>
  <si>
    <r>
      <t xml:space="preserve">Respondent's employment status </t>
    </r>
    <r>
      <rPr>
        <sz val="9"/>
        <rFont val="Arial"/>
        <family val="2"/>
      </rPr>
      <t xml:space="preserve"> </t>
    </r>
  </si>
  <si>
    <r>
      <t xml:space="preserve"> Student </t>
    </r>
    <r>
      <rPr>
        <i/>
        <sz val="9"/>
        <rFont val="Arial"/>
        <family val="2"/>
      </rPr>
      <t xml:space="preserve"> </t>
    </r>
  </si>
  <si>
    <r>
      <t xml:space="preserve"> </t>
    </r>
    <r>
      <rPr>
        <i/>
        <sz val="9"/>
        <color indexed="8"/>
        <rFont val="Arial"/>
        <family val="2"/>
      </rPr>
      <t xml:space="preserve">Looking after family/home </t>
    </r>
    <r>
      <rPr>
        <sz val="9"/>
        <rFont val="Arial"/>
        <family val="2"/>
      </rPr>
      <t xml:space="preserve"> </t>
    </r>
  </si>
  <si>
    <r>
      <t xml:space="preserve"> </t>
    </r>
    <r>
      <rPr>
        <i/>
        <sz val="9"/>
        <color indexed="8"/>
        <rFont val="Arial"/>
        <family val="2"/>
      </rPr>
      <t xml:space="preserve">Long-term/temporarily sick/ill </t>
    </r>
    <r>
      <rPr>
        <sz val="9"/>
        <rFont val="Arial"/>
        <family val="2"/>
      </rPr>
      <t xml:space="preserve"> </t>
    </r>
  </si>
  <si>
    <r>
      <t xml:space="preserve"> </t>
    </r>
    <r>
      <rPr>
        <i/>
        <sz val="9"/>
        <color indexed="8"/>
        <rFont val="Arial"/>
        <family val="2"/>
      </rPr>
      <t xml:space="preserve">Retired </t>
    </r>
    <r>
      <rPr>
        <sz val="9"/>
        <rFont val="Arial"/>
        <family val="2"/>
      </rPr>
      <t xml:space="preserve"> </t>
    </r>
  </si>
  <si>
    <r>
      <t xml:space="preserve"> </t>
    </r>
    <r>
      <rPr>
        <i/>
        <sz val="9"/>
        <color indexed="8"/>
        <rFont val="Arial"/>
        <family val="2"/>
      </rPr>
      <t xml:space="preserve">Other inactive </t>
    </r>
    <r>
      <rPr>
        <sz val="9"/>
        <rFont val="Arial"/>
        <family val="2"/>
      </rPr>
      <t xml:space="preserve"> </t>
    </r>
  </si>
  <si>
    <r>
      <t xml:space="preserve">Respondent's occupation </t>
    </r>
    <r>
      <rPr>
        <sz val="9"/>
        <rFont val="Arial"/>
        <family val="2"/>
      </rPr>
      <t xml:space="preserve"> </t>
    </r>
  </si>
  <si>
    <r>
      <t xml:space="preserve">Not classified </t>
    </r>
    <r>
      <rPr>
        <sz val="9"/>
        <rFont val="Arial"/>
        <family val="2"/>
      </rPr>
      <t xml:space="preserve"> </t>
    </r>
  </si>
  <si>
    <r>
      <t xml:space="preserve">Highest qualification </t>
    </r>
    <r>
      <rPr>
        <sz val="9"/>
        <rFont val="Arial"/>
        <family val="2"/>
      </rPr>
      <t xml:space="preserve"> </t>
    </r>
  </si>
  <si>
    <r>
      <t xml:space="preserve">Other </t>
    </r>
    <r>
      <rPr>
        <sz val="9"/>
        <rFont val="Arial"/>
        <family val="2"/>
      </rPr>
      <t xml:space="preserve"> </t>
    </r>
  </si>
  <si>
    <r>
      <t xml:space="preserve">None </t>
    </r>
    <r>
      <rPr>
        <sz val="9"/>
        <rFont val="Arial"/>
        <family val="2"/>
      </rPr>
      <t xml:space="preserve"> </t>
    </r>
  </si>
  <si>
    <r>
      <t xml:space="preserve">Long-standing illness or disability </t>
    </r>
    <r>
      <rPr>
        <sz val="9"/>
        <rFont val="Arial"/>
        <family val="2"/>
      </rPr>
      <t xml:space="preserve"> </t>
    </r>
  </si>
  <si>
    <r>
      <t xml:space="preserve"> Limits activities </t>
    </r>
    <r>
      <rPr>
        <i/>
        <sz val="9"/>
        <rFont val="Arial"/>
        <family val="2"/>
      </rPr>
      <t xml:space="preserve"> </t>
    </r>
  </si>
  <si>
    <r>
      <rPr>
        <i/>
        <sz val="9"/>
        <color indexed="8"/>
        <rFont val="Arial"/>
        <family val="2"/>
      </rPr>
      <t xml:space="preserve"> Does not limit activities </t>
    </r>
    <r>
      <rPr>
        <sz val="9"/>
        <rFont val="Arial"/>
        <family val="2"/>
      </rPr>
      <t xml:space="preserve"> </t>
    </r>
  </si>
  <si>
    <r>
      <t xml:space="preserve">No long-standing illness or disability </t>
    </r>
    <r>
      <rPr>
        <sz val="9"/>
        <rFont val="Arial"/>
        <family val="2"/>
      </rPr>
      <t xml:space="preserve"> </t>
    </r>
  </si>
  <si>
    <r>
      <t xml:space="preserve">Hours out of home on an average weekday </t>
    </r>
    <r>
      <rPr>
        <sz val="9"/>
        <rFont val="Arial"/>
        <family val="2"/>
      </rPr>
      <t xml:space="preserve"> </t>
    </r>
  </si>
  <si>
    <r>
      <t xml:space="preserve">Less than 3 hours </t>
    </r>
    <r>
      <rPr>
        <sz val="9"/>
        <rFont val="Arial"/>
        <family val="2"/>
      </rPr>
      <t xml:space="preserve"> </t>
    </r>
  </si>
  <si>
    <r>
      <t xml:space="preserve">3 hours less than 7 hours </t>
    </r>
    <r>
      <rPr>
        <sz val="9"/>
        <rFont val="Arial"/>
        <family val="2"/>
      </rPr>
      <t xml:space="preserve"> </t>
    </r>
  </si>
  <si>
    <r>
      <t xml:space="preserve">7 hours or longer </t>
    </r>
    <r>
      <rPr>
        <sz val="9"/>
        <rFont val="Arial"/>
        <family val="2"/>
      </rPr>
      <t xml:space="preserve"> </t>
    </r>
  </si>
  <si>
    <r>
      <t xml:space="preserve">Number of evening visits to bar in last month </t>
    </r>
    <r>
      <rPr>
        <sz val="9"/>
        <rFont val="Arial"/>
        <family val="2"/>
      </rPr>
      <t xml:space="preserve"> </t>
    </r>
  </si>
  <si>
    <r>
      <t xml:space="preserve">Less than once a week </t>
    </r>
    <r>
      <rPr>
        <sz val="9"/>
        <rFont val="Arial"/>
        <family val="2"/>
      </rPr>
      <t xml:space="preserve"> </t>
    </r>
  </si>
  <si>
    <r>
      <t xml:space="preserve">Once a week or more often </t>
    </r>
    <r>
      <rPr>
        <sz val="9"/>
        <rFont val="Arial"/>
        <family val="2"/>
      </rPr>
      <t xml:space="preserve"> </t>
    </r>
  </si>
  <si>
    <r>
      <t>Total personal hate crime</t>
    </r>
    <r>
      <rPr>
        <b/>
        <vertAlign val="superscript"/>
        <sz val="9"/>
        <color indexed="8"/>
        <rFont val="Arial"/>
        <family val="2"/>
      </rPr>
      <t>2</t>
    </r>
  </si>
  <si>
    <r>
      <t>Total household hate crime</t>
    </r>
    <r>
      <rPr>
        <b/>
        <vertAlign val="superscript"/>
        <sz val="9"/>
        <color indexed="8"/>
        <rFont val="Arial"/>
        <family val="2"/>
      </rPr>
      <t>2</t>
    </r>
  </si>
  <si>
    <r>
      <t>All crime</t>
    </r>
    <r>
      <rPr>
        <b/>
        <vertAlign val="superscript"/>
        <sz val="9"/>
        <color indexed="8"/>
        <rFont val="Arial"/>
        <family val="2"/>
      </rPr>
      <t>3</t>
    </r>
  </si>
  <si>
    <r>
      <t>Total hate crime</t>
    </r>
    <r>
      <rPr>
        <b/>
        <vertAlign val="superscript"/>
        <sz val="9"/>
        <color indexed="8"/>
        <rFont val="Arial"/>
        <family val="2"/>
      </rPr>
      <t>2</t>
    </r>
  </si>
  <si>
    <r>
      <t>Unweighted base</t>
    </r>
    <r>
      <rPr>
        <i/>
        <vertAlign val="superscript"/>
        <sz val="9"/>
        <rFont val="Arial"/>
        <family val="2"/>
      </rPr>
      <t>1</t>
    </r>
  </si>
  <si>
    <t>3. Totals for hate crime might not be equal to the sum of incidents in the related equality strands as the victim may have said the crime was motivated by more than one strand. Combined 2007/08 &amp; 2008/09 CSEW and combined 2009/10 &amp; 2010/11 CSEW exclude Gender-identity as questions on this strand were not included until 2011/12.</t>
  </si>
  <si>
    <t>Gender-identity</t>
  </si>
  <si>
    <t>3. In 2007, the police, Crown Prosecution Service, Prison Service (now the National Offender Management Service) and other agencies that make up the criminal justice system agreed a common definition of monitored hate crime which included the following five strands: disability, race, religion or belief, sexual orientation and Gender-identity identity.</t>
  </si>
  <si>
    <t>4. In 2007, the police, Crown Prosecution Service, Prison Service (now the National Offender Management Service) and other agencies that make up the criminal justice system agreed a common definition of monitored hate crime which included the following five strands: disability, race, religion or belief, sexual orientation and Gender-identity identity.</t>
  </si>
  <si>
    <r>
      <t>Gender-identity</t>
    </r>
    <r>
      <rPr>
        <vertAlign val="superscript"/>
        <sz val="9"/>
        <color indexed="8"/>
        <rFont val="Arial"/>
        <family val="2"/>
      </rPr>
      <t>1</t>
    </r>
  </si>
  <si>
    <t>1. A reliable estimate for gender-identity cannot be produced due to small numbers in the survey and figures are indicated by a "*".</t>
  </si>
  <si>
    <t>2. Totals for hate crime might not be equal to the sum of incidents in the related equality strands as the victim may have said the crime was motivated by more than one strand. Combined 2007/08 &amp; 2008/09 CSEW and combined 2009/10 &amp; 2010/11 CSEW exclude gender-identity as questions on this strand were not included until 2011/12.</t>
  </si>
  <si>
    <r>
      <t>Gender-identity</t>
    </r>
    <r>
      <rPr>
        <vertAlign val="superscript"/>
        <sz val="9"/>
        <color indexed="8"/>
        <rFont val="Arial"/>
        <family val="2"/>
      </rPr>
      <t>2</t>
    </r>
  </si>
  <si>
    <t>3. Combined 2007/08 &amp; 2008/09 CSEW and combined 2009/10 &amp; 2010/11 CSEW exclude gender-identity as questions on this strand were not included until 2011/12.</t>
  </si>
  <si>
    <t>2. Combined 2007/08 &amp; 2008/09 CSEW and combined 2009/10 &amp; 2010/11 CSEW exclude gender-identity as questions on this strand were not included until 2011/12.</t>
  </si>
  <si>
    <t>1. Combined 2007/08 &amp; 2008/09 CSEW and combined 2009/10 &amp; 2010/11 CSEW exclude gender-identity as questions on this strand were not included until 2011/12.</t>
  </si>
  <si>
    <t>2. A reliable estimate for gender-identity cannot be produced due to small numbers in the survey and figures are indicated by a "*".</t>
  </si>
  <si>
    <t>2. This percentage is calculated treating a household crime as a personal crime. It is the estimated percentage of adults who have been a victim of at least one personal crime or have been resident in a household that was a victim of at least one household crime.</t>
  </si>
  <si>
    <t>Private/dealt with ourselves</t>
  </si>
  <si>
    <t>1. Questions on worry were asked of all CSEW sample in 2007/08; one-quarter sample for 2008/09, 2009/10, 2010/11, 2011/12 and worry about being attacked because of skin colour/ethnic origin/religion 2012/13; and three-quarter sample for worry about being victim of any crime 2012/13.</t>
  </si>
  <si>
    <t>All non-White</t>
  </si>
  <si>
    <r>
      <t>All racially motivated hate crimehate crime</t>
    </r>
    <r>
      <rPr>
        <vertAlign val="superscript"/>
        <sz val="9"/>
        <rFont val="Arial"/>
        <family val="2"/>
      </rPr>
      <t>2</t>
    </r>
  </si>
  <si>
    <t>Table 1.13: Percentage of adults aged 16 and over who were victims of racially motivated hate crime, by ethnic group and religion, 2007/08 and 2008/09 to 2011/12 and 2012/13</t>
  </si>
  <si>
    <r>
      <t>All religion motivated hate crimehate crime</t>
    </r>
    <r>
      <rPr>
        <vertAlign val="superscript"/>
        <sz val="9"/>
        <rFont val="Arial"/>
        <family val="2"/>
      </rPr>
      <t>2</t>
    </r>
  </si>
  <si>
    <r>
      <rPr>
        <sz val="8"/>
        <rFont val="Arial"/>
        <family val="2"/>
      </rPr>
      <t xml:space="preserve">3 From July 2013 there was a major change to the way crime statistics are presented. The focus is now on victim-based crime and other crimes against society and means that these offence groupings and classifications align more closely with the crime tree as used by HMIC. For more information see the </t>
    </r>
    <r>
      <rPr>
        <u val="single"/>
        <sz val="8"/>
        <color indexed="12"/>
        <rFont val="Arial"/>
        <family val="2"/>
      </rPr>
      <t xml:space="preserve">User Guide. </t>
    </r>
  </si>
  <si>
    <t>1. Prior to 2008/09, the police sent combined figures for harassment (8L, 8M) and public fear, alarm and distress (9A, 9B) offences.  For the years 2005/06 to 2007/08, figures for these offence groups are estimated based upon the proportionate split between the offences in 2008/09. Figures by detection type are not available prior to 2005/06.</t>
  </si>
  <si>
    <t>Hate crimes in England and Wales by police force area, 2011/12</t>
  </si>
  <si>
    <t>Hate crimes in England and Wales by police force area, 2012/13</t>
  </si>
  <si>
    <t>Proportions of hate crimes in England and Wales by offence type, 2012/13</t>
  </si>
  <si>
    <t>Racist Incidents by police force area in England and Wales, 2009/10 to 2012/13 and percentage change between 2011/12 and 2012/13</t>
  </si>
  <si>
    <t>Detections for harassment offences, by whether racially or religiously aggravated, 2002/03 to 2012/13</t>
  </si>
  <si>
    <t>Detections for public fear, alarm or distress offences, by whether racially or religiously aggravated, 2002/03 to 2012/13</t>
  </si>
  <si>
    <t>Number of CSEW incidents of hate crime, by hate crime strand, adults aged 16 and over, 2007/08 and 2008/09 to 2011/12 and 2012/13</t>
  </si>
  <si>
    <t xml:space="preserve">Percentage of adults aged 16 and over who were victims of hate crime and all CSEW crime by personal characteristics, 2011/12 and 2012/13 </t>
  </si>
  <si>
    <t>Percentage of adults aged 16 and over and households who were victims of hate crime and all CSEW crime, by household and area characteristics, 2011/12 and 2012/13</t>
  </si>
  <si>
    <t>Percentage of victims aged 16 and over who were victimised once, twice or three or more times in the previous year, 2007/08 and 2008/09 to 2011/12 and 2012/13</t>
  </si>
  <si>
    <t>Percentage of CSEW crime incidents reported to the police, victims aged 16 or over, 2007/08 and 2008/09 to 2011/12 and 2012/13</t>
  </si>
  <si>
    <t>Conviction ratio for racially or religiously aggravated offences and non-aggravated corresponding offences, 2002 to 2012</t>
  </si>
  <si>
    <t>These data are published alongside 'An Overview of Hate Crime in England and Wales'</t>
  </si>
  <si>
    <t>The data contained in this file comprise:</t>
  </si>
  <si>
    <t>An Overview of Hate Crime in England and Wales - Appendix Tables</t>
  </si>
  <si>
    <t>Data shown in this workbook relate to the Crime Survey for England and Wales (CSEW), police recorded crime and  Criminal Justice Statistics.</t>
  </si>
  <si>
    <t>Worry about being a victim of crime, adults aged 16 and over, by ethnic group, 2007/08 and 2008/09 to 2011/12 and 2012/13</t>
  </si>
  <si>
    <t>Police recorded crime</t>
  </si>
  <si>
    <t>Criminal Justice Statistics</t>
  </si>
  <si>
    <t>3.10</t>
  </si>
  <si>
    <t>2.07a</t>
  </si>
  <si>
    <t>2.07b</t>
  </si>
  <si>
    <t>2.07c</t>
  </si>
  <si>
    <t>2.07d</t>
  </si>
  <si>
    <t>2.07e</t>
  </si>
  <si>
    <t>2.07f</t>
  </si>
  <si>
    <t>3.04</t>
  </si>
  <si>
    <t>3.05</t>
  </si>
  <si>
    <t>3.06</t>
  </si>
  <si>
    <t>3.07</t>
  </si>
  <si>
    <t>3.08</t>
  </si>
  <si>
    <t>3.09</t>
  </si>
  <si>
    <r>
      <t>Table 2.01: Hate crimes</t>
    </r>
    <r>
      <rPr>
        <b/>
        <vertAlign val="superscript"/>
        <sz val="9"/>
        <color indexed="8"/>
        <rFont val="Arial"/>
        <family val="2"/>
      </rPr>
      <t>1,2</t>
    </r>
    <r>
      <rPr>
        <b/>
        <sz val="9"/>
        <color indexed="8"/>
        <rFont val="Arial"/>
        <family val="2"/>
      </rPr>
      <t xml:space="preserve"> in England and Wales by police force area, 2011/12</t>
    </r>
  </si>
  <si>
    <r>
      <t>Table 2.02: Hate crimes</t>
    </r>
    <r>
      <rPr>
        <b/>
        <vertAlign val="superscript"/>
        <sz val="9"/>
        <rFont val="Arial"/>
        <family val="2"/>
      </rPr>
      <t>1</t>
    </r>
    <r>
      <rPr>
        <b/>
        <sz val="9"/>
        <rFont val="Arial"/>
        <family val="2"/>
      </rPr>
      <t>,</t>
    </r>
    <r>
      <rPr>
        <b/>
        <vertAlign val="superscript"/>
        <sz val="9"/>
        <rFont val="Arial"/>
        <family val="2"/>
      </rPr>
      <t>2</t>
    </r>
    <r>
      <rPr>
        <b/>
        <sz val="9"/>
        <rFont val="Arial"/>
        <family val="2"/>
      </rPr>
      <t xml:space="preserve"> in England and Wales by police force area, 2012/13</t>
    </r>
  </si>
  <si>
    <r>
      <t>Table 2.03: Proportions of hate crimes</t>
    </r>
    <r>
      <rPr>
        <b/>
        <vertAlign val="superscript"/>
        <sz val="9"/>
        <rFont val="Arial"/>
        <family val="2"/>
      </rPr>
      <t>1</t>
    </r>
    <r>
      <rPr>
        <b/>
        <sz val="9"/>
        <rFont val="Arial"/>
        <family val="2"/>
      </rPr>
      <t>,</t>
    </r>
    <r>
      <rPr>
        <b/>
        <vertAlign val="superscript"/>
        <sz val="9"/>
        <rFont val="Arial"/>
        <family val="2"/>
      </rPr>
      <t>2</t>
    </r>
    <r>
      <rPr>
        <b/>
        <sz val="9"/>
        <rFont val="Arial"/>
        <family val="2"/>
      </rPr>
      <t xml:space="preserve"> in England and Wales by offence type, 2012/13</t>
    </r>
  </si>
  <si>
    <t>Table 2.04:  Police recorded crime by offence, 2002/03 to 2012/13 and percentage change between 2011/12 and 2012/13</t>
  </si>
  <si>
    <t>Table 2.05:  Detections by offence, 2002/03 to 2012/13 and percentage change between 2011/12 and 2012/13</t>
  </si>
  <si>
    <t xml:space="preserve">Table 2.06:  Detection rate by offence, 2002/03 to 2012/13 </t>
  </si>
  <si>
    <t>Table 2.07a: Detections for all racially or religiously aggravated offences, and corresponding non-aggravated offences, 2002/03 to 2012/13</t>
  </si>
  <si>
    <t>Table 2.07b: Detections for assault without injury offences, by whether racially or religiously aggravated, 2002/03 to 2012/13</t>
  </si>
  <si>
    <t>Table 2.07c: Detections for assault with injury offences, by whether racially or religiously aggravated, 2002/03 to 2012/13</t>
  </si>
  <si>
    <t>Table 2.07d: Detections for criminal damage offences, by whether racially or religiously aggravated, 2002/03 to 2012/13</t>
  </si>
  <si>
    <r>
      <t>Table 2.07e: Detections for harassment offences</t>
    </r>
    <r>
      <rPr>
        <b/>
        <vertAlign val="superscript"/>
        <sz val="9"/>
        <color indexed="8"/>
        <rFont val="Arial"/>
        <family val="2"/>
      </rPr>
      <t>1</t>
    </r>
    <r>
      <rPr>
        <b/>
        <sz val="9"/>
        <color indexed="8"/>
        <rFont val="Arial"/>
        <family val="2"/>
      </rPr>
      <t>, by whether racially or religiously aggravated, 2002/03 to 2012/13</t>
    </r>
  </si>
  <si>
    <r>
      <t>Table 2.07f: Detections for public fear, alarm or distress offences</t>
    </r>
    <r>
      <rPr>
        <b/>
        <vertAlign val="superscript"/>
        <sz val="9"/>
        <color indexed="8"/>
        <rFont val="Arial"/>
        <family val="2"/>
      </rPr>
      <t>1</t>
    </r>
    <r>
      <rPr>
        <b/>
        <sz val="9"/>
        <color indexed="8"/>
        <rFont val="Arial"/>
        <family val="2"/>
      </rPr>
      <t>, by whether racially or religiously aggravated, 2002/03 to 2012/13</t>
    </r>
  </si>
  <si>
    <r>
      <t>Table 2.08:  Racist incidents</t>
    </r>
    <r>
      <rPr>
        <b/>
        <vertAlign val="superscript"/>
        <sz val="9"/>
        <color indexed="8"/>
        <rFont val="Arial"/>
        <family val="2"/>
      </rPr>
      <t>1, 2</t>
    </r>
    <r>
      <rPr>
        <b/>
        <sz val="9"/>
        <color indexed="8"/>
        <rFont val="Arial"/>
        <family val="2"/>
      </rPr>
      <t xml:space="preserve"> by police force area in England and Wales, 2009/10 to 2012/13 and percentage change between 2011/12 and 2012/13</t>
    </r>
  </si>
  <si>
    <t>Table 3.01: Offenders cautioned for racially or religiously aggravated offences and corresponding non-aggravated offences, 2002 to 2012</t>
  </si>
  <si>
    <t>Table 3.02: Offenders cautioned for racially or religiously aggravated offences and corresponding non-aggravated offences, by sex and age group, 2012</t>
  </si>
  <si>
    <t>Table 3.03: Offenders cautioned for racially or religiously aggravated offences and non-aggravated corresponding offences, by ethnicity, 2012</t>
  </si>
  <si>
    <t>Table 3.04: Defendants proceeded against at magistrates' courts for racially or religiously aggravated offences and non-aggravated corresponding offences, 2002 to 2012</t>
  </si>
  <si>
    <t>Table 3.05: Defendants proceeded against at magistrates' courts for racially or religiously aggravated offences and non-aggravated corresponding offences, by sex and age group, 2012</t>
  </si>
  <si>
    <t>Table 3.06: Defendants proceeded against at magistrates' courts for racially or religiously aggravated offences and non-aggravated corresponding offences, by ethnicity, 2012</t>
  </si>
  <si>
    <t>Table 3.07: Defendants proceeded against at magistrates' courts for racially or religiously aggravated offences, by outcome, 2002 to 2012</t>
  </si>
  <si>
    <t>Table 3.08: Defendants for trial at the Crown Court for racially or religiously aggravated offences, by outcome, 2002 to 2012</t>
  </si>
  <si>
    <t>Table 3.09: Offenders found guilty at all courts for racially or religiously aggravated offences and non-aggravated corresponding offences, 2002 to 2012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</si>
</sst>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_)"/>
    <numFmt numFmtId="168" formatCode="#,##0;;\-"/>
    <numFmt numFmtId="169" formatCode="#,##0.0;;\-"/>
    <numFmt numFmtId="170" formatCode="#,##0.0_);\(#,##0.0\)"/>
    <numFmt numFmtId="171" formatCode="_-[$€-2]* #,##0.00_-;\-[$€-2]* #,##0.00_-;_-[$€-2]* &quot;-&quot;??_-"/>
    <numFmt numFmtId="172" formatCode="#,##0.00_ ;[Red]\-#,##0.00\ "/>
  </numFmts>
  <fonts count="98">
    <font>
      <sz val="11"/>
      <color theme="1"/>
      <name val="Calibri"/>
      <family val="2"/>
    </font>
    <font>
      <sz val="12"/>
      <color indexed="8"/>
      <name val="Arial"/>
      <family val="2"/>
    </font>
    <font>
      <sz val="10"/>
      <name val="Arial"/>
      <family val="2"/>
    </font>
    <font>
      <sz val="9"/>
      <name val="Arial"/>
      <family val="2"/>
    </font>
    <font>
      <b/>
      <sz val="9"/>
      <color indexed="8"/>
      <name val="Arial"/>
      <family val="2"/>
    </font>
    <font>
      <sz val="10"/>
      <name val="Arial "/>
      <family val="0"/>
    </font>
    <font>
      <sz val="10"/>
      <name val="Courier"/>
      <family val="3"/>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i/>
      <sz val="8"/>
      <color indexed="8"/>
      <name val="Arial"/>
      <family val="2"/>
    </font>
    <font>
      <sz val="8"/>
      <color indexed="8"/>
      <name val="Arial"/>
      <family val="2"/>
    </font>
    <font>
      <i/>
      <sz val="8"/>
      <name val="Arial"/>
      <family val="2"/>
    </font>
    <font>
      <b/>
      <vertAlign val="superscript"/>
      <sz val="9"/>
      <color indexed="8"/>
      <name val="Arial"/>
      <family val="2"/>
    </font>
    <font>
      <vertAlign val="superscript"/>
      <sz val="9"/>
      <color indexed="8"/>
      <name val="Arial"/>
      <family val="2"/>
    </font>
    <font>
      <b/>
      <sz val="9"/>
      <name val="Arial"/>
      <family val="2"/>
    </font>
    <font>
      <i/>
      <sz val="9"/>
      <name val="Arial"/>
      <family val="2"/>
    </font>
    <font>
      <b/>
      <vertAlign val="superscript"/>
      <sz val="9"/>
      <name val="Arial"/>
      <family val="2"/>
    </font>
    <font>
      <i/>
      <sz val="9"/>
      <color indexed="8"/>
      <name val="Arial"/>
      <family val="2"/>
    </font>
    <font>
      <vertAlign val="superscript"/>
      <sz val="9"/>
      <name val="Arial"/>
      <family val="2"/>
    </font>
    <font>
      <sz val="9"/>
      <color indexed="8"/>
      <name val="Arial"/>
      <family val="2"/>
    </font>
    <font>
      <b/>
      <i/>
      <sz val="9"/>
      <name val="Arial"/>
      <family val="2"/>
    </font>
    <font>
      <b/>
      <sz val="9"/>
      <color indexed="14"/>
      <name val="Arial"/>
      <family val="2"/>
    </font>
    <font>
      <i/>
      <vertAlign val="superscript"/>
      <sz val="9"/>
      <name val="Arial"/>
      <family val="2"/>
    </font>
    <font>
      <sz val="9"/>
      <color indexed="12"/>
      <name val="Arial"/>
      <family val="2"/>
    </font>
    <font>
      <sz val="9"/>
      <color indexed="9"/>
      <name val="Arial"/>
      <family val="2"/>
    </font>
    <font>
      <i/>
      <vertAlign val="superscript"/>
      <sz val="9"/>
      <color indexed="8"/>
      <name val="Arial"/>
      <family val="2"/>
    </font>
    <font>
      <b/>
      <i/>
      <vertAlign val="superscript"/>
      <sz val="9"/>
      <color indexed="8"/>
      <name val="Arial"/>
      <family val="2"/>
    </font>
    <font>
      <b/>
      <u val="single"/>
      <sz val="10"/>
      <name val="Arial"/>
      <family val="2"/>
    </font>
    <font>
      <b/>
      <sz val="8"/>
      <name val="Tahoma"/>
      <family val="2"/>
    </font>
    <font>
      <sz val="1"/>
      <color indexed="8"/>
      <name val="Arial"/>
      <family val="0"/>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1"/>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12"/>
      <color indexed="12"/>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i/>
      <sz val="9"/>
      <color indexed="8"/>
      <name val="Arial"/>
      <family val="2"/>
    </font>
    <font>
      <b/>
      <i/>
      <sz val="8"/>
      <color indexed="8"/>
      <name val="Arial"/>
      <family val="2"/>
    </font>
    <font>
      <sz val="9"/>
      <color indexed="10"/>
      <name val="Arial"/>
      <family val="2"/>
    </font>
    <font>
      <b/>
      <sz val="9"/>
      <color indexed="17"/>
      <name val="Arial"/>
      <family val="2"/>
    </font>
    <font>
      <sz val="9"/>
      <color indexed="17"/>
      <name val="Arial"/>
      <family val="2"/>
    </font>
    <font>
      <u val="single"/>
      <sz val="9"/>
      <color indexed="12"/>
      <name val="Arial"/>
      <family val="2"/>
    </font>
    <font>
      <b/>
      <sz val="14"/>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1"/>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2"/>
      <color theme="10"/>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9"/>
      <color theme="1"/>
      <name val="Arial"/>
      <family val="2"/>
    </font>
    <font>
      <b/>
      <sz val="9"/>
      <color theme="1"/>
      <name val="Arial"/>
      <family val="2"/>
    </font>
    <font>
      <i/>
      <sz val="9"/>
      <color theme="1"/>
      <name val="Arial"/>
      <family val="2"/>
    </font>
    <font>
      <b/>
      <i/>
      <sz val="9"/>
      <color theme="1"/>
      <name val="Arial"/>
      <family val="2"/>
    </font>
    <font>
      <sz val="8"/>
      <color theme="1"/>
      <name val="Arial"/>
      <family val="2"/>
    </font>
    <font>
      <i/>
      <sz val="8"/>
      <color theme="1"/>
      <name val="Arial"/>
      <family val="2"/>
    </font>
    <font>
      <b/>
      <i/>
      <sz val="8"/>
      <color theme="1"/>
      <name val="Arial"/>
      <family val="2"/>
    </font>
    <font>
      <sz val="9"/>
      <color rgb="FFFF0000"/>
      <name val="Arial"/>
      <family val="2"/>
    </font>
    <font>
      <b/>
      <sz val="9"/>
      <color rgb="FF00B050"/>
      <name val="Arial"/>
      <family val="2"/>
    </font>
    <font>
      <sz val="9"/>
      <color rgb="FF00B050"/>
      <name val="Arial"/>
      <family val="2"/>
    </font>
    <font>
      <u val="single"/>
      <sz val="9"/>
      <color theme="10"/>
      <name val="Arial"/>
      <family val="2"/>
    </font>
    <font>
      <b/>
      <sz val="14"/>
      <color theme="1"/>
      <name val="Arial"/>
      <family val="2"/>
    </font>
    <font>
      <u val="single"/>
      <sz val="8"/>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color indexed="55"/>
      </left>
      <right style="thin">
        <color indexed="55"/>
      </right>
      <top style="thin">
        <color indexed="55"/>
      </top>
      <bottom style="thin">
        <color indexed="55"/>
      </bottom>
    </border>
    <border>
      <left style="hair"/>
      <right/>
      <top/>
      <bottom style="thin"/>
    </border>
    <border>
      <left/>
      <right style="hair"/>
      <top/>
      <bottom style="thin"/>
    </border>
    <border>
      <left style="dotted"/>
      <right/>
      <top style="thin"/>
      <bottom/>
    </border>
    <border>
      <left/>
      <right style="dotted"/>
      <top style="thin"/>
      <bottom/>
    </border>
    <border>
      <left/>
      <right style="dotted"/>
      <top/>
      <bottom/>
    </border>
    <border>
      <left style="dotted"/>
      <right/>
      <top/>
      <bottom/>
    </border>
    <border>
      <left style="dotted"/>
      <right/>
      <top/>
      <bottom style="thin"/>
    </border>
    <border>
      <left/>
      <right style="dotted"/>
      <top/>
      <bottom style="thin"/>
    </border>
    <border>
      <left style="hair"/>
      <right/>
      <top/>
      <bottom/>
    </border>
    <border>
      <left/>
      <right style="hair"/>
      <top/>
      <bottom/>
    </border>
    <border>
      <left style="hair"/>
      <right/>
      <top style="thin"/>
      <bottom style="thin"/>
    </border>
    <border>
      <left/>
      <right style="hair"/>
      <top style="thin"/>
      <bottom/>
    </border>
    <border>
      <left style="hair"/>
      <right/>
      <top style="thin"/>
      <bottom/>
    </border>
    <border>
      <left style="thin">
        <color indexed="55"/>
      </left>
      <right style="thin">
        <color indexed="55"/>
      </right>
      <top style="thin">
        <color indexed="55"/>
      </top>
      <bottom/>
    </border>
    <border>
      <left style="thin">
        <color indexed="55"/>
      </left>
      <right style="thin">
        <color indexed="55"/>
      </right>
      <top/>
      <bottom/>
    </border>
    <border>
      <left style="thin">
        <color indexed="55"/>
      </left>
      <right style="thin">
        <color indexed="55"/>
      </right>
      <top/>
      <bottom style="thin">
        <color indexed="55"/>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applyProtection="0"/>
    <xf numFmtId="0" fontId="7" fillId="0" borderId="0">
      <alignment horizontal="left"/>
      <protection/>
    </xf>
    <xf numFmtId="4" fontId="8" fillId="30" borderId="0">
      <alignment/>
      <protection/>
    </xf>
    <xf numFmtId="4" fontId="8" fillId="31" borderId="0">
      <alignment/>
      <protection/>
    </xf>
    <xf numFmtId="4" fontId="7" fillId="32" borderId="0">
      <alignment/>
      <protection/>
    </xf>
    <xf numFmtId="0" fontId="8" fillId="33" borderId="0">
      <alignment horizontal="left"/>
      <protection/>
    </xf>
    <xf numFmtId="0" fontId="9" fillId="34" borderId="0">
      <alignment/>
      <protection/>
    </xf>
    <xf numFmtId="0" fontId="10" fillId="34" borderId="0">
      <alignment/>
      <protection/>
    </xf>
    <xf numFmtId="172" fontId="7" fillId="0" borderId="0">
      <alignment horizontal="right"/>
      <protection/>
    </xf>
    <xf numFmtId="0" fontId="11" fillId="35" borderId="0">
      <alignment horizontal="left"/>
      <protection/>
    </xf>
    <xf numFmtId="0" fontId="11" fillId="33" borderId="0">
      <alignment horizontal="left"/>
      <protection/>
    </xf>
    <xf numFmtId="0" fontId="12" fillId="0" borderId="0">
      <alignment horizontal="left"/>
      <protection/>
    </xf>
    <xf numFmtId="0" fontId="7" fillId="0" borderId="0">
      <alignment horizontal="left"/>
      <protection/>
    </xf>
    <xf numFmtId="0" fontId="13" fillId="0" borderId="0">
      <alignment/>
      <protection/>
    </xf>
    <xf numFmtId="0" fontId="14" fillId="0" borderId="0">
      <alignment horizontal="left"/>
      <protection/>
    </xf>
    <xf numFmtId="0" fontId="12" fillId="0" borderId="0">
      <alignment/>
      <protection/>
    </xf>
    <xf numFmtId="0" fontId="12" fillId="0" borderId="0">
      <alignment/>
      <protection/>
    </xf>
    <xf numFmtId="0" fontId="78" fillId="36" borderId="1" applyNumberFormat="0" applyAlignment="0" applyProtection="0"/>
    <xf numFmtId="0" fontId="79" fillId="0" borderId="6" applyNumberFormat="0" applyFill="0" applyAlignment="0" applyProtection="0"/>
    <xf numFmtId="0" fontId="80" fillId="37" borderId="0" applyNumberFormat="0" applyBorder="0" applyAlignment="0" applyProtection="0"/>
    <xf numFmtId="0" fontId="2" fillId="0" borderId="0">
      <alignment/>
      <protection/>
    </xf>
    <xf numFmtId="0" fontId="0" fillId="0" borderId="0">
      <alignment/>
      <protection/>
    </xf>
    <xf numFmtId="0" fontId="64"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6" fillId="0" borderId="0">
      <alignment/>
      <protection/>
    </xf>
    <xf numFmtId="0" fontId="2" fillId="0" borderId="0">
      <alignment/>
      <protection/>
    </xf>
    <xf numFmtId="0" fontId="64" fillId="0" borderId="0">
      <alignment/>
      <protection/>
    </xf>
    <xf numFmtId="0" fontId="2" fillId="0" borderId="0">
      <alignment/>
      <protection/>
    </xf>
    <xf numFmtId="170" fontId="6" fillId="0" borderId="0">
      <alignment/>
      <protection/>
    </xf>
    <xf numFmtId="0" fontId="0" fillId="38"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6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26">
    <xf numFmtId="0" fontId="0" fillId="0" borderId="0" xfId="0" applyFont="1" applyAlignment="1">
      <alignment/>
    </xf>
    <xf numFmtId="0" fontId="85" fillId="39" borderId="0" xfId="0" applyFont="1" applyFill="1" applyAlignment="1">
      <alignment/>
    </xf>
    <xf numFmtId="0" fontId="86" fillId="39" borderId="0" xfId="0" applyFont="1" applyFill="1" applyAlignment="1">
      <alignment/>
    </xf>
    <xf numFmtId="0" fontId="86" fillId="39" borderId="0" xfId="0" applyFont="1" applyFill="1" applyAlignment="1">
      <alignment horizontal="right"/>
    </xf>
    <xf numFmtId="0" fontId="85" fillId="39" borderId="0" xfId="0" applyFont="1" applyFill="1" applyBorder="1" applyAlignment="1">
      <alignment/>
    </xf>
    <xf numFmtId="3" fontId="85" fillId="39" borderId="0" xfId="0" applyNumberFormat="1" applyFont="1" applyFill="1" applyAlignment="1">
      <alignment horizontal="right"/>
    </xf>
    <xf numFmtId="3" fontId="85" fillId="39" borderId="0" xfId="0" applyNumberFormat="1" applyFont="1" applyFill="1" applyBorder="1" applyAlignment="1">
      <alignment horizontal="right"/>
    </xf>
    <xf numFmtId="3" fontId="3" fillId="39" borderId="0" xfId="80" applyNumberFormat="1" applyFont="1" applyFill="1" applyBorder="1">
      <alignment/>
      <protection/>
    </xf>
    <xf numFmtId="0" fontId="85" fillId="39" borderId="0" xfId="0" applyFont="1" applyFill="1" applyAlignment="1" quotePrefix="1">
      <alignment/>
    </xf>
    <xf numFmtId="16" fontId="85" fillId="39" borderId="0" xfId="0" applyNumberFormat="1" applyFont="1" applyFill="1" applyAlignment="1" quotePrefix="1">
      <alignment/>
    </xf>
    <xf numFmtId="0" fontId="85" fillId="39" borderId="0" xfId="0" applyFont="1" applyFill="1" applyBorder="1" applyAlignment="1">
      <alignment horizontal="right" vertical="center"/>
    </xf>
    <xf numFmtId="0" fontId="85" fillId="39" borderId="0" xfId="0" applyFont="1" applyFill="1" applyAlignment="1">
      <alignment vertical="center"/>
    </xf>
    <xf numFmtId="3" fontId="86" fillId="39" borderId="0" xfId="0" applyNumberFormat="1" applyFont="1" applyFill="1" applyAlignment="1">
      <alignment horizontal="right"/>
    </xf>
    <xf numFmtId="0" fontId="7" fillId="39" borderId="0" xfId="84" applyFont="1" applyFill="1">
      <alignment/>
      <protection/>
    </xf>
    <xf numFmtId="0" fontId="7" fillId="39" borderId="0" xfId="84" applyFont="1" applyFill="1" applyBorder="1">
      <alignment/>
      <protection/>
    </xf>
    <xf numFmtId="0" fontId="7" fillId="39" borderId="0" xfId="84" applyFont="1" applyFill="1" applyAlignment="1">
      <alignment horizontal="left"/>
      <protection/>
    </xf>
    <xf numFmtId="170" fontId="7" fillId="39" borderId="0" xfId="94" applyFont="1" applyFill="1" applyBorder="1" applyAlignment="1" applyProtection="1" quotePrefix="1">
      <alignment horizontal="left"/>
      <protection locked="0"/>
    </xf>
    <xf numFmtId="165" fontId="7" fillId="39" borderId="0" xfId="90" applyNumberFormat="1" applyFont="1" applyFill="1" applyProtection="1">
      <alignment/>
      <protection locked="0"/>
    </xf>
    <xf numFmtId="0" fontId="87" fillId="39" borderId="0" xfId="0" applyFont="1" applyFill="1" applyAlignment="1">
      <alignment horizontal="left"/>
    </xf>
    <xf numFmtId="0" fontId="86" fillId="39" borderId="10" xfId="0" applyFont="1" applyFill="1" applyBorder="1" applyAlignment="1">
      <alignment vertical="center"/>
    </xf>
    <xf numFmtId="0" fontId="86" fillId="39" borderId="10" xfId="0" applyFont="1" applyFill="1" applyBorder="1" applyAlignment="1">
      <alignment horizontal="right" vertical="center"/>
    </xf>
    <xf numFmtId="0" fontId="86" fillId="39" borderId="0" xfId="0" applyFont="1" applyFill="1" applyBorder="1" applyAlignment="1">
      <alignment vertical="center"/>
    </xf>
    <xf numFmtId="0" fontId="86" fillId="39" borderId="11" xfId="0" applyFont="1" applyFill="1" applyBorder="1" applyAlignment="1">
      <alignment horizontal="right" vertical="center"/>
    </xf>
    <xf numFmtId="0" fontId="86" fillId="39" borderId="0" xfId="0" applyFont="1" applyFill="1" applyBorder="1" applyAlignment="1">
      <alignment horizontal="left"/>
    </xf>
    <xf numFmtId="0" fontId="88" fillId="39" borderId="0" xfId="0" applyFont="1" applyFill="1" applyBorder="1" applyAlignment="1">
      <alignment horizontal="center"/>
    </xf>
    <xf numFmtId="0" fontId="86" fillId="39" borderId="0" xfId="0" applyFont="1" applyFill="1" applyBorder="1" applyAlignment="1">
      <alignment/>
    </xf>
    <xf numFmtId="3" fontId="86" fillId="39" borderId="0" xfId="0" applyNumberFormat="1" applyFont="1" applyFill="1" applyBorder="1" applyAlignment="1">
      <alignment horizontal="right"/>
    </xf>
    <xf numFmtId="0" fontId="87" fillId="39" borderId="0" xfId="0" applyFont="1" applyFill="1" applyBorder="1" applyAlignment="1">
      <alignment/>
    </xf>
    <xf numFmtId="3" fontId="87" fillId="39" borderId="0" xfId="0" applyNumberFormat="1" applyFont="1" applyFill="1" applyBorder="1" applyAlignment="1">
      <alignment horizontal="right"/>
    </xf>
    <xf numFmtId="0" fontId="87" fillId="39" borderId="11" xfId="0" applyFont="1" applyFill="1" applyBorder="1" applyAlignment="1">
      <alignment/>
    </xf>
    <xf numFmtId="3" fontId="87" fillId="39" borderId="11" xfId="0" applyNumberFormat="1" applyFont="1" applyFill="1" applyBorder="1" applyAlignment="1">
      <alignment horizontal="right"/>
    </xf>
    <xf numFmtId="3" fontId="86" fillId="39" borderId="0" xfId="0" applyNumberFormat="1" applyFont="1" applyFill="1" applyBorder="1" applyAlignment="1">
      <alignment horizontal="left"/>
    </xf>
    <xf numFmtId="3" fontId="88" fillId="39" borderId="0" xfId="0" applyNumberFormat="1" applyFont="1" applyFill="1" applyBorder="1" applyAlignment="1">
      <alignment horizontal="center"/>
    </xf>
    <xf numFmtId="3" fontId="89" fillId="39" borderId="0" xfId="0" applyNumberFormat="1" applyFont="1" applyFill="1" applyAlignment="1">
      <alignment horizontal="right"/>
    </xf>
    <xf numFmtId="0" fontId="89" fillId="39" borderId="0" xfId="0" applyFont="1" applyFill="1" applyAlignment="1">
      <alignment/>
    </xf>
    <xf numFmtId="0" fontId="89" fillId="39" borderId="0" xfId="0" applyFont="1" applyFill="1" applyBorder="1" applyAlignment="1">
      <alignment/>
    </xf>
    <xf numFmtId="0" fontId="89" fillId="39" borderId="0" xfId="0" applyFont="1" applyFill="1" applyBorder="1" applyAlignment="1">
      <alignment horizontal="left" wrapText="1"/>
    </xf>
    <xf numFmtId="0" fontId="7" fillId="39" borderId="0" xfId="84" applyFont="1" applyFill="1" applyBorder="1" applyAlignment="1">
      <alignment/>
      <protection/>
    </xf>
    <xf numFmtId="0" fontId="17" fillId="39" borderId="0" xfId="84" applyFont="1" applyFill="1" applyBorder="1">
      <alignment/>
      <protection/>
    </xf>
    <xf numFmtId="0" fontId="7" fillId="39" borderId="0" xfId="84" applyFont="1" applyFill="1" applyBorder="1" applyAlignment="1" quotePrefix="1">
      <alignment/>
      <protection/>
    </xf>
    <xf numFmtId="0" fontId="7" fillId="39" borderId="0" xfId="84" applyFont="1" applyFill="1" applyBorder="1" applyAlignment="1">
      <alignment horizontal="left"/>
      <protection/>
    </xf>
    <xf numFmtId="167" fontId="7" fillId="39" borderId="0" xfId="84" applyNumberFormat="1" applyFont="1" applyFill="1" applyBorder="1" applyAlignment="1" applyProtection="1">
      <alignment horizontal="left"/>
      <protection locked="0"/>
    </xf>
    <xf numFmtId="167" fontId="7" fillId="39" borderId="0" xfId="90" applyFont="1" applyFill="1" applyAlignment="1">
      <alignment/>
      <protection/>
    </xf>
    <xf numFmtId="167" fontId="16" fillId="39" borderId="0" xfId="84" applyNumberFormat="1" applyFont="1" applyFill="1" applyProtection="1">
      <alignment/>
      <protection locked="0"/>
    </xf>
    <xf numFmtId="0" fontId="7" fillId="39" borderId="0" xfId="84" applyFont="1" applyFill="1" applyAlignment="1">
      <alignment/>
      <protection/>
    </xf>
    <xf numFmtId="0" fontId="7" fillId="39" borderId="0" xfId="84" applyFont="1" applyFill="1" quotePrefix="1">
      <alignment/>
      <protection/>
    </xf>
    <xf numFmtId="0" fontId="7" fillId="39" borderId="0" xfId="82" applyFont="1" applyFill="1">
      <alignment/>
      <protection/>
    </xf>
    <xf numFmtId="3" fontId="7" fillId="39" borderId="0" xfId="82" applyNumberFormat="1" applyFont="1" applyFill="1">
      <alignment/>
      <protection/>
    </xf>
    <xf numFmtId="0" fontId="90" fillId="39" borderId="0" xfId="0" applyFont="1" applyFill="1" applyBorder="1" applyAlignment="1">
      <alignment/>
    </xf>
    <xf numFmtId="3" fontId="89" fillId="39" borderId="0" xfId="0" applyNumberFormat="1" applyFont="1" applyFill="1" applyBorder="1" applyAlignment="1">
      <alignment horizontal="right"/>
    </xf>
    <xf numFmtId="0" fontId="15" fillId="39" borderId="11" xfId="80" applyFont="1" applyFill="1" applyBorder="1" applyAlignment="1">
      <alignment horizontal="left" vertical="center"/>
      <protection/>
    </xf>
    <xf numFmtId="3" fontId="16" fillId="39" borderId="11" xfId="80" applyNumberFormat="1" applyFont="1" applyFill="1" applyBorder="1" applyAlignment="1">
      <alignment/>
      <protection/>
    </xf>
    <xf numFmtId="3" fontId="16" fillId="39" borderId="11" xfId="80" applyNumberFormat="1" applyFont="1" applyFill="1" applyBorder="1" applyAlignment="1">
      <alignment horizontal="right"/>
      <protection/>
    </xf>
    <xf numFmtId="0" fontId="89" fillId="39" borderId="11" xfId="0" applyFont="1" applyFill="1" applyBorder="1" applyAlignment="1">
      <alignment/>
    </xf>
    <xf numFmtId="1" fontId="89" fillId="39" borderId="11" xfId="0" applyNumberFormat="1" applyFont="1" applyFill="1" applyBorder="1" applyAlignment="1">
      <alignment/>
    </xf>
    <xf numFmtId="0" fontId="89" fillId="39" borderId="0" xfId="82" applyFont="1" applyFill="1">
      <alignment/>
      <protection/>
    </xf>
    <xf numFmtId="0" fontId="7" fillId="39" borderId="0" xfId="80" applyFont="1" applyFill="1" applyAlignment="1">
      <alignment vertical="center" wrapText="1"/>
      <protection/>
    </xf>
    <xf numFmtId="3" fontId="90" fillId="39" borderId="0" xfId="0" applyNumberFormat="1" applyFont="1" applyFill="1" applyBorder="1" applyAlignment="1">
      <alignment horizontal="right"/>
    </xf>
    <xf numFmtId="0" fontId="90" fillId="39" borderId="11" xfId="0" applyFont="1" applyFill="1" applyBorder="1" applyAlignment="1">
      <alignment/>
    </xf>
    <xf numFmtId="165" fontId="7" fillId="39" borderId="11" xfId="44" applyNumberFormat="1" applyFont="1" applyFill="1" applyBorder="1" applyAlignment="1">
      <alignment/>
    </xf>
    <xf numFmtId="3" fontId="89" fillId="39" borderId="11" xfId="0" applyNumberFormat="1" applyFont="1" applyFill="1" applyBorder="1" applyAlignment="1">
      <alignment horizontal="right"/>
    </xf>
    <xf numFmtId="3" fontId="90" fillId="39" borderId="11" xfId="0" applyNumberFormat="1" applyFont="1" applyFill="1" applyBorder="1" applyAlignment="1">
      <alignment horizontal="right"/>
    </xf>
    <xf numFmtId="164" fontId="89" fillId="39" borderId="11" xfId="0" applyNumberFormat="1" applyFont="1" applyFill="1" applyBorder="1" applyAlignment="1">
      <alignment horizontal="right"/>
    </xf>
    <xf numFmtId="3" fontId="90" fillId="39" borderId="0" xfId="0" applyNumberFormat="1" applyFont="1" applyFill="1" applyBorder="1" applyAlignment="1">
      <alignment/>
    </xf>
    <xf numFmtId="3" fontId="90" fillId="39" borderId="0" xfId="0" applyNumberFormat="1" applyFont="1" applyFill="1" applyAlignment="1">
      <alignment/>
    </xf>
    <xf numFmtId="3" fontId="91" fillId="39" borderId="11" xfId="0" applyNumberFormat="1" applyFont="1" applyFill="1" applyBorder="1" applyAlignment="1">
      <alignment/>
    </xf>
    <xf numFmtId="3" fontId="90" fillId="39" borderId="11" xfId="0" applyNumberFormat="1" applyFont="1" applyFill="1" applyBorder="1" applyAlignment="1">
      <alignment/>
    </xf>
    <xf numFmtId="3" fontId="91" fillId="39" borderId="0" xfId="0" applyNumberFormat="1" applyFont="1" applyFill="1" applyBorder="1" applyAlignment="1">
      <alignment/>
    </xf>
    <xf numFmtId="1" fontId="7" fillId="39" borderId="0" xfId="0" applyNumberFormat="1" applyFont="1" applyFill="1" applyBorder="1" applyAlignment="1">
      <alignment/>
    </xf>
    <xf numFmtId="1" fontId="89" fillId="39" borderId="0" xfId="0" applyNumberFormat="1" applyFont="1" applyFill="1" applyBorder="1" applyAlignment="1">
      <alignment horizontal="right"/>
    </xf>
    <xf numFmtId="0" fontId="89" fillId="39" borderId="0" xfId="0" applyFont="1" applyFill="1" applyBorder="1" applyAlignment="1">
      <alignment horizontal="right"/>
    </xf>
    <xf numFmtId="1" fontId="90" fillId="39" borderId="0" xfId="0" applyNumberFormat="1" applyFont="1" applyFill="1" applyBorder="1" applyAlignment="1">
      <alignment horizontal="right"/>
    </xf>
    <xf numFmtId="0" fontId="89" fillId="0" borderId="0" xfId="0" applyFont="1" applyFill="1" applyBorder="1" applyAlignment="1">
      <alignment/>
    </xf>
    <xf numFmtId="0" fontId="89" fillId="0" borderId="0" xfId="0" applyFont="1" applyFill="1" applyBorder="1" applyAlignment="1">
      <alignment horizontal="right"/>
    </xf>
    <xf numFmtId="1" fontId="89" fillId="39" borderId="11" xfId="0" applyNumberFormat="1" applyFont="1" applyFill="1" applyBorder="1" applyAlignment="1">
      <alignment horizontal="right"/>
    </xf>
    <xf numFmtId="1" fontId="7" fillId="39" borderId="11" xfId="0" applyNumberFormat="1" applyFont="1" applyFill="1" applyBorder="1" applyAlignment="1">
      <alignment/>
    </xf>
    <xf numFmtId="1" fontId="89" fillId="0" borderId="0" xfId="0" applyNumberFormat="1" applyFont="1" applyFill="1" applyBorder="1" applyAlignment="1">
      <alignment horizontal="right"/>
    </xf>
    <xf numFmtId="0" fontId="89" fillId="39" borderId="0" xfId="0" applyFont="1" applyFill="1" applyBorder="1" applyAlignment="1">
      <alignment/>
    </xf>
    <xf numFmtId="0" fontId="89" fillId="0" borderId="0" xfId="0" applyFont="1" applyFill="1" applyBorder="1" applyAlignment="1">
      <alignment/>
    </xf>
    <xf numFmtId="165" fontId="89" fillId="39" borderId="0" xfId="0" applyNumberFormat="1" applyFont="1" applyFill="1" applyAlignment="1">
      <alignment/>
    </xf>
    <xf numFmtId="165" fontId="89" fillId="39" borderId="0" xfId="0" applyNumberFormat="1" applyFont="1" applyFill="1" applyBorder="1" applyAlignment="1">
      <alignment/>
    </xf>
    <xf numFmtId="0" fontId="7" fillId="39" borderId="0" xfId="0" applyFont="1" applyFill="1" applyAlignment="1">
      <alignment/>
    </xf>
    <xf numFmtId="0" fontId="3" fillId="39" borderId="0" xfId="84" applyFont="1" applyFill="1">
      <alignment/>
      <protection/>
    </xf>
    <xf numFmtId="0" fontId="20" fillId="39" borderId="0" xfId="84" applyFont="1" applyFill="1">
      <alignment/>
      <protection/>
    </xf>
    <xf numFmtId="0" fontId="21" fillId="39" borderId="12" xfId="84" applyFont="1" applyFill="1" applyBorder="1" applyAlignment="1">
      <alignment wrapText="1"/>
      <protection/>
    </xf>
    <xf numFmtId="0" fontId="3" fillId="39" borderId="12" xfId="84" applyFont="1" applyFill="1" applyBorder="1">
      <alignment/>
      <protection/>
    </xf>
    <xf numFmtId="0" fontId="20" fillId="39" borderId="12" xfId="84" applyFont="1" applyFill="1" applyBorder="1" applyAlignment="1">
      <alignment horizontal="right"/>
      <protection/>
    </xf>
    <xf numFmtId="0" fontId="20" fillId="39" borderId="12" xfId="84" applyFont="1" applyFill="1" applyBorder="1" applyAlignment="1">
      <alignment vertical="center"/>
      <protection/>
    </xf>
    <xf numFmtId="0" fontId="20" fillId="39" borderId="12" xfId="84" applyFont="1" applyFill="1" applyBorder="1" applyAlignment="1">
      <alignment horizontal="right" vertical="center"/>
      <protection/>
    </xf>
    <xf numFmtId="0" fontId="20" fillId="39" borderId="0" xfId="84" applyFont="1" applyFill="1" applyAlignment="1">
      <alignment vertical="center"/>
      <protection/>
    </xf>
    <xf numFmtId="0" fontId="3" fillId="39" borderId="0" xfId="84" applyFont="1" applyFill="1" applyBorder="1" applyAlignment="1">
      <alignment/>
      <protection/>
    </xf>
    <xf numFmtId="0" fontId="20" fillId="39" borderId="0" xfId="84" applyFont="1" applyFill="1" applyBorder="1" applyAlignment="1">
      <alignment/>
      <protection/>
    </xf>
    <xf numFmtId="0" fontId="20" fillId="39" borderId="0" xfId="88" applyFont="1" applyFill="1" applyBorder="1" applyAlignment="1">
      <alignment/>
      <protection/>
    </xf>
    <xf numFmtId="168" fontId="20" fillId="39" borderId="0" xfId="84" applyNumberFormat="1" applyFont="1" applyFill="1">
      <alignment/>
      <protection/>
    </xf>
    <xf numFmtId="0" fontId="21" fillId="39" borderId="0" xfId="84" applyFont="1" applyFill="1" applyBorder="1">
      <alignment/>
      <protection/>
    </xf>
    <xf numFmtId="168" fontId="3" fillId="39" borderId="0" xfId="84" applyNumberFormat="1" applyFont="1" applyFill="1">
      <alignment/>
      <protection/>
    </xf>
    <xf numFmtId="0" fontId="3" fillId="39" borderId="0" xfId="84" applyFont="1" applyFill="1" applyBorder="1">
      <alignment/>
      <protection/>
    </xf>
    <xf numFmtId="0" fontId="3" fillId="39" borderId="0" xfId="84" applyFont="1" applyFill="1" applyBorder="1" applyAlignment="1">
      <alignment shrinkToFit="1"/>
      <protection/>
    </xf>
    <xf numFmtId="168" fontId="3" fillId="39" borderId="12" xfId="84" applyNumberFormat="1" applyFont="1" applyFill="1" applyBorder="1">
      <alignment/>
      <protection/>
    </xf>
    <xf numFmtId="168" fontId="3" fillId="39" borderId="0" xfId="84" applyNumberFormat="1" applyFont="1" applyFill="1" applyBorder="1">
      <alignment/>
      <protection/>
    </xf>
    <xf numFmtId="170" fontId="3" fillId="39" borderId="0" xfId="94" applyFont="1" applyFill="1" applyBorder="1" applyAlignment="1" applyProtection="1" quotePrefix="1">
      <alignment horizontal="left"/>
      <protection locked="0"/>
    </xf>
    <xf numFmtId="167" fontId="23" fillId="39" borderId="12" xfId="90" applyNumberFormat="1" applyFont="1" applyFill="1" applyBorder="1" applyAlignment="1" applyProtection="1">
      <alignment horizontal="left"/>
      <protection locked="0"/>
    </xf>
    <xf numFmtId="0" fontId="3" fillId="39" borderId="0" xfId="84" applyFont="1" applyFill="1" applyAlignment="1">
      <alignment vertical="center"/>
      <protection/>
    </xf>
    <xf numFmtId="0" fontId="3" fillId="39" borderId="0" xfId="93" applyFont="1" applyFill="1" applyBorder="1" applyAlignment="1" quotePrefix="1">
      <alignment horizontal="left"/>
      <protection/>
    </xf>
    <xf numFmtId="169" fontId="3" fillId="39" borderId="0" xfId="84" applyNumberFormat="1" applyFont="1" applyFill="1">
      <alignment/>
      <protection/>
    </xf>
    <xf numFmtId="3" fontId="20" fillId="39" borderId="0" xfId="84" applyNumberFormat="1" applyFont="1" applyFill="1">
      <alignment/>
      <protection/>
    </xf>
    <xf numFmtId="0" fontId="20" fillId="39" borderId="0" xfId="84" applyFont="1" applyFill="1" applyAlignment="1">
      <alignment wrapText="1"/>
      <protection/>
    </xf>
    <xf numFmtId="169" fontId="3" fillId="39" borderId="0" xfId="84" applyNumberFormat="1" applyFont="1" applyFill="1" applyAlignment="1">
      <alignment horizontal="right"/>
      <protection/>
    </xf>
    <xf numFmtId="0" fontId="20" fillId="39" borderId="0" xfId="93" applyFont="1" applyFill="1" applyBorder="1" applyAlignment="1">
      <alignment horizontal="left"/>
      <protection/>
    </xf>
    <xf numFmtId="0" fontId="3" fillId="39" borderId="0" xfId="84" applyFont="1" applyFill="1" applyAlignment="1">
      <alignment horizontal="left"/>
      <protection/>
    </xf>
    <xf numFmtId="169" fontId="3" fillId="39" borderId="12" xfId="84" applyNumberFormat="1" applyFont="1" applyFill="1" applyBorder="1">
      <alignment/>
      <protection/>
    </xf>
    <xf numFmtId="169" fontId="3" fillId="39" borderId="0" xfId="84" applyNumberFormat="1" applyFont="1" applyFill="1" applyBorder="1">
      <alignment/>
      <protection/>
    </xf>
    <xf numFmtId="0" fontId="21" fillId="39" borderId="12" xfId="84" applyFont="1" applyFill="1" applyBorder="1" applyAlignment="1">
      <alignment/>
      <protection/>
    </xf>
    <xf numFmtId="0" fontId="3" fillId="39" borderId="12" xfId="84" applyFont="1" applyFill="1" applyBorder="1" applyAlignment="1">
      <alignment horizontal="right"/>
      <protection/>
    </xf>
    <xf numFmtId="167" fontId="25" fillId="39" borderId="12" xfId="90" applyFont="1" applyFill="1" applyBorder="1">
      <alignment/>
      <protection/>
    </xf>
    <xf numFmtId="167" fontId="20" fillId="39" borderId="12" xfId="90" applyFont="1" applyFill="1" applyBorder="1" applyAlignment="1">
      <alignment horizontal="right"/>
      <protection/>
    </xf>
    <xf numFmtId="167" fontId="25" fillId="39" borderId="0" xfId="90" applyNumberFormat="1" applyFont="1" applyFill="1" applyBorder="1" applyAlignment="1" applyProtection="1">
      <alignment horizontal="left"/>
      <protection locked="0"/>
    </xf>
    <xf numFmtId="0" fontId="3" fillId="39" borderId="0" xfId="84" applyFont="1" applyFill="1" applyBorder="1" applyAlignment="1">
      <alignment horizontal="center"/>
      <protection/>
    </xf>
    <xf numFmtId="167" fontId="25" fillId="39" borderId="0" xfId="90" applyFont="1" applyFill="1">
      <alignment/>
      <protection/>
    </xf>
    <xf numFmtId="0" fontId="20" fillId="39" borderId="0" xfId="84" applyFont="1" applyFill="1" applyBorder="1" applyAlignment="1">
      <alignment horizontal="right" wrapText="1"/>
      <protection/>
    </xf>
    <xf numFmtId="170" fontId="4" fillId="39" borderId="0" xfId="94" applyFont="1" applyFill="1" applyAlignment="1" applyProtection="1">
      <alignment horizontal="right"/>
      <protection locked="0"/>
    </xf>
    <xf numFmtId="0" fontId="20" fillId="39" borderId="12" xfId="84" applyFont="1" applyFill="1" applyBorder="1" applyAlignment="1">
      <alignment horizontal="right" wrapText="1"/>
      <protection/>
    </xf>
    <xf numFmtId="167" fontId="4" fillId="39" borderId="0" xfId="90" applyFont="1" applyFill="1">
      <alignment/>
      <protection/>
    </xf>
    <xf numFmtId="165" fontId="4" fillId="39" borderId="12" xfId="84" applyNumberFormat="1" applyFont="1" applyFill="1" applyBorder="1" applyAlignment="1" applyProtection="1">
      <alignment horizontal="right"/>
      <protection locked="0"/>
    </xf>
    <xf numFmtId="0" fontId="20" fillId="39" borderId="12" xfId="93" applyFont="1" applyFill="1" applyBorder="1" applyAlignment="1" quotePrefix="1">
      <alignment horizontal="left"/>
      <protection/>
    </xf>
    <xf numFmtId="0" fontId="20" fillId="39" borderId="12" xfId="84" applyFont="1" applyFill="1" applyBorder="1" applyAlignment="1">
      <alignment horizontal="center"/>
      <protection/>
    </xf>
    <xf numFmtId="170" fontId="4" fillId="39" borderId="0" xfId="94" applyFont="1" applyFill="1" applyBorder="1" applyAlignment="1" applyProtection="1">
      <alignment horizontal="right" vertical="center"/>
      <protection locked="0"/>
    </xf>
    <xf numFmtId="0" fontId="3" fillId="39" borderId="11" xfId="84" applyFont="1" applyFill="1" applyBorder="1">
      <alignment/>
      <protection/>
    </xf>
    <xf numFmtId="0" fontId="20" fillId="39" borderId="0" xfId="84" applyFont="1" applyFill="1" applyAlignment="1">
      <alignment horizontal="left"/>
      <protection/>
    </xf>
    <xf numFmtId="169" fontId="20" fillId="39" borderId="0" xfId="84" applyNumberFormat="1" applyFont="1" applyFill="1">
      <alignment/>
      <protection/>
    </xf>
    <xf numFmtId="0" fontId="21" fillId="39" borderId="0" xfId="84" applyFont="1" applyFill="1" applyAlignment="1">
      <alignment horizontal="left" indent="1"/>
      <protection/>
    </xf>
    <xf numFmtId="0" fontId="3" fillId="39" borderId="0" xfId="84" applyFont="1" applyFill="1" applyAlignment="1">
      <alignment horizontal="left" indent="1"/>
      <protection/>
    </xf>
    <xf numFmtId="0" fontId="3" fillId="39" borderId="0" xfId="93" applyFont="1" applyFill="1" applyBorder="1" applyAlignment="1">
      <alignment horizontal="left"/>
      <protection/>
    </xf>
    <xf numFmtId="167" fontId="20" fillId="39" borderId="0" xfId="90" applyFont="1" applyFill="1" applyBorder="1" applyAlignment="1">
      <alignment horizontal="left"/>
      <protection/>
    </xf>
    <xf numFmtId="0" fontId="26" fillId="39" borderId="0" xfId="84" applyFont="1" applyFill="1" applyBorder="1" applyAlignment="1">
      <alignment horizontal="left"/>
      <protection/>
    </xf>
    <xf numFmtId="0" fontId="20" fillId="39" borderId="0" xfId="84" applyFont="1" applyFill="1" applyBorder="1" applyAlignment="1">
      <alignment horizontal="left"/>
      <protection/>
    </xf>
    <xf numFmtId="0" fontId="3" fillId="39" borderId="0" xfId="84" applyFont="1" applyFill="1" applyBorder="1" applyAlignment="1">
      <alignment horizontal="left"/>
      <protection/>
    </xf>
    <xf numFmtId="0" fontId="3" fillId="39" borderId="12" xfId="93" applyFont="1" applyFill="1" applyBorder="1" applyAlignment="1">
      <alignment horizontal="left"/>
      <protection/>
    </xf>
    <xf numFmtId="0" fontId="3" fillId="39" borderId="12" xfId="84" applyFont="1" applyFill="1" applyBorder="1" applyAlignment="1">
      <alignment/>
      <protection/>
    </xf>
    <xf numFmtId="0" fontId="20" fillId="39" borderId="12" xfId="84" applyFont="1" applyFill="1" applyBorder="1" applyAlignment="1" quotePrefix="1">
      <alignment horizontal="right" vertical="center" wrapText="1"/>
      <protection/>
    </xf>
    <xf numFmtId="0" fontId="20" fillId="39" borderId="12" xfId="84" applyFont="1" applyFill="1" applyBorder="1" applyAlignment="1">
      <alignment horizontal="right" vertical="center" wrapText="1"/>
      <protection/>
    </xf>
    <xf numFmtId="0" fontId="3" fillId="39" borderId="0" xfId="88" applyFont="1" applyFill="1" applyBorder="1">
      <alignment/>
      <protection/>
    </xf>
    <xf numFmtId="168" fontId="20" fillId="39" borderId="0" xfId="88" applyNumberFormat="1" applyFont="1" applyFill="1">
      <alignment/>
      <protection/>
    </xf>
    <xf numFmtId="0" fontId="20" fillId="39" borderId="0" xfId="88" applyFont="1" applyFill="1" applyBorder="1" applyAlignment="1">
      <alignment wrapText="1"/>
      <protection/>
    </xf>
    <xf numFmtId="0" fontId="3" fillId="39" borderId="0" xfId="88" applyFont="1" applyFill="1" applyBorder="1" applyAlignment="1">
      <alignment wrapText="1"/>
      <protection/>
    </xf>
    <xf numFmtId="168" fontId="3" fillId="39" borderId="0" xfId="88" applyNumberFormat="1" applyFont="1" applyFill="1">
      <alignment/>
      <protection/>
    </xf>
    <xf numFmtId="0" fontId="21" fillId="39" borderId="0" xfId="88" applyFont="1" applyFill="1" applyBorder="1" applyAlignment="1">
      <alignment/>
      <protection/>
    </xf>
    <xf numFmtId="168" fontId="3" fillId="39" borderId="0" xfId="88" applyNumberFormat="1" applyFont="1" applyFill="1" applyAlignment="1">
      <alignment horizontal="right"/>
      <protection/>
    </xf>
    <xf numFmtId="0" fontId="20" fillId="39" borderId="0" xfId="84" applyFont="1" applyFill="1" applyBorder="1">
      <alignment/>
      <protection/>
    </xf>
    <xf numFmtId="168" fontId="3" fillId="39" borderId="0" xfId="88" applyNumberFormat="1" applyFont="1" applyFill="1" applyBorder="1">
      <alignment/>
      <protection/>
    </xf>
    <xf numFmtId="169" fontId="3" fillId="39" borderId="0" xfId="88" applyNumberFormat="1" applyFont="1" applyFill="1" applyBorder="1">
      <alignment/>
      <protection/>
    </xf>
    <xf numFmtId="0" fontId="25" fillId="39" borderId="0" xfId="91" applyFont="1" applyFill="1" applyBorder="1" applyAlignment="1" applyProtection="1" quotePrefix="1">
      <alignment horizontal="left" vertical="top"/>
      <protection locked="0"/>
    </xf>
    <xf numFmtId="0" fontId="25" fillId="39" borderId="0" xfId="88" applyFont="1" applyFill="1" applyBorder="1" applyAlignment="1" applyProtection="1">
      <alignment horizontal="right" vertical="top"/>
      <protection locked="0"/>
    </xf>
    <xf numFmtId="0" fontId="25" fillId="39" borderId="0" xfId="88" applyFont="1" applyFill="1" applyBorder="1" applyAlignment="1">
      <alignment horizontal="right" vertical="top"/>
      <protection/>
    </xf>
    <xf numFmtId="165" fontId="3" fillId="39" borderId="0" xfId="88" applyNumberFormat="1" applyFont="1" applyFill="1" applyBorder="1">
      <alignment/>
      <protection/>
    </xf>
    <xf numFmtId="165" fontId="3" fillId="39" borderId="12" xfId="88" applyNumberFormat="1" applyFont="1" applyFill="1" applyBorder="1">
      <alignment/>
      <protection/>
    </xf>
    <xf numFmtId="167" fontId="25" fillId="39" borderId="12" xfId="90" applyNumberFormat="1" applyFont="1" applyFill="1" applyBorder="1" applyAlignment="1" applyProtection="1">
      <alignment horizontal="left"/>
      <protection locked="0"/>
    </xf>
    <xf numFmtId="0" fontId="20" fillId="39" borderId="12" xfId="93" applyFont="1" applyFill="1" applyBorder="1" applyAlignment="1" quotePrefix="1">
      <alignment horizontal="left" vertical="center"/>
      <protection/>
    </xf>
    <xf numFmtId="168" fontId="20" fillId="39" borderId="0" xfId="84" applyNumberFormat="1" applyFont="1" applyFill="1" applyBorder="1">
      <alignment/>
      <protection/>
    </xf>
    <xf numFmtId="168" fontId="21" fillId="39" borderId="0" xfId="84" applyNumberFormat="1" applyFont="1" applyFill="1" applyBorder="1">
      <alignment/>
      <protection/>
    </xf>
    <xf numFmtId="169" fontId="3" fillId="39" borderId="0" xfId="84" applyNumberFormat="1" applyFont="1" applyFill="1" applyBorder="1" applyAlignment="1">
      <alignment horizontal="right"/>
      <protection/>
    </xf>
    <xf numFmtId="168" fontId="20" fillId="39" borderId="0" xfId="84" applyNumberFormat="1" applyFont="1" applyFill="1" applyBorder="1" applyAlignment="1">
      <alignment horizontal="right"/>
      <protection/>
    </xf>
    <xf numFmtId="168" fontId="3" fillId="39" borderId="0" xfId="84" applyNumberFormat="1" applyFont="1" applyFill="1" applyBorder="1" applyAlignment="1">
      <alignment horizontal="right"/>
      <protection/>
    </xf>
    <xf numFmtId="169" fontId="3" fillId="39" borderId="12" xfId="84" applyNumberFormat="1" applyFont="1" applyFill="1" applyBorder="1" applyAlignment="1">
      <alignment horizontal="right"/>
      <protection/>
    </xf>
    <xf numFmtId="165" fontId="3" fillId="39" borderId="0" xfId="84" applyNumberFormat="1" applyFont="1" applyFill="1">
      <alignment/>
      <protection/>
    </xf>
    <xf numFmtId="0" fontId="20" fillId="39" borderId="12" xfId="84" applyNumberFormat="1" applyFont="1" applyFill="1" applyBorder="1" applyAlignment="1" applyProtection="1">
      <alignment horizontal="right"/>
      <protection locked="0"/>
    </xf>
    <xf numFmtId="0" fontId="3" fillId="39" borderId="0" xfId="93" applyFont="1" applyFill="1" applyBorder="1" applyAlignment="1">
      <alignment horizontal="left" indent="1"/>
      <protection/>
    </xf>
    <xf numFmtId="0" fontId="3" fillId="39" borderId="0" xfId="93" applyFont="1" applyFill="1" applyBorder="1">
      <alignment/>
      <protection/>
    </xf>
    <xf numFmtId="167" fontId="3" fillId="39" borderId="0" xfId="90" applyFont="1" applyFill="1" applyBorder="1" applyAlignment="1">
      <alignment horizontal="left" indent="1"/>
      <protection/>
    </xf>
    <xf numFmtId="0" fontId="26" fillId="39" borderId="0" xfId="84" applyFont="1" applyFill="1" applyBorder="1">
      <alignment/>
      <protection/>
    </xf>
    <xf numFmtId="169" fontId="20" fillId="39" borderId="0" xfId="84" applyNumberFormat="1" applyFont="1" applyFill="1" applyBorder="1">
      <alignment/>
      <protection/>
    </xf>
    <xf numFmtId="0" fontId="20" fillId="39" borderId="12" xfId="93" applyFont="1" applyFill="1" applyBorder="1" applyAlignment="1">
      <alignment horizontal="left"/>
      <protection/>
    </xf>
    <xf numFmtId="169" fontId="20" fillId="39" borderId="12" xfId="84" applyNumberFormat="1" applyFont="1" applyFill="1" applyBorder="1">
      <alignment/>
      <protection/>
    </xf>
    <xf numFmtId="167" fontId="3" fillId="39" borderId="0" xfId="90" applyFont="1" applyFill="1" applyAlignment="1">
      <alignment/>
      <protection/>
    </xf>
    <xf numFmtId="167" fontId="20" fillId="39" borderId="12" xfId="90" applyFont="1" applyFill="1" applyBorder="1">
      <alignment/>
      <protection/>
    </xf>
    <xf numFmtId="167" fontId="4" fillId="39" borderId="0" xfId="90" applyFont="1" applyFill="1" applyAlignment="1">
      <alignment/>
      <protection/>
    </xf>
    <xf numFmtId="0" fontId="4" fillId="39" borderId="0" xfId="84" applyNumberFormat="1" applyFont="1" applyFill="1" applyAlignment="1">
      <alignment/>
      <protection/>
    </xf>
    <xf numFmtId="0" fontId="3" fillId="39" borderId="11" xfId="84" applyFont="1" applyFill="1" applyBorder="1" applyAlignment="1">
      <alignment wrapText="1"/>
      <protection/>
    </xf>
    <xf numFmtId="167" fontId="25" fillId="39" borderId="11" xfId="90" applyFont="1" applyFill="1" applyBorder="1">
      <alignment/>
      <protection/>
    </xf>
    <xf numFmtId="168" fontId="20" fillId="39" borderId="0" xfId="94" applyNumberFormat="1" applyFont="1" applyFill="1" applyBorder="1" applyAlignment="1">
      <alignment horizontal="right"/>
      <protection/>
    </xf>
    <xf numFmtId="168" fontId="3" fillId="39" borderId="0" xfId="94" applyNumberFormat="1" applyFont="1" applyFill="1" applyBorder="1" applyAlignment="1">
      <alignment horizontal="right"/>
      <protection/>
    </xf>
    <xf numFmtId="169" fontId="26" fillId="39" borderId="0" xfId="94" applyNumberFormat="1" applyFont="1" applyFill="1" applyBorder="1" applyAlignment="1">
      <alignment horizontal="right"/>
      <protection/>
    </xf>
    <xf numFmtId="169" fontId="21" fillId="39" borderId="0" xfId="94" applyNumberFormat="1" applyFont="1" applyFill="1" applyBorder="1" applyAlignment="1">
      <alignment horizontal="right"/>
      <protection/>
    </xf>
    <xf numFmtId="164" fontId="3" fillId="39" borderId="0" xfId="84" applyNumberFormat="1" applyFont="1" applyFill="1" applyBorder="1" applyAlignment="1">
      <alignment horizontal="right" wrapText="1"/>
      <protection/>
    </xf>
    <xf numFmtId="168" fontId="4" fillId="39" borderId="0" xfId="90" applyNumberFormat="1" applyFont="1" applyFill="1">
      <alignment/>
      <protection/>
    </xf>
    <xf numFmtId="168" fontId="25" fillId="39" borderId="0" xfId="90" applyNumberFormat="1" applyFont="1" applyFill="1">
      <alignment/>
      <protection/>
    </xf>
    <xf numFmtId="168" fontId="4" fillId="39" borderId="0" xfId="90" applyNumberFormat="1" applyFont="1" applyFill="1" applyBorder="1">
      <alignment/>
      <protection/>
    </xf>
    <xf numFmtId="168" fontId="25" fillId="39" borderId="0" xfId="90" applyNumberFormat="1" applyFont="1" applyFill="1" applyBorder="1">
      <alignment/>
      <protection/>
    </xf>
    <xf numFmtId="0" fontId="20" fillId="39" borderId="12" xfId="84" applyFont="1" applyFill="1" applyBorder="1">
      <alignment/>
      <protection/>
    </xf>
    <xf numFmtId="169" fontId="26" fillId="39" borderId="12" xfId="94" applyNumberFormat="1" applyFont="1" applyFill="1" applyBorder="1" applyAlignment="1">
      <alignment horizontal="right"/>
      <protection/>
    </xf>
    <xf numFmtId="165" fontId="3" fillId="39" borderId="12" xfId="84" applyNumberFormat="1" applyFont="1" applyFill="1" applyBorder="1">
      <alignment/>
      <protection/>
    </xf>
    <xf numFmtId="165" fontId="3" fillId="39" borderId="0" xfId="84" applyNumberFormat="1" applyFont="1" applyFill="1" applyBorder="1">
      <alignment/>
      <protection/>
    </xf>
    <xf numFmtId="170" fontId="25" fillId="39" borderId="0" xfId="94" applyFont="1" applyFill="1">
      <alignment/>
      <protection/>
    </xf>
    <xf numFmtId="170" fontId="25" fillId="39" borderId="0" xfId="94" applyFont="1" applyFill="1" applyAlignment="1" applyProtection="1">
      <alignment horizontal="right"/>
      <protection locked="0"/>
    </xf>
    <xf numFmtId="170" fontId="4" fillId="39" borderId="0" xfId="94" applyFont="1" applyFill="1">
      <alignment/>
      <protection/>
    </xf>
    <xf numFmtId="167" fontId="4" fillId="39" borderId="0" xfId="90" applyNumberFormat="1" applyFont="1" applyFill="1" applyBorder="1" applyAlignment="1" applyProtection="1">
      <alignment horizontal="left"/>
      <protection locked="0"/>
    </xf>
    <xf numFmtId="170" fontId="4" fillId="39" borderId="12" xfId="94" applyFont="1" applyFill="1" applyBorder="1" applyAlignment="1" applyProtection="1">
      <alignment horizontal="right" vertical="center"/>
      <protection locked="0"/>
    </xf>
    <xf numFmtId="170" fontId="4" fillId="39" borderId="12" xfId="94" applyFont="1" applyFill="1" applyBorder="1" applyAlignment="1" applyProtection="1">
      <alignment horizontal="right"/>
      <protection locked="0"/>
    </xf>
    <xf numFmtId="49" fontId="4" fillId="39" borderId="12" xfId="94" applyNumberFormat="1" applyFont="1" applyFill="1" applyBorder="1" applyAlignment="1" applyProtection="1">
      <alignment horizontal="right"/>
      <protection locked="0"/>
    </xf>
    <xf numFmtId="168" fontId="3" fillId="39" borderId="0" xfId="94" applyNumberFormat="1" applyFont="1" applyFill="1" applyBorder="1" applyProtection="1">
      <alignment/>
      <protection locked="0"/>
    </xf>
    <xf numFmtId="169" fontId="21" fillId="39" borderId="0" xfId="84" applyNumberFormat="1" applyFont="1" applyFill="1" applyBorder="1">
      <alignment/>
      <protection/>
    </xf>
    <xf numFmtId="169" fontId="21" fillId="39" borderId="0" xfId="94" applyNumberFormat="1" applyFont="1" applyFill="1" applyBorder="1" applyProtection="1">
      <alignment/>
      <protection locked="0"/>
    </xf>
    <xf numFmtId="4" fontId="3" fillId="39" borderId="0" xfId="84" applyNumberFormat="1" applyFont="1" applyFill="1" applyBorder="1">
      <alignment/>
      <protection/>
    </xf>
    <xf numFmtId="169" fontId="26" fillId="39" borderId="12" xfId="84" applyNumberFormat="1" applyFont="1" applyFill="1" applyBorder="1">
      <alignment/>
      <protection/>
    </xf>
    <xf numFmtId="168" fontId="3" fillId="39" borderId="12" xfId="94" applyNumberFormat="1" applyFont="1" applyFill="1" applyBorder="1" applyAlignment="1">
      <alignment horizontal="right"/>
      <protection/>
    </xf>
    <xf numFmtId="169" fontId="26" fillId="39" borderId="0" xfId="84" applyNumberFormat="1" applyFont="1" applyFill="1" applyBorder="1">
      <alignment/>
      <protection/>
    </xf>
    <xf numFmtId="0" fontId="20" fillId="39" borderId="12" xfId="84" applyFont="1" applyFill="1" applyBorder="1" applyAlignment="1">
      <alignment/>
      <protection/>
    </xf>
    <xf numFmtId="0" fontId="20" fillId="39" borderId="0" xfId="84" applyFont="1" applyFill="1" applyAlignment="1">
      <alignment/>
      <protection/>
    </xf>
    <xf numFmtId="165" fontId="21" fillId="39" borderId="0" xfId="84" applyNumberFormat="1" applyFont="1" applyFill="1">
      <alignment/>
      <protection/>
    </xf>
    <xf numFmtId="4" fontId="3" fillId="39" borderId="0" xfId="84" applyNumberFormat="1" applyFont="1" applyFill="1">
      <alignment/>
      <protection/>
    </xf>
    <xf numFmtId="3" fontId="3" fillId="39" borderId="0" xfId="84" applyNumberFormat="1" applyFont="1" applyFill="1">
      <alignment/>
      <protection/>
    </xf>
    <xf numFmtId="165" fontId="26" fillId="39" borderId="12" xfId="84" applyNumberFormat="1" applyFont="1" applyFill="1" applyBorder="1">
      <alignment/>
      <protection/>
    </xf>
    <xf numFmtId="165" fontId="26" fillId="39" borderId="0" xfId="84" applyNumberFormat="1" applyFont="1" applyFill="1" applyBorder="1">
      <alignment/>
      <protection/>
    </xf>
    <xf numFmtId="0" fontId="27" fillId="39" borderId="0" xfId="84" applyFont="1" applyFill="1">
      <alignment/>
      <protection/>
    </xf>
    <xf numFmtId="0" fontId="21" fillId="39" borderId="12" xfId="84" applyFont="1" applyFill="1" applyBorder="1">
      <alignment/>
      <protection/>
    </xf>
    <xf numFmtId="0" fontId="27" fillId="39" borderId="12" xfId="84" applyFont="1" applyFill="1" applyBorder="1">
      <alignment/>
      <protection/>
    </xf>
    <xf numFmtId="0" fontId="20" fillId="39" borderId="12" xfId="90" applyNumberFormat="1" applyFont="1" applyFill="1" applyBorder="1" applyAlignment="1" applyProtection="1">
      <alignment horizontal="right"/>
      <protection locked="0"/>
    </xf>
    <xf numFmtId="0" fontId="20" fillId="39" borderId="10" xfId="84" applyFont="1" applyFill="1" applyBorder="1" applyAlignment="1">
      <alignment vertical="center"/>
      <protection/>
    </xf>
    <xf numFmtId="3" fontId="3" fillId="39" borderId="0" xfId="84" applyNumberFormat="1" applyFont="1" applyFill="1" applyBorder="1" applyAlignment="1">
      <alignment vertical="center"/>
      <protection/>
    </xf>
    <xf numFmtId="168" fontId="3" fillId="39" borderId="0" xfId="84" applyNumberFormat="1" applyFont="1" applyFill="1" applyBorder="1" applyAlignment="1">
      <alignment vertical="center"/>
      <protection/>
    </xf>
    <xf numFmtId="165" fontId="3" fillId="39" borderId="0" xfId="100" applyNumberFormat="1" applyFont="1" applyFill="1" applyAlignment="1">
      <alignment/>
    </xf>
    <xf numFmtId="3" fontId="21" fillId="39" borderId="0" xfId="84" applyNumberFormat="1" applyFont="1" applyFill="1" applyBorder="1" applyAlignment="1">
      <alignment horizontal="left" vertical="center"/>
      <protection/>
    </xf>
    <xf numFmtId="169" fontId="21" fillId="39" borderId="0" xfId="84" applyNumberFormat="1" applyFont="1" applyFill="1">
      <alignment/>
      <protection/>
    </xf>
    <xf numFmtId="164" fontId="21" fillId="39" borderId="0" xfId="84" applyNumberFormat="1" applyFont="1" applyFill="1" applyBorder="1">
      <alignment/>
      <protection/>
    </xf>
    <xf numFmtId="0" fontId="27" fillId="39" borderId="0" xfId="84" applyFont="1" applyFill="1" applyBorder="1">
      <alignment/>
      <protection/>
    </xf>
    <xf numFmtId="3" fontId="21" fillId="39" borderId="12" xfId="84" applyNumberFormat="1" applyFont="1" applyFill="1" applyBorder="1" applyAlignment="1">
      <alignment horizontal="left" vertical="center"/>
      <protection/>
    </xf>
    <xf numFmtId="169" fontId="21" fillId="39" borderId="11" xfId="84" applyNumberFormat="1" applyFont="1" applyFill="1" applyBorder="1">
      <alignment/>
      <protection/>
    </xf>
    <xf numFmtId="3" fontId="27" fillId="39" borderId="0" xfId="84" applyNumberFormat="1" applyFont="1" applyFill="1" applyBorder="1">
      <alignment/>
      <protection/>
    </xf>
    <xf numFmtId="3" fontId="3" fillId="39" borderId="0" xfId="84" applyNumberFormat="1" applyFont="1" applyFill="1" applyBorder="1">
      <alignment/>
      <protection/>
    </xf>
    <xf numFmtId="0" fontId="3" fillId="39" borderId="0" xfId="84" applyFont="1" applyFill="1" applyAlignment="1">
      <alignment/>
      <protection/>
    </xf>
    <xf numFmtId="0" fontId="27" fillId="39" borderId="0" xfId="84" applyFont="1" applyFill="1" applyAlignment="1">
      <alignment/>
      <protection/>
    </xf>
    <xf numFmtId="0" fontId="29" fillId="39" borderId="0" xfId="84" applyFont="1" applyFill="1" applyAlignment="1">
      <alignment horizontal="center"/>
      <protection/>
    </xf>
    <xf numFmtId="0" fontId="3" fillId="39" borderId="0" xfId="84" applyFont="1" applyFill="1" applyBorder="1" applyAlignment="1">
      <alignment vertical="center"/>
      <protection/>
    </xf>
    <xf numFmtId="0" fontId="26" fillId="39" borderId="0" xfId="93" applyFont="1" applyFill="1" applyBorder="1">
      <alignment/>
      <protection/>
    </xf>
    <xf numFmtId="168" fontId="3" fillId="39" borderId="11" xfId="84" applyNumberFormat="1" applyFont="1" applyFill="1" applyBorder="1">
      <alignment/>
      <protection/>
    </xf>
    <xf numFmtId="0" fontId="29" fillId="39" borderId="0" xfId="84" applyFont="1" applyFill="1">
      <alignment/>
      <protection/>
    </xf>
    <xf numFmtId="0" fontId="30" fillId="39" borderId="0" xfId="84" applyFont="1" applyFill="1" applyAlignment="1">
      <alignment horizontal="left"/>
      <protection/>
    </xf>
    <xf numFmtId="0" fontId="3" fillId="39" borderId="11" xfId="84" applyFont="1" applyFill="1" applyBorder="1" applyAlignment="1">
      <alignment horizontal="center"/>
      <protection/>
    </xf>
    <xf numFmtId="165" fontId="25" fillId="39" borderId="0" xfId="84" applyNumberFormat="1" applyFont="1" applyFill="1" applyBorder="1" applyAlignment="1" applyProtection="1">
      <alignment horizontal="right"/>
      <protection locked="0"/>
    </xf>
    <xf numFmtId="165" fontId="25" fillId="39" borderId="10" xfId="84" applyNumberFormat="1" applyFont="1" applyFill="1" applyBorder="1" applyAlignment="1" applyProtection="1">
      <alignment horizontal="right"/>
      <protection locked="0"/>
    </xf>
    <xf numFmtId="165" fontId="25" fillId="39" borderId="0" xfId="84" applyNumberFormat="1" applyFont="1" applyFill="1" applyAlignment="1" applyProtection="1">
      <alignment horizontal="right"/>
      <protection locked="0"/>
    </xf>
    <xf numFmtId="0" fontId="20" fillId="39" borderId="0" xfId="93" applyFont="1" applyFill="1" applyBorder="1" applyAlignment="1" quotePrefix="1">
      <alignment horizontal="left"/>
      <protection/>
    </xf>
    <xf numFmtId="170" fontId="25" fillId="39" borderId="0" xfId="94" applyFont="1" applyFill="1" applyBorder="1" applyAlignment="1" applyProtection="1">
      <alignment horizontal="right" vertical="center"/>
      <protection locked="0"/>
    </xf>
    <xf numFmtId="0" fontId="25" fillId="39" borderId="0" xfId="84" applyNumberFormat="1" applyFont="1" applyFill="1" applyAlignment="1">
      <alignment/>
      <protection/>
    </xf>
    <xf numFmtId="167" fontId="4" fillId="39" borderId="11" xfId="84" applyNumberFormat="1" applyFont="1" applyFill="1" applyBorder="1" applyAlignment="1" applyProtection="1">
      <alignment horizontal="left"/>
      <protection locked="0"/>
    </xf>
    <xf numFmtId="0" fontId="3" fillId="39" borderId="11" xfId="84" applyFont="1" applyFill="1" applyBorder="1" applyAlignment="1">
      <alignment horizontal="center" wrapText="1"/>
      <protection/>
    </xf>
    <xf numFmtId="0" fontId="25" fillId="39" borderId="11" xfId="84" applyNumberFormat="1" applyFont="1" applyFill="1" applyBorder="1">
      <alignment/>
      <protection/>
    </xf>
    <xf numFmtId="170" fontId="25" fillId="39" borderId="0" xfId="94" applyFont="1" applyFill="1" applyBorder="1" applyAlignment="1" applyProtection="1">
      <alignment horizontal="right"/>
      <protection locked="0"/>
    </xf>
    <xf numFmtId="49" fontId="25" fillId="39" borderId="0" xfId="94" applyNumberFormat="1" applyFont="1" applyFill="1" applyBorder="1" applyAlignment="1" applyProtection="1">
      <alignment horizontal="right"/>
      <protection locked="0"/>
    </xf>
    <xf numFmtId="0" fontId="3" fillId="39" borderId="11" xfId="93" applyFont="1" applyFill="1" applyBorder="1" applyAlignment="1" quotePrefix="1">
      <alignment horizontal="left"/>
      <protection/>
    </xf>
    <xf numFmtId="167" fontId="21" fillId="39" borderId="12" xfId="90" applyNumberFormat="1" applyFont="1" applyFill="1" applyBorder="1" applyAlignment="1" applyProtection="1">
      <alignment horizontal="left"/>
      <protection locked="0"/>
    </xf>
    <xf numFmtId="0" fontId="20" fillId="39" borderId="0" xfId="84" applyFont="1" applyFill="1" applyBorder="1" applyAlignment="1">
      <alignment horizontal="center"/>
      <protection/>
    </xf>
    <xf numFmtId="170" fontId="25" fillId="39" borderId="12" xfId="94" applyFont="1" applyFill="1" applyBorder="1">
      <alignment/>
      <protection/>
    </xf>
    <xf numFmtId="170" fontId="20" fillId="39" borderId="12" xfId="94" applyFont="1" applyFill="1" applyBorder="1" applyAlignment="1">
      <alignment horizontal="right"/>
      <protection/>
    </xf>
    <xf numFmtId="170" fontId="4" fillId="39" borderId="0" xfId="94" applyFont="1" applyFill="1" applyBorder="1" applyAlignment="1" applyProtection="1">
      <alignment horizontal="right"/>
      <protection locked="0"/>
    </xf>
    <xf numFmtId="49" fontId="4" fillId="39" borderId="0" xfId="94" applyNumberFormat="1" applyFont="1" applyFill="1" applyBorder="1" applyAlignment="1" applyProtection="1">
      <alignment horizontal="right"/>
      <protection locked="0"/>
    </xf>
    <xf numFmtId="170" fontId="25" fillId="39" borderId="11" xfId="94" applyFont="1" applyFill="1" applyBorder="1">
      <alignment/>
      <protection/>
    </xf>
    <xf numFmtId="167" fontId="23" fillId="39" borderId="0" xfId="90" applyFont="1" applyFill="1">
      <alignment/>
      <protection/>
    </xf>
    <xf numFmtId="169" fontId="21" fillId="39" borderId="12" xfId="84" applyNumberFormat="1" applyFont="1" applyFill="1" applyBorder="1">
      <alignment/>
      <protection/>
    </xf>
    <xf numFmtId="167" fontId="3" fillId="39" borderId="0" xfId="90" applyFont="1" applyFill="1">
      <alignment/>
      <protection/>
    </xf>
    <xf numFmtId="0" fontId="3" fillId="39" borderId="0" xfId="90" applyNumberFormat="1" applyFont="1" applyFill="1">
      <alignment/>
      <protection/>
    </xf>
    <xf numFmtId="167" fontId="20" fillId="39" borderId="0" xfId="90" applyFont="1" applyFill="1">
      <alignment/>
      <protection/>
    </xf>
    <xf numFmtId="0" fontId="3" fillId="39" borderId="12" xfId="93" applyFont="1" applyFill="1" applyBorder="1">
      <alignment/>
      <protection/>
    </xf>
    <xf numFmtId="0" fontId="25" fillId="39" borderId="12" xfId="90" applyNumberFormat="1" applyFont="1" applyFill="1" applyBorder="1">
      <alignment/>
      <protection/>
    </xf>
    <xf numFmtId="167" fontId="20" fillId="39" borderId="12" xfId="90" applyFont="1" applyFill="1" applyBorder="1" applyAlignment="1">
      <alignment vertical="center"/>
      <protection/>
    </xf>
    <xf numFmtId="167" fontId="4" fillId="39" borderId="0" xfId="90" applyFont="1" applyFill="1" applyAlignment="1">
      <alignment vertical="center"/>
      <protection/>
    </xf>
    <xf numFmtId="0" fontId="3" fillId="39" borderId="0" xfId="84" applyFont="1" applyFill="1" applyBorder="1" applyAlignment="1" quotePrefix="1">
      <alignment horizontal="right" wrapText="1"/>
      <protection/>
    </xf>
    <xf numFmtId="0" fontId="3" fillId="39" borderId="0" xfId="84" applyFont="1" applyFill="1" applyBorder="1" applyAlignment="1">
      <alignment horizontal="right" wrapText="1"/>
      <protection/>
    </xf>
    <xf numFmtId="167" fontId="27" fillId="39" borderId="0" xfId="90" applyFont="1" applyFill="1">
      <alignment/>
      <protection/>
    </xf>
    <xf numFmtId="168" fontId="4" fillId="39" borderId="0" xfId="90" applyNumberFormat="1" applyFont="1" applyFill="1" applyAlignment="1">
      <alignment horizontal="right"/>
      <protection/>
    </xf>
    <xf numFmtId="168" fontId="3" fillId="39" borderId="0" xfId="90" applyNumberFormat="1" applyFont="1" applyFill="1">
      <alignment/>
      <protection/>
    </xf>
    <xf numFmtId="168" fontId="3" fillId="39" borderId="0" xfId="93" applyNumberFormat="1" applyFont="1" applyFill="1" applyBorder="1">
      <alignment/>
      <protection/>
    </xf>
    <xf numFmtId="169" fontId="21" fillId="39" borderId="0" xfId="93" applyNumberFormat="1" applyFont="1" applyFill="1" applyBorder="1">
      <alignment/>
      <protection/>
    </xf>
    <xf numFmtId="168" fontId="20" fillId="39" borderId="0" xfId="93" applyNumberFormat="1" applyFont="1" applyFill="1" applyBorder="1">
      <alignment/>
      <protection/>
    </xf>
    <xf numFmtId="168" fontId="3" fillId="39" borderId="0" xfId="90" applyNumberFormat="1" applyFont="1" applyFill="1" applyBorder="1">
      <alignment/>
      <protection/>
    </xf>
    <xf numFmtId="168" fontId="27" fillId="39" borderId="0" xfId="90" applyNumberFormat="1" applyFont="1" applyFill="1" applyBorder="1">
      <alignment/>
      <protection/>
    </xf>
    <xf numFmtId="167" fontId="3" fillId="39" borderId="0" xfId="90" applyFont="1" applyFill="1" applyAlignment="1">
      <alignment wrapText="1"/>
      <protection/>
    </xf>
    <xf numFmtId="0" fontId="25" fillId="39" borderId="0" xfId="84" applyFont="1" applyFill="1" applyBorder="1" applyAlignment="1">
      <alignment vertical="top" wrapText="1"/>
      <protection/>
    </xf>
    <xf numFmtId="0" fontId="3" fillId="0" borderId="0" xfId="84" applyFont="1">
      <alignment/>
      <protection/>
    </xf>
    <xf numFmtId="0" fontId="3" fillId="0" borderId="0" xfId="84" applyFont="1" applyAlignment="1">
      <alignment vertical="center" wrapText="1"/>
      <protection/>
    </xf>
    <xf numFmtId="0" fontId="26" fillId="0" borderId="0" xfId="84" applyFont="1" applyBorder="1">
      <alignment/>
      <protection/>
    </xf>
    <xf numFmtId="0" fontId="20" fillId="0" borderId="13" xfId="84" applyFont="1" applyBorder="1">
      <alignment/>
      <protection/>
    </xf>
    <xf numFmtId="0" fontId="20" fillId="0" borderId="13" xfId="93" applyFont="1" applyFill="1" applyBorder="1" applyAlignment="1">
      <alignment horizontal="left" vertical="center" wrapText="1"/>
      <protection/>
    </xf>
    <xf numFmtId="0" fontId="20" fillId="0" borderId="13" xfId="84" applyFont="1" applyBorder="1" applyAlignment="1">
      <alignment vertical="center" wrapText="1"/>
      <protection/>
    </xf>
    <xf numFmtId="167" fontId="25" fillId="0" borderId="13" xfId="90" applyFont="1" applyFill="1" applyBorder="1" applyAlignment="1">
      <alignment vertical="center" wrapText="1"/>
      <protection/>
    </xf>
    <xf numFmtId="0" fontId="3" fillId="0" borderId="0" xfId="84" applyFont="1" applyBorder="1">
      <alignment/>
      <protection/>
    </xf>
    <xf numFmtId="0" fontId="3" fillId="0" borderId="13" xfId="84" applyFont="1" applyBorder="1" applyAlignment="1">
      <alignment vertical="center" wrapText="1"/>
      <protection/>
    </xf>
    <xf numFmtId="0" fontId="3" fillId="0" borderId="13" xfId="93" applyFont="1" applyFill="1" applyBorder="1" applyAlignment="1">
      <alignment vertical="center" wrapText="1"/>
      <protection/>
    </xf>
    <xf numFmtId="167" fontId="3" fillId="0" borderId="13" xfId="90" applyFont="1" applyFill="1" applyBorder="1" applyAlignment="1">
      <alignment vertical="center" wrapText="1"/>
      <protection/>
    </xf>
    <xf numFmtId="0" fontId="3" fillId="39" borderId="0" xfId="82" applyFont="1" applyFill="1">
      <alignment/>
      <protection/>
    </xf>
    <xf numFmtId="0" fontId="86" fillId="39" borderId="0" xfId="82" applyFont="1" applyFill="1" applyAlignment="1">
      <alignment horizontal="left" wrapText="1"/>
      <protection/>
    </xf>
    <xf numFmtId="0" fontId="21" fillId="39" borderId="12" xfId="82" applyFont="1" applyFill="1" applyBorder="1">
      <alignment/>
      <protection/>
    </xf>
    <xf numFmtId="0" fontId="3" fillId="39" borderId="12" xfId="82" applyFont="1" applyFill="1" applyBorder="1" applyAlignment="1">
      <alignment wrapText="1"/>
      <protection/>
    </xf>
    <xf numFmtId="0" fontId="20" fillId="39" borderId="0" xfId="82" applyFont="1" applyFill="1" applyBorder="1">
      <alignment/>
      <protection/>
    </xf>
    <xf numFmtId="0" fontId="20" fillId="39" borderId="0" xfId="82" applyFont="1" applyFill="1">
      <alignment/>
      <protection/>
    </xf>
    <xf numFmtId="0" fontId="20" fillId="39" borderId="12" xfId="82" applyFont="1" applyFill="1" applyBorder="1" applyAlignment="1">
      <alignment horizontal="center" vertical="center" wrapText="1"/>
      <protection/>
    </xf>
    <xf numFmtId="0" fontId="20" fillId="39" borderId="0" xfId="82" applyFont="1" applyFill="1" applyAlignment="1">
      <alignment horizontal="center" vertical="center" wrapText="1"/>
      <protection/>
    </xf>
    <xf numFmtId="0" fontId="3" fillId="39" borderId="0" xfId="82" applyFont="1" applyFill="1" applyBorder="1" applyAlignment="1">
      <alignment horizontal="right" vertical="top" wrapText="1"/>
      <protection/>
    </xf>
    <xf numFmtId="0" fontId="3" fillId="39" borderId="0" xfId="82" applyFont="1" applyFill="1" applyAlignment="1">
      <alignment vertical="center"/>
      <protection/>
    </xf>
    <xf numFmtId="3" fontId="3" fillId="39" borderId="0" xfId="85" applyNumberFormat="1" applyFont="1" applyFill="1" applyBorder="1" applyAlignment="1">
      <alignment horizontal="right"/>
      <protection/>
    </xf>
    <xf numFmtId="3" fontId="3" fillId="39" borderId="0" xfId="82" applyNumberFormat="1" applyFont="1" applyFill="1">
      <alignment/>
      <protection/>
    </xf>
    <xf numFmtId="1" fontId="3" fillId="39" borderId="0" xfId="82" applyNumberFormat="1" applyFont="1" applyFill="1">
      <alignment/>
      <protection/>
    </xf>
    <xf numFmtId="0" fontId="3" fillId="39" borderId="0" xfId="82" applyFont="1" applyFill="1" applyAlignment="1">
      <alignment/>
      <protection/>
    </xf>
    <xf numFmtId="0" fontId="20" fillId="39" borderId="0" xfId="82" applyFont="1" applyFill="1" applyAlignment="1">
      <alignment vertical="center"/>
      <protection/>
    </xf>
    <xf numFmtId="0" fontId="20" fillId="39" borderId="12" xfId="82" applyFont="1" applyFill="1" applyBorder="1" applyAlignment="1">
      <alignment vertical="center" wrapText="1"/>
      <protection/>
    </xf>
    <xf numFmtId="3" fontId="20" fillId="39" borderId="12" xfId="82" applyNumberFormat="1" applyFont="1" applyFill="1" applyBorder="1" applyAlignment="1">
      <alignment horizontal="right" vertical="center"/>
      <protection/>
    </xf>
    <xf numFmtId="3" fontId="20" fillId="39" borderId="12" xfId="82" applyNumberFormat="1" applyFont="1" applyFill="1" applyBorder="1" applyAlignment="1">
      <alignment vertical="center"/>
      <protection/>
    </xf>
    <xf numFmtId="3" fontId="20" fillId="39" borderId="0" xfId="82" applyNumberFormat="1" applyFont="1" applyFill="1" applyAlignment="1">
      <alignment vertical="center"/>
      <protection/>
    </xf>
    <xf numFmtId="0" fontId="3" fillId="39" borderId="0" xfId="82" applyNumberFormat="1" applyFont="1" applyFill="1" applyAlignment="1">
      <alignment wrapText="1"/>
      <protection/>
    </xf>
    <xf numFmtId="0" fontId="87" fillId="39" borderId="0" xfId="0" applyFont="1" applyFill="1" applyAlignment="1">
      <alignment/>
    </xf>
    <xf numFmtId="0" fontId="86" fillId="40" borderId="10" xfId="0" applyFont="1" applyFill="1" applyBorder="1" applyAlignment="1">
      <alignment horizontal="right" vertical="center"/>
    </xf>
    <xf numFmtId="0" fontId="86" fillId="40" borderId="0" xfId="0" applyFont="1" applyFill="1" applyBorder="1" applyAlignment="1">
      <alignment/>
    </xf>
    <xf numFmtId="0" fontId="85" fillId="39" borderId="0" xfId="0" applyFont="1" applyFill="1" applyBorder="1" applyAlignment="1">
      <alignment horizontal="left"/>
    </xf>
    <xf numFmtId="3" fontId="85" fillId="39" borderId="0" xfId="0" applyNumberFormat="1" applyFont="1" applyFill="1" applyBorder="1" applyAlignment="1">
      <alignment/>
    </xf>
    <xf numFmtId="0" fontId="86" fillId="39" borderId="12" xfId="0" applyFont="1" applyFill="1" applyBorder="1" applyAlignment="1">
      <alignment horizontal="left"/>
    </xf>
    <xf numFmtId="3" fontId="86" fillId="39" borderId="12" xfId="0" applyNumberFormat="1" applyFont="1" applyFill="1" applyBorder="1" applyAlignment="1">
      <alignment/>
    </xf>
    <xf numFmtId="1" fontId="85" fillId="39" borderId="0" xfId="0" applyNumberFormat="1" applyFont="1" applyFill="1" applyBorder="1" applyAlignment="1">
      <alignment/>
    </xf>
    <xf numFmtId="1" fontId="85" fillId="39" borderId="12" xfId="0" applyNumberFormat="1" applyFont="1" applyFill="1" applyBorder="1" applyAlignment="1">
      <alignment/>
    </xf>
    <xf numFmtId="0" fontId="85" fillId="39" borderId="12" xfId="0" applyFont="1" applyFill="1" applyBorder="1" applyAlignment="1">
      <alignment horizontal="left"/>
    </xf>
    <xf numFmtId="3" fontId="86" fillId="39" borderId="12" xfId="0" applyNumberFormat="1" applyFont="1" applyFill="1" applyBorder="1" applyAlignment="1">
      <alignment horizontal="right"/>
    </xf>
    <xf numFmtId="3" fontId="85" fillId="39" borderId="12" xfId="0" applyNumberFormat="1" applyFont="1" applyFill="1" applyBorder="1" applyAlignment="1">
      <alignment horizontal="right"/>
    </xf>
    <xf numFmtId="0" fontId="85" fillId="39" borderId="0" xfId="0" applyFont="1" applyFill="1" applyAlignment="1">
      <alignment horizontal="left" wrapText="1"/>
    </xf>
    <xf numFmtId="0" fontId="86" fillId="39" borderId="0" xfId="0" applyFont="1" applyFill="1" applyAlignment="1">
      <alignment horizontal="left"/>
    </xf>
    <xf numFmtId="0" fontId="21" fillId="39" borderId="0" xfId="0" applyFont="1" applyFill="1" applyBorder="1" applyAlignment="1">
      <alignment/>
    </xf>
    <xf numFmtId="0" fontId="86" fillId="39" borderId="10" xfId="0" applyFont="1" applyFill="1" applyBorder="1" applyAlignment="1">
      <alignment vertical="center"/>
    </xf>
    <xf numFmtId="0" fontId="86" fillId="39" borderId="10" xfId="0" applyFont="1" applyFill="1" applyBorder="1" applyAlignment="1">
      <alignment horizontal="right" vertical="center"/>
    </xf>
    <xf numFmtId="0" fontId="85" fillId="39" borderId="0" xfId="0" applyFont="1" applyFill="1" applyAlignment="1">
      <alignment/>
    </xf>
    <xf numFmtId="3" fontId="25" fillId="39" borderId="0" xfId="80" applyNumberFormat="1" applyFont="1" applyFill="1" applyAlignment="1">
      <alignment horizontal="right"/>
      <protection/>
    </xf>
    <xf numFmtId="3" fontId="85" fillId="39" borderId="0" xfId="0" applyNumberFormat="1" applyFont="1" applyFill="1" applyAlignment="1">
      <alignment/>
    </xf>
    <xf numFmtId="3" fontId="25" fillId="39" borderId="0" xfId="80" applyNumberFormat="1" applyFont="1" applyFill="1" applyBorder="1" applyAlignment="1">
      <alignment/>
      <protection/>
    </xf>
    <xf numFmtId="3" fontId="25" fillId="39" borderId="0" xfId="80" applyNumberFormat="1" applyFont="1" applyFill="1" applyBorder="1" applyAlignment="1">
      <alignment horizontal="right"/>
      <protection/>
    </xf>
    <xf numFmtId="0" fontId="85" fillId="39" borderId="12" xfId="0" applyFont="1" applyFill="1" applyBorder="1" applyAlignment="1">
      <alignment/>
    </xf>
    <xf numFmtId="0" fontId="85" fillId="39" borderId="0" xfId="0" applyFont="1" applyFill="1" applyAlignment="1">
      <alignment wrapText="1"/>
    </xf>
    <xf numFmtId="1" fontId="86" fillId="39" borderId="10" xfId="0" applyNumberFormat="1" applyFont="1" applyFill="1" applyBorder="1" applyAlignment="1">
      <alignment horizontal="right" vertical="center" wrapText="1"/>
    </xf>
    <xf numFmtId="1" fontId="85" fillId="39" borderId="0" xfId="0" applyNumberFormat="1" applyFont="1" applyFill="1" applyAlignment="1">
      <alignment/>
    </xf>
    <xf numFmtId="1" fontId="85" fillId="39" borderId="0" xfId="0" applyNumberFormat="1" applyFont="1" applyFill="1" applyAlignment="1">
      <alignment horizontal="right"/>
    </xf>
    <xf numFmtId="0" fontId="85" fillId="39" borderId="11" xfId="0" applyFont="1" applyFill="1" applyBorder="1" applyAlignment="1">
      <alignment/>
    </xf>
    <xf numFmtId="3" fontId="86" fillId="39" borderId="12" xfId="82" applyNumberFormat="1" applyFont="1" applyFill="1" applyBorder="1" applyAlignment="1">
      <alignment horizontal="right"/>
      <protection/>
    </xf>
    <xf numFmtId="3" fontId="25" fillId="39" borderId="0" xfId="44" applyNumberFormat="1" applyFont="1" applyFill="1" applyBorder="1" applyAlignment="1">
      <alignment horizontal="right"/>
    </xf>
    <xf numFmtId="0" fontId="85" fillId="39" borderId="0" xfId="82" applyFont="1" applyFill="1">
      <alignment/>
      <protection/>
    </xf>
    <xf numFmtId="0" fontId="86" fillId="39" borderId="0" xfId="82" applyFont="1" applyFill="1" applyBorder="1" applyAlignment="1">
      <alignment horizontal="left"/>
      <protection/>
    </xf>
    <xf numFmtId="0" fontId="85" fillId="39" borderId="0" xfId="82" applyFont="1" applyFill="1" applyBorder="1">
      <alignment/>
      <protection/>
    </xf>
    <xf numFmtId="0" fontId="87" fillId="39" borderId="12" xfId="82" applyFont="1" applyFill="1" applyBorder="1">
      <alignment/>
      <protection/>
    </xf>
    <xf numFmtId="3" fontId="85" fillId="39" borderId="12" xfId="82" applyNumberFormat="1" applyFont="1" applyFill="1" applyBorder="1" applyAlignment="1">
      <alignment horizontal="center"/>
      <protection/>
    </xf>
    <xf numFmtId="3" fontId="86" fillId="39" borderId="12" xfId="82" applyNumberFormat="1" applyFont="1" applyFill="1" applyBorder="1" applyAlignment="1">
      <alignment horizontal="right" vertical="center" wrapText="1"/>
      <protection/>
    </xf>
    <xf numFmtId="0" fontId="86" fillId="39" borderId="0" xfId="82" applyFont="1" applyFill="1" applyBorder="1" applyAlignment="1">
      <alignment horizontal="left" vertical="center"/>
      <protection/>
    </xf>
    <xf numFmtId="3" fontId="86" fillId="39" borderId="0" xfId="82" applyNumberFormat="1" applyFont="1" applyFill="1" applyBorder="1" applyAlignment="1">
      <alignment wrapText="1"/>
      <protection/>
    </xf>
    <xf numFmtId="3" fontId="86" fillId="39" borderId="0" xfId="82" applyNumberFormat="1" applyFont="1" applyFill="1" applyBorder="1" applyAlignment="1">
      <alignment horizontal="right" vertical="center" wrapText="1"/>
      <protection/>
    </xf>
    <xf numFmtId="0" fontId="85" fillId="39" borderId="0" xfId="92" applyFont="1" applyFill="1" applyBorder="1">
      <alignment/>
      <protection/>
    </xf>
    <xf numFmtId="1" fontId="85" fillId="39" borderId="0" xfId="82" applyNumberFormat="1" applyFont="1" applyFill="1" applyBorder="1">
      <alignment/>
      <protection/>
    </xf>
    <xf numFmtId="0" fontId="87" fillId="39" borderId="0" xfId="92" applyFont="1" applyFill="1" applyBorder="1">
      <alignment/>
      <protection/>
    </xf>
    <xf numFmtId="1" fontId="87" fillId="39" borderId="0" xfId="82" applyNumberFormat="1" applyFont="1" applyFill="1" applyBorder="1">
      <alignment/>
      <protection/>
    </xf>
    <xf numFmtId="3" fontId="85" fillId="39" borderId="0" xfId="46" applyNumberFormat="1" applyFont="1" applyFill="1" applyBorder="1" applyAlignment="1" quotePrefix="1">
      <alignment/>
    </xf>
    <xf numFmtId="3" fontId="85" fillId="39" borderId="0" xfId="46" applyNumberFormat="1" applyFont="1" applyFill="1" applyBorder="1" applyAlignment="1">
      <alignment/>
    </xf>
    <xf numFmtId="0" fontId="86" fillId="39" borderId="12" xfId="82" applyFont="1" applyFill="1" applyBorder="1">
      <alignment/>
      <protection/>
    </xf>
    <xf numFmtId="3" fontId="85" fillId="39" borderId="12" xfId="82" applyNumberFormat="1" applyFont="1" applyFill="1" applyBorder="1">
      <alignment/>
      <protection/>
    </xf>
    <xf numFmtId="0" fontId="85" fillId="39" borderId="0" xfId="82" applyFont="1" applyFill="1" applyAlignment="1">
      <alignment horizontal="left" vertical="center" wrapText="1"/>
      <protection/>
    </xf>
    <xf numFmtId="3" fontId="85" fillId="39" borderId="0" xfId="82" applyNumberFormat="1" applyFont="1" applyFill="1">
      <alignment/>
      <protection/>
    </xf>
    <xf numFmtId="0" fontId="87" fillId="39" borderId="0" xfId="82" applyFont="1" applyFill="1" applyBorder="1">
      <alignment/>
      <protection/>
    </xf>
    <xf numFmtId="0" fontId="92" fillId="39" borderId="0" xfId="82" applyFont="1" applyFill="1">
      <alignment/>
      <protection/>
    </xf>
    <xf numFmtId="3" fontId="85" fillId="39" borderId="0" xfId="82" applyNumberFormat="1" applyFont="1" applyFill="1" applyBorder="1" applyAlignment="1">
      <alignment horizontal="center"/>
      <protection/>
    </xf>
    <xf numFmtId="3" fontId="86" fillId="39" borderId="0" xfId="82" applyNumberFormat="1" applyFont="1" applyFill="1" applyBorder="1" applyAlignment="1">
      <alignment horizontal="right"/>
      <protection/>
    </xf>
    <xf numFmtId="0" fontId="85" fillId="39" borderId="11" xfId="82" applyFont="1" applyFill="1" applyBorder="1" applyAlignment="1">
      <alignment vertical="center"/>
      <protection/>
    </xf>
    <xf numFmtId="0" fontId="85" fillId="39" borderId="0" xfId="82" applyFont="1" applyFill="1" applyAlignment="1">
      <alignment vertical="center"/>
      <protection/>
    </xf>
    <xf numFmtId="0" fontId="86" fillId="39" borderId="12" xfId="82" applyFont="1" applyFill="1" applyBorder="1" applyAlignment="1">
      <alignment vertical="center"/>
      <protection/>
    </xf>
    <xf numFmtId="0" fontId="93" fillId="39" borderId="0" xfId="82" applyFont="1" applyFill="1" applyBorder="1" applyAlignment="1">
      <alignment horizontal="left" vertical="center"/>
      <protection/>
    </xf>
    <xf numFmtId="3" fontId="93" fillId="39" borderId="0" xfId="82" applyNumberFormat="1" applyFont="1" applyFill="1" applyBorder="1" applyAlignment="1">
      <alignment wrapText="1"/>
      <protection/>
    </xf>
    <xf numFmtId="3" fontId="93" fillId="39" borderId="0" xfId="82" applyNumberFormat="1" applyFont="1" applyFill="1" applyBorder="1" applyAlignment="1">
      <alignment horizontal="right" vertical="center" wrapText="1"/>
      <protection/>
    </xf>
    <xf numFmtId="0" fontId="93" fillId="39" borderId="0" xfId="82" applyFont="1" applyFill="1">
      <alignment/>
      <protection/>
    </xf>
    <xf numFmtId="0" fontId="94" fillId="39" borderId="0" xfId="82" applyFont="1" applyFill="1">
      <alignment/>
      <protection/>
    </xf>
    <xf numFmtId="3" fontId="85" fillId="39" borderId="0" xfId="42" applyNumberFormat="1" applyFont="1" applyFill="1" applyBorder="1" applyAlignment="1" quotePrefix="1">
      <alignment/>
    </xf>
    <xf numFmtId="3" fontId="85" fillId="39" borderId="0" xfId="42" applyNumberFormat="1" applyFont="1" applyFill="1" applyBorder="1" applyAlignment="1">
      <alignment/>
    </xf>
    <xf numFmtId="0" fontId="85" fillId="39" borderId="0" xfId="82" applyFont="1" applyFill="1" quotePrefix="1">
      <alignment/>
      <protection/>
    </xf>
    <xf numFmtId="1" fontId="85" fillId="39" borderId="0" xfId="82" applyNumberFormat="1" applyFont="1" applyFill="1">
      <alignment/>
      <protection/>
    </xf>
    <xf numFmtId="3" fontId="86" fillId="39" borderId="12" xfId="42" applyNumberFormat="1" applyFont="1" applyFill="1" applyBorder="1" applyAlignment="1">
      <alignment/>
    </xf>
    <xf numFmtId="3" fontId="85" fillId="39" borderId="0" xfId="82" applyNumberFormat="1" applyFont="1" applyFill="1" applyAlignment="1">
      <alignment vertical="center"/>
      <protection/>
    </xf>
    <xf numFmtId="0" fontId="86" fillId="39" borderId="10" xfId="82" applyFont="1" applyFill="1" applyBorder="1" applyAlignment="1">
      <alignment vertical="center"/>
      <protection/>
    </xf>
    <xf numFmtId="3" fontId="86" fillId="39" borderId="10" xfId="82" applyNumberFormat="1" applyFont="1" applyFill="1" applyBorder="1" applyAlignment="1">
      <alignment horizontal="right" vertical="center" wrapText="1"/>
      <protection/>
    </xf>
    <xf numFmtId="166" fontId="86" fillId="39" borderId="0" xfId="46" applyNumberFormat="1" applyFont="1" applyFill="1" applyBorder="1" applyAlignment="1">
      <alignment wrapText="1"/>
    </xf>
    <xf numFmtId="1" fontId="85" fillId="39" borderId="0" xfId="46" applyNumberFormat="1" applyFont="1" applyFill="1" applyBorder="1" applyAlignment="1">
      <alignment/>
    </xf>
    <xf numFmtId="166" fontId="85" fillId="39" borderId="0" xfId="46" applyNumberFormat="1" applyFont="1" applyFill="1" applyBorder="1" applyAlignment="1">
      <alignment/>
    </xf>
    <xf numFmtId="166" fontId="85" fillId="39" borderId="0" xfId="42" applyNumberFormat="1" applyFont="1" applyFill="1" applyBorder="1" applyAlignment="1">
      <alignment/>
    </xf>
    <xf numFmtId="3" fontId="86" fillId="39" borderId="12" xfId="46" applyNumberFormat="1" applyFont="1" applyFill="1" applyBorder="1" applyAlignment="1">
      <alignment/>
    </xf>
    <xf numFmtId="0" fontId="95" fillId="39" borderId="0" xfId="58" applyFont="1" applyFill="1" applyAlignment="1" applyProtection="1">
      <alignment vertical="center" wrapText="1"/>
      <protection/>
    </xf>
    <xf numFmtId="0" fontId="95" fillId="39" borderId="0" xfId="58" applyNumberFormat="1" applyFont="1" applyFill="1" applyBorder="1" applyAlignment="1" applyProtection="1">
      <alignment vertical="center" wrapText="1"/>
      <protection/>
    </xf>
    <xf numFmtId="0" fontId="86" fillId="39" borderId="11" xfId="0" applyFont="1" applyFill="1" applyBorder="1" applyAlignment="1">
      <alignment/>
    </xf>
    <xf numFmtId="0" fontId="86" fillId="39" borderId="12" xfId="0" applyFont="1" applyFill="1" applyBorder="1" applyAlignment="1">
      <alignment/>
    </xf>
    <xf numFmtId="0" fontId="85" fillId="39" borderId="12" xfId="0" applyFont="1" applyFill="1" applyBorder="1" applyAlignment="1">
      <alignment horizontal="right" wrapText="1"/>
    </xf>
    <xf numFmtId="0" fontId="87" fillId="39" borderId="12" xfId="0" applyFont="1" applyFill="1" applyBorder="1" applyAlignment="1">
      <alignment horizontal="right" wrapText="1"/>
    </xf>
    <xf numFmtId="165" fontId="86" fillId="39" borderId="0" xfId="0" applyNumberFormat="1" applyFont="1" applyFill="1" applyBorder="1" applyAlignment="1">
      <alignment horizontal="right"/>
    </xf>
    <xf numFmtId="3" fontId="88" fillId="39" borderId="0" xfId="0" applyNumberFormat="1" applyFont="1" applyFill="1" applyBorder="1" applyAlignment="1">
      <alignment horizontal="right"/>
    </xf>
    <xf numFmtId="165" fontId="20" fillId="39" borderId="0" xfId="0" applyNumberFormat="1" applyFont="1" applyFill="1" applyBorder="1" applyAlignment="1">
      <alignment/>
    </xf>
    <xf numFmtId="165" fontId="3" fillId="39" borderId="0" xfId="44" applyNumberFormat="1" applyFont="1" applyFill="1" applyBorder="1" applyAlignment="1">
      <alignment/>
    </xf>
    <xf numFmtId="164" fontId="85" fillId="39" borderId="0" xfId="0" applyNumberFormat="1" applyFont="1" applyFill="1" applyBorder="1" applyAlignment="1">
      <alignment horizontal="right"/>
    </xf>
    <xf numFmtId="164" fontId="86" fillId="39" borderId="0" xfId="0" applyNumberFormat="1" applyFont="1" applyFill="1" applyBorder="1" applyAlignment="1">
      <alignment horizontal="right"/>
    </xf>
    <xf numFmtId="165" fontId="20" fillId="39" borderId="0" xfId="44" applyNumberFormat="1" applyFont="1" applyFill="1" applyBorder="1" applyAlignment="1">
      <alignment/>
    </xf>
    <xf numFmtId="0" fontId="85" fillId="39" borderId="0" xfId="0" applyFont="1" applyFill="1" applyAlignment="1">
      <alignment horizontal="left"/>
    </xf>
    <xf numFmtId="165" fontId="3" fillId="39" borderId="0" xfId="0" applyNumberFormat="1" applyFont="1" applyFill="1" applyBorder="1" applyAlignment="1">
      <alignment/>
    </xf>
    <xf numFmtId="3" fontId="87" fillId="39" borderId="0" xfId="0" applyNumberFormat="1" applyFont="1" applyFill="1" applyBorder="1" applyAlignment="1">
      <alignment/>
    </xf>
    <xf numFmtId="0" fontId="25" fillId="39" borderId="0" xfId="0" applyFont="1" applyFill="1" applyAlignment="1">
      <alignment wrapText="1"/>
    </xf>
    <xf numFmtId="0" fontId="86" fillId="39" borderId="10" xfId="0" applyFont="1" applyFill="1" applyBorder="1" applyAlignment="1">
      <alignment horizontal="right" vertical="center" wrapText="1"/>
    </xf>
    <xf numFmtId="0" fontId="86" fillId="39" borderId="0" xfId="0" applyFont="1" applyFill="1" applyAlignment="1">
      <alignment vertical="center"/>
    </xf>
    <xf numFmtId="0" fontId="86" fillId="39" borderId="0" xfId="0" applyFont="1" applyFill="1" applyBorder="1" applyAlignment="1">
      <alignment horizontal="right" vertical="center" wrapText="1"/>
    </xf>
    <xf numFmtId="0" fontId="88" fillId="39" borderId="0" xfId="0" applyFont="1" applyFill="1" applyAlignment="1">
      <alignment/>
    </xf>
    <xf numFmtId="3" fontId="87" fillId="39" borderId="0" xfId="0" applyNumberFormat="1" applyFont="1" applyFill="1" applyAlignment="1">
      <alignment/>
    </xf>
    <xf numFmtId="0" fontId="87" fillId="39" borderId="12" xfId="0" applyFont="1" applyFill="1" applyBorder="1" applyAlignment="1">
      <alignment/>
    </xf>
    <xf numFmtId="3" fontId="87" fillId="39" borderId="12" xfId="0" applyNumberFormat="1" applyFont="1" applyFill="1" applyBorder="1" applyAlignment="1">
      <alignment/>
    </xf>
    <xf numFmtId="3" fontId="85" fillId="39" borderId="12" xfId="0" applyNumberFormat="1" applyFont="1" applyFill="1" applyBorder="1" applyAlignment="1">
      <alignment/>
    </xf>
    <xf numFmtId="0" fontId="86" fillId="0" borderId="0" xfId="0" applyFont="1" applyFill="1" applyAlignment="1">
      <alignment horizontal="right"/>
    </xf>
    <xf numFmtId="0" fontId="86" fillId="0" borderId="0" xfId="0" applyFont="1" applyFill="1" applyBorder="1" applyAlignment="1">
      <alignment horizontal="right"/>
    </xf>
    <xf numFmtId="0" fontId="85" fillId="39" borderId="14" xfId="0" applyFont="1" applyFill="1" applyBorder="1" applyAlignment="1">
      <alignment horizontal="right" wrapText="1"/>
    </xf>
    <xf numFmtId="0" fontId="85" fillId="39" borderId="15" xfId="0" applyFont="1" applyFill="1" applyBorder="1" applyAlignment="1">
      <alignment horizontal="right" wrapText="1"/>
    </xf>
    <xf numFmtId="0" fontId="85" fillId="39" borderId="16" xfId="0" applyFont="1" applyFill="1" applyBorder="1" applyAlignment="1">
      <alignment/>
    </xf>
    <xf numFmtId="0" fontId="85" fillId="39" borderId="17" xfId="0" applyFont="1" applyFill="1" applyBorder="1" applyAlignment="1">
      <alignment/>
    </xf>
    <xf numFmtId="0" fontId="86" fillId="39" borderId="0" xfId="0" applyFont="1" applyFill="1" applyAlignment="1">
      <alignment wrapText="1"/>
    </xf>
    <xf numFmtId="1" fontId="20" fillId="39" borderId="0" xfId="0" applyNumberFormat="1" applyFont="1" applyFill="1" applyBorder="1" applyAlignment="1">
      <alignment/>
    </xf>
    <xf numFmtId="1" fontId="20" fillId="39" borderId="18" xfId="0" applyNumberFormat="1" applyFont="1" applyFill="1" applyBorder="1" applyAlignment="1">
      <alignment/>
    </xf>
    <xf numFmtId="1" fontId="20" fillId="39" borderId="19" xfId="0" applyNumberFormat="1" applyFont="1" applyFill="1" applyBorder="1" applyAlignment="1">
      <alignment/>
    </xf>
    <xf numFmtId="1" fontId="86" fillId="39" borderId="0" xfId="0" applyNumberFormat="1" applyFont="1" applyFill="1" applyBorder="1" applyAlignment="1">
      <alignment horizontal="right"/>
    </xf>
    <xf numFmtId="1" fontId="86" fillId="39" borderId="0" xfId="0" applyNumberFormat="1" applyFont="1" applyFill="1" applyAlignment="1">
      <alignment horizontal="right"/>
    </xf>
    <xf numFmtId="1" fontId="3" fillId="39" borderId="0" xfId="0" applyNumberFormat="1" applyFont="1" applyFill="1" applyBorder="1" applyAlignment="1">
      <alignment/>
    </xf>
    <xf numFmtId="1" fontId="3" fillId="39" borderId="18" xfId="0" applyNumberFormat="1" applyFont="1" applyFill="1" applyBorder="1" applyAlignment="1">
      <alignment/>
    </xf>
    <xf numFmtId="1" fontId="3" fillId="39" borderId="19" xfId="0" applyNumberFormat="1" applyFont="1" applyFill="1" applyBorder="1" applyAlignment="1">
      <alignment/>
    </xf>
    <xf numFmtId="1" fontId="85" fillId="39" borderId="0" xfId="0" applyNumberFormat="1" applyFont="1" applyFill="1" applyBorder="1" applyAlignment="1">
      <alignment horizontal="right"/>
    </xf>
    <xf numFmtId="0" fontId="85" fillId="39" borderId="0" xfId="0" applyFont="1" applyFill="1" applyBorder="1" applyAlignment="1">
      <alignment horizontal="right"/>
    </xf>
    <xf numFmtId="0" fontId="85" fillId="39" borderId="18" xfId="0" applyFont="1" applyFill="1" applyBorder="1" applyAlignment="1">
      <alignment horizontal="right"/>
    </xf>
    <xf numFmtId="0" fontId="85" fillId="39" borderId="19" xfId="0" applyFont="1" applyFill="1" applyBorder="1" applyAlignment="1">
      <alignment horizontal="right"/>
    </xf>
    <xf numFmtId="0" fontId="85" fillId="39" borderId="0" xfId="0" applyFont="1" applyFill="1" applyAlignment="1">
      <alignment horizontal="right"/>
    </xf>
    <xf numFmtId="0" fontId="87" fillId="39" borderId="0" xfId="0" applyFont="1" applyFill="1" applyBorder="1" applyAlignment="1">
      <alignment wrapText="1"/>
    </xf>
    <xf numFmtId="3" fontId="87" fillId="39" borderId="18" xfId="0" applyNumberFormat="1" applyFont="1" applyFill="1" applyBorder="1" applyAlignment="1">
      <alignment horizontal="right"/>
    </xf>
    <xf numFmtId="0" fontId="87" fillId="39" borderId="0" xfId="0" applyFont="1" applyFill="1" applyBorder="1" applyAlignment="1">
      <alignment horizontal="right"/>
    </xf>
    <xf numFmtId="0" fontId="87" fillId="39" borderId="19" xfId="0" applyFont="1" applyFill="1" applyBorder="1" applyAlignment="1">
      <alignment horizontal="right"/>
    </xf>
    <xf numFmtId="0" fontId="87" fillId="39" borderId="18" xfId="0" applyFont="1" applyFill="1" applyBorder="1" applyAlignment="1">
      <alignment horizontal="right"/>
    </xf>
    <xf numFmtId="3" fontId="87" fillId="39" borderId="19" xfId="0" applyNumberFormat="1" applyFont="1" applyFill="1" applyBorder="1" applyAlignment="1">
      <alignment horizontal="right"/>
    </xf>
    <xf numFmtId="0" fontId="85" fillId="0" borderId="0" xfId="0" applyFont="1" applyAlignment="1">
      <alignment/>
    </xf>
    <xf numFmtId="0" fontId="85" fillId="39" borderId="20" xfId="0" applyFont="1" applyFill="1" applyBorder="1" applyAlignment="1">
      <alignment horizontal="right" wrapText="1"/>
    </xf>
    <xf numFmtId="0" fontId="85" fillId="39" borderId="21" xfId="0" applyFont="1" applyFill="1" applyBorder="1" applyAlignment="1">
      <alignment horizontal="right" wrapText="1"/>
    </xf>
    <xf numFmtId="0" fontId="85" fillId="39" borderId="19" xfId="0" applyFont="1" applyFill="1" applyBorder="1" applyAlignment="1">
      <alignment/>
    </xf>
    <xf numFmtId="0" fontId="85" fillId="39" borderId="18" xfId="0" applyFont="1" applyFill="1" applyBorder="1" applyAlignment="1">
      <alignment/>
    </xf>
    <xf numFmtId="1" fontId="3" fillId="39" borderId="19" xfId="44" applyNumberFormat="1" applyFont="1" applyFill="1" applyBorder="1" applyAlignment="1">
      <alignment/>
    </xf>
    <xf numFmtId="0" fontId="85" fillId="39" borderId="0" xfId="0" applyFont="1" applyFill="1" applyBorder="1" applyAlignment="1">
      <alignment wrapText="1"/>
    </xf>
    <xf numFmtId="0" fontId="3" fillId="39" borderId="19" xfId="0" applyFont="1" applyFill="1" applyBorder="1" applyAlignment="1">
      <alignment/>
    </xf>
    <xf numFmtId="0" fontId="3" fillId="39" borderId="18" xfId="0" applyFont="1" applyFill="1" applyBorder="1" applyAlignment="1">
      <alignment/>
    </xf>
    <xf numFmtId="0" fontId="20" fillId="39" borderId="19" xfId="0" applyFont="1" applyFill="1" applyBorder="1" applyAlignment="1">
      <alignment/>
    </xf>
    <xf numFmtId="0" fontId="20" fillId="39" borderId="18" xfId="0" applyFont="1" applyFill="1" applyBorder="1" applyAlignment="1">
      <alignment/>
    </xf>
    <xf numFmtId="0" fontId="21" fillId="39" borderId="19" xfId="0" applyFont="1" applyFill="1" applyBorder="1" applyAlignment="1">
      <alignment/>
    </xf>
    <xf numFmtId="1" fontId="87" fillId="39" borderId="12" xfId="0" applyNumberFormat="1" applyFont="1" applyFill="1" applyBorder="1" applyAlignment="1">
      <alignment horizontal="right"/>
    </xf>
    <xf numFmtId="3" fontId="87" fillId="39" borderId="12" xfId="0" applyNumberFormat="1" applyFont="1" applyFill="1" applyBorder="1" applyAlignment="1">
      <alignment horizontal="right"/>
    </xf>
    <xf numFmtId="3" fontId="87" fillId="39" borderId="20" xfId="0" applyNumberFormat="1" applyFont="1" applyFill="1" applyBorder="1" applyAlignment="1">
      <alignment horizontal="right"/>
    </xf>
    <xf numFmtId="3" fontId="87" fillId="39" borderId="21" xfId="0" applyNumberFormat="1" applyFont="1" applyFill="1" applyBorder="1" applyAlignment="1">
      <alignment horizontal="right"/>
    </xf>
    <xf numFmtId="0" fontId="85" fillId="0" borderId="0" xfId="0" applyFont="1" applyFill="1" applyBorder="1" applyAlignment="1">
      <alignment/>
    </xf>
    <xf numFmtId="1" fontId="85" fillId="39" borderId="22" xfId="0" applyNumberFormat="1" applyFont="1" applyFill="1" applyBorder="1" applyAlignment="1">
      <alignment/>
    </xf>
    <xf numFmtId="1" fontId="85" fillId="39" borderId="23" xfId="0" applyNumberFormat="1" applyFont="1" applyFill="1" applyBorder="1" applyAlignment="1">
      <alignment/>
    </xf>
    <xf numFmtId="0" fontId="85" fillId="39" borderId="22" xfId="0" applyFont="1" applyFill="1" applyBorder="1" applyAlignment="1">
      <alignment horizontal="right"/>
    </xf>
    <xf numFmtId="0" fontId="85" fillId="39" borderId="23" xfId="0" applyFont="1" applyFill="1" applyBorder="1" applyAlignment="1">
      <alignment horizontal="right"/>
    </xf>
    <xf numFmtId="3" fontId="87" fillId="39" borderId="14" xfId="0" applyNumberFormat="1" applyFont="1" applyFill="1" applyBorder="1" applyAlignment="1">
      <alignment horizontal="right"/>
    </xf>
    <xf numFmtId="3" fontId="87" fillId="39" borderId="15" xfId="0" applyNumberFormat="1" applyFont="1" applyFill="1" applyBorder="1" applyAlignment="1">
      <alignment horizontal="right"/>
    </xf>
    <xf numFmtId="0" fontId="87" fillId="39" borderId="21" xfId="0" applyFont="1" applyFill="1" applyBorder="1" applyAlignment="1">
      <alignment horizontal="right" wrapText="1"/>
    </xf>
    <xf numFmtId="165" fontId="88" fillId="39" borderId="0" xfId="0" applyNumberFormat="1" applyFont="1" applyFill="1" applyAlignment="1">
      <alignment horizontal="left"/>
    </xf>
    <xf numFmtId="3" fontId="87" fillId="39" borderId="0" xfId="0" applyNumberFormat="1" applyFont="1" applyFill="1" applyAlignment="1">
      <alignment horizontal="right"/>
    </xf>
    <xf numFmtId="165" fontId="85" fillId="39" borderId="16" xfId="0" applyNumberFormat="1" applyFont="1" applyFill="1" applyBorder="1" applyAlignment="1">
      <alignment horizontal="right"/>
    </xf>
    <xf numFmtId="165" fontId="85" fillId="39" borderId="0" xfId="0" applyNumberFormat="1" applyFont="1" applyFill="1" applyBorder="1" applyAlignment="1">
      <alignment horizontal="right"/>
    </xf>
    <xf numFmtId="0" fontId="86" fillId="39" borderId="10" xfId="0" applyFont="1" applyFill="1" applyBorder="1" applyAlignment="1">
      <alignment/>
    </xf>
    <xf numFmtId="0" fontId="88" fillId="39" borderId="10" xfId="0" applyFont="1" applyFill="1" applyBorder="1" applyAlignment="1">
      <alignment horizontal="right" wrapText="1"/>
    </xf>
    <xf numFmtId="0" fontId="86" fillId="39" borderId="24" xfId="0" applyFont="1" applyFill="1" applyBorder="1" applyAlignment="1">
      <alignment horizontal="right" vertical="center" wrapText="1"/>
    </xf>
    <xf numFmtId="0" fontId="85" fillId="39" borderId="0" xfId="0" applyFont="1" applyFill="1" applyBorder="1" applyAlignment="1">
      <alignment/>
    </xf>
    <xf numFmtId="1" fontId="85" fillId="39" borderId="22" xfId="0" applyNumberFormat="1" applyFont="1" applyFill="1" applyBorder="1" applyAlignment="1">
      <alignment horizontal="right"/>
    </xf>
    <xf numFmtId="1" fontId="3" fillId="39" borderId="22" xfId="0" applyNumberFormat="1" applyFont="1" applyFill="1" applyBorder="1" applyAlignment="1">
      <alignment/>
    </xf>
    <xf numFmtId="0" fontId="85" fillId="39" borderId="22" xfId="0" applyFont="1" applyFill="1" applyBorder="1" applyAlignment="1">
      <alignment/>
    </xf>
    <xf numFmtId="1" fontId="85" fillId="39" borderId="12" xfId="0" applyNumberFormat="1" applyFont="1" applyFill="1" applyBorder="1" applyAlignment="1">
      <alignment horizontal="right"/>
    </xf>
    <xf numFmtId="1" fontId="85" fillId="39" borderId="14" xfId="0" applyNumberFormat="1" applyFont="1" applyFill="1" applyBorder="1" applyAlignment="1">
      <alignment horizontal="right"/>
    </xf>
    <xf numFmtId="1" fontId="3" fillId="0" borderId="0" xfId="0" applyNumberFormat="1" applyFont="1" applyFill="1" applyBorder="1" applyAlignment="1">
      <alignment/>
    </xf>
    <xf numFmtId="165" fontId="85" fillId="39" borderId="0" xfId="0" applyNumberFormat="1" applyFont="1" applyFill="1" applyAlignment="1">
      <alignment/>
    </xf>
    <xf numFmtId="165" fontId="20" fillId="39" borderId="10" xfId="0" applyNumberFormat="1" applyFont="1" applyFill="1" applyBorder="1" applyAlignment="1">
      <alignment horizontal="right" vertical="top" wrapText="1"/>
    </xf>
    <xf numFmtId="165" fontId="20" fillId="39" borderId="10" xfId="0" applyNumberFormat="1" applyFont="1" applyFill="1" applyBorder="1" applyAlignment="1">
      <alignment horizontal="right" vertical="center" wrapText="1"/>
    </xf>
    <xf numFmtId="166" fontId="26" fillId="39" borderId="10" xfId="44" applyNumberFormat="1" applyFont="1" applyFill="1" applyBorder="1" applyAlignment="1">
      <alignment horizontal="right" vertical="center" wrapText="1"/>
    </xf>
    <xf numFmtId="0" fontId="3" fillId="39" borderId="0" xfId="0" applyFont="1" applyFill="1" applyAlignment="1">
      <alignment horizontal="left"/>
    </xf>
    <xf numFmtId="165" fontId="85" fillId="39" borderId="0" xfId="0" applyNumberFormat="1" applyFont="1" applyFill="1" applyBorder="1" applyAlignment="1">
      <alignment/>
    </xf>
    <xf numFmtId="0" fontId="4" fillId="39" borderId="0" xfId="0" applyFont="1" applyFill="1" applyAlignment="1">
      <alignment/>
    </xf>
    <xf numFmtId="0" fontId="25" fillId="39" borderId="0" xfId="0" applyFont="1" applyFill="1" applyAlignment="1">
      <alignment/>
    </xf>
    <xf numFmtId="0" fontId="3" fillId="39" borderId="0" xfId="0" applyFont="1" applyFill="1" applyAlignment="1">
      <alignment/>
    </xf>
    <xf numFmtId="0" fontId="25" fillId="39" borderId="0" xfId="0" applyFont="1" applyFill="1" applyBorder="1" applyAlignment="1">
      <alignment/>
    </xf>
    <xf numFmtId="0" fontId="20" fillId="39" borderId="12" xfId="0" applyFont="1" applyFill="1" applyBorder="1" applyAlignment="1">
      <alignment/>
    </xf>
    <xf numFmtId="165" fontId="85" fillId="39" borderId="12" xfId="0" applyNumberFormat="1" applyFont="1" applyFill="1" applyBorder="1" applyAlignment="1">
      <alignment/>
    </xf>
    <xf numFmtId="0" fontId="26" fillId="39" borderId="10" xfId="0" applyFont="1" applyFill="1" applyBorder="1" applyAlignment="1">
      <alignment horizontal="right" vertical="center" wrapText="1"/>
    </xf>
    <xf numFmtId="0" fontId="3" fillId="39" borderId="0" xfId="0" applyFont="1" applyFill="1" applyBorder="1" applyAlignment="1">
      <alignment horizontal="left"/>
    </xf>
    <xf numFmtId="0" fontId="20" fillId="39" borderId="0" xfId="0" applyFont="1" applyFill="1" applyAlignment="1">
      <alignment/>
    </xf>
    <xf numFmtId="0" fontId="20" fillId="39" borderId="0" xfId="0" applyFont="1" applyFill="1" applyAlignment="1">
      <alignment horizontal="left"/>
    </xf>
    <xf numFmtId="0" fontId="20" fillId="39" borderId="0" xfId="0" applyFont="1" applyFill="1" applyBorder="1" applyAlignment="1">
      <alignment horizontal="left"/>
    </xf>
    <xf numFmtId="0" fontId="3" fillId="39" borderId="0" xfId="86" applyFont="1" applyFill="1" applyAlignment="1">
      <alignment horizontal="left"/>
      <protection/>
    </xf>
    <xf numFmtId="0" fontId="21" fillId="39" borderId="0" xfId="89" applyFont="1" applyFill="1" applyBorder="1" applyAlignment="1">
      <alignment horizontal="left" indent="1"/>
      <protection/>
    </xf>
    <xf numFmtId="0" fontId="20" fillId="39" borderId="0" xfId="87" applyFont="1" applyFill="1" applyAlignment="1">
      <alignment horizontal="left"/>
      <protection/>
    </xf>
    <xf numFmtId="0" fontId="3" fillId="39" borderId="0" xfId="87" applyFont="1" applyFill="1" applyAlignment="1">
      <alignment horizontal="left"/>
      <protection/>
    </xf>
    <xf numFmtId="0" fontId="23" fillId="39" borderId="0" xfId="0" applyFont="1" applyFill="1" applyAlignment="1">
      <alignment/>
    </xf>
    <xf numFmtId="0" fontId="20" fillId="39" borderId="0" xfId="0" applyFont="1" applyFill="1" applyBorder="1" applyAlignment="1">
      <alignment/>
    </xf>
    <xf numFmtId="164" fontId="85" fillId="39" borderId="0" xfId="0" applyNumberFormat="1" applyFont="1" applyFill="1" applyAlignment="1">
      <alignment horizontal="right"/>
    </xf>
    <xf numFmtId="165" fontId="3" fillId="39" borderId="0" xfId="0" applyNumberFormat="1" applyFont="1" applyFill="1" applyAlignment="1">
      <alignment/>
    </xf>
    <xf numFmtId="164" fontId="86" fillId="39" borderId="0" xfId="0" applyNumberFormat="1" applyFont="1" applyFill="1" applyAlignment="1">
      <alignment horizontal="right"/>
    </xf>
    <xf numFmtId="165" fontId="20" fillId="39" borderId="0" xfId="0" applyNumberFormat="1" applyFont="1" applyFill="1" applyAlignment="1">
      <alignment/>
    </xf>
    <xf numFmtId="165" fontId="20" fillId="39" borderId="0" xfId="0" applyNumberFormat="1" applyFont="1" applyFill="1" applyAlignment="1">
      <alignment horizontal="right"/>
    </xf>
    <xf numFmtId="165" fontId="3" fillId="39" borderId="0" xfId="45" applyNumberFormat="1" applyFont="1" applyFill="1" applyAlignment="1">
      <alignment/>
    </xf>
    <xf numFmtId="1" fontId="86" fillId="39" borderId="0" xfId="0" applyNumberFormat="1" applyFont="1" applyFill="1" applyAlignment="1">
      <alignment/>
    </xf>
    <xf numFmtId="0" fontId="3" fillId="39" borderId="0" xfId="0" applyFont="1" applyFill="1" applyAlignment="1">
      <alignment vertical="top"/>
    </xf>
    <xf numFmtId="0" fontId="20" fillId="39" borderId="0" xfId="0" applyFont="1" applyFill="1" applyAlignment="1">
      <alignment wrapText="1"/>
    </xf>
    <xf numFmtId="0" fontId="3" fillId="39" borderId="0" xfId="0" applyFont="1" applyFill="1" applyAlignment="1">
      <alignment wrapText="1"/>
    </xf>
    <xf numFmtId="0" fontId="21" fillId="39" borderId="0" xfId="0" applyFont="1" applyFill="1" applyAlignment="1">
      <alignment/>
    </xf>
    <xf numFmtId="0" fontId="20" fillId="39" borderId="0" xfId="0" applyFont="1" applyFill="1" applyAlignment="1">
      <alignment vertical="top" wrapText="1"/>
    </xf>
    <xf numFmtId="0" fontId="3" fillId="39" borderId="0" xfId="0" applyFont="1" applyFill="1" applyAlignment="1">
      <alignment vertical="top" wrapText="1"/>
    </xf>
    <xf numFmtId="0" fontId="20" fillId="39" borderId="11" xfId="0" applyFont="1" applyFill="1" applyBorder="1" applyAlignment="1">
      <alignment/>
    </xf>
    <xf numFmtId="0" fontId="3" fillId="39" borderId="0" xfId="0" applyFont="1" applyFill="1" applyAlignment="1">
      <alignment horizontal="right" vertical="top"/>
    </xf>
    <xf numFmtId="0" fontId="3" fillId="39" borderId="12" xfId="0" applyFont="1" applyFill="1" applyBorder="1" applyAlignment="1">
      <alignment horizontal="right" vertical="top" wrapText="1"/>
    </xf>
    <xf numFmtId="0" fontId="21" fillId="39" borderId="12" xfId="0" applyFont="1" applyFill="1" applyBorder="1" applyAlignment="1">
      <alignment horizontal="right" vertical="top" wrapText="1"/>
    </xf>
    <xf numFmtId="0" fontId="21" fillId="39" borderId="0" xfId="0" applyFont="1" applyFill="1" applyBorder="1" applyAlignment="1">
      <alignment horizontal="left" vertical="top" wrapText="1"/>
    </xf>
    <xf numFmtId="1" fontId="3" fillId="39" borderId="0" xfId="0" applyNumberFormat="1" applyFont="1" applyFill="1" applyAlignment="1">
      <alignment/>
    </xf>
    <xf numFmtId="166" fontId="21" fillId="39" borderId="0" xfId="45" applyNumberFormat="1" applyFont="1" applyFill="1" applyAlignment="1">
      <alignment/>
    </xf>
    <xf numFmtId="1" fontId="20" fillId="39" borderId="0" xfId="0" applyNumberFormat="1" applyFont="1" applyFill="1" applyAlignment="1">
      <alignment/>
    </xf>
    <xf numFmtId="166" fontId="26" fillId="39" borderId="0" xfId="45" applyNumberFormat="1" applyFont="1" applyFill="1" applyAlignment="1">
      <alignment/>
    </xf>
    <xf numFmtId="0" fontId="3" fillId="39" borderId="11" xfId="0" applyFont="1" applyFill="1" applyBorder="1" applyAlignment="1">
      <alignment/>
    </xf>
    <xf numFmtId="165" fontId="3" fillId="39" borderId="11" xfId="0" applyNumberFormat="1" applyFont="1" applyFill="1" applyBorder="1" applyAlignment="1">
      <alignment/>
    </xf>
    <xf numFmtId="1" fontId="20" fillId="39" borderId="12" xfId="0" applyNumberFormat="1" applyFont="1" applyFill="1" applyBorder="1" applyAlignment="1">
      <alignment/>
    </xf>
    <xf numFmtId="166" fontId="26" fillId="39" borderId="12" xfId="45" applyNumberFormat="1" applyFont="1" applyFill="1" applyBorder="1" applyAlignment="1">
      <alignment/>
    </xf>
    <xf numFmtId="0" fontId="4" fillId="39" borderId="12" xfId="0" applyFont="1" applyFill="1" applyBorder="1" applyAlignment="1">
      <alignment/>
    </xf>
    <xf numFmtId="3" fontId="86" fillId="39" borderId="12" xfId="82" applyNumberFormat="1" applyFont="1" applyFill="1" applyBorder="1" applyAlignment="1">
      <alignment horizontal="right" vertical="center" wrapText="1"/>
      <protection/>
    </xf>
    <xf numFmtId="3" fontId="85" fillId="0" borderId="0" xfId="0" applyNumberFormat="1" applyFont="1" applyFill="1" applyBorder="1" applyAlignment="1">
      <alignment horizontal="right"/>
    </xf>
    <xf numFmtId="0" fontId="3" fillId="39" borderId="12" xfId="0" applyFont="1" applyFill="1" applyBorder="1" applyAlignment="1">
      <alignment horizontal="right" wrapText="1"/>
    </xf>
    <xf numFmtId="0" fontId="21" fillId="39" borderId="12" xfId="0" applyFont="1" applyFill="1" applyBorder="1" applyAlignment="1">
      <alignment horizontal="right" wrapText="1"/>
    </xf>
    <xf numFmtId="0" fontId="33" fillId="0" borderId="0" xfId="84" applyFont="1" applyBorder="1">
      <alignment/>
      <protection/>
    </xf>
    <xf numFmtId="0" fontId="34" fillId="39" borderId="0" xfId="84" applyFont="1" applyFill="1" applyAlignment="1">
      <alignment horizontal="left"/>
      <protection/>
    </xf>
    <xf numFmtId="0" fontId="7" fillId="0" borderId="0" xfId="84" applyFont="1" applyFill="1" applyBorder="1" applyAlignment="1" quotePrefix="1">
      <alignment/>
      <protection/>
    </xf>
    <xf numFmtId="0" fontId="86" fillId="39" borderId="0" xfId="82" applyFont="1" applyFill="1" applyAlignment="1">
      <alignment horizontal="left" vertical="center"/>
      <protection/>
    </xf>
    <xf numFmtId="0" fontId="85" fillId="39" borderId="0" xfId="82" applyFont="1" applyFill="1" applyAlignment="1">
      <alignment horizontal="left" vertical="center"/>
      <protection/>
    </xf>
    <xf numFmtId="0" fontId="3" fillId="39" borderId="0" xfId="82" applyFont="1" applyFill="1" applyAlignment="1">
      <alignment horizontal="left" vertical="center"/>
      <protection/>
    </xf>
    <xf numFmtId="0" fontId="95" fillId="39" borderId="0" xfId="57" applyFont="1" applyFill="1" applyAlignment="1" applyProtection="1">
      <alignment horizontal="left" vertical="center"/>
      <protection/>
    </xf>
    <xf numFmtId="49" fontId="95" fillId="39" borderId="0" xfId="57" applyNumberFormat="1" applyFont="1" applyFill="1" applyAlignment="1" applyProtection="1">
      <alignment horizontal="left" vertical="center"/>
      <protection/>
    </xf>
    <xf numFmtId="0" fontId="85" fillId="39" borderId="0" xfId="82" applyFont="1" applyFill="1" applyAlignment="1">
      <alignment vertical="top" wrapText="1"/>
      <protection/>
    </xf>
    <xf numFmtId="0" fontId="95" fillId="39" borderId="0" xfId="57" applyFont="1" applyFill="1" applyAlignment="1" applyProtection="1" quotePrefix="1">
      <alignment horizontal="left" vertical="center"/>
      <protection/>
    </xf>
    <xf numFmtId="0" fontId="95" fillId="39" borderId="0" xfId="57" applyFont="1" applyFill="1" applyAlignment="1" applyProtection="1">
      <alignment horizontal="left"/>
      <protection/>
    </xf>
    <xf numFmtId="49" fontId="85" fillId="39" borderId="0" xfId="82" applyNumberFormat="1" applyFont="1" applyFill="1">
      <alignment/>
      <protection/>
    </xf>
    <xf numFmtId="49" fontId="95" fillId="39" borderId="0" xfId="57" applyNumberFormat="1" applyFont="1" applyFill="1" applyAlignment="1" applyProtection="1">
      <alignment horizontal="left"/>
      <protection/>
    </xf>
    <xf numFmtId="49" fontId="95" fillId="39" borderId="0" xfId="57" applyNumberFormat="1" applyFont="1" applyFill="1" applyAlignment="1" applyProtection="1" quotePrefix="1">
      <alignment horizontal="left"/>
      <protection/>
    </xf>
    <xf numFmtId="0" fontId="96" fillId="39" borderId="0" xfId="82" applyFont="1" applyFill="1" applyAlignment="1">
      <alignment horizontal="left" vertical="center"/>
      <protection/>
    </xf>
    <xf numFmtId="0" fontId="85" fillId="39" borderId="0" xfId="81" applyFont="1" applyFill="1" applyBorder="1" applyAlignment="1">
      <alignment horizontal="left"/>
      <protection/>
    </xf>
    <xf numFmtId="0" fontId="3" fillId="39" borderId="0" xfId="81" applyFont="1" applyFill="1" applyBorder="1">
      <alignment/>
      <protection/>
    </xf>
    <xf numFmtId="0" fontId="86" fillId="39" borderId="0" xfId="0" applyFont="1" applyFill="1" applyAlignment="1">
      <alignment horizontal="left"/>
    </xf>
    <xf numFmtId="167" fontId="4" fillId="39" borderId="0" xfId="90" applyNumberFormat="1" applyFont="1" applyFill="1" applyAlignment="1" applyProtection="1">
      <alignment horizontal="left"/>
      <protection locked="0"/>
    </xf>
    <xf numFmtId="167" fontId="4" fillId="39" borderId="0" xfId="84" applyNumberFormat="1" applyFont="1" applyFill="1" applyAlignment="1" applyProtection="1">
      <alignment horizontal="left"/>
      <protection locked="0"/>
    </xf>
    <xf numFmtId="0" fontId="86" fillId="39" borderId="0" xfId="0" applyFont="1" applyFill="1" applyAlignment="1">
      <alignment horizontal="left" wrapText="1"/>
    </xf>
    <xf numFmtId="0" fontId="89" fillId="39" borderId="0" xfId="0" applyFont="1" applyFill="1" applyBorder="1" applyAlignment="1">
      <alignment horizontal="left" wrapText="1"/>
    </xf>
    <xf numFmtId="0" fontId="89" fillId="39" borderId="0" xfId="0" applyFont="1" applyFill="1" applyAlignment="1">
      <alignment horizontal="left" wrapText="1"/>
    </xf>
    <xf numFmtId="3" fontId="88" fillId="39" borderId="0" xfId="0" applyNumberFormat="1" applyFont="1" applyFill="1" applyBorder="1" applyAlignment="1">
      <alignment horizontal="center"/>
    </xf>
    <xf numFmtId="0" fontId="20" fillId="39" borderId="0" xfId="0" applyFont="1" applyFill="1" applyAlignment="1">
      <alignment wrapText="1"/>
    </xf>
    <xf numFmtId="0" fontId="3" fillId="39" borderId="0" xfId="0" applyFont="1" applyFill="1" applyAlignment="1">
      <alignment wrapText="1"/>
    </xf>
    <xf numFmtId="0" fontId="85" fillId="39" borderId="0" xfId="0" applyFont="1" applyFill="1" applyAlignment="1">
      <alignment/>
    </xf>
    <xf numFmtId="0" fontId="20" fillId="39" borderId="11" xfId="0" applyFont="1" applyFill="1" applyBorder="1" applyAlignment="1">
      <alignment horizontal="right" vertical="top" wrapText="1"/>
    </xf>
    <xf numFmtId="0" fontId="21" fillId="39" borderId="11" xfId="0" applyFont="1" applyFill="1" applyBorder="1" applyAlignment="1">
      <alignment horizontal="center" wrapText="1"/>
    </xf>
    <xf numFmtId="0" fontId="88" fillId="39" borderId="11" xfId="0" applyFont="1" applyFill="1" applyBorder="1" applyAlignment="1">
      <alignment horizontal="center"/>
    </xf>
    <xf numFmtId="0" fontId="86" fillId="39" borderId="0" xfId="0" applyFont="1" applyFill="1" applyAlignment="1">
      <alignment wrapText="1"/>
    </xf>
    <xf numFmtId="0" fontId="85" fillId="0" borderId="0" xfId="0" applyFont="1" applyAlignment="1">
      <alignment wrapText="1"/>
    </xf>
    <xf numFmtId="0" fontId="7" fillId="39" borderId="0" xfId="0" applyFont="1" applyFill="1" applyAlignment="1">
      <alignment horizontal="left" wrapText="1"/>
    </xf>
    <xf numFmtId="0" fontId="86" fillId="39" borderId="0" xfId="0" applyFont="1" applyFill="1" applyAlignment="1">
      <alignment horizontal="left" vertical="center" wrapText="1"/>
    </xf>
    <xf numFmtId="0" fontId="16" fillId="39" borderId="0" xfId="0" applyFont="1" applyFill="1" applyAlignment="1">
      <alignment horizontal="left" wrapText="1"/>
    </xf>
    <xf numFmtId="0" fontId="88" fillId="39" borderId="25" xfId="0" applyFont="1" applyFill="1" applyBorder="1" applyAlignment="1">
      <alignment horizontal="center"/>
    </xf>
    <xf numFmtId="0" fontId="88" fillId="39" borderId="26" xfId="0" applyFont="1" applyFill="1" applyBorder="1" applyAlignment="1">
      <alignment horizontal="center"/>
    </xf>
    <xf numFmtId="0" fontId="88" fillId="39" borderId="22" xfId="0" applyFont="1" applyFill="1" applyBorder="1" applyAlignment="1">
      <alignment horizontal="center"/>
    </xf>
    <xf numFmtId="0" fontId="88" fillId="39" borderId="0" xfId="0" applyFont="1" applyFill="1" applyBorder="1" applyAlignment="1">
      <alignment horizontal="center"/>
    </xf>
    <xf numFmtId="0" fontId="88" fillId="39" borderId="23" xfId="0" applyFont="1" applyFill="1" applyBorder="1" applyAlignment="1">
      <alignment horizontal="center"/>
    </xf>
    <xf numFmtId="0" fontId="86" fillId="39" borderId="0" xfId="0" applyFont="1" applyFill="1" applyBorder="1" applyAlignment="1">
      <alignment horizontal="left" wrapText="1"/>
    </xf>
    <xf numFmtId="0" fontId="86" fillId="39" borderId="11" xfId="0" applyFont="1" applyFill="1" applyBorder="1" applyAlignment="1">
      <alignment horizontal="center" vertical="top" wrapText="1"/>
    </xf>
    <xf numFmtId="0" fontId="86" fillId="39" borderId="17" xfId="0" applyFont="1" applyFill="1" applyBorder="1" applyAlignment="1">
      <alignment horizontal="center" vertical="top" wrapText="1"/>
    </xf>
    <xf numFmtId="0" fontId="86" fillId="39" borderId="16" xfId="0" applyFont="1" applyFill="1" applyBorder="1" applyAlignment="1">
      <alignment horizontal="center" vertical="top" wrapText="1"/>
    </xf>
    <xf numFmtId="0" fontId="86" fillId="39" borderId="0" xfId="0" applyFont="1" applyFill="1" applyAlignment="1">
      <alignment horizontal="left"/>
    </xf>
    <xf numFmtId="0" fontId="86" fillId="39" borderId="11" xfId="0" applyFont="1" applyFill="1" applyBorder="1" applyAlignment="1">
      <alignment horizontal="center" wrapText="1"/>
    </xf>
    <xf numFmtId="0" fontId="86" fillId="39" borderId="26" xfId="0" applyFont="1" applyFill="1" applyBorder="1" applyAlignment="1">
      <alignment horizontal="center" wrapText="1"/>
    </xf>
    <xf numFmtId="0" fontId="86" fillId="39" borderId="25" xfId="0" applyFont="1" applyFill="1" applyBorder="1" applyAlignment="1">
      <alignment horizontal="center" wrapText="1"/>
    </xf>
    <xf numFmtId="0" fontId="86" fillId="39" borderId="0" xfId="0" applyFont="1" applyFill="1" applyAlignment="1">
      <alignment/>
    </xf>
    <xf numFmtId="0" fontId="0" fillId="0" borderId="0" xfId="0" applyAlignment="1">
      <alignment/>
    </xf>
    <xf numFmtId="0" fontId="86" fillId="39" borderId="11" xfId="0" applyFont="1" applyFill="1" applyBorder="1" applyAlignment="1">
      <alignment horizontal="right" wrapText="1"/>
    </xf>
    <xf numFmtId="0" fontId="7" fillId="39" borderId="0" xfId="80" applyFont="1" applyFill="1" applyBorder="1" applyAlignment="1">
      <alignment horizontal="left" vertical="center" wrapText="1"/>
      <protection/>
    </xf>
    <xf numFmtId="0" fontId="86" fillId="39" borderId="0" xfId="82" applyFont="1" applyFill="1" applyBorder="1" applyAlignment="1">
      <alignment horizontal="left"/>
      <protection/>
    </xf>
    <xf numFmtId="3" fontId="86" fillId="39" borderId="10" xfId="82" applyNumberFormat="1" applyFont="1" applyFill="1" applyBorder="1" applyAlignment="1">
      <alignment horizontal="center" vertical="center"/>
      <protection/>
    </xf>
    <xf numFmtId="0" fontId="97" fillId="39" borderId="0" xfId="58" applyFont="1" applyFill="1" applyAlignment="1" applyProtection="1">
      <alignment horizontal="left" vertical="center" wrapText="1"/>
      <protection/>
    </xf>
    <xf numFmtId="0" fontId="97" fillId="39" borderId="0" xfId="58" applyNumberFormat="1" applyFont="1" applyFill="1" applyBorder="1" applyAlignment="1" applyProtection="1">
      <alignment horizontal="left" vertical="center" wrapText="1"/>
      <protection/>
    </xf>
    <xf numFmtId="0" fontId="7" fillId="39" borderId="0" xfId="58" applyNumberFormat="1" applyFont="1" applyFill="1" applyBorder="1" applyAlignment="1" applyProtection="1">
      <alignment horizontal="left" vertical="center" wrapText="1"/>
      <protection/>
    </xf>
    <xf numFmtId="0" fontId="17" fillId="39" borderId="11" xfId="80" applyFont="1" applyFill="1" applyBorder="1" applyAlignment="1">
      <alignment horizontal="left" vertical="center" wrapText="1"/>
      <protection/>
    </xf>
    <xf numFmtId="0" fontId="0" fillId="0" borderId="11" xfId="0" applyBorder="1" applyAlignment="1">
      <alignment vertical="center" wrapText="1"/>
    </xf>
    <xf numFmtId="0" fontId="20" fillId="39" borderId="0" xfId="82" applyFont="1" applyFill="1" applyBorder="1" applyAlignment="1">
      <alignment horizontal="left"/>
      <protection/>
    </xf>
    <xf numFmtId="0" fontId="86" fillId="39" borderId="11" xfId="82" applyFont="1" applyFill="1" applyBorder="1" applyAlignment="1">
      <alignment horizontal="right" vertical="center" wrapText="1"/>
      <protection/>
    </xf>
    <xf numFmtId="0" fontId="86" fillId="39" borderId="12" xfId="82" applyFont="1" applyFill="1" applyBorder="1" applyAlignment="1">
      <alignment horizontal="right" vertical="center" wrapText="1"/>
      <protection/>
    </xf>
    <xf numFmtId="3" fontId="86" fillId="39" borderId="11" xfId="82" applyNumberFormat="1" applyFont="1" applyFill="1" applyBorder="1" applyAlignment="1">
      <alignment horizontal="right" vertical="center" wrapText="1"/>
      <protection/>
    </xf>
    <xf numFmtId="3" fontId="86" fillId="39" borderId="12" xfId="82" applyNumberFormat="1" applyFont="1" applyFill="1" applyBorder="1" applyAlignment="1">
      <alignment horizontal="right" vertical="center" wrapText="1"/>
      <protection/>
    </xf>
    <xf numFmtId="0" fontId="97" fillId="39" borderId="0" xfId="59" applyFont="1" applyFill="1" applyBorder="1" applyAlignment="1" applyProtection="1">
      <alignment horizontal="left" vertical="center" wrapText="1"/>
      <protection/>
    </xf>
    <xf numFmtId="0" fontId="7" fillId="39" borderId="0" xfId="59" applyNumberFormat="1" applyFont="1" applyFill="1" applyBorder="1" applyAlignment="1" applyProtection="1">
      <alignment horizontal="left" vertical="center" wrapText="1"/>
      <protection/>
    </xf>
    <xf numFmtId="0" fontId="97" fillId="39" borderId="0" xfId="59" applyNumberFormat="1" applyFont="1" applyFill="1" applyBorder="1" applyAlignment="1" applyProtection="1">
      <alignment horizontal="left" vertical="center" wrapText="1"/>
      <protection/>
    </xf>
    <xf numFmtId="0" fontId="86" fillId="39" borderId="0" xfId="82" applyFont="1" applyFill="1" applyBorder="1" applyAlignment="1">
      <alignment horizontal="left" vertical="center"/>
      <protection/>
    </xf>
    <xf numFmtId="0" fontId="86" fillId="39" borderId="12" xfId="82" applyFont="1" applyFill="1" applyBorder="1" applyAlignment="1">
      <alignment horizontal="left" vertical="center"/>
      <protection/>
    </xf>
    <xf numFmtId="0" fontId="17" fillId="39" borderId="0" xfId="80" applyFont="1" applyFill="1" applyAlignment="1">
      <alignment horizontal="left" vertical="center" wrapText="1"/>
      <protection/>
    </xf>
    <xf numFmtId="0" fontId="97" fillId="39" borderId="0" xfId="59" applyFont="1" applyFill="1" applyAlignment="1" applyProtection="1">
      <alignment horizontal="left" vertical="center" wrapText="1"/>
      <protection/>
    </xf>
    <xf numFmtId="0" fontId="17" fillId="39" borderId="11" xfId="0" applyFont="1" applyFill="1" applyBorder="1" applyAlignment="1">
      <alignment horizontal="left" vertical="center" wrapText="1"/>
    </xf>
    <xf numFmtId="0" fontId="86" fillId="39" borderId="0" xfId="82" applyFont="1" applyFill="1" applyAlignment="1">
      <alignment horizontal="left" wrapText="1"/>
      <protection/>
    </xf>
    <xf numFmtId="0" fontId="20" fillId="39" borderId="10" xfId="82" applyFont="1" applyFill="1" applyBorder="1" applyAlignment="1">
      <alignment horizontal="center" vertical="center" wrapText="1"/>
      <protection/>
    </xf>
    <xf numFmtId="0" fontId="86" fillId="39" borderId="10" xfId="82" applyFont="1" applyFill="1" applyBorder="1" applyAlignment="1">
      <alignment horizontal="center" vertical="center" wrapText="1"/>
      <protection/>
    </xf>
    <xf numFmtId="0" fontId="7" fillId="39" borderId="0" xfId="82" applyFont="1" applyFill="1" applyAlignment="1">
      <alignment wrapText="1"/>
      <protection/>
    </xf>
    <xf numFmtId="0" fontId="89" fillId="39" borderId="0" xfId="82" applyFont="1" applyFill="1" applyAlignment="1">
      <alignment wrapText="1"/>
      <protection/>
    </xf>
    <xf numFmtId="0" fontId="7" fillId="39" borderId="0" xfId="58" applyNumberFormat="1" applyFont="1" applyFill="1" applyAlignment="1" applyProtection="1">
      <alignment wrapText="1"/>
      <protection/>
    </xf>
    <xf numFmtId="0" fontId="7" fillId="39" borderId="0" xfId="58" applyFont="1" applyFill="1" applyAlignment="1" applyProtection="1">
      <alignment/>
      <protection/>
    </xf>
    <xf numFmtId="0" fontId="20" fillId="39" borderId="12" xfId="82" applyFont="1" applyFill="1" applyBorder="1" applyAlignment="1">
      <alignment horizontal="right" wrapText="1"/>
      <protection/>
    </xf>
    <xf numFmtId="0" fontId="17" fillId="39" borderId="0" xfId="82" applyFont="1" applyFill="1" applyAlignment="1">
      <alignment horizontal="left" vertical="center" wrapText="1"/>
      <protection/>
    </xf>
    <xf numFmtId="0" fontId="3" fillId="0" borderId="13" xfId="93" applyFont="1" applyFill="1" applyBorder="1" applyAlignment="1">
      <alignment vertical="center" wrapText="1"/>
      <protection/>
    </xf>
    <xf numFmtId="0" fontId="3" fillId="0" borderId="13" xfId="84" applyFont="1" applyBorder="1" applyAlignment="1">
      <alignment vertical="center" wrapText="1"/>
      <protection/>
    </xf>
    <xf numFmtId="0" fontId="3" fillId="0" borderId="27" xfId="93" applyFont="1" applyFill="1" applyBorder="1" applyAlignment="1">
      <alignment vertical="center" wrapText="1"/>
      <protection/>
    </xf>
    <xf numFmtId="0" fontId="3" fillId="0" borderId="28" xfId="93" applyFont="1" applyFill="1" applyBorder="1" applyAlignment="1">
      <alignment vertical="center" wrapText="1"/>
      <protection/>
    </xf>
    <xf numFmtId="0" fontId="3" fillId="0" borderId="28" xfId="84" applyFont="1" applyBorder="1" applyAlignment="1">
      <alignment vertical="center" wrapText="1"/>
      <protection/>
    </xf>
    <xf numFmtId="0" fontId="3" fillId="0" borderId="29" xfId="84" applyFont="1" applyBorder="1" applyAlignment="1">
      <alignment vertical="center" wrapText="1"/>
      <protection/>
    </xf>
    <xf numFmtId="0" fontId="3" fillId="0" borderId="13" xfId="84" applyFont="1" applyBorder="1" applyAlignment="1">
      <alignment wrapText="1"/>
      <protection/>
    </xf>
    <xf numFmtId="170" fontId="4" fillId="39" borderId="12" xfId="94" applyFont="1" applyFill="1" applyBorder="1" applyAlignment="1">
      <alignment horizontal="center"/>
      <protection/>
    </xf>
    <xf numFmtId="170" fontId="4" fillId="39" borderId="12" xfId="94" applyFont="1" applyFill="1" applyBorder="1" applyAlignment="1" applyProtection="1">
      <alignment horizontal="center"/>
      <protection locked="0"/>
    </xf>
    <xf numFmtId="0" fontId="20" fillId="39" borderId="10" xfId="84" applyFont="1" applyFill="1" applyBorder="1" applyAlignment="1">
      <alignment horizontal="center" wrapText="1"/>
      <protection/>
    </xf>
    <xf numFmtId="0" fontId="20" fillId="39" borderId="10" xfId="84" applyFont="1" applyFill="1" applyBorder="1" applyAlignment="1">
      <alignment wrapText="1"/>
      <protection/>
    </xf>
    <xf numFmtId="0" fontId="20" fillId="39" borderId="11" xfId="84" applyFont="1" applyFill="1" applyBorder="1" applyAlignment="1">
      <alignment horizontal="center" wrapText="1"/>
      <protection/>
    </xf>
    <xf numFmtId="0" fontId="3" fillId="39" borderId="11" xfId="84" applyFont="1" applyFill="1" applyBorder="1" applyAlignment="1">
      <alignment horizontal="center" wrapText="1"/>
      <protection/>
    </xf>
    <xf numFmtId="0" fontId="20" fillId="39" borderId="11" xfId="84" applyFont="1" applyFill="1" applyBorder="1" applyAlignment="1">
      <alignment wrapText="1"/>
      <protection/>
    </xf>
    <xf numFmtId="0" fontId="20" fillId="39" borderId="0" xfId="93" applyFont="1" applyFill="1" applyBorder="1" applyAlignment="1">
      <alignment horizontal="left" wrapText="1"/>
      <protection/>
    </xf>
    <xf numFmtId="0" fontId="20" fillId="39" borderId="0" xfId="84" applyFont="1" applyFill="1" applyAlignment="1">
      <alignment horizontal="left" wrapText="1"/>
      <protection/>
    </xf>
    <xf numFmtId="0" fontId="21" fillId="39" borderId="12" xfId="84" applyFont="1" applyFill="1" applyBorder="1" applyAlignment="1">
      <alignment wrapText="1"/>
      <protection/>
    </xf>
    <xf numFmtId="0" fontId="20" fillId="39" borderId="0" xfId="84" applyFont="1" applyFill="1" applyAlignment="1">
      <alignment wrapText="1"/>
      <protection/>
    </xf>
    <xf numFmtId="0" fontId="3" fillId="39" borderId="0" xfId="84" applyFont="1" applyFill="1" applyAlignment="1">
      <alignment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uro"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2 2" xfId="59"/>
    <cellStyle name="Hyperlink 7" xfId="60"/>
    <cellStyle name="IABackgroundMembers" xfId="61"/>
    <cellStyle name="IAColorCodingBad" xfId="62"/>
    <cellStyle name="IAColorCodingGood" xfId="63"/>
    <cellStyle name="IAColorCodingOK" xfId="64"/>
    <cellStyle name="IAColumnHeader" xfId="65"/>
    <cellStyle name="IAContentsList" xfId="66"/>
    <cellStyle name="IAContentsTitle" xfId="67"/>
    <cellStyle name="IADataCells" xfId="68"/>
    <cellStyle name="IADimensionNames" xfId="69"/>
    <cellStyle name="IAParentColumnHeader" xfId="70"/>
    <cellStyle name="IAParentRowHeader" xfId="71"/>
    <cellStyle name="IAQueryInfo" xfId="72"/>
    <cellStyle name="IAReportTitle" xfId="73"/>
    <cellStyle name="IARowHeader" xfId="74"/>
    <cellStyle name="IASubTotalsCol" xfId="75"/>
    <cellStyle name="IASubTotalsRow" xfId="76"/>
    <cellStyle name="Input" xfId="77"/>
    <cellStyle name="Linked Cell" xfId="78"/>
    <cellStyle name="Neutral" xfId="79"/>
    <cellStyle name="Normal 2" xfId="80"/>
    <cellStyle name="Normal 2 3" xfId="81"/>
    <cellStyle name="Normal 3" xfId="82"/>
    <cellStyle name="Normal 4" xfId="83"/>
    <cellStyle name="Normal 5" xfId="84"/>
    <cellStyle name="Normal_07_03_13 Racist Incidents 3.1 double checks CM" xfId="85"/>
    <cellStyle name="Normal_13  Worry about crime appendix tables" xfId="86"/>
    <cellStyle name="Normal_13  Worry about crime appendix tables 2" xfId="87"/>
    <cellStyle name="Normal_3  Sentencing-statistics-community sentences" xfId="88"/>
    <cellStyle name="Normal_CinEW 1011 Chapter 2 Appendix tables v5.1" xfId="89"/>
    <cellStyle name="Normal_Copy of criminal-stats-2008-chapter-3 2" xfId="90"/>
    <cellStyle name="Normal_Sentencing-statistics-2008-Chapter4-tables blank" xfId="91"/>
    <cellStyle name="Normal_Sheet2" xfId="92"/>
    <cellStyle name="Normal_TAB 2.4" xfId="93"/>
    <cellStyle name="Normal_Tab302" xfId="94"/>
    <cellStyle name="Note" xfId="95"/>
    <cellStyle name="Output" xfId="96"/>
    <cellStyle name="Percent" xfId="97"/>
    <cellStyle name="Percent 2" xfId="98"/>
    <cellStyle name="Percent 3" xfId="99"/>
    <cellStyle name="Percent 4" xfId="100"/>
    <cellStyle name="Refdb standard" xfId="101"/>
    <cellStyle name="Title" xfId="102"/>
    <cellStyle name="Total" xfId="103"/>
    <cellStyle name="Warning Text" xfId="104"/>
  </cellStyles>
  <dxfs count="2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Immediate custody</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7"/>
              <c:pt idx="0">
                <c:v>0</c:v>
              </c:pt>
              <c:pt idx="1">
                <c:v>0</c:v>
              </c:pt>
              <c:pt idx="2">
                <c:v>0</c:v>
              </c:pt>
              <c:pt idx="3">
                <c:v>0</c:v>
              </c:pt>
              <c:pt idx="4">
                <c:v>0</c:v>
              </c:pt>
              <c:pt idx="5">
                <c:v>0</c:v>
              </c:pt>
              <c:pt idx="6">
                <c:v>0</c:v>
              </c:pt>
            </c:numLit>
          </c:cat>
          <c:val>
            <c:numLit>
              <c:ptCount val="7"/>
              <c:pt idx="0">
                <c:v>57.0310847959399</c:v>
              </c:pt>
              <c:pt idx="1">
                <c:v>57.0325203252032</c:v>
              </c:pt>
              <c:pt idx="2">
                <c:v>55.7054971224449</c:v>
              </c:pt>
              <c:pt idx="3">
                <c:v>58.582308142941</c:v>
              </c:pt>
              <c:pt idx="4">
                <c:v>58.649126251718</c:v>
              </c:pt>
              <c:pt idx="5">
                <c:v>56.9473319473319</c:v>
              </c:pt>
              <c:pt idx="6">
                <c:v>57.7833753148616</c:v>
              </c:pt>
            </c:numLit>
          </c:val>
          <c:smooth val="0"/>
        </c:ser>
        <c:ser>
          <c:idx val="1"/>
          <c:order val="1"/>
          <c:tx>
            <c:v>Immediate custody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7"/>
              <c:pt idx="0">
                <c:v>0</c:v>
              </c:pt>
              <c:pt idx="1">
                <c:v>0</c:v>
              </c:pt>
              <c:pt idx="2">
                <c:v>0</c:v>
              </c:pt>
              <c:pt idx="3">
                <c:v>0</c:v>
              </c:pt>
              <c:pt idx="4">
                <c:v>0</c:v>
              </c:pt>
              <c:pt idx="5">
                <c:v>0</c:v>
              </c:pt>
              <c:pt idx="6">
                <c:v>0</c:v>
              </c:pt>
            </c:numLit>
          </c:cat>
          <c:val>
            <c:numLit>
              <c:ptCount val="7"/>
              <c:pt idx="0">
                <c:v>2.4318037640093</c:v>
              </c:pt>
              <c:pt idx="1">
                <c:v>5.99593495934956</c:v>
              </c:pt>
              <c:pt idx="2">
                <c:v>8.63266521135145</c:v>
              </c:pt>
              <c:pt idx="3">
                <c:v>8.20152314001165</c:v>
              </c:pt>
              <c:pt idx="4">
                <c:v>8.08953465540946</c:v>
              </c:pt>
              <c:pt idx="5">
                <c:v>8.05613305613305</c:v>
              </c:pt>
              <c:pt idx="6">
                <c:v>8.68178001679262</c:v>
              </c:pt>
            </c:numLit>
          </c:val>
          <c:smooth val="0"/>
        </c:ser>
        <c:ser>
          <c:idx val="2"/>
          <c:order val="2"/>
          <c:tx>
            <c:v>Immediate custody</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Lit>
              <c:ptCount val="7"/>
              <c:pt idx="0">
                <c:v>0</c:v>
              </c:pt>
              <c:pt idx="1">
                <c:v>0</c:v>
              </c:pt>
              <c:pt idx="2">
                <c:v>0</c:v>
              </c:pt>
              <c:pt idx="3">
                <c:v>0</c:v>
              </c:pt>
              <c:pt idx="4">
                <c:v>0</c:v>
              </c:pt>
              <c:pt idx="5">
                <c:v>0</c:v>
              </c:pt>
              <c:pt idx="6">
                <c:v>0</c:v>
              </c:pt>
            </c:numLit>
          </c:cat>
          <c:val>
            <c:numLit>
              <c:ptCount val="7"/>
              <c:pt idx="0">
                <c:v>30.4504123493337</c:v>
              </c:pt>
              <c:pt idx="1">
                <c:v>27.2764227642276</c:v>
              </c:pt>
              <c:pt idx="2">
                <c:v>27.0688628696169</c:v>
              </c:pt>
              <c:pt idx="3">
                <c:v>26.6940050771333</c:v>
              </c:pt>
              <c:pt idx="4">
                <c:v>27.331631651286</c:v>
              </c:pt>
              <c:pt idx="5">
                <c:v>28.5343035343035</c:v>
              </c:pt>
              <c:pt idx="6">
                <c:v>27.5398824517212</c:v>
              </c:pt>
            </c:numLit>
          </c:val>
          <c:smooth val="0"/>
        </c:ser>
        <c:ser>
          <c:idx val="3"/>
          <c:order val="3"/>
          <c:tx>
            <c:v>Immediate custody</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7"/>
              <c:pt idx="0">
                <c:v>0</c:v>
              </c:pt>
              <c:pt idx="1">
                <c:v>0</c:v>
              </c:pt>
              <c:pt idx="2">
                <c:v>0</c:v>
              </c:pt>
              <c:pt idx="3">
                <c:v>0</c:v>
              </c:pt>
              <c:pt idx="4">
                <c:v>0</c:v>
              </c:pt>
              <c:pt idx="5">
                <c:v>0</c:v>
              </c:pt>
              <c:pt idx="6">
                <c:v>0</c:v>
              </c:pt>
            </c:numLit>
          </c:cat>
          <c:val>
            <c:numLit>
              <c:ptCount val="7"/>
              <c:pt idx="0">
                <c:v>3.76400930429266</c:v>
              </c:pt>
              <c:pt idx="1">
                <c:v>3.35365853658535</c:v>
              </c:pt>
              <c:pt idx="2">
                <c:v>2.63941258186148</c:v>
              </c:pt>
              <c:pt idx="3">
                <c:v>1.77699668033586</c:v>
              </c:pt>
              <c:pt idx="4">
                <c:v>1.70822697820537</c:v>
              </c:pt>
              <c:pt idx="5">
                <c:v>1.87110187110187</c:v>
              </c:pt>
              <c:pt idx="6">
                <c:v>1.99832073887489</c:v>
              </c:pt>
            </c:numLit>
          </c:val>
          <c:smooth val="0"/>
        </c:ser>
        <c:ser>
          <c:idx val="4"/>
          <c:order val="4"/>
          <c:tx>
            <c:v>Immediate custody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Lit>
              <c:ptCount val="7"/>
              <c:pt idx="0">
                <c:v>0</c:v>
              </c:pt>
              <c:pt idx="1">
                <c:v>0</c:v>
              </c:pt>
              <c:pt idx="2">
                <c:v>0</c:v>
              </c:pt>
              <c:pt idx="3">
                <c:v>0</c:v>
              </c:pt>
              <c:pt idx="4">
                <c:v>0</c:v>
              </c:pt>
              <c:pt idx="5">
                <c:v>0</c:v>
              </c:pt>
              <c:pt idx="6">
                <c:v>0</c:v>
              </c:pt>
            </c:numLit>
          </c:cat>
          <c:val>
            <c:numLit>
              <c:ptCount val="7"/>
              <c:pt idx="0">
                <c:v>6.32268978642419</c:v>
              </c:pt>
              <c:pt idx="1">
                <c:v>6.34146341463419</c:v>
              </c:pt>
              <c:pt idx="2">
                <c:v>5.95356221472514</c:v>
              </c:pt>
              <c:pt idx="3">
                <c:v>4.7451669595782</c:v>
              </c:pt>
              <c:pt idx="4">
                <c:v>4.22148046338111</c:v>
              </c:pt>
              <c:pt idx="5">
                <c:v>4.59112959112959</c:v>
              </c:pt>
              <c:pt idx="6">
                <c:v>3.99664147774977</c:v>
              </c:pt>
            </c:numLit>
          </c:val>
          <c:smooth val="0"/>
        </c:ser>
        <c:marker val="1"/>
        <c:axId val="30702185"/>
        <c:axId val="7884210"/>
      </c:lineChart>
      <c:catAx>
        <c:axId val="30702185"/>
        <c:scaling>
          <c:orientation val="minMax"/>
        </c:scaling>
        <c:axPos val="b"/>
        <c:delete val="0"/>
        <c:numFmt formatCode="General" sourceLinked="1"/>
        <c:majorTickMark val="out"/>
        <c:minorTickMark val="none"/>
        <c:tickLblPos val="nextTo"/>
        <c:spPr>
          <a:ln w="3175">
            <a:solidFill>
              <a:srgbClr val="000000"/>
            </a:solidFill>
          </a:ln>
        </c:spPr>
        <c:crossAx val="7884210"/>
        <c:crosses val="autoZero"/>
        <c:auto val="1"/>
        <c:lblOffset val="100"/>
        <c:tickLblSkip val="1"/>
        <c:noMultiLvlLbl val="0"/>
      </c:catAx>
      <c:valAx>
        <c:axId val="78842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0218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0</xdr:rowOff>
    </xdr:from>
    <xdr:to>
      <xdr:col>11</xdr:col>
      <xdr:colOff>0</xdr:colOff>
      <xdr:row>16</xdr:row>
      <xdr:rowOff>0</xdr:rowOff>
    </xdr:to>
    <xdr:graphicFrame>
      <xdr:nvGraphicFramePr>
        <xdr:cNvPr id="1" name="Chart 2"/>
        <xdr:cNvGraphicFramePr/>
      </xdr:nvGraphicFramePr>
      <xdr:xfrm>
        <a:off x="9553575" y="254317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ps.gov.uk/publications/equality/hate_crime.html" TargetMode="External" /><Relationship Id="rId2" Type="http://schemas.openxmlformats.org/officeDocument/2006/relationships/hyperlink" Target="http://www.ons.gov.uk/ons/taxonomy/index.html?nscl=Crime+in+England+and+Wales" TargetMode="External" /><Relationship Id="rId3" Type="http://schemas.openxmlformats.org/officeDocument/2006/relationships/hyperlink" Target="http://www.report-it.org.uk/files/hate_crime_definitions_-_v3_0.pdf"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hyperlink" Target="http://www.report-it.org.uk/files/hate_crime_definitions_-_v3_0.pdf" TargetMode="External" /><Relationship Id="rId3" Type="http://schemas.openxmlformats.org/officeDocument/2006/relationships/hyperlink" Target="http://www.cps.gov.uk/publications/equality/hate_crime.html"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hyperlink" Target="http://www.report-it.org.uk/files/hate_crime_definitions_-_v3_0.pdf" TargetMode="External" /><Relationship Id="rId3" Type="http://schemas.openxmlformats.org/officeDocument/2006/relationships/hyperlink" Target="http://www.ons.gov.uk/ons/guide-method/method-quality/specific/crime-statistics-methodology/index.html" TargetMode="External" /><Relationship Id="rId4" Type="http://schemas.openxmlformats.org/officeDocument/2006/relationships/hyperlink" Target="http://www.cps.gov.uk/publications/equality/hate_crime.html" TargetMode="Externa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5"/>
  <sheetViews>
    <sheetView tabSelected="1" zoomScaleSheetLayoutView="80" zoomScalePageLayoutView="0" workbookViewId="0" topLeftCell="A1">
      <selection activeCell="A1" sqref="A1"/>
    </sheetView>
  </sheetViews>
  <sheetFormatPr defaultColWidth="9.140625" defaultRowHeight="15"/>
  <cols>
    <col min="1" max="1" width="20.28125" style="530" customWidth="1"/>
    <col min="2" max="2" width="154.00390625" style="530" customWidth="1"/>
    <col min="3" max="3" width="37.57421875" style="530" customWidth="1"/>
    <col min="4" max="16384" width="9.140625" style="530" customWidth="1"/>
  </cols>
  <sheetData>
    <row r="1" ht="18">
      <c r="A1" s="540" t="s">
        <v>733</v>
      </c>
    </row>
    <row r="2" ht="11.25" customHeight="1">
      <c r="A2" s="540"/>
    </row>
    <row r="3" ht="12">
      <c r="A3" s="530" t="s">
        <v>731</v>
      </c>
    </row>
    <row r="5" spans="1:2" ht="12.75" customHeight="1">
      <c r="A5" s="541" t="s">
        <v>734</v>
      </c>
      <c r="B5" s="529"/>
    </row>
    <row r="6" ht="12.75" customHeight="1"/>
    <row r="7" spans="1:2" ht="12">
      <c r="A7" s="542" t="s">
        <v>732</v>
      </c>
      <c r="B7" s="529"/>
    </row>
    <row r="8" ht="12.75" customHeight="1"/>
    <row r="9" spans="2:3" ht="12.75" customHeight="1">
      <c r="B9" s="529" t="s">
        <v>521</v>
      </c>
      <c r="C9" s="531"/>
    </row>
    <row r="10" spans="2:3" ht="12.75" customHeight="1">
      <c r="B10" s="529"/>
      <c r="C10" s="531"/>
    </row>
    <row r="11" spans="1:2" ht="12.75" customHeight="1">
      <c r="A11" s="532">
        <v>1.01</v>
      </c>
      <c r="B11" s="531" t="s">
        <v>725</v>
      </c>
    </row>
    <row r="12" spans="1:2" ht="12.75" customHeight="1">
      <c r="A12" s="532">
        <v>1.02</v>
      </c>
      <c r="B12" s="531" t="s">
        <v>536</v>
      </c>
    </row>
    <row r="13" spans="1:2" ht="12.75" customHeight="1">
      <c r="A13" s="532">
        <v>1.03</v>
      </c>
      <c r="B13" s="531" t="s">
        <v>537</v>
      </c>
    </row>
    <row r="14" spans="1:2" ht="12.75" customHeight="1">
      <c r="A14" s="532">
        <v>1.04</v>
      </c>
      <c r="B14" s="531" t="s">
        <v>538</v>
      </c>
    </row>
    <row r="15" spans="1:2" ht="12.75" customHeight="1">
      <c r="A15" s="532">
        <v>1.05</v>
      </c>
      <c r="B15" s="531" t="s">
        <v>726</v>
      </c>
    </row>
    <row r="16" spans="1:2" ht="12.75" customHeight="1">
      <c r="A16" s="532">
        <v>1.06</v>
      </c>
      <c r="B16" s="531" t="s">
        <v>727</v>
      </c>
    </row>
    <row r="17" spans="1:2" ht="12.75" customHeight="1">
      <c r="A17" s="532">
        <v>1.07</v>
      </c>
      <c r="B17" s="531" t="s">
        <v>728</v>
      </c>
    </row>
    <row r="18" spans="1:2" ht="12.75" customHeight="1">
      <c r="A18" s="532">
        <v>1.08</v>
      </c>
      <c r="B18" s="531" t="s">
        <v>729</v>
      </c>
    </row>
    <row r="19" spans="1:2" ht="12.75" customHeight="1">
      <c r="A19" s="532">
        <v>1.09</v>
      </c>
      <c r="B19" s="531" t="s">
        <v>539</v>
      </c>
    </row>
    <row r="20" spans="1:2" ht="12.75" customHeight="1">
      <c r="A20" s="533" t="s">
        <v>295</v>
      </c>
      <c r="B20" s="531" t="s">
        <v>540</v>
      </c>
    </row>
    <row r="21" spans="1:2" ht="12.75" customHeight="1">
      <c r="A21" s="532">
        <v>1.11</v>
      </c>
      <c r="B21" s="531" t="s">
        <v>541</v>
      </c>
    </row>
    <row r="22" spans="1:2" ht="12.75" customHeight="1">
      <c r="A22" s="532">
        <v>1.12</v>
      </c>
      <c r="B22" s="531" t="s">
        <v>735</v>
      </c>
    </row>
    <row r="23" spans="1:2" ht="12.75" customHeight="1">
      <c r="A23" s="532">
        <v>1.13</v>
      </c>
      <c r="B23" s="531" t="s">
        <v>542</v>
      </c>
    </row>
    <row r="24" spans="1:2" ht="12.75" customHeight="1">
      <c r="A24" s="532">
        <v>1.14</v>
      </c>
      <c r="B24" s="531" t="s">
        <v>543</v>
      </c>
    </row>
    <row r="25" ht="12.75" customHeight="1">
      <c r="B25" s="534"/>
    </row>
    <row r="26" ht="12.75" customHeight="1">
      <c r="B26" s="529" t="s">
        <v>736</v>
      </c>
    </row>
    <row r="27" ht="12.75" customHeight="1">
      <c r="B27" s="534"/>
    </row>
    <row r="28" spans="1:2" ht="12.75" customHeight="1">
      <c r="A28" s="532">
        <v>2.01</v>
      </c>
      <c r="B28" s="530" t="s">
        <v>719</v>
      </c>
    </row>
    <row r="29" spans="1:2" ht="12.75" customHeight="1">
      <c r="A29" s="532">
        <v>2.02</v>
      </c>
      <c r="B29" s="530" t="s">
        <v>720</v>
      </c>
    </row>
    <row r="30" spans="1:2" ht="12.75" customHeight="1">
      <c r="A30" s="532">
        <v>2.03</v>
      </c>
      <c r="B30" s="530" t="s">
        <v>721</v>
      </c>
    </row>
    <row r="31" spans="1:2" ht="12.75" customHeight="1">
      <c r="A31" s="532">
        <v>2.04</v>
      </c>
      <c r="B31" s="530" t="s">
        <v>296</v>
      </c>
    </row>
    <row r="32" spans="1:2" ht="12.75" customHeight="1">
      <c r="A32" s="532">
        <v>2.05</v>
      </c>
      <c r="B32" s="530" t="s">
        <v>297</v>
      </c>
    </row>
    <row r="33" spans="1:2" ht="12.75" customHeight="1">
      <c r="A33" s="535">
        <v>2.06</v>
      </c>
      <c r="B33" s="530" t="s">
        <v>298</v>
      </c>
    </row>
    <row r="34" spans="1:2" ht="12.75" customHeight="1">
      <c r="A34" s="532" t="s">
        <v>739</v>
      </c>
      <c r="B34" s="530" t="s">
        <v>522</v>
      </c>
    </row>
    <row r="35" spans="1:2" ht="12.75" customHeight="1">
      <c r="A35" s="532" t="s">
        <v>740</v>
      </c>
      <c r="B35" s="530" t="s">
        <v>299</v>
      </c>
    </row>
    <row r="36" spans="1:2" ht="12.75" customHeight="1">
      <c r="A36" s="532" t="s">
        <v>741</v>
      </c>
      <c r="B36" s="530" t="s">
        <v>300</v>
      </c>
    </row>
    <row r="37" spans="1:2" ht="12.75" customHeight="1">
      <c r="A37" s="532" t="s">
        <v>742</v>
      </c>
      <c r="B37" s="530" t="s">
        <v>301</v>
      </c>
    </row>
    <row r="38" spans="1:2" ht="12.75" customHeight="1">
      <c r="A38" s="532" t="s">
        <v>743</v>
      </c>
      <c r="B38" s="530" t="s">
        <v>723</v>
      </c>
    </row>
    <row r="39" spans="1:2" ht="12.75" customHeight="1">
      <c r="A39" s="532" t="s">
        <v>744</v>
      </c>
      <c r="B39" s="530" t="s">
        <v>724</v>
      </c>
    </row>
    <row r="40" spans="1:2" ht="12.75" customHeight="1">
      <c r="A40" s="532">
        <v>2.08</v>
      </c>
      <c r="B40" s="530" t="s">
        <v>722</v>
      </c>
    </row>
    <row r="41" ht="12.75" customHeight="1">
      <c r="B41" s="534"/>
    </row>
    <row r="42" ht="12.75" customHeight="1">
      <c r="B42" s="529" t="s">
        <v>737</v>
      </c>
    </row>
    <row r="43" ht="12.75" customHeight="1">
      <c r="A43" s="532" t="s">
        <v>523</v>
      </c>
    </row>
    <row r="44" spans="1:2" ht="12">
      <c r="A44" s="536">
        <v>3.01</v>
      </c>
      <c r="B44" s="339" t="s">
        <v>544</v>
      </c>
    </row>
    <row r="45" spans="1:2" ht="12">
      <c r="A45" s="536">
        <v>3.02</v>
      </c>
      <c r="B45" s="339" t="s">
        <v>545</v>
      </c>
    </row>
    <row r="46" spans="1:2" ht="12">
      <c r="A46" s="536">
        <v>3.03</v>
      </c>
      <c r="B46" s="339" t="s">
        <v>508</v>
      </c>
    </row>
    <row r="47" spans="1:2" ht="12">
      <c r="A47" s="537"/>
      <c r="B47" s="339"/>
    </row>
    <row r="48" spans="1:2" ht="12">
      <c r="A48" s="538" t="s">
        <v>745</v>
      </c>
      <c r="B48" s="339" t="s">
        <v>509</v>
      </c>
    </row>
    <row r="49" spans="1:2" ht="12">
      <c r="A49" s="538" t="s">
        <v>746</v>
      </c>
      <c r="B49" s="339" t="s">
        <v>510</v>
      </c>
    </row>
    <row r="50" spans="1:2" ht="12">
      <c r="A50" s="538" t="s">
        <v>747</v>
      </c>
      <c r="B50" s="339" t="s">
        <v>511</v>
      </c>
    </row>
    <row r="51" spans="1:2" ht="12">
      <c r="A51" s="538" t="s">
        <v>748</v>
      </c>
      <c r="B51" s="339" t="s">
        <v>282</v>
      </c>
    </row>
    <row r="52" spans="1:2" ht="12">
      <c r="A52" s="539"/>
      <c r="B52" s="339"/>
    </row>
    <row r="53" spans="1:2" ht="12">
      <c r="A53" s="538" t="s">
        <v>749</v>
      </c>
      <c r="B53" s="339" t="s">
        <v>283</v>
      </c>
    </row>
    <row r="54" spans="1:2" ht="12">
      <c r="A54" s="538" t="s">
        <v>750</v>
      </c>
      <c r="B54" s="339" t="s">
        <v>512</v>
      </c>
    </row>
    <row r="55" spans="1:2" ht="12">
      <c r="A55" s="538" t="s">
        <v>738</v>
      </c>
      <c r="B55" s="339" t="s">
        <v>513</v>
      </c>
    </row>
    <row r="56" spans="1:2" ht="12">
      <c r="A56" s="538">
        <v>3.11</v>
      </c>
      <c r="B56" s="339" t="s">
        <v>514</v>
      </c>
    </row>
    <row r="57" spans="1:2" ht="12">
      <c r="A57" s="538">
        <v>3.12</v>
      </c>
      <c r="B57" s="339" t="s">
        <v>730</v>
      </c>
    </row>
    <row r="58" spans="1:2" ht="12">
      <c r="A58" s="339"/>
      <c r="B58" s="339"/>
    </row>
    <row r="59" spans="1:2" ht="12">
      <c r="A59" s="538">
        <v>3.13</v>
      </c>
      <c r="B59" s="339" t="s">
        <v>515</v>
      </c>
    </row>
    <row r="60" spans="1:2" ht="12">
      <c r="A60" s="538">
        <v>3.14</v>
      </c>
      <c r="B60" s="339" t="s">
        <v>516</v>
      </c>
    </row>
    <row r="61" spans="1:2" ht="12">
      <c r="A61" s="538">
        <v>3.15</v>
      </c>
      <c r="B61" s="339" t="s">
        <v>517</v>
      </c>
    </row>
    <row r="62" spans="1:2" ht="12">
      <c r="A62" s="538">
        <v>3.16</v>
      </c>
      <c r="B62" s="339" t="s">
        <v>518</v>
      </c>
    </row>
    <row r="63" spans="1:2" ht="12">
      <c r="A63" s="538">
        <v>3.17</v>
      </c>
      <c r="B63" s="339" t="s">
        <v>519</v>
      </c>
    </row>
    <row r="64" spans="1:2" ht="12">
      <c r="A64" s="532">
        <v>3.18</v>
      </c>
      <c r="B64" s="339" t="s">
        <v>546</v>
      </c>
    </row>
    <row r="65" spans="1:2" ht="12">
      <c r="A65" s="532">
        <v>3.19</v>
      </c>
      <c r="B65" s="339" t="s">
        <v>520</v>
      </c>
    </row>
  </sheetData>
  <sheetProtection/>
  <hyperlinks>
    <hyperlink ref="A11" location="'Table 1.01'!A1" display="'Table 1.01'!A1"/>
    <hyperlink ref="A12" location="'Table 1.02'!A1" display="'Table 1.02'!A1"/>
    <hyperlink ref="A13" location="'Table 1.03'!A1" display="'Table 1.03'!A1"/>
    <hyperlink ref="A14" location="'Table 1.04'!A1" display="'Table 1.04'!A1"/>
    <hyperlink ref="A15" location="'Table 1.05'!A1" display="'Table 1.05'!A1"/>
    <hyperlink ref="A16" location="'Table 1.06'!A1" display="'Table 1.06'!A1"/>
    <hyperlink ref="A17" location="'Table 1.07'!A1" display="'Table 1.07'!A1"/>
    <hyperlink ref="A18" location="'Table 1.08'!A1" display="'Table 1.08'!A1"/>
    <hyperlink ref="A19" location="'Table 1.09'!A1" display="'Table 1.09'!A1"/>
    <hyperlink ref="A20" location="'Table 1.10'!A1" display="1.10"/>
    <hyperlink ref="A21" location="'Table 1.11'!A1" display="'Table 1.11'!A1"/>
    <hyperlink ref="A22" location="'Table 1.12'!A1" display="'Table 1.12'!A1"/>
    <hyperlink ref="A23" location="'Table 1.13'!A1" display="'Table 1.13'!A1"/>
    <hyperlink ref="A24" location="'Table 1.14'!A1" display="'Table 1.14'!A1"/>
    <hyperlink ref="A28" location="'Table 2.01'!A1" display="'Table 2.01'!A1"/>
    <hyperlink ref="A29" location="'Table 2.02'!A1" display="'Table 2.02'!A1"/>
    <hyperlink ref="A30" location="'Table 2.03'!A1" display="'Table 2.03'!A1"/>
    <hyperlink ref="A31" location="'Table 2.04'!A1" display="'Table 2.04'!A1"/>
    <hyperlink ref="A32" location="'Table 2.05'!A1" display="'Table 2.05'!A1"/>
    <hyperlink ref="A33" location="'Table 2.06'!A1" display="'Table 2.06'!A1"/>
    <hyperlink ref="A34" location="'Table 2.07'!A1" display="2.07a"/>
    <hyperlink ref="A35" location="'Table 2.07'!A1" display="2.07b"/>
    <hyperlink ref="A36" location="'Table 2.07'!A1" display="2.07c"/>
    <hyperlink ref="A37" location="'Table 2.07'!A1" display="2.07d"/>
    <hyperlink ref="A38" location="'Table 2.07'!A1" display="2.07e"/>
    <hyperlink ref="A40" location="'Table 2.08'!A1" display="'Table 2.08'!A1"/>
    <hyperlink ref="A44" location="'Table 3.01'!A1" display="'Table 3.01'!A1"/>
    <hyperlink ref="A45" location="'Table 3.02'!A1" display="'Table 3.02'!A1"/>
    <hyperlink ref="A46" location="'Table 3.03'!A1" display="'Table 3.03'!A1"/>
    <hyperlink ref="A48" location="'Table 3.04'!A1" display="3.04"/>
    <hyperlink ref="A49" location="'Table 3.05'!A1" display="3.05"/>
    <hyperlink ref="A50" location="'Table 3.06'!A1" display="3.06"/>
    <hyperlink ref="A51" location="'Table 3.07'!A1" display="3.07"/>
    <hyperlink ref="A53" location="'Table 3.08'!A1" display="3.08"/>
    <hyperlink ref="A54" location="'Table 3.09'!A1" display="3.09"/>
    <hyperlink ref="A55" location="'Table 3.10'!A1" display="3.10"/>
    <hyperlink ref="A56" location="'Table 3.11'!A1" display="'Table 3.11'!A1"/>
    <hyperlink ref="A57" location="'Table 3.12'!A1" display="'Table 3.12'!A1"/>
    <hyperlink ref="A59" location="'Table 3.13'!A1" display="'Table 3.13'!A1"/>
    <hyperlink ref="A60" location="'Table 3.14'!A1" display="'Table 3.14'!A1"/>
    <hyperlink ref="A61" location="'Table 3.15'!A1" display="'Table 3.15'!A1"/>
    <hyperlink ref="A62" location="'Table 3.16'!A1" display="'Table 3.16'!A1"/>
    <hyperlink ref="A63" location="'Table 3.17'!A1" display="'Table 3.17'!A1"/>
    <hyperlink ref="A64" location="'Table 3.18'!A1" display="'Table 3.18'!A1"/>
    <hyperlink ref="A65" location="'Table 3.19'!A1" display="'Table 3.19'!A1"/>
    <hyperlink ref="A39" location="'Table 2.07'!A1" display="2.07f"/>
    <hyperlink ref="A43" location="'Legislation glossary'!A1" display="Legislation glossary"/>
  </hyperlinks>
  <printOptions/>
  <pageMargins left="0.7086614173228347" right="0.7086614173228347" top="0.7480314960629921" bottom="0.7480314960629921" header="0.31496062992125984" footer="0.31496062992125984"/>
  <pageSetup fitToHeight="1" fitToWidth="1" horizontalDpi="1200" verticalDpi="1200" orientation="landscape" paperSize="9" scale="62" r:id="rId1"/>
  <colBreaks count="1" manualBreakCount="1">
    <brk id="2" min="4" max="56" man="1"/>
  </colBreaks>
</worksheet>
</file>

<file path=xl/worksheets/sheet10.xml><?xml version="1.0" encoding="utf-8"?>
<worksheet xmlns="http://schemas.openxmlformats.org/spreadsheetml/2006/main" xmlns:r="http://schemas.openxmlformats.org/officeDocument/2006/relationships">
  <sheetPr>
    <pageSetUpPr fitToPage="1"/>
  </sheetPr>
  <dimension ref="A1:G22"/>
  <sheetViews>
    <sheetView zoomScaleSheetLayoutView="115" zoomScalePageLayoutView="0" workbookViewId="0" topLeftCell="A1">
      <selection activeCell="A1" sqref="A1:G1"/>
    </sheetView>
  </sheetViews>
  <sheetFormatPr defaultColWidth="9.140625" defaultRowHeight="15"/>
  <cols>
    <col min="1" max="1" width="37.7109375" style="1" customWidth="1"/>
    <col min="2" max="7" width="15.7109375" style="1" customWidth="1"/>
    <col min="8" max="16384" width="9.140625" style="1" customWidth="1"/>
  </cols>
  <sheetData>
    <row r="1" spans="1:7" ht="15.75" customHeight="1">
      <c r="A1" s="570" t="s">
        <v>532</v>
      </c>
      <c r="B1" s="570"/>
      <c r="C1" s="570"/>
      <c r="D1" s="570"/>
      <c r="E1" s="570"/>
      <c r="F1" s="570"/>
      <c r="G1" s="570"/>
    </row>
    <row r="3" spans="1:7" ht="12">
      <c r="A3" s="309" t="s">
        <v>152</v>
      </c>
      <c r="C3" s="3"/>
      <c r="E3" s="3"/>
      <c r="F3" s="408"/>
      <c r="G3" s="409" t="s">
        <v>332</v>
      </c>
    </row>
    <row r="4" spans="1:7" ht="15" customHeight="1">
      <c r="A4" s="336"/>
      <c r="B4" s="571" t="s">
        <v>606</v>
      </c>
      <c r="C4" s="571"/>
      <c r="D4" s="572" t="s">
        <v>607</v>
      </c>
      <c r="E4" s="573"/>
      <c r="F4" s="571" t="s">
        <v>615</v>
      </c>
      <c r="G4" s="571"/>
    </row>
    <row r="5" spans="1:7" ht="12">
      <c r="A5" s="386"/>
      <c r="B5" s="387" t="s">
        <v>37</v>
      </c>
      <c r="C5" s="387" t="s">
        <v>38</v>
      </c>
      <c r="D5" s="410" t="s">
        <v>37</v>
      </c>
      <c r="E5" s="411" t="s">
        <v>38</v>
      </c>
      <c r="F5" s="387" t="s">
        <v>37</v>
      </c>
      <c r="G5" s="387" t="s">
        <v>38</v>
      </c>
    </row>
    <row r="6" spans="1:7" ht="15" customHeight="1">
      <c r="A6" s="332" t="s">
        <v>328</v>
      </c>
      <c r="B6" s="334">
        <v>23.53408707251409</v>
      </c>
      <c r="C6" s="334">
        <v>31.22349055038005</v>
      </c>
      <c r="D6" s="451">
        <v>18.15774067276187</v>
      </c>
      <c r="E6" s="452">
        <v>31.953210835976154</v>
      </c>
      <c r="F6" s="334">
        <v>21.06345266192111</v>
      </c>
      <c r="G6" s="334">
        <v>33.75623366055935</v>
      </c>
    </row>
    <row r="7" spans="1:7" ht="15" customHeight="1">
      <c r="A7" s="326" t="s">
        <v>327</v>
      </c>
      <c r="B7" s="334">
        <v>50.984110443786946</v>
      </c>
      <c r="C7" s="334">
        <v>51.78328819770673</v>
      </c>
      <c r="D7" s="451">
        <v>42.641803542303414</v>
      </c>
      <c r="E7" s="452">
        <v>48.40383599697616</v>
      </c>
      <c r="F7" s="334">
        <v>42.69425439373036</v>
      </c>
      <c r="G7" s="334">
        <v>44.73374537329999</v>
      </c>
    </row>
    <row r="8" spans="1:7" ht="15" customHeight="1">
      <c r="A8" s="332" t="s">
        <v>711</v>
      </c>
      <c r="B8" s="423">
        <v>12.978247906246096</v>
      </c>
      <c r="C8" s="335">
        <v>14.10364355997534</v>
      </c>
      <c r="D8" s="453">
        <v>19</v>
      </c>
      <c r="E8" s="454">
        <v>15</v>
      </c>
      <c r="F8" s="423">
        <v>12.008151873818129</v>
      </c>
      <c r="G8" s="423">
        <v>14.854145283320328</v>
      </c>
    </row>
    <row r="9" spans="1:7" ht="15" customHeight="1">
      <c r="A9" s="332" t="s">
        <v>40</v>
      </c>
      <c r="B9" s="423">
        <v>2.1947181723271285</v>
      </c>
      <c r="C9" s="335">
        <v>5.184039198693337</v>
      </c>
      <c r="D9" s="453">
        <v>6</v>
      </c>
      <c r="E9" s="454">
        <v>6</v>
      </c>
      <c r="F9" s="423">
        <v>1.1611743223227438</v>
      </c>
      <c r="G9" s="423">
        <v>6.615512437609146</v>
      </c>
    </row>
    <row r="10" spans="1:7" ht="15" customHeight="1">
      <c r="A10" s="332" t="s">
        <v>41</v>
      </c>
      <c r="B10" s="423">
        <v>4.619805213457309</v>
      </c>
      <c r="C10" s="335">
        <v>4.046142257324806</v>
      </c>
      <c r="D10" s="453">
        <v>4</v>
      </c>
      <c r="E10" s="454">
        <v>5</v>
      </c>
      <c r="F10" s="423">
        <v>2.007330993673711</v>
      </c>
      <c r="G10" s="423">
        <v>4.479628209172106</v>
      </c>
    </row>
    <row r="11" spans="1:7" ht="15" customHeight="1">
      <c r="A11" s="332" t="s">
        <v>42</v>
      </c>
      <c r="B11" s="423">
        <v>3.2725691642938344</v>
      </c>
      <c r="C11" s="335">
        <v>2.215276167688455</v>
      </c>
      <c r="D11" s="453">
        <v>9</v>
      </c>
      <c r="E11" s="454">
        <v>3</v>
      </c>
      <c r="F11" s="423">
        <v>9.903976776538286</v>
      </c>
      <c r="G11" s="423">
        <v>2.828552091566381</v>
      </c>
    </row>
    <row r="12" spans="1:7" ht="15" customHeight="1">
      <c r="A12" s="332" t="s">
        <v>43</v>
      </c>
      <c r="B12" s="423">
        <v>11.390527485294765</v>
      </c>
      <c r="C12" s="335">
        <v>2.082464432308938</v>
      </c>
      <c r="D12" s="453">
        <v>5</v>
      </c>
      <c r="E12" s="454">
        <v>2</v>
      </c>
      <c r="F12" s="423">
        <v>7.552400427305541</v>
      </c>
      <c r="G12" s="423">
        <v>2.1762105122832147</v>
      </c>
    </row>
    <row r="13" spans="1:7" ht="27" customHeight="1">
      <c r="A13" s="440" t="s">
        <v>44</v>
      </c>
      <c r="B13" s="423">
        <v>5.595517572618067</v>
      </c>
      <c r="C13" s="423">
        <v>1.4793062740129845</v>
      </c>
      <c r="D13" s="453">
        <v>7</v>
      </c>
      <c r="E13" s="454">
        <v>2</v>
      </c>
      <c r="F13" s="423">
        <v>7.628913079746119</v>
      </c>
      <c r="G13" s="423">
        <v>1.1770075349735676</v>
      </c>
    </row>
    <row r="14" spans="1:7" ht="15" customHeight="1">
      <c r="A14" s="440" t="s">
        <v>616</v>
      </c>
      <c r="B14" s="423">
        <v>8.74186274395618</v>
      </c>
      <c r="C14" s="423">
        <v>5.3000220547325005</v>
      </c>
      <c r="D14" s="453">
        <v>21</v>
      </c>
      <c r="E14" s="454">
        <v>6</v>
      </c>
      <c r="F14" s="423">
        <v>24.09172532451911</v>
      </c>
      <c r="G14" s="423">
        <v>7.502255460240931</v>
      </c>
    </row>
    <row r="15" spans="1:7" ht="6.75" customHeight="1">
      <c r="A15" s="4"/>
      <c r="B15" s="424"/>
      <c r="C15" s="424"/>
      <c r="D15" s="453"/>
      <c r="E15" s="454"/>
      <c r="F15" s="424"/>
      <c r="G15" s="424"/>
    </row>
    <row r="16" spans="1:7" ht="15" customHeight="1">
      <c r="A16" s="27" t="s">
        <v>617</v>
      </c>
      <c r="B16" s="447">
        <v>225</v>
      </c>
      <c r="C16" s="447">
        <v>13981</v>
      </c>
      <c r="D16" s="455">
        <v>195</v>
      </c>
      <c r="E16" s="456">
        <v>12914</v>
      </c>
      <c r="F16" s="447">
        <v>117</v>
      </c>
      <c r="G16" s="447">
        <v>6543</v>
      </c>
    </row>
    <row r="17" spans="1:7" ht="15" customHeight="1">
      <c r="A17" s="58" t="s">
        <v>478</v>
      </c>
      <c r="B17" s="57"/>
      <c r="C17" s="57"/>
      <c r="D17" s="57"/>
      <c r="E17" s="57"/>
      <c r="F17" s="57"/>
      <c r="G17" s="57"/>
    </row>
    <row r="18" spans="1:7" ht="15" customHeight="1">
      <c r="A18" s="547" t="s">
        <v>708</v>
      </c>
      <c r="B18" s="547"/>
      <c r="C18" s="547"/>
      <c r="D18" s="547"/>
      <c r="E18" s="547"/>
      <c r="F18" s="547"/>
      <c r="G18" s="547"/>
    </row>
    <row r="19" spans="1:7" ht="15" customHeight="1">
      <c r="A19" s="547" t="s">
        <v>326</v>
      </c>
      <c r="B19" s="547"/>
      <c r="C19" s="547"/>
      <c r="D19" s="547"/>
      <c r="E19" s="547"/>
      <c r="F19" s="547"/>
      <c r="G19" s="547"/>
    </row>
    <row r="20" spans="1:7" ht="25.5" customHeight="1">
      <c r="A20" s="547" t="s">
        <v>325</v>
      </c>
      <c r="B20" s="547"/>
      <c r="C20" s="547"/>
      <c r="D20" s="547"/>
      <c r="E20" s="547"/>
      <c r="F20" s="547"/>
      <c r="G20" s="547"/>
    </row>
    <row r="21" spans="1:7" ht="15" customHeight="1">
      <c r="A21" s="72" t="s">
        <v>324</v>
      </c>
      <c r="B21" s="73"/>
      <c r="C21" s="70"/>
      <c r="D21" s="70"/>
      <c r="E21" s="70"/>
      <c r="F21" s="70"/>
      <c r="G21" s="70"/>
    </row>
    <row r="22" spans="1:7" ht="15" customHeight="1">
      <c r="A22" s="35" t="s">
        <v>323</v>
      </c>
      <c r="B22" s="70"/>
      <c r="C22" s="70"/>
      <c r="D22" s="70"/>
      <c r="E22" s="70"/>
      <c r="F22" s="70"/>
      <c r="G22" s="70"/>
    </row>
  </sheetData>
  <sheetProtection/>
  <mergeCells count="7">
    <mergeCell ref="A1:G1"/>
    <mergeCell ref="A20:G20"/>
    <mergeCell ref="B4:C4"/>
    <mergeCell ref="D4:E4"/>
    <mergeCell ref="F4:G4"/>
    <mergeCell ref="A18:G18"/>
    <mergeCell ref="A19:G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G30"/>
  <sheetViews>
    <sheetView zoomScaleSheetLayoutView="80" zoomScalePageLayoutView="0" workbookViewId="0" topLeftCell="A1">
      <selection activeCell="A1" sqref="A1:G1"/>
    </sheetView>
  </sheetViews>
  <sheetFormatPr defaultColWidth="9.140625" defaultRowHeight="15"/>
  <cols>
    <col min="1" max="1" width="49.8515625" style="1" customWidth="1"/>
    <col min="2" max="7" width="14.7109375" style="1" customWidth="1"/>
    <col min="8" max="16384" width="9.140625" style="1" customWidth="1"/>
  </cols>
  <sheetData>
    <row r="1" spans="1:7" ht="16.5" customHeight="1">
      <c r="A1" s="570" t="s">
        <v>533</v>
      </c>
      <c r="B1" s="570"/>
      <c r="C1" s="570"/>
      <c r="D1" s="570"/>
      <c r="E1" s="570"/>
      <c r="F1" s="570"/>
      <c r="G1" s="570"/>
    </row>
    <row r="3" spans="1:7" ht="12">
      <c r="A3" s="309" t="s">
        <v>152</v>
      </c>
      <c r="C3" s="3"/>
      <c r="E3" s="3"/>
      <c r="F3" s="408"/>
      <c r="G3" s="409" t="s">
        <v>332</v>
      </c>
    </row>
    <row r="4" spans="1:7" ht="17.25" customHeight="1">
      <c r="A4" s="336"/>
      <c r="B4" s="571" t="s">
        <v>606</v>
      </c>
      <c r="C4" s="571"/>
      <c r="D4" s="572" t="s">
        <v>607</v>
      </c>
      <c r="E4" s="573"/>
      <c r="F4" s="571" t="s">
        <v>4</v>
      </c>
      <c r="G4" s="571"/>
    </row>
    <row r="5" spans="1:7" ht="15" customHeight="1">
      <c r="A5" s="386"/>
      <c r="B5" s="387" t="s">
        <v>37</v>
      </c>
      <c r="C5" s="387" t="s">
        <v>38</v>
      </c>
      <c r="D5" s="435" t="s">
        <v>37</v>
      </c>
      <c r="E5" s="436" t="s">
        <v>38</v>
      </c>
      <c r="F5" s="387" t="s">
        <v>37</v>
      </c>
      <c r="G5" s="387" t="s">
        <v>38</v>
      </c>
    </row>
    <row r="6" spans="1:6" ht="15" customHeight="1">
      <c r="A6" s="2"/>
      <c r="D6" s="437"/>
      <c r="E6" s="438"/>
      <c r="F6" s="4"/>
    </row>
    <row r="7" spans="1:7" ht="15" customHeight="1">
      <c r="A7" s="414" t="s">
        <v>45</v>
      </c>
      <c r="B7" s="427"/>
      <c r="C7" s="427"/>
      <c r="D7" s="426"/>
      <c r="E7" s="425"/>
      <c r="F7" s="424"/>
      <c r="G7" s="427"/>
    </row>
    <row r="8" spans="1:7" ht="15" customHeight="1">
      <c r="A8" s="332" t="s">
        <v>46</v>
      </c>
      <c r="B8" s="335">
        <v>21.55271253971723</v>
      </c>
      <c r="C8" s="335">
        <v>27.46199508058184</v>
      </c>
      <c r="D8" s="422">
        <v>32.541107315910715</v>
      </c>
      <c r="E8" s="421">
        <v>36.88731888914106</v>
      </c>
      <c r="F8" s="423">
        <v>21.960181029534912</v>
      </c>
      <c r="G8" s="423">
        <v>37.446954176139315</v>
      </c>
    </row>
    <row r="9" spans="1:7" ht="15" customHeight="1">
      <c r="A9" s="332" t="s">
        <v>47</v>
      </c>
      <c r="B9" s="335">
        <v>21.184203890187113</v>
      </c>
      <c r="C9" s="335">
        <v>33.11975754103538</v>
      </c>
      <c r="D9" s="422">
        <v>20.623163078878385</v>
      </c>
      <c r="E9" s="421">
        <v>31.933924804312213</v>
      </c>
      <c r="F9" s="423">
        <v>30.68422389702769</v>
      </c>
      <c r="G9" s="423">
        <v>34.561188878768625</v>
      </c>
    </row>
    <row r="10" spans="1:7" ht="15" customHeight="1">
      <c r="A10" s="332" t="s">
        <v>48</v>
      </c>
      <c r="B10" s="335">
        <v>21.842207017130946</v>
      </c>
      <c r="C10" s="335">
        <v>17.901915897316385</v>
      </c>
      <c r="D10" s="422">
        <v>22.406863134482485</v>
      </c>
      <c r="E10" s="421">
        <v>16.158416753300845</v>
      </c>
      <c r="F10" s="423">
        <v>15.818914010970916</v>
      </c>
      <c r="G10" s="423">
        <v>12.817535049805393</v>
      </c>
    </row>
    <row r="11" spans="1:7" ht="15" customHeight="1">
      <c r="A11" s="332" t="s">
        <v>49</v>
      </c>
      <c r="B11" s="335">
        <v>35.26251197821226</v>
      </c>
      <c r="C11" s="335">
        <v>20.635162753762863</v>
      </c>
      <c r="D11" s="422">
        <v>22.668202398919693</v>
      </c>
      <c r="E11" s="421">
        <v>14.438039250966629</v>
      </c>
      <c r="F11" s="423">
        <v>31.53668106246648</v>
      </c>
      <c r="G11" s="423">
        <v>14.619009279772705</v>
      </c>
    </row>
    <row r="12" spans="1:7" ht="15" customHeight="1">
      <c r="A12" s="332" t="s">
        <v>50</v>
      </c>
      <c r="B12" s="335">
        <v>0.15836457475245028</v>
      </c>
      <c r="C12" s="335">
        <v>0.881168727303526</v>
      </c>
      <c r="D12" s="439">
        <v>1.7606640718087219</v>
      </c>
      <c r="E12" s="421">
        <v>0.5823003022792473</v>
      </c>
      <c r="F12" s="423">
        <v>0</v>
      </c>
      <c r="G12" s="423">
        <v>0.5553126155139632</v>
      </c>
    </row>
    <row r="13" spans="1:7" ht="6.75" customHeight="1">
      <c r="A13" s="440"/>
      <c r="B13" s="423"/>
      <c r="C13" s="424"/>
      <c r="D13" s="441"/>
      <c r="E13" s="442"/>
      <c r="F13" s="424"/>
      <c r="G13" s="424"/>
    </row>
    <row r="14" spans="1:7" ht="15" customHeight="1">
      <c r="A14" s="440" t="s">
        <v>51</v>
      </c>
      <c r="B14" s="423" t="s">
        <v>72</v>
      </c>
      <c r="C14" s="423" t="s">
        <v>72</v>
      </c>
      <c r="D14" s="439">
        <v>45</v>
      </c>
      <c r="E14" s="421">
        <v>65</v>
      </c>
      <c r="F14" s="424" t="s">
        <v>72</v>
      </c>
      <c r="G14" s="424" t="s">
        <v>72</v>
      </c>
    </row>
    <row r="15" spans="1:7" ht="6.75" customHeight="1">
      <c r="A15" s="4"/>
      <c r="B15" s="423"/>
      <c r="C15" s="424"/>
      <c r="D15" s="443"/>
      <c r="E15" s="444"/>
      <c r="F15" s="424"/>
      <c r="G15" s="424"/>
    </row>
    <row r="16" spans="1:7" ht="15" customHeight="1">
      <c r="A16" s="25" t="s">
        <v>52</v>
      </c>
      <c r="B16" s="423"/>
      <c r="C16" s="424"/>
      <c r="D16" s="441"/>
      <c r="E16" s="442"/>
      <c r="F16" s="424"/>
      <c r="G16" s="424"/>
    </row>
    <row r="17" spans="1:7" ht="15" customHeight="1">
      <c r="A17" s="4" t="s">
        <v>53</v>
      </c>
      <c r="B17" s="423" t="s">
        <v>72</v>
      </c>
      <c r="C17" s="423" t="s">
        <v>72</v>
      </c>
      <c r="D17" s="422">
        <v>63.39034345445495</v>
      </c>
      <c r="E17" s="421">
        <v>78.9523333119611</v>
      </c>
      <c r="F17" s="423">
        <v>58.734414673892445</v>
      </c>
      <c r="G17" s="423">
        <v>79.80696027552297</v>
      </c>
    </row>
    <row r="18" spans="1:7" ht="15" customHeight="1">
      <c r="A18" s="1" t="s">
        <v>54</v>
      </c>
      <c r="B18" s="423" t="s">
        <v>72</v>
      </c>
      <c r="C18" s="423" t="s">
        <v>72</v>
      </c>
      <c r="D18" s="422">
        <v>21.38815331010453</v>
      </c>
      <c r="E18" s="421">
        <v>12.571754642426654</v>
      </c>
      <c r="F18" s="335">
        <v>20.399249630499867</v>
      </c>
      <c r="G18" s="335">
        <v>11.726314057794628</v>
      </c>
    </row>
    <row r="19" spans="1:7" ht="15" customHeight="1">
      <c r="A19" s="1" t="s">
        <v>55</v>
      </c>
      <c r="B19" s="423" t="s">
        <v>72</v>
      </c>
      <c r="C19" s="423" t="s">
        <v>72</v>
      </c>
      <c r="D19" s="422">
        <v>15.221503235440517</v>
      </c>
      <c r="E19" s="421">
        <v>8.47591204561224</v>
      </c>
      <c r="F19" s="335">
        <v>20.866335695607685</v>
      </c>
      <c r="G19" s="335">
        <v>8.466725666682407</v>
      </c>
    </row>
    <row r="20" spans="2:7" ht="6.75" customHeight="1">
      <c r="B20" s="335"/>
      <c r="C20" s="427"/>
      <c r="D20" s="445"/>
      <c r="E20" s="442"/>
      <c r="F20" s="427"/>
      <c r="G20" s="427"/>
    </row>
    <row r="21" spans="1:7" ht="15" customHeight="1">
      <c r="A21" s="2" t="s">
        <v>56</v>
      </c>
      <c r="B21" s="335"/>
      <c r="C21" s="427"/>
      <c r="D21" s="445"/>
      <c r="E21" s="442"/>
      <c r="F21" s="427"/>
      <c r="G21" s="427"/>
    </row>
    <row r="22" spans="1:7" ht="15" customHeight="1">
      <c r="A22" s="1" t="s">
        <v>53</v>
      </c>
      <c r="B22" s="423" t="s">
        <v>72</v>
      </c>
      <c r="C22" s="423" t="s">
        <v>72</v>
      </c>
      <c r="D22" s="422">
        <v>76.03498588700849</v>
      </c>
      <c r="E22" s="421">
        <v>88.91498179168137</v>
      </c>
      <c r="F22" s="335">
        <v>75.66727587716794</v>
      </c>
      <c r="G22" s="335">
        <v>88.35911476074206</v>
      </c>
    </row>
    <row r="23" spans="1:7" ht="15" customHeight="1">
      <c r="A23" s="1" t="s">
        <v>54</v>
      </c>
      <c r="B23" s="423" t="s">
        <v>72</v>
      </c>
      <c r="C23" s="423" t="s">
        <v>72</v>
      </c>
      <c r="D23" s="422">
        <v>14.310453964576192</v>
      </c>
      <c r="E23" s="421">
        <v>6.661746208897056</v>
      </c>
      <c r="F23" s="335">
        <v>10.749233727416376</v>
      </c>
      <c r="G23" s="335">
        <v>6.919328017203307</v>
      </c>
    </row>
    <row r="24" spans="1:7" ht="15" customHeight="1">
      <c r="A24" s="1" t="s">
        <v>55</v>
      </c>
      <c r="B24" s="423" t="s">
        <v>72</v>
      </c>
      <c r="C24" s="423" t="s">
        <v>72</v>
      </c>
      <c r="D24" s="439">
        <v>9.654560148415325</v>
      </c>
      <c r="E24" s="421">
        <v>4.423271999421572</v>
      </c>
      <c r="F24" s="335">
        <v>13.58349039541569</v>
      </c>
      <c r="G24" s="335">
        <v>4.721557222054635</v>
      </c>
    </row>
    <row r="25" spans="1:7" ht="6.75" customHeight="1">
      <c r="A25" s="4"/>
      <c r="B25" s="423"/>
      <c r="C25" s="424"/>
      <c r="D25" s="426"/>
      <c r="E25" s="425"/>
      <c r="F25" s="424"/>
      <c r="G25" s="424"/>
    </row>
    <row r="26" spans="1:7" ht="15" customHeight="1">
      <c r="A26" s="27" t="s">
        <v>614</v>
      </c>
      <c r="B26" s="446">
        <v>254</v>
      </c>
      <c r="C26" s="447">
        <v>9548</v>
      </c>
      <c r="D26" s="448">
        <v>223</v>
      </c>
      <c r="E26" s="449">
        <v>8863</v>
      </c>
      <c r="F26" s="447">
        <v>167</v>
      </c>
      <c r="G26" s="447">
        <v>7259</v>
      </c>
    </row>
    <row r="27" spans="1:7" ht="15" customHeight="1">
      <c r="A27" s="58" t="s">
        <v>478</v>
      </c>
      <c r="B27" s="71"/>
      <c r="C27" s="57"/>
      <c r="D27" s="57"/>
      <c r="E27" s="57"/>
      <c r="F27" s="57"/>
      <c r="G27" s="57"/>
    </row>
    <row r="28" spans="1:7" ht="15" customHeight="1">
      <c r="A28" s="547" t="s">
        <v>708</v>
      </c>
      <c r="B28" s="547"/>
      <c r="C28" s="547"/>
      <c r="D28" s="547"/>
      <c r="E28" s="547"/>
      <c r="F28" s="547"/>
      <c r="G28" s="547"/>
    </row>
    <row r="29" spans="1:7" ht="15" customHeight="1">
      <c r="A29" s="72" t="s">
        <v>329</v>
      </c>
      <c r="B29" s="36"/>
      <c r="C29" s="36"/>
      <c r="D29" s="36"/>
      <c r="E29" s="36"/>
      <c r="F29" s="36"/>
      <c r="G29" s="36"/>
    </row>
    <row r="30" spans="1:7" ht="12">
      <c r="A30" s="34"/>
      <c r="B30" s="34"/>
      <c r="C30" s="34"/>
      <c r="D30" s="34"/>
      <c r="E30" s="34"/>
      <c r="F30" s="34"/>
      <c r="G30" s="34"/>
    </row>
  </sheetData>
  <sheetProtection/>
  <mergeCells count="5">
    <mergeCell ref="B4:C4"/>
    <mergeCell ref="D4:E4"/>
    <mergeCell ref="F4:G4"/>
    <mergeCell ref="A28:G28"/>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G32"/>
  <sheetViews>
    <sheetView zoomScaleSheetLayoutView="80" zoomScalePageLayoutView="0" workbookViewId="0" topLeftCell="A1">
      <selection activeCell="A1" sqref="A1:G1"/>
    </sheetView>
  </sheetViews>
  <sheetFormatPr defaultColWidth="9.140625" defaultRowHeight="15"/>
  <cols>
    <col min="1" max="1" width="49.8515625" style="1" customWidth="1"/>
    <col min="2" max="7" width="15.7109375" style="1" customWidth="1"/>
    <col min="8" max="16384" width="9.140625" style="1" customWidth="1"/>
  </cols>
  <sheetData>
    <row r="1" spans="1:7" ht="15.75" customHeight="1">
      <c r="A1" s="574" t="s">
        <v>534</v>
      </c>
      <c r="B1" s="575"/>
      <c r="C1" s="575"/>
      <c r="D1" s="575"/>
      <c r="E1" s="575"/>
      <c r="F1" s="575"/>
      <c r="G1" s="575"/>
    </row>
    <row r="3" spans="1:7" ht="12">
      <c r="A3" s="309" t="s">
        <v>152</v>
      </c>
      <c r="C3" s="3"/>
      <c r="E3" s="3"/>
      <c r="F3" s="408"/>
      <c r="G3" s="409" t="s">
        <v>332</v>
      </c>
    </row>
    <row r="4" spans="1:7" ht="15" customHeight="1">
      <c r="A4" s="336"/>
      <c r="B4" s="571" t="s">
        <v>606</v>
      </c>
      <c r="C4" s="571"/>
      <c r="D4" s="572" t="s">
        <v>607</v>
      </c>
      <c r="E4" s="573"/>
      <c r="F4" s="572" t="s">
        <v>4</v>
      </c>
      <c r="G4" s="571"/>
    </row>
    <row r="5" spans="1:7" ht="12">
      <c r="A5" s="386"/>
      <c r="B5" s="387" t="s">
        <v>37</v>
      </c>
      <c r="C5" s="387" t="s">
        <v>38</v>
      </c>
      <c r="D5" s="410" t="s">
        <v>37</v>
      </c>
      <c r="E5" s="411" t="s">
        <v>38</v>
      </c>
      <c r="F5" s="387" t="s">
        <v>37</v>
      </c>
      <c r="G5" s="387" t="s">
        <v>38</v>
      </c>
    </row>
    <row r="6" spans="1:6" ht="12">
      <c r="A6" s="2"/>
      <c r="D6" s="412"/>
      <c r="E6" s="413"/>
      <c r="F6" s="4"/>
    </row>
    <row r="7" spans="1:7" ht="12">
      <c r="A7" s="414" t="s">
        <v>527</v>
      </c>
      <c r="B7" s="415">
        <v>96.42540893395727</v>
      </c>
      <c r="C7" s="416">
        <v>87.32945321237028</v>
      </c>
      <c r="D7" s="417">
        <f>100-D11</f>
        <v>91.84454728753552</v>
      </c>
      <c r="E7" s="416">
        <f>100-E11</f>
        <v>86.1393337121193</v>
      </c>
      <c r="F7" s="418">
        <v>94.12958216651705</v>
      </c>
      <c r="G7" s="419">
        <v>82.4141635368481</v>
      </c>
    </row>
    <row r="8" spans="1:7" ht="15" customHeight="1">
      <c r="A8" s="332" t="s">
        <v>57</v>
      </c>
      <c r="B8" s="420">
        <v>37.73987851700006</v>
      </c>
      <c r="C8" s="421">
        <v>18.375574602676945</v>
      </c>
      <c r="D8" s="422">
        <v>37.88698461587312</v>
      </c>
      <c r="E8" s="421">
        <v>16.942080840715498</v>
      </c>
      <c r="F8" s="423">
        <v>34.472937199602626</v>
      </c>
      <c r="G8" s="335">
        <v>14.105645982701528</v>
      </c>
    </row>
    <row r="9" spans="1:7" ht="15" customHeight="1">
      <c r="A9" s="332" t="s">
        <v>58</v>
      </c>
      <c r="B9" s="420">
        <v>34.54553092103605</v>
      </c>
      <c r="C9" s="421">
        <v>26.45385427568941</v>
      </c>
      <c r="D9" s="422">
        <v>31.359050280216554</v>
      </c>
      <c r="E9" s="421">
        <v>26.180225403219072</v>
      </c>
      <c r="F9" s="423">
        <v>33.61273120189575</v>
      </c>
      <c r="G9" s="335">
        <v>23.464480415468856</v>
      </c>
    </row>
    <row r="10" spans="1:7" ht="15" customHeight="1">
      <c r="A10" s="332" t="s">
        <v>59</v>
      </c>
      <c r="B10" s="420">
        <v>24.139999495921163</v>
      </c>
      <c r="C10" s="421">
        <v>42.500024334003925</v>
      </c>
      <c r="D10" s="422">
        <v>22.598512391445855</v>
      </c>
      <c r="E10" s="421">
        <v>43.01702746818473</v>
      </c>
      <c r="F10" s="423">
        <v>26.043913765018672</v>
      </c>
      <c r="G10" s="335">
        <v>44.8440371386777</v>
      </c>
    </row>
    <row r="11" spans="1:7" ht="15" customHeight="1">
      <c r="A11" s="332" t="s">
        <v>60</v>
      </c>
      <c r="B11" s="415">
        <v>3.574591066042729</v>
      </c>
      <c r="C11" s="416">
        <v>12.67054678762972</v>
      </c>
      <c r="D11" s="417">
        <v>8.155452712464477</v>
      </c>
      <c r="E11" s="416">
        <v>13.860666287880704</v>
      </c>
      <c r="F11" s="418">
        <v>5.8704178334829535</v>
      </c>
      <c r="G11" s="419">
        <v>17.585836463151914</v>
      </c>
    </row>
    <row r="12" spans="1:7" ht="6.75" customHeight="1">
      <c r="A12" s="332"/>
      <c r="B12" s="424"/>
      <c r="C12" s="425"/>
      <c r="D12" s="426"/>
      <c r="E12" s="425"/>
      <c r="F12" s="424"/>
      <c r="G12" s="427"/>
    </row>
    <row r="13" spans="1:7" ht="15" customHeight="1">
      <c r="A13" s="428" t="s">
        <v>612</v>
      </c>
      <c r="B13" s="28">
        <v>488</v>
      </c>
      <c r="C13" s="429">
        <v>23961</v>
      </c>
      <c r="D13" s="28">
        <v>421</v>
      </c>
      <c r="E13" s="429">
        <v>22075</v>
      </c>
      <c r="F13" s="28">
        <v>380</v>
      </c>
      <c r="G13" s="28">
        <v>18539</v>
      </c>
    </row>
    <row r="14" spans="1:7" ht="6.75" customHeight="1">
      <c r="A14" s="428"/>
      <c r="B14" s="430"/>
      <c r="C14" s="430"/>
      <c r="D14" s="431"/>
      <c r="E14" s="432"/>
      <c r="F14" s="430"/>
      <c r="G14" s="430"/>
    </row>
    <row r="15" spans="1:7" ht="13.5">
      <c r="A15" s="25" t="s">
        <v>613</v>
      </c>
      <c r="B15" s="424"/>
      <c r="C15" s="424"/>
      <c r="D15" s="426"/>
      <c r="E15" s="425"/>
      <c r="F15" s="424"/>
      <c r="G15" s="424"/>
    </row>
    <row r="16" spans="1:7" ht="15" customHeight="1">
      <c r="A16" s="1" t="s">
        <v>62</v>
      </c>
      <c r="B16" s="420">
        <v>44.28160442596406</v>
      </c>
      <c r="C16" s="421">
        <v>58.6627005091676</v>
      </c>
      <c r="D16" s="422">
        <v>50</v>
      </c>
      <c r="E16" s="421">
        <v>60</v>
      </c>
      <c r="F16" s="334">
        <v>53.510356283231744</v>
      </c>
      <c r="G16" s="334">
        <v>63.263673364426445</v>
      </c>
    </row>
    <row r="17" spans="1:7" ht="15" customHeight="1">
      <c r="A17" s="4" t="s">
        <v>61</v>
      </c>
      <c r="B17" s="420">
        <v>60.481371635826484</v>
      </c>
      <c r="C17" s="421">
        <v>60.14272714883961</v>
      </c>
      <c r="D17" s="422">
        <v>67</v>
      </c>
      <c r="E17" s="421">
        <v>60</v>
      </c>
      <c r="F17" s="334">
        <v>60.68059772307027</v>
      </c>
      <c r="G17" s="334">
        <v>56.77369991525973</v>
      </c>
    </row>
    <row r="18" spans="1:7" ht="15" customHeight="1">
      <c r="A18" s="1" t="s">
        <v>63</v>
      </c>
      <c r="B18" s="420">
        <v>38.85977146091953</v>
      </c>
      <c r="C18" s="421">
        <v>25.894456413892964</v>
      </c>
      <c r="D18" s="422">
        <v>40</v>
      </c>
      <c r="E18" s="421">
        <v>28</v>
      </c>
      <c r="F18" s="334">
        <v>47.85147649991383</v>
      </c>
      <c r="G18" s="334">
        <v>27.7931730152254</v>
      </c>
    </row>
    <row r="19" spans="1:7" ht="15" customHeight="1">
      <c r="A19" s="1" t="s">
        <v>64</v>
      </c>
      <c r="B19" s="420">
        <v>37.166602691350136</v>
      </c>
      <c r="C19" s="421">
        <v>15.651089358884796</v>
      </c>
      <c r="D19" s="422">
        <v>35</v>
      </c>
      <c r="E19" s="421">
        <v>15</v>
      </c>
      <c r="F19" s="334">
        <v>39.26345442603015</v>
      </c>
      <c r="G19" s="334">
        <v>15.899510366838419</v>
      </c>
    </row>
    <row r="20" spans="1:7" ht="15" customHeight="1">
      <c r="A20" s="1" t="s">
        <v>65</v>
      </c>
      <c r="B20" s="420">
        <v>33.72028736229834</v>
      </c>
      <c r="C20" s="421">
        <v>12.959120381310859</v>
      </c>
      <c r="D20" s="422">
        <v>39</v>
      </c>
      <c r="E20" s="421">
        <v>14</v>
      </c>
      <c r="F20" s="334">
        <v>39.45855132918498</v>
      </c>
      <c r="G20" s="334">
        <v>14.792862785197473</v>
      </c>
    </row>
    <row r="21" spans="1:7" ht="15" customHeight="1">
      <c r="A21" s="1" t="s">
        <v>68</v>
      </c>
      <c r="B21" s="420">
        <v>18.339040098134685</v>
      </c>
      <c r="C21" s="421">
        <v>8.02513921143151</v>
      </c>
      <c r="D21" s="422">
        <v>17</v>
      </c>
      <c r="E21" s="421">
        <v>8</v>
      </c>
      <c r="F21" s="334">
        <v>24.431707072579208</v>
      </c>
      <c r="G21" s="334">
        <v>10.565654051083243</v>
      </c>
    </row>
    <row r="22" spans="1:7" ht="15" customHeight="1">
      <c r="A22" s="1" t="s">
        <v>67</v>
      </c>
      <c r="B22" s="420">
        <v>14.77064072842899</v>
      </c>
      <c r="C22" s="421">
        <v>8.477190597213516</v>
      </c>
      <c r="D22" s="422">
        <v>13</v>
      </c>
      <c r="E22" s="421">
        <v>9</v>
      </c>
      <c r="F22" s="334">
        <v>18.356484548784824</v>
      </c>
      <c r="G22" s="334">
        <v>9.83551913914717</v>
      </c>
    </row>
    <row r="23" spans="1:7" ht="15" customHeight="1">
      <c r="A23" s="1" t="s">
        <v>66</v>
      </c>
      <c r="B23" s="420">
        <v>20.365148377181583</v>
      </c>
      <c r="C23" s="421">
        <v>6.233734298029764</v>
      </c>
      <c r="D23" s="422">
        <v>23</v>
      </c>
      <c r="E23" s="421">
        <v>6</v>
      </c>
      <c r="F23" s="334">
        <v>22.134415616726724</v>
      </c>
      <c r="G23" s="334">
        <v>8.585744757512213</v>
      </c>
    </row>
    <row r="24" spans="1:7" ht="15" customHeight="1">
      <c r="A24" s="4" t="s">
        <v>69</v>
      </c>
      <c r="B24" s="420">
        <v>20.54491540291555</v>
      </c>
      <c r="C24" s="421">
        <v>6.483069990248085</v>
      </c>
      <c r="D24" s="422">
        <v>20</v>
      </c>
      <c r="E24" s="421">
        <v>6</v>
      </c>
      <c r="F24" s="334">
        <v>23.97540261568068</v>
      </c>
      <c r="G24" s="334">
        <v>7.807651816975554</v>
      </c>
    </row>
    <row r="25" spans="1:7" ht="15" customHeight="1">
      <c r="A25" s="4" t="s">
        <v>16</v>
      </c>
      <c r="B25" s="420">
        <v>1.8827764809928629</v>
      </c>
      <c r="C25" s="421">
        <v>1.7188894529132845</v>
      </c>
      <c r="D25" s="422">
        <v>3</v>
      </c>
      <c r="E25" s="421">
        <v>3</v>
      </c>
      <c r="F25" s="334">
        <v>2.2444074730413006</v>
      </c>
      <c r="G25" s="334">
        <v>2.2919198220520998</v>
      </c>
    </row>
    <row r="26" spans="1:7" ht="6.75" customHeight="1">
      <c r="A26" s="4"/>
      <c r="B26" s="424"/>
      <c r="C26" s="425"/>
      <c r="D26" s="426"/>
      <c r="E26" s="425"/>
      <c r="F26" s="424"/>
      <c r="G26" s="424"/>
    </row>
    <row r="27" spans="1:7" ht="15" customHeight="1">
      <c r="A27" s="27" t="s">
        <v>612</v>
      </c>
      <c r="B27" s="28">
        <v>462</v>
      </c>
      <c r="C27" s="429">
        <v>20910</v>
      </c>
      <c r="D27" s="433">
        <v>383</v>
      </c>
      <c r="E27" s="429">
        <v>19029</v>
      </c>
      <c r="F27" s="28">
        <v>348</v>
      </c>
      <c r="G27" s="28">
        <v>15213</v>
      </c>
    </row>
    <row r="28" spans="1:7" ht="15" customHeight="1">
      <c r="A28" s="58" t="s">
        <v>478</v>
      </c>
      <c r="B28" s="61"/>
      <c r="C28" s="61"/>
      <c r="D28" s="61"/>
      <c r="E28" s="61"/>
      <c r="F28" s="61"/>
      <c r="G28" s="61"/>
    </row>
    <row r="29" spans="1:7" ht="15" customHeight="1">
      <c r="A29" s="547" t="s">
        <v>708</v>
      </c>
      <c r="B29" s="547"/>
      <c r="C29" s="547"/>
      <c r="D29" s="547"/>
      <c r="E29" s="547"/>
      <c r="F29" s="547"/>
      <c r="G29" s="547"/>
    </row>
    <row r="30" spans="1:7" ht="15" customHeight="1">
      <c r="A30" s="35" t="s">
        <v>330</v>
      </c>
      <c r="B30" s="70"/>
      <c r="C30" s="70"/>
      <c r="D30" s="70"/>
      <c r="E30" s="70"/>
      <c r="F30" s="70"/>
      <c r="G30" s="70"/>
    </row>
    <row r="31" spans="1:7" ht="13.5" customHeight="1">
      <c r="A31" s="34" t="s">
        <v>480</v>
      </c>
      <c r="B31" s="34"/>
      <c r="C31" s="34"/>
      <c r="D31" s="34"/>
      <c r="E31" s="34"/>
      <c r="F31" s="34"/>
      <c r="G31" s="34"/>
    </row>
    <row r="32" spans="5:6" ht="12">
      <c r="E32" s="434"/>
      <c r="F32" s="434"/>
    </row>
  </sheetData>
  <sheetProtection/>
  <mergeCells count="5">
    <mergeCell ref="B4:C4"/>
    <mergeCell ref="D4:E4"/>
    <mergeCell ref="F4:G4"/>
    <mergeCell ref="A29:G29"/>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H29"/>
  <sheetViews>
    <sheetView zoomScaleSheetLayoutView="80" zoomScalePageLayoutView="0" workbookViewId="0" topLeftCell="A1">
      <selection activeCell="A1" sqref="A1:H1"/>
    </sheetView>
  </sheetViews>
  <sheetFormatPr defaultColWidth="9.140625" defaultRowHeight="15"/>
  <cols>
    <col min="1" max="1" width="70.28125" style="1" customWidth="1"/>
    <col min="2" max="8" width="12.7109375" style="1" customWidth="1"/>
    <col min="9" max="9" width="10.7109375" style="1" customWidth="1"/>
    <col min="10" max="16384" width="9.140625" style="1" customWidth="1"/>
  </cols>
  <sheetData>
    <row r="1" spans="1:8" ht="15.75" customHeight="1">
      <c r="A1" s="570" t="s">
        <v>609</v>
      </c>
      <c r="B1" s="570"/>
      <c r="C1" s="570"/>
      <c r="D1" s="570"/>
      <c r="E1" s="570"/>
      <c r="F1" s="570"/>
      <c r="G1" s="570"/>
      <c r="H1" s="570"/>
    </row>
    <row r="3" spans="1:8" ht="12">
      <c r="A3" s="309" t="s">
        <v>152</v>
      </c>
      <c r="D3" s="3"/>
      <c r="H3" s="3" t="s">
        <v>332</v>
      </c>
    </row>
    <row r="4" spans="1:8" s="401" customFormat="1" ht="24.75" customHeight="1">
      <c r="A4" s="19"/>
      <c r="B4" s="400" t="s">
        <v>11</v>
      </c>
      <c r="C4" s="400" t="s">
        <v>713</v>
      </c>
      <c r="D4" s="400" t="s">
        <v>13</v>
      </c>
      <c r="E4" s="400" t="s">
        <v>14</v>
      </c>
      <c r="F4" s="400" t="s">
        <v>15</v>
      </c>
      <c r="G4" s="400" t="s">
        <v>16</v>
      </c>
      <c r="H4" s="400" t="s">
        <v>70</v>
      </c>
    </row>
    <row r="5" spans="1:8" s="401" customFormat="1" ht="9.75" customHeight="1">
      <c r="A5" s="21"/>
      <c r="B5" s="402"/>
      <c r="C5" s="402"/>
      <c r="D5" s="402"/>
      <c r="E5" s="402"/>
      <c r="F5" s="402"/>
      <c r="G5" s="402"/>
      <c r="H5" s="402"/>
    </row>
    <row r="6" spans="1:2" ht="12">
      <c r="A6" s="25" t="s">
        <v>4</v>
      </c>
      <c r="B6" s="403"/>
    </row>
    <row r="7" spans="1:8" ht="12">
      <c r="A7" s="332" t="s">
        <v>528</v>
      </c>
      <c r="B7" s="316">
        <v>2.691144423677945</v>
      </c>
      <c r="C7" s="316">
        <v>15.628870596858697</v>
      </c>
      <c r="D7" s="316">
        <v>14.557766002115367</v>
      </c>
      <c r="E7" s="316">
        <v>15.316049675089118</v>
      </c>
      <c r="F7" s="316">
        <v>17.710441451125696</v>
      </c>
      <c r="G7" s="316">
        <v>12.606461212204131</v>
      </c>
      <c r="H7" s="316">
        <v>4.329031954356573</v>
      </c>
    </row>
    <row r="8" spans="1:8" ht="12">
      <c r="A8" s="27" t="s">
        <v>10</v>
      </c>
      <c r="B8" s="398">
        <v>16979</v>
      </c>
      <c r="C8" s="398">
        <v>1709</v>
      </c>
      <c r="D8" s="398">
        <v>145</v>
      </c>
      <c r="E8" s="404">
        <v>914</v>
      </c>
      <c r="F8" s="404">
        <v>485</v>
      </c>
      <c r="G8" s="404">
        <v>165</v>
      </c>
      <c r="H8" s="404">
        <v>18688</v>
      </c>
    </row>
    <row r="9" spans="2:8" ht="6.75" customHeight="1">
      <c r="B9" s="316"/>
      <c r="C9" s="316"/>
      <c r="D9" s="316"/>
      <c r="E9" s="316"/>
      <c r="F9" s="316"/>
      <c r="G9" s="316"/>
      <c r="H9" s="316"/>
    </row>
    <row r="10" spans="1:8" ht="12">
      <c r="A10" s="4" t="s">
        <v>71</v>
      </c>
      <c r="B10" s="316">
        <v>7.047864810446197</v>
      </c>
      <c r="C10" s="316">
        <v>20.696516945730465</v>
      </c>
      <c r="D10" s="316">
        <v>12.430784363987238</v>
      </c>
      <c r="E10" s="316">
        <v>21.844300196465703</v>
      </c>
      <c r="F10" s="316">
        <v>20.75811759049179</v>
      </c>
      <c r="G10" s="316">
        <v>21.511067039381878</v>
      </c>
      <c r="H10" s="316">
        <v>8.678533618342426</v>
      </c>
    </row>
    <row r="11" spans="1:8" ht="12">
      <c r="A11" s="405" t="s">
        <v>10</v>
      </c>
      <c r="B11" s="406">
        <v>34169</v>
      </c>
      <c r="C11" s="406">
        <v>3326</v>
      </c>
      <c r="D11" s="406">
        <v>328</v>
      </c>
      <c r="E11" s="406">
        <v>1746</v>
      </c>
      <c r="F11" s="406">
        <v>949</v>
      </c>
      <c r="G11" s="406">
        <v>303</v>
      </c>
      <c r="H11" s="406">
        <v>37495</v>
      </c>
    </row>
    <row r="12" spans="1:8" ht="12">
      <c r="A12" s="27"/>
      <c r="B12" s="398"/>
      <c r="C12" s="398"/>
      <c r="D12" s="398"/>
      <c r="E12" s="398"/>
      <c r="F12" s="398"/>
      <c r="G12" s="398"/>
      <c r="H12" s="398"/>
    </row>
    <row r="13" spans="1:8" ht="13.5">
      <c r="A13" s="25" t="s">
        <v>610</v>
      </c>
      <c r="B13" s="27"/>
      <c r="C13" s="4"/>
      <c r="D13" s="4"/>
      <c r="E13" s="4"/>
      <c r="F13" s="4"/>
      <c r="G13" s="4"/>
      <c r="H13" s="4"/>
    </row>
    <row r="14" spans="1:8" ht="12">
      <c r="A14" s="332" t="s">
        <v>528</v>
      </c>
      <c r="B14" s="316">
        <v>3.133127426005098</v>
      </c>
      <c r="C14" s="316">
        <v>15.591740782194622</v>
      </c>
      <c r="D14" s="316">
        <v>14.487184305472036</v>
      </c>
      <c r="E14" s="316">
        <v>15.852509014178725</v>
      </c>
      <c r="F14" s="316">
        <v>16.429096403108336</v>
      </c>
      <c r="G14" s="316">
        <v>13.355008038498859</v>
      </c>
      <c r="H14" s="316">
        <v>4.604581156130214</v>
      </c>
    </row>
    <row r="15" spans="1:8" ht="12">
      <c r="A15" s="27" t="s">
        <v>10</v>
      </c>
      <c r="B15" s="398">
        <v>20018</v>
      </c>
      <c r="C15" s="398">
        <v>1738</v>
      </c>
      <c r="D15" s="404">
        <v>168</v>
      </c>
      <c r="E15" s="404">
        <v>884</v>
      </c>
      <c r="F15" s="404">
        <v>474</v>
      </c>
      <c r="G15" s="404">
        <v>212</v>
      </c>
      <c r="H15" s="404">
        <v>21756</v>
      </c>
    </row>
    <row r="16" spans="2:8" ht="12">
      <c r="B16" s="316"/>
      <c r="C16" s="316"/>
      <c r="D16" s="316"/>
      <c r="E16" s="316"/>
      <c r="F16" s="316"/>
      <c r="G16" s="316"/>
      <c r="H16" s="316"/>
    </row>
    <row r="17" spans="1:8" ht="12">
      <c r="A17" s="4" t="s">
        <v>71</v>
      </c>
      <c r="B17" s="316">
        <v>5.590167443925677</v>
      </c>
      <c r="C17" s="316">
        <v>17.885358399169597</v>
      </c>
      <c r="D17" s="316">
        <v>20.41589666050662</v>
      </c>
      <c r="E17" s="316">
        <v>17.07309308319284</v>
      </c>
      <c r="F17" s="316">
        <v>18.216372823030476</v>
      </c>
      <c r="G17" s="316">
        <v>19.340961551377358</v>
      </c>
      <c r="H17" s="316">
        <v>6.991134798859928</v>
      </c>
    </row>
    <row r="18" spans="1:8" ht="12">
      <c r="A18" s="331" t="s">
        <v>10</v>
      </c>
      <c r="B18" s="407">
        <v>21007</v>
      </c>
      <c r="C18" s="407">
        <v>1741</v>
      </c>
      <c r="D18" s="407">
        <v>170</v>
      </c>
      <c r="E18" s="407">
        <v>883</v>
      </c>
      <c r="F18" s="407">
        <v>474</v>
      </c>
      <c r="G18" s="407">
        <v>214</v>
      </c>
      <c r="H18" s="407">
        <v>22748</v>
      </c>
    </row>
    <row r="19" spans="1:8" ht="12">
      <c r="A19" s="4"/>
      <c r="B19" s="313"/>
      <c r="C19" s="313"/>
      <c r="D19" s="313"/>
      <c r="E19" s="313"/>
      <c r="F19" s="313"/>
      <c r="G19" s="313"/>
      <c r="H19" s="313"/>
    </row>
    <row r="20" spans="1:8" ht="13.5">
      <c r="A20" s="25" t="s">
        <v>611</v>
      </c>
      <c r="B20" s="398"/>
      <c r="C20" s="313"/>
      <c r="D20" s="313"/>
      <c r="E20" s="313"/>
      <c r="F20" s="313"/>
      <c r="G20" s="313"/>
      <c r="H20" s="313"/>
    </row>
    <row r="21" spans="1:8" ht="12">
      <c r="A21" s="332" t="s">
        <v>528</v>
      </c>
      <c r="B21" s="313">
        <v>3.3124531274169646</v>
      </c>
      <c r="C21" s="313">
        <v>17.15984316743212</v>
      </c>
      <c r="D21" s="313">
        <v>9.639767959183182</v>
      </c>
      <c r="E21" s="313">
        <v>18.217002358666363</v>
      </c>
      <c r="F21" s="313">
        <v>18.811192792433765</v>
      </c>
      <c r="G21" s="313">
        <v>12.812820499693686</v>
      </c>
      <c r="H21" s="313">
        <v>4.793336303979984</v>
      </c>
    </row>
    <row r="22" spans="1:8" ht="12">
      <c r="A22" s="27" t="s">
        <v>10</v>
      </c>
      <c r="B22" s="398">
        <v>52139</v>
      </c>
      <c r="C22" s="398">
        <v>3931</v>
      </c>
      <c r="D22" s="404">
        <v>341</v>
      </c>
      <c r="E22" s="404">
        <v>1995</v>
      </c>
      <c r="F22" s="404">
        <v>1086</v>
      </c>
      <c r="G22" s="404">
        <v>509</v>
      </c>
      <c r="H22" s="404">
        <v>56070</v>
      </c>
    </row>
    <row r="23" spans="2:8" ht="12">
      <c r="B23" s="313"/>
      <c r="C23" s="313"/>
      <c r="D23" s="313"/>
      <c r="E23" s="313"/>
      <c r="F23" s="313"/>
      <c r="G23" s="313"/>
      <c r="H23" s="313"/>
    </row>
    <row r="24" spans="1:8" ht="12">
      <c r="A24" s="4" t="s">
        <v>71</v>
      </c>
      <c r="B24" s="313">
        <v>7.1078696170903175</v>
      </c>
      <c r="C24" s="313">
        <v>18.97101575626069</v>
      </c>
      <c r="D24" s="313">
        <v>12.042702365857355</v>
      </c>
      <c r="E24" s="313">
        <v>18.28948743539622</v>
      </c>
      <c r="F24" s="313">
        <v>24.393153715829087</v>
      </c>
      <c r="G24" s="313">
        <v>14.64599299599046</v>
      </c>
      <c r="H24" s="313">
        <v>8.331432566158538</v>
      </c>
    </row>
    <row r="25" spans="1:8" ht="12">
      <c r="A25" s="27" t="s">
        <v>10</v>
      </c>
      <c r="B25" s="398">
        <v>54432</v>
      </c>
      <c r="C25" s="398">
        <v>3939</v>
      </c>
      <c r="D25" s="398">
        <v>342</v>
      </c>
      <c r="E25" s="398">
        <v>1999</v>
      </c>
      <c r="F25" s="398">
        <v>1083</v>
      </c>
      <c r="G25" s="398">
        <v>515</v>
      </c>
      <c r="H25" s="398">
        <v>58371</v>
      </c>
    </row>
    <row r="26" spans="1:8" ht="12">
      <c r="A26" s="58" t="s">
        <v>478</v>
      </c>
      <c r="B26" s="65"/>
      <c r="C26" s="65"/>
      <c r="D26" s="66"/>
      <c r="E26" s="66"/>
      <c r="F26" s="66"/>
      <c r="G26" s="66"/>
      <c r="H26" s="66"/>
    </row>
    <row r="27" spans="1:8" ht="23.25" customHeight="1">
      <c r="A27" s="547" t="s">
        <v>712</v>
      </c>
      <c r="B27" s="547"/>
      <c r="C27" s="547"/>
      <c r="D27" s="547"/>
      <c r="E27" s="547"/>
      <c r="F27" s="547"/>
      <c r="G27" s="547"/>
      <c r="H27" s="547"/>
    </row>
    <row r="28" spans="1:8" ht="15" customHeight="1">
      <c r="A28" s="35" t="s">
        <v>557</v>
      </c>
      <c r="B28" s="35"/>
      <c r="C28" s="35"/>
      <c r="D28" s="35"/>
      <c r="E28" s="35"/>
      <c r="F28" s="35"/>
      <c r="G28" s="35"/>
      <c r="H28" s="35"/>
    </row>
    <row r="29" spans="1:8" ht="15" customHeight="1">
      <c r="A29" s="35" t="s">
        <v>706</v>
      </c>
      <c r="B29" s="67"/>
      <c r="C29" s="67"/>
      <c r="D29" s="48"/>
      <c r="E29" s="48"/>
      <c r="F29" s="48"/>
      <c r="G29" s="48"/>
      <c r="H29" s="48"/>
    </row>
  </sheetData>
  <sheetProtection/>
  <mergeCells count="2">
    <mergeCell ref="A27:H27"/>
    <mergeCell ref="A1:H1"/>
  </mergeCells>
  <hyperlinks>
    <hyperlink ref="A28:H28" r:id="rId1" display="2.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worksheet>
</file>

<file path=xl/worksheets/sheet14.xml><?xml version="1.0" encoding="utf-8"?>
<worksheet xmlns="http://schemas.openxmlformats.org/spreadsheetml/2006/main" xmlns:r="http://schemas.openxmlformats.org/officeDocument/2006/relationships">
  <sheetPr>
    <pageSetUpPr fitToPage="1"/>
  </sheetPr>
  <dimension ref="A1:H23"/>
  <sheetViews>
    <sheetView zoomScaleSheetLayoutView="80" zoomScalePageLayoutView="0" workbookViewId="0" topLeftCell="A1">
      <selection activeCell="A1" sqref="A1:G1"/>
    </sheetView>
  </sheetViews>
  <sheetFormatPr defaultColWidth="9.140625" defaultRowHeight="15"/>
  <cols>
    <col min="1" max="1" width="22.7109375" style="1" customWidth="1"/>
    <col min="2" max="2" width="14.7109375" style="1" customWidth="1"/>
    <col min="3" max="3" width="13.8515625" style="1" customWidth="1"/>
    <col min="4" max="4" width="14.7109375" style="1" customWidth="1"/>
    <col min="5" max="5" width="13.57421875" style="1" customWidth="1"/>
    <col min="6" max="6" width="14.7109375" style="1" customWidth="1"/>
    <col min="7" max="7" width="13.57421875" style="1" customWidth="1"/>
    <col min="8" max="16384" width="9.140625" style="1" customWidth="1"/>
  </cols>
  <sheetData>
    <row r="1" spans="1:7" s="396" customFormat="1" ht="26.25" customHeight="1">
      <c r="A1" s="546" t="s">
        <v>715</v>
      </c>
      <c r="B1" s="546"/>
      <c r="C1" s="546"/>
      <c r="D1" s="546"/>
      <c r="E1" s="546"/>
      <c r="F1" s="546"/>
      <c r="G1" s="546"/>
    </row>
    <row r="3" spans="1:7" ht="12">
      <c r="A3" s="309" t="s">
        <v>152</v>
      </c>
      <c r="F3" s="3"/>
      <c r="G3" s="3" t="s">
        <v>332</v>
      </c>
    </row>
    <row r="4" spans="1:7" ht="15" customHeight="1">
      <c r="A4" s="385"/>
      <c r="B4" s="576" t="s">
        <v>606</v>
      </c>
      <c r="C4" s="576"/>
      <c r="D4" s="576" t="s">
        <v>607</v>
      </c>
      <c r="E4" s="576"/>
      <c r="F4" s="576" t="s">
        <v>4</v>
      </c>
      <c r="G4" s="576"/>
    </row>
    <row r="5" spans="1:7" ht="37.5">
      <c r="A5" s="386"/>
      <c r="B5" s="524" t="s">
        <v>714</v>
      </c>
      <c r="C5" s="525" t="s">
        <v>10</v>
      </c>
      <c r="D5" s="524" t="s">
        <v>714</v>
      </c>
      <c r="E5" s="525" t="s">
        <v>10</v>
      </c>
      <c r="F5" s="524" t="s">
        <v>714</v>
      </c>
      <c r="G5" s="525" t="s">
        <v>10</v>
      </c>
    </row>
    <row r="6" spans="1:7" ht="12" customHeight="1">
      <c r="A6" s="25"/>
      <c r="B6" s="389"/>
      <c r="C6" s="390"/>
      <c r="D6" s="391"/>
      <c r="E6" s="390"/>
      <c r="F6" s="389"/>
      <c r="G6" s="390"/>
    </row>
    <row r="7" spans="1:7" ht="15" customHeight="1">
      <c r="A7" s="25" t="s">
        <v>608</v>
      </c>
      <c r="B7" s="393"/>
      <c r="C7" s="28"/>
      <c r="D7" s="393"/>
      <c r="E7" s="28"/>
      <c r="F7" s="393"/>
      <c r="G7" s="28"/>
    </row>
    <row r="8" spans="1:7" ht="15" customHeight="1">
      <c r="A8" s="4" t="s">
        <v>11</v>
      </c>
      <c r="B8" s="393">
        <v>0.1337966978787902</v>
      </c>
      <c r="C8" s="28">
        <v>86628</v>
      </c>
      <c r="D8" s="397">
        <v>0.12661753692569702</v>
      </c>
      <c r="E8" s="28">
        <v>84217</v>
      </c>
      <c r="F8" s="393">
        <v>0.14348322410543138</v>
      </c>
      <c r="G8" s="28">
        <v>73917</v>
      </c>
    </row>
    <row r="9" spans="1:7" s="4" customFormat="1" ht="15" customHeight="1">
      <c r="A9" s="4" t="s">
        <v>12</v>
      </c>
      <c r="B9" s="393">
        <v>2.101865236218486</v>
      </c>
      <c r="C9" s="28">
        <v>6477</v>
      </c>
      <c r="D9" s="397">
        <v>1.3985090999591918</v>
      </c>
      <c r="E9" s="28">
        <v>6942</v>
      </c>
      <c r="F9" s="393">
        <v>1.295620555495513</v>
      </c>
      <c r="G9" s="28">
        <v>6899</v>
      </c>
    </row>
    <row r="10" spans="1:7" ht="6.75" customHeight="1">
      <c r="A10" s="4"/>
      <c r="B10" s="4"/>
      <c r="C10" s="398"/>
      <c r="D10" s="4"/>
      <c r="E10" s="398"/>
      <c r="F10" s="4"/>
      <c r="G10" s="398"/>
    </row>
    <row r="11" spans="1:7" ht="15" customHeight="1">
      <c r="A11" s="25" t="s">
        <v>6</v>
      </c>
      <c r="B11" s="4"/>
      <c r="C11" s="27"/>
      <c r="D11" s="4"/>
      <c r="E11" s="27"/>
      <c r="F11" s="4"/>
      <c r="G11" s="27"/>
    </row>
    <row r="12" spans="1:7" ht="15" customHeight="1">
      <c r="A12" s="4" t="s">
        <v>17</v>
      </c>
      <c r="B12" s="393">
        <v>0.2091211150635512</v>
      </c>
      <c r="C12" s="28">
        <v>72171</v>
      </c>
      <c r="D12" s="393">
        <v>0.1726138958530305</v>
      </c>
      <c r="E12" s="28">
        <v>69854</v>
      </c>
      <c r="F12" s="393">
        <v>0.1558844599292944</v>
      </c>
      <c r="G12" s="28">
        <v>57483</v>
      </c>
    </row>
    <row r="13" spans="1:7" ht="15" customHeight="1">
      <c r="A13" s="4" t="s">
        <v>18</v>
      </c>
      <c r="B13" s="393">
        <v>0.8613583044256455</v>
      </c>
      <c r="C13" s="28">
        <v>432</v>
      </c>
      <c r="D13" s="393">
        <v>1.1112281155679749</v>
      </c>
      <c r="E13" s="28">
        <v>408</v>
      </c>
      <c r="F13" s="393">
        <v>0.15321190392360792</v>
      </c>
      <c r="G13" s="28">
        <v>371</v>
      </c>
    </row>
    <row r="14" spans="1:7" ht="15" customHeight="1">
      <c r="A14" s="4" t="s">
        <v>19</v>
      </c>
      <c r="B14" s="393">
        <v>1.9438931127910033</v>
      </c>
      <c r="C14" s="28">
        <v>864</v>
      </c>
      <c r="D14" s="393">
        <v>1.0639834122411813</v>
      </c>
      <c r="E14" s="28">
        <v>897</v>
      </c>
      <c r="F14" s="393">
        <v>1.0140004211643554</v>
      </c>
      <c r="G14" s="28">
        <v>917</v>
      </c>
    </row>
    <row r="15" spans="1:7" ht="15" customHeight="1">
      <c r="A15" s="4" t="s">
        <v>20</v>
      </c>
      <c r="B15" s="393">
        <v>2.6827568499505117</v>
      </c>
      <c r="C15" s="28">
        <v>1882</v>
      </c>
      <c r="D15" s="393">
        <v>1.9045302873504062</v>
      </c>
      <c r="E15" s="28">
        <v>2167</v>
      </c>
      <c r="F15" s="393">
        <v>2.0212840628347615</v>
      </c>
      <c r="G15" s="28">
        <v>2219</v>
      </c>
    </row>
    <row r="16" spans="1:7" ht="15" customHeight="1">
      <c r="A16" s="4" t="s">
        <v>16</v>
      </c>
      <c r="B16" s="393">
        <v>0.6646011203947163</v>
      </c>
      <c r="C16" s="28">
        <v>1251</v>
      </c>
      <c r="D16" s="393">
        <v>0.8759508854407708</v>
      </c>
      <c r="E16" s="28">
        <v>1142</v>
      </c>
      <c r="F16" s="393">
        <v>1.1778250161702366</v>
      </c>
      <c r="G16" s="28">
        <v>1149</v>
      </c>
    </row>
    <row r="17" spans="1:7" ht="15" customHeight="1">
      <c r="A17" s="4" t="s">
        <v>21</v>
      </c>
      <c r="B17" s="393">
        <v>0.2306832873324688</v>
      </c>
      <c r="C17" s="28">
        <v>16252</v>
      </c>
      <c r="D17" s="393">
        <v>0.16690712205881694</v>
      </c>
      <c r="E17" s="28">
        <v>16596</v>
      </c>
      <c r="F17" s="393">
        <v>0.202064238640603</v>
      </c>
      <c r="G17" s="28">
        <v>18603</v>
      </c>
    </row>
    <row r="18" spans="1:7" ht="15" customHeight="1">
      <c r="A18" s="4"/>
      <c r="B18" s="393"/>
      <c r="C18" s="28"/>
      <c r="D18" s="393"/>
      <c r="E18" s="28"/>
      <c r="F18" s="393"/>
      <c r="G18" s="28"/>
    </row>
    <row r="19" spans="1:7" ht="15" customHeight="1">
      <c r="A19" s="25" t="s">
        <v>70</v>
      </c>
      <c r="B19" s="394">
        <v>0.3418120239969997</v>
      </c>
      <c r="C19" s="390">
        <v>93123</v>
      </c>
      <c r="D19" s="391">
        <v>0.27498513884217773</v>
      </c>
      <c r="E19" s="390">
        <v>91313</v>
      </c>
      <c r="F19" s="394">
        <v>0.28021124993492863</v>
      </c>
      <c r="G19" s="390">
        <v>80911</v>
      </c>
    </row>
    <row r="20" spans="1:7" ht="15" customHeight="1">
      <c r="A20" s="58" t="s">
        <v>478</v>
      </c>
      <c r="B20" s="62"/>
      <c r="C20" s="61"/>
      <c r="D20" s="62"/>
      <c r="E20" s="61"/>
      <c r="F20" s="62"/>
      <c r="G20" s="61"/>
    </row>
    <row r="21" spans="1:7" ht="24" customHeight="1">
      <c r="A21" s="547" t="s">
        <v>708</v>
      </c>
      <c r="B21" s="547"/>
      <c r="C21" s="547"/>
      <c r="D21" s="547"/>
      <c r="E21" s="547"/>
      <c r="F21" s="547"/>
      <c r="G21" s="547"/>
    </row>
    <row r="22" spans="1:7" ht="11.25" customHeight="1">
      <c r="A22" s="34" t="s">
        <v>331</v>
      </c>
      <c r="B22" s="34"/>
      <c r="C22" s="34"/>
      <c r="D22" s="34"/>
      <c r="E22" s="34"/>
      <c r="F22" s="34"/>
      <c r="G22" s="34"/>
    </row>
    <row r="23" spans="1:8" ht="24.75" customHeight="1">
      <c r="A23" s="548" t="s">
        <v>556</v>
      </c>
      <c r="B23" s="548"/>
      <c r="C23" s="548"/>
      <c r="D23" s="548"/>
      <c r="E23" s="548"/>
      <c r="F23" s="548"/>
      <c r="G23" s="548"/>
      <c r="H23" s="399"/>
    </row>
  </sheetData>
  <sheetProtection/>
  <mergeCells count="6">
    <mergeCell ref="A23:G23"/>
    <mergeCell ref="A1:G1"/>
    <mergeCell ref="B4:C4"/>
    <mergeCell ref="D4:E4"/>
    <mergeCell ref="F4:G4"/>
    <mergeCell ref="A21:G21"/>
  </mergeCells>
  <hyperlinks>
    <hyperlink ref="A23:G23" r:id="rId1" display="3.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15.xml><?xml version="1.0" encoding="utf-8"?>
<worksheet xmlns="http://schemas.openxmlformats.org/spreadsheetml/2006/main" xmlns:r="http://schemas.openxmlformats.org/officeDocument/2006/relationships">
  <sheetPr>
    <pageSetUpPr fitToPage="1"/>
  </sheetPr>
  <dimension ref="A1:G23"/>
  <sheetViews>
    <sheetView zoomScaleSheetLayoutView="80" zoomScalePageLayoutView="0" workbookViewId="0" topLeftCell="A1">
      <selection activeCell="A1" sqref="A1:G1"/>
    </sheetView>
  </sheetViews>
  <sheetFormatPr defaultColWidth="9.140625" defaultRowHeight="15"/>
  <cols>
    <col min="1" max="1" width="23.140625" style="1" customWidth="1"/>
    <col min="2" max="2" width="14.140625" style="1" customWidth="1"/>
    <col min="3" max="3" width="12.57421875" style="1" customWidth="1"/>
    <col min="4" max="4" width="14.140625" style="1" customWidth="1"/>
    <col min="5" max="5" width="12.57421875" style="1" customWidth="1"/>
    <col min="6" max="6" width="14.140625" style="1" customWidth="1"/>
    <col min="7" max="7" width="12.7109375" style="1" customWidth="1"/>
    <col min="8" max="16384" width="9.140625" style="1" customWidth="1"/>
  </cols>
  <sheetData>
    <row r="1" spans="1:7" ht="25.5" customHeight="1">
      <c r="A1" s="546" t="s">
        <v>535</v>
      </c>
      <c r="B1" s="546"/>
      <c r="C1" s="546"/>
      <c r="D1" s="546"/>
      <c r="E1" s="546"/>
      <c r="F1" s="546"/>
      <c r="G1" s="546"/>
    </row>
    <row r="3" spans="1:7" ht="12">
      <c r="A3" s="309" t="s">
        <v>152</v>
      </c>
      <c r="F3" s="3"/>
      <c r="G3" s="3" t="s">
        <v>332</v>
      </c>
    </row>
    <row r="4" spans="1:7" ht="15" customHeight="1">
      <c r="A4" s="385"/>
      <c r="B4" s="576" t="s">
        <v>606</v>
      </c>
      <c r="C4" s="576"/>
      <c r="D4" s="576" t="s">
        <v>607</v>
      </c>
      <c r="E4" s="576"/>
      <c r="F4" s="576" t="s">
        <v>4</v>
      </c>
      <c r="G4" s="576"/>
    </row>
    <row r="5" spans="1:7" ht="49.5">
      <c r="A5" s="386"/>
      <c r="B5" s="524" t="s">
        <v>716</v>
      </c>
      <c r="C5" s="525" t="s">
        <v>10</v>
      </c>
      <c r="D5" s="524" t="s">
        <v>716</v>
      </c>
      <c r="E5" s="525" t="s">
        <v>10</v>
      </c>
      <c r="F5" s="524" t="s">
        <v>716</v>
      </c>
      <c r="G5" s="525" t="s">
        <v>10</v>
      </c>
    </row>
    <row r="6" spans="1:7" ht="13.5" customHeight="1">
      <c r="A6" s="25"/>
      <c r="B6" s="389"/>
      <c r="C6" s="390"/>
      <c r="D6" s="391"/>
      <c r="E6" s="26"/>
      <c r="F6" s="389"/>
      <c r="G6" s="390"/>
    </row>
    <row r="7" spans="1:7" ht="15" customHeight="1">
      <c r="A7" s="25" t="s">
        <v>608</v>
      </c>
      <c r="B7" s="4"/>
      <c r="C7" s="28"/>
      <c r="D7" s="392"/>
      <c r="E7" s="28"/>
      <c r="F7" s="393"/>
      <c r="G7" s="28"/>
    </row>
    <row r="8" spans="1:7" ht="15" customHeight="1">
      <c r="A8" s="4" t="s">
        <v>11</v>
      </c>
      <c r="B8" s="392">
        <v>0.022955201910018857</v>
      </c>
      <c r="C8" s="28">
        <v>86628</v>
      </c>
      <c r="D8" s="392">
        <v>0.030387154264339456</v>
      </c>
      <c r="E8" s="28">
        <v>84217</v>
      </c>
      <c r="F8" s="393">
        <v>0.04112065917482527</v>
      </c>
      <c r="G8" s="28">
        <v>73917</v>
      </c>
    </row>
    <row r="9" spans="1:7" s="4" customFormat="1" ht="15" customHeight="1">
      <c r="A9" s="4" t="s">
        <v>12</v>
      </c>
      <c r="B9" s="392">
        <v>0.6278926727124065</v>
      </c>
      <c r="C9" s="28">
        <v>6477</v>
      </c>
      <c r="D9" s="392">
        <v>0.49996936745405296</v>
      </c>
      <c r="E9" s="28">
        <v>6942</v>
      </c>
      <c r="F9" s="393">
        <v>0.6823457944631915</v>
      </c>
      <c r="G9" s="28">
        <v>6899</v>
      </c>
    </row>
    <row r="10" spans="1:7" ht="6.75" customHeight="1">
      <c r="A10" s="4"/>
      <c r="B10" s="4"/>
      <c r="C10" s="28"/>
      <c r="D10" s="392"/>
      <c r="E10" s="28"/>
      <c r="F10" s="393"/>
      <c r="G10" s="28"/>
    </row>
    <row r="11" spans="1:7" ht="15" customHeight="1">
      <c r="A11" s="25" t="s">
        <v>6</v>
      </c>
      <c r="B11" s="4"/>
      <c r="C11" s="28"/>
      <c r="D11" s="392"/>
      <c r="E11" s="28"/>
      <c r="F11" s="393"/>
      <c r="G11" s="28"/>
    </row>
    <row r="12" spans="1:7" ht="15" customHeight="1">
      <c r="A12" s="4" t="s">
        <v>17</v>
      </c>
      <c r="B12" s="392">
        <v>0.027467783154250764</v>
      </c>
      <c r="C12" s="28">
        <v>72171</v>
      </c>
      <c r="D12" s="392">
        <v>0.03544522357594436</v>
      </c>
      <c r="E12" s="28">
        <v>69854</v>
      </c>
      <c r="F12" s="393">
        <v>0.03882366760399832</v>
      </c>
      <c r="G12" s="28">
        <v>57483</v>
      </c>
    </row>
    <row r="13" spans="1:7" ht="15" customHeight="1">
      <c r="A13" s="4" t="s">
        <v>18</v>
      </c>
      <c r="B13" s="392">
        <v>0</v>
      </c>
      <c r="C13" s="28">
        <v>432</v>
      </c>
      <c r="D13" s="392">
        <v>0</v>
      </c>
      <c r="E13" s="28">
        <v>408</v>
      </c>
      <c r="F13" s="393">
        <v>0</v>
      </c>
      <c r="G13" s="28">
        <v>371</v>
      </c>
    </row>
    <row r="14" spans="1:7" ht="15" customHeight="1">
      <c r="A14" s="4" t="s">
        <v>19</v>
      </c>
      <c r="B14" s="392">
        <v>0.7134902846081339</v>
      </c>
      <c r="C14" s="28">
        <v>864</v>
      </c>
      <c r="D14" s="392">
        <v>0.5355394689968332</v>
      </c>
      <c r="E14" s="28">
        <v>897</v>
      </c>
      <c r="F14" s="393">
        <v>0.500842738726991</v>
      </c>
      <c r="G14" s="28">
        <v>917</v>
      </c>
    </row>
    <row r="15" spans="1:7" ht="15" customHeight="1">
      <c r="A15" s="4" t="s">
        <v>20</v>
      </c>
      <c r="B15" s="392">
        <v>1.0821963519765183</v>
      </c>
      <c r="C15" s="28">
        <v>1882</v>
      </c>
      <c r="D15" s="392">
        <v>0.8372871259800815</v>
      </c>
      <c r="E15" s="28">
        <v>2167</v>
      </c>
      <c r="F15" s="393">
        <v>1.4717589139412928</v>
      </c>
      <c r="G15" s="28">
        <v>2219</v>
      </c>
    </row>
    <row r="16" spans="1:7" ht="15" customHeight="1">
      <c r="A16" s="4" t="s">
        <v>16</v>
      </c>
      <c r="B16" s="392">
        <v>0.42833849522163553</v>
      </c>
      <c r="C16" s="28">
        <v>1251</v>
      </c>
      <c r="D16" s="392">
        <v>0.6386843157000534</v>
      </c>
      <c r="E16" s="28">
        <v>1142</v>
      </c>
      <c r="F16" s="393">
        <v>0.5233233259667546</v>
      </c>
      <c r="G16" s="28">
        <v>1149</v>
      </c>
    </row>
    <row r="17" spans="1:7" ht="15" customHeight="1">
      <c r="A17" s="4" t="s">
        <v>21</v>
      </c>
      <c r="B17" s="392">
        <v>0.03962947137966762</v>
      </c>
      <c r="C17" s="6">
        <v>16252</v>
      </c>
      <c r="D17" s="392">
        <v>0.026445211418231012</v>
      </c>
      <c r="E17" s="28">
        <v>16596</v>
      </c>
      <c r="F17" s="393">
        <v>0.04126571989144636</v>
      </c>
      <c r="G17" s="28">
        <v>18603</v>
      </c>
    </row>
    <row r="18" spans="1:7" ht="15" customHeight="1">
      <c r="A18" s="4"/>
      <c r="B18" s="392"/>
      <c r="C18" s="6"/>
      <c r="D18" s="392"/>
      <c r="E18" s="28"/>
      <c r="F18" s="393"/>
      <c r="G18" s="28"/>
    </row>
    <row r="19" spans="1:7" ht="15" customHeight="1">
      <c r="A19" s="25" t="s">
        <v>70</v>
      </c>
      <c r="B19" s="394">
        <v>0.08689744348998069</v>
      </c>
      <c r="C19" s="390">
        <v>93123</v>
      </c>
      <c r="D19" s="395">
        <v>0.0841644843230552</v>
      </c>
      <c r="E19" s="390">
        <v>91313</v>
      </c>
      <c r="F19" s="394">
        <v>0.11726052534418979</v>
      </c>
      <c r="G19" s="390">
        <v>80911</v>
      </c>
    </row>
    <row r="20" spans="1:7" ht="15" customHeight="1">
      <c r="A20" s="58" t="s">
        <v>478</v>
      </c>
      <c r="B20" s="59"/>
      <c r="C20" s="60"/>
      <c r="D20" s="59"/>
      <c r="E20" s="61"/>
      <c r="F20" s="62"/>
      <c r="G20" s="61"/>
    </row>
    <row r="21" spans="1:7" ht="25.5" customHeight="1">
      <c r="A21" s="547" t="s">
        <v>708</v>
      </c>
      <c r="B21" s="547"/>
      <c r="C21" s="547"/>
      <c r="D21" s="547"/>
      <c r="E21" s="547"/>
      <c r="F21" s="547"/>
      <c r="G21" s="547"/>
    </row>
    <row r="22" spans="1:7" ht="13.5" customHeight="1">
      <c r="A22" s="34" t="s">
        <v>331</v>
      </c>
      <c r="B22" s="34"/>
      <c r="C22" s="34"/>
      <c r="D22" s="34"/>
      <c r="E22" s="34"/>
      <c r="F22" s="34"/>
      <c r="G22" s="34"/>
    </row>
    <row r="23" spans="1:7" ht="23.25" customHeight="1">
      <c r="A23" s="548" t="s">
        <v>556</v>
      </c>
      <c r="B23" s="548"/>
      <c r="C23" s="548"/>
      <c r="D23" s="548"/>
      <c r="E23" s="548"/>
      <c r="F23" s="548"/>
      <c r="G23" s="548"/>
    </row>
    <row r="24" ht="15" customHeight="1"/>
  </sheetData>
  <sheetProtection/>
  <mergeCells count="6">
    <mergeCell ref="A23:G23"/>
    <mergeCell ref="A1:G1"/>
    <mergeCell ref="B4:C4"/>
    <mergeCell ref="D4:E4"/>
    <mergeCell ref="F4:G4"/>
    <mergeCell ref="A21:G21"/>
  </mergeCells>
  <hyperlinks>
    <hyperlink ref="A23:G23" r:id="rId1" display="3.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IG68"/>
  <sheetViews>
    <sheetView zoomScaleSheetLayoutView="80" zoomScalePageLayoutView="0" workbookViewId="0" topLeftCell="A1">
      <selection activeCell="A1" sqref="A1:G1"/>
    </sheetView>
  </sheetViews>
  <sheetFormatPr defaultColWidth="19.00390625" defaultRowHeight="15"/>
  <cols>
    <col min="1" max="1" width="19.00390625" style="339" customWidth="1"/>
    <col min="2" max="7" width="12.57421875" style="357" customWidth="1"/>
    <col min="8" max="240" width="11.421875" style="339" customWidth="1"/>
    <col min="241" max="16384" width="19.00390625" style="339" customWidth="1"/>
  </cols>
  <sheetData>
    <row r="1" spans="1:8" ht="15.75" customHeight="1">
      <c r="A1" s="578" t="s">
        <v>751</v>
      </c>
      <c r="B1" s="578"/>
      <c r="C1" s="578"/>
      <c r="D1" s="578"/>
      <c r="E1" s="578"/>
      <c r="F1" s="578"/>
      <c r="G1" s="578"/>
      <c r="H1" s="341"/>
    </row>
    <row r="2" spans="1:241" ht="12">
      <c r="A2" s="340"/>
      <c r="B2" s="340"/>
      <c r="C2" s="340"/>
      <c r="D2" s="340"/>
      <c r="E2" s="340"/>
      <c r="F2" s="340"/>
      <c r="G2" s="340"/>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341"/>
      <c r="FH2" s="341"/>
      <c r="FI2" s="341"/>
      <c r="FJ2" s="341"/>
      <c r="FK2" s="341"/>
      <c r="FL2" s="341"/>
      <c r="FM2" s="341"/>
      <c r="FN2" s="341"/>
      <c r="FO2" s="341"/>
      <c r="FP2" s="341"/>
      <c r="FQ2" s="341"/>
      <c r="FR2" s="341"/>
      <c r="FS2" s="341"/>
      <c r="FT2" s="341"/>
      <c r="FU2" s="341"/>
      <c r="FV2" s="341"/>
      <c r="FW2" s="341"/>
      <c r="FX2" s="341"/>
      <c r="FY2" s="341"/>
      <c r="FZ2" s="341"/>
      <c r="GA2" s="341"/>
      <c r="GB2" s="341"/>
      <c r="GC2" s="341"/>
      <c r="GD2" s="341"/>
      <c r="GE2" s="341"/>
      <c r="GF2" s="341"/>
      <c r="GG2" s="341"/>
      <c r="GH2" s="341"/>
      <c r="GI2" s="341"/>
      <c r="GJ2" s="341"/>
      <c r="GK2" s="341"/>
      <c r="GL2" s="341"/>
      <c r="GM2" s="341"/>
      <c r="GN2" s="341"/>
      <c r="GO2" s="341"/>
      <c r="GP2" s="341"/>
      <c r="GQ2" s="341"/>
      <c r="GR2" s="341"/>
      <c r="GS2" s="341"/>
      <c r="GT2" s="341"/>
      <c r="GU2" s="341"/>
      <c r="GV2" s="341"/>
      <c r="GW2" s="341"/>
      <c r="GX2" s="341"/>
      <c r="GY2" s="341"/>
      <c r="GZ2" s="341"/>
      <c r="HA2" s="341"/>
      <c r="HB2" s="341"/>
      <c r="HC2" s="341"/>
      <c r="HD2" s="341"/>
      <c r="HE2" s="341"/>
      <c r="HF2" s="341"/>
      <c r="HG2" s="341"/>
      <c r="HH2" s="341"/>
      <c r="HI2" s="341"/>
      <c r="HJ2" s="341"/>
      <c r="HK2" s="341"/>
      <c r="HL2" s="341"/>
      <c r="HM2" s="341"/>
      <c r="HN2" s="341"/>
      <c r="HO2" s="341"/>
      <c r="HP2" s="341"/>
      <c r="HQ2" s="341"/>
      <c r="HR2" s="341"/>
      <c r="HS2" s="341"/>
      <c r="HT2" s="341"/>
      <c r="HU2" s="341"/>
      <c r="HV2" s="341"/>
      <c r="HW2" s="341"/>
      <c r="HX2" s="341"/>
      <c r="HY2" s="341"/>
      <c r="HZ2" s="341"/>
      <c r="IA2" s="341"/>
      <c r="IB2" s="341"/>
      <c r="IC2" s="341"/>
      <c r="ID2" s="341"/>
      <c r="IE2" s="341"/>
      <c r="IF2" s="341"/>
      <c r="IG2" s="341"/>
    </row>
    <row r="3" spans="1:7" ht="12">
      <c r="A3" s="342" t="s">
        <v>103</v>
      </c>
      <c r="B3" s="343"/>
      <c r="C3" s="343"/>
      <c r="D3" s="343"/>
      <c r="E3" s="343"/>
      <c r="F3" s="343"/>
      <c r="G3" s="337" t="s">
        <v>104</v>
      </c>
    </row>
    <row r="4" spans="2:7" s="363" customFormat="1" ht="14.25" customHeight="1">
      <c r="B4" s="579" t="s">
        <v>602</v>
      </c>
      <c r="C4" s="579"/>
      <c r="D4" s="579"/>
      <c r="E4" s="579"/>
      <c r="F4" s="579"/>
      <c r="G4" s="375"/>
    </row>
    <row r="5" spans="1:7" s="363" customFormat="1" ht="36">
      <c r="A5" s="376" t="s">
        <v>105</v>
      </c>
      <c r="B5" s="344" t="s">
        <v>603</v>
      </c>
      <c r="C5" s="344" t="s">
        <v>6</v>
      </c>
      <c r="D5" s="344" t="s">
        <v>7</v>
      </c>
      <c r="E5" s="344" t="s">
        <v>8</v>
      </c>
      <c r="F5" s="522" t="s">
        <v>699</v>
      </c>
      <c r="G5" s="377" t="s">
        <v>106</v>
      </c>
    </row>
    <row r="6" spans="1:7" ht="12">
      <c r="A6" s="345"/>
      <c r="B6" s="378"/>
      <c r="C6" s="378"/>
      <c r="D6" s="378"/>
      <c r="E6" s="378"/>
      <c r="F6" s="378"/>
      <c r="G6" s="347"/>
    </row>
    <row r="7" spans="1:7" ht="12">
      <c r="A7" s="341" t="s">
        <v>107</v>
      </c>
      <c r="B7" s="379">
        <v>307</v>
      </c>
      <c r="C7" s="379">
        <v>1</v>
      </c>
      <c r="D7" s="379">
        <v>25</v>
      </c>
      <c r="E7" s="379">
        <v>15</v>
      </c>
      <c r="F7" s="379">
        <v>0</v>
      </c>
      <c r="G7" s="380">
        <v>348</v>
      </c>
    </row>
    <row r="8" spans="1:7" ht="12">
      <c r="A8" s="341" t="s">
        <v>108</v>
      </c>
      <c r="B8" s="379">
        <v>227</v>
      </c>
      <c r="C8" s="379">
        <v>23</v>
      </c>
      <c r="D8" s="379">
        <v>31</v>
      </c>
      <c r="E8" s="379">
        <v>13</v>
      </c>
      <c r="F8" s="379">
        <v>4</v>
      </c>
      <c r="G8" s="380">
        <v>298</v>
      </c>
    </row>
    <row r="9" spans="1:7" ht="12">
      <c r="A9" s="341" t="s">
        <v>109</v>
      </c>
      <c r="B9" s="379">
        <v>557</v>
      </c>
      <c r="C9" s="379">
        <v>13</v>
      </c>
      <c r="D9" s="379">
        <v>33</v>
      </c>
      <c r="E9" s="379">
        <v>22</v>
      </c>
      <c r="F9" s="379">
        <v>1</v>
      </c>
      <c r="G9" s="380">
        <v>626</v>
      </c>
    </row>
    <row r="10" spans="1:7" ht="12">
      <c r="A10" s="341"/>
      <c r="B10" s="379"/>
      <c r="C10" s="379"/>
      <c r="D10" s="379"/>
      <c r="E10" s="379"/>
      <c r="F10" s="379"/>
      <c r="G10" s="380"/>
    </row>
    <row r="11" spans="1:7" ht="12">
      <c r="A11" s="341" t="s">
        <v>110</v>
      </c>
      <c r="B11" s="381">
        <v>293</v>
      </c>
      <c r="C11" s="381">
        <v>1</v>
      </c>
      <c r="D11" s="381">
        <v>59</v>
      </c>
      <c r="E11" s="381">
        <v>7</v>
      </c>
      <c r="F11" s="379">
        <v>5</v>
      </c>
      <c r="G11" s="380">
        <f>SUM(B11:F11)</f>
        <v>365</v>
      </c>
    </row>
    <row r="12" spans="1:7" ht="12">
      <c r="A12" s="341" t="s">
        <v>111</v>
      </c>
      <c r="B12" s="381">
        <v>194</v>
      </c>
      <c r="C12" s="381">
        <v>16</v>
      </c>
      <c r="D12" s="381">
        <v>45</v>
      </c>
      <c r="E12" s="381">
        <v>17</v>
      </c>
      <c r="F12" s="379">
        <v>9</v>
      </c>
      <c r="G12" s="380">
        <v>281</v>
      </c>
    </row>
    <row r="13" spans="1:7" ht="12">
      <c r="A13" s="341" t="s">
        <v>112</v>
      </c>
      <c r="B13" s="381">
        <v>2976</v>
      </c>
      <c r="C13" s="381">
        <v>180</v>
      </c>
      <c r="D13" s="381">
        <v>301</v>
      </c>
      <c r="E13" s="381">
        <v>72</v>
      </c>
      <c r="F13" s="379">
        <v>17</v>
      </c>
      <c r="G13" s="380">
        <f>SUM(B13:F13)</f>
        <v>3546</v>
      </c>
    </row>
    <row r="14" spans="1:7" ht="12">
      <c r="A14" s="341" t="s">
        <v>113</v>
      </c>
      <c r="B14" s="381">
        <v>766</v>
      </c>
      <c r="C14" s="381">
        <v>60</v>
      </c>
      <c r="D14" s="381">
        <v>92</v>
      </c>
      <c r="E14" s="381">
        <v>40</v>
      </c>
      <c r="F14" s="379">
        <v>13</v>
      </c>
      <c r="G14" s="380">
        <v>971</v>
      </c>
    </row>
    <row r="15" spans="1:7" ht="12">
      <c r="A15" s="341" t="s">
        <v>114</v>
      </c>
      <c r="B15" s="381">
        <v>1107</v>
      </c>
      <c r="C15" s="381">
        <v>30</v>
      </c>
      <c r="D15" s="381">
        <v>138</v>
      </c>
      <c r="E15" s="381">
        <v>134</v>
      </c>
      <c r="F15" s="379">
        <v>6</v>
      </c>
      <c r="G15" s="380">
        <v>1415</v>
      </c>
    </row>
    <row r="16" spans="1:7" ht="12">
      <c r="A16" s="341"/>
      <c r="B16" s="381"/>
      <c r="C16" s="381"/>
      <c r="D16" s="381"/>
      <c r="E16" s="381"/>
      <c r="F16" s="379"/>
      <c r="G16" s="380"/>
    </row>
    <row r="17" spans="1:7" ht="13.5">
      <c r="A17" s="341" t="s">
        <v>604</v>
      </c>
      <c r="B17" s="381">
        <v>415</v>
      </c>
      <c r="C17" s="381">
        <v>6</v>
      </c>
      <c r="D17" s="381">
        <v>56</v>
      </c>
      <c r="E17" s="381">
        <v>14</v>
      </c>
      <c r="F17" s="379">
        <v>3</v>
      </c>
      <c r="G17" s="380">
        <v>494</v>
      </c>
    </row>
    <row r="18" spans="1:7" ht="12">
      <c r="A18" s="341" t="s">
        <v>115</v>
      </c>
      <c r="B18" s="381">
        <v>141</v>
      </c>
      <c r="C18" s="381">
        <v>2</v>
      </c>
      <c r="D18" s="381">
        <v>20</v>
      </c>
      <c r="E18" s="381">
        <v>9</v>
      </c>
      <c r="F18" s="379">
        <v>2</v>
      </c>
      <c r="G18" s="380">
        <v>174</v>
      </c>
    </row>
    <row r="19" spans="1:7" ht="12">
      <c r="A19" s="341" t="s">
        <v>116</v>
      </c>
      <c r="B19" s="381">
        <v>443</v>
      </c>
      <c r="C19" s="381">
        <v>6</v>
      </c>
      <c r="D19" s="381">
        <v>35</v>
      </c>
      <c r="E19" s="381">
        <v>9</v>
      </c>
      <c r="F19" s="379">
        <v>3</v>
      </c>
      <c r="G19" s="380">
        <v>496</v>
      </c>
    </row>
    <row r="20" spans="1:7" ht="12">
      <c r="A20" s="341" t="s">
        <v>117</v>
      </c>
      <c r="B20" s="381">
        <v>1842</v>
      </c>
      <c r="C20" s="381">
        <v>43</v>
      </c>
      <c r="D20" s="381">
        <v>141</v>
      </c>
      <c r="E20" s="381">
        <v>137</v>
      </c>
      <c r="F20" s="379">
        <v>3</v>
      </c>
      <c r="G20" s="380">
        <f>SUM(B20:F20)</f>
        <v>2166</v>
      </c>
    </row>
    <row r="21" spans="1:7" ht="12">
      <c r="A21" s="341"/>
      <c r="B21" s="381"/>
      <c r="C21" s="381"/>
      <c r="D21" s="381"/>
      <c r="E21" s="381"/>
      <c r="F21" s="379"/>
      <c r="G21" s="380"/>
    </row>
    <row r="22" spans="1:7" ht="12">
      <c r="A22" s="341" t="s">
        <v>118</v>
      </c>
      <c r="B22" s="381">
        <v>440</v>
      </c>
      <c r="C22" s="381">
        <v>1</v>
      </c>
      <c r="D22" s="381">
        <v>54</v>
      </c>
      <c r="E22" s="381">
        <v>12</v>
      </c>
      <c r="F22" s="379">
        <v>0</v>
      </c>
      <c r="G22" s="380">
        <v>507</v>
      </c>
    </row>
    <row r="23" spans="1:7" ht="12">
      <c r="A23" s="341" t="s">
        <v>119</v>
      </c>
      <c r="B23" s="381">
        <v>880</v>
      </c>
      <c r="C23" s="381">
        <v>77</v>
      </c>
      <c r="D23" s="381">
        <v>103</v>
      </c>
      <c r="E23" s="381">
        <v>97</v>
      </c>
      <c r="F23" s="379">
        <v>5</v>
      </c>
      <c r="G23" s="380">
        <v>1162</v>
      </c>
    </row>
    <row r="24" spans="1:7" ht="12">
      <c r="A24" s="341" t="s">
        <v>120</v>
      </c>
      <c r="B24" s="381">
        <v>205</v>
      </c>
      <c r="C24" s="381">
        <v>19</v>
      </c>
      <c r="D24" s="381">
        <v>23</v>
      </c>
      <c r="E24" s="381">
        <v>12</v>
      </c>
      <c r="F24" s="379">
        <v>5</v>
      </c>
      <c r="G24" s="380">
        <v>264</v>
      </c>
    </row>
    <row r="25" spans="1:7" ht="13.5">
      <c r="A25" s="341" t="s">
        <v>605</v>
      </c>
      <c r="B25" s="381">
        <v>456</v>
      </c>
      <c r="C25" s="381">
        <v>6</v>
      </c>
      <c r="D25" s="381">
        <v>49</v>
      </c>
      <c r="E25" s="381">
        <v>50</v>
      </c>
      <c r="F25" s="379">
        <v>3</v>
      </c>
      <c r="G25" s="380">
        <v>564</v>
      </c>
    </row>
    <row r="26" spans="1:7" ht="12">
      <c r="A26" s="341" t="s">
        <v>121</v>
      </c>
      <c r="B26" s="381">
        <v>636</v>
      </c>
      <c r="C26" s="381">
        <v>20</v>
      </c>
      <c r="D26" s="381">
        <v>78</v>
      </c>
      <c r="E26" s="381">
        <v>41</v>
      </c>
      <c r="F26" s="379">
        <v>0</v>
      </c>
      <c r="G26" s="380">
        <v>775</v>
      </c>
    </row>
    <row r="27" spans="1:7" ht="12">
      <c r="A27" s="341"/>
      <c r="B27" s="381"/>
      <c r="C27" s="381"/>
      <c r="D27" s="381"/>
      <c r="E27" s="381"/>
      <c r="F27" s="381"/>
      <c r="G27" s="380"/>
    </row>
    <row r="28" spans="1:7" ht="12">
      <c r="A28" s="341" t="s">
        <v>122</v>
      </c>
      <c r="B28" s="381">
        <v>645</v>
      </c>
      <c r="C28" s="381">
        <v>7</v>
      </c>
      <c r="D28" s="381">
        <v>62</v>
      </c>
      <c r="E28" s="381">
        <v>53</v>
      </c>
      <c r="F28" s="379">
        <v>6</v>
      </c>
      <c r="G28" s="380">
        <v>773</v>
      </c>
    </row>
    <row r="29" spans="1:7" ht="12">
      <c r="A29" s="341" t="s">
        <v>123</v>
      </c>
      <c r="B29" s="381">
        <v>262</v>
      </c>
      <c r="C29" s="381">
        <v>5</v>
      </c>
      <c r="D29" s="381">
        <v>19</v>
      </c>
      <c r="E29" s="381">
        <v>8</v>
      </c>
      <c r="F29" s="379">
        <v>1</v>
      </c>
      <c r="G29" s="380">
        <v>295</v>
      </c>
    </row>
    <row r="30" spans="1:7" ht="12">
      <c r="A30" s="341" t="s">
        <v>124</v>
      </c>
      <c r="B30" s="381">
        <v>568</v>
      </c>
      <c r="C30" s="381">
        <v>7</v>
      </c>
      <c r="D30" s="381">
        <v>58</v>
      </c>
      <c r="E30" s="381">
        <v>36</v>
      </c>
      <c r="F30" s="379">
        <v>3</v>
      </c>
      <c r="G30" s="380">
        <v>672</v>
      </c>
    </row>
    <row r="31" spans="1:7" ht="12">
      <c r="A31" s="341" t="s">
        <v>125</v>
      </c>
      <c r="B31" s="381">
        <v>2531</v>
      </c>
      <c r="C31" s="381">
        <v>52</v>
      </c>
      <c r="D31" s="381">
        <v>210</v>
      </c>
      <c r="E31" s="381">
        <v>46</v>
      </c>
      <c r="F31" s="379">
        <v>10</v>
      </c>
      <c r="G31" s="380">
        <v>2849</v>
      </c>
    </row>
    <row r="32" spans="1:7" ht="12">
      <c r="A32" s="341"/>
      <c r="B32" s="381"/>
      <c r="C32" s="381"/>
      <c r="D32" s="381"/>
      <c r="E32" s="381"/>
      <c r="F32" s="379"/>
      <c r="G32" s="380"/>
    </row>
    <row r="33" spans="1:7" ht="12">
      <c r="A33" s="341" t="s">
        <v>126</v>
      </c>
      <c r="B33" s="381">
        <v>269</v>
      </c>
      <c r="C33" s="381">
        <v>11</v>
      </c>
      <c r="D33" s="381">
        <v>18</v>
      </c>
      <c r="E33" s="381">
        <v>9</v>
      </c>
      <c r="F33" s="379">
        <v>1</v>
      </c>
      <c r="G33" s="380">
        <v>308</v>
      </c>
    </row>
    <row r="34" spans="1:7" ht="12">
      <c r="A34" s="341" t="s">
        <v>127</v>
      </c>
      <c r="B34" s="381">
        <v>338</v>
      </c>
      <c r="C34" s="381">
        <v>10</v>
      </c>
      <c r="D34" s="381">
        <v>26</v>
      </c>
      <c r="E34" s="381">
        <v>6</v>
      </c>
      <c r="F34" s="379">
        <v>1</v>
      </c>
      <c r="G34" s="380">
        <v>381</v>
      </c>
    </row>
    <row r="35" spans="1:7" ht="12">
      <c r="A35" s="341" t="s">
        <v>128</v>
      </c>
      <c r="B35" s="381">
        <v>739</v>
      </c>
      <c r="C35" s="381">
        <v>16</v>
      </c>
      <c r="D35" s="381">
        <v>85</v>
      </c>
      <c r="E35" s="381">
        <v>36</v>
      </c>
      <c r="F35" s="379">
        <v>23</v>
      </c>
      <c r="G35" s="380">
        <v>899</v>
      </c>
    </row>
    <row r="36" spans="1:7" ht="12">
      <c r="A36" s="341" t="s">
        <v>129</v>
      </c>
      <c r="B36" s="381">
        <v>667</v>
      </c>
      <c r="C36" s="381">
        <v>21</v>
      </c>
      <c r="D36" s="381">
        <v>43</v>
      </c>
      <c r="E36" s="381">
        <v>18</v>
      </c>
      <c r="F36" s="379">
        <v>6</v>
      </c>
      <c r="G36" s="380">
        <f>SUM(B36:F36)</f>
        <v>755</v>
      </c>
    </row>
    <row r="37" spans="1:7" ht="12">
      <c r="A37" s="341" t="s">
        <v>130</v>
      </c>
      <c r="B37" s="381">
        <v>347</v>
      </c>
      <c r="C37" s="381">
        <v>18</v>
      </c>
      <c r="D37" s="381">
        <v>62</v>
      </c>
      <c r="E37" s="381">
        <v>120</v>
      </c>
      <c r="F37" s="379">
        <v>4</v>
      </c>
      <c r="G37" s="380">
        <v>551</v>
      </c>
    </row>
    <row r="38" spans="1:7" ht="12">
      <c r="A38" s="341" t="s">
        <v>131</v>
      </c>
      <c r="B38" s="381">
        <v>351</v>
      </c>
      <c r="C38" s="381">
        <v>30</v>
      </c>
      <c r="D38" s="381">
        <v>73</v>
      </c>
      <c r="E38" s="381">
        <v>130</v>
      </c>
      <c r="F38" s="379">
        <v>17</v>
      </c>
      <c r="G38" s="380">
        <v>601</v>
      </c>
    </row>
    <row r="39" spans="1:7" ht="12">
      <c r="A39" s="341"/>
      <c r="B39" s="381"/>
      <c r="C39" s="381"/>
      <c r="D39" s="381"/>
      <c r="E39" s="381"/>
      <c r="F39" s="379"/>
      <c r="G39" s="380"/>
    </row>
    <row r="40" spans="1:7" ht="12">
      <c r="A40" s="341" t="s">
        <v>132</v>
      </c>
      <c r="B40" s="381">
        <v>56</v>
      </c>
      <c r="C40" s="381">
        <v>3</v>
      </c>
      <c r="D40" s="381">
        <v>5</v>
      </c>
      <c r="E40" s="381">
        <v>2</v>
      </c>
      <c r="F40" s="379">
        <v>1</v>
      </c>
      <c r="G40" s="380">
        <v>67</v>
      </c>
    </row>
    <row r="41" spans="1:7" ht="12">
      <c r="A41" s="341" t="s">
        <v>133</v>
      </c>
      <c r="B41" s="381">
        <v>7983</v>
      </c>
      <c r="C41" s="381">
        <v>607</v>
      </c>
      <c r="D41" s="381">
        <v>1234</v>
      </c>
      <c r="E41" s="381">
        <v>120</v>
      </c>
      <c r="F41" s="379">
        <v>74</v>
      </c>
      <c r="G41" s="380">
        <v>10018</v>
      </c>
    </row>
    <row r="42" spans="1:7" ht="12">
      <c r="A42" s="341"/>
      <c r="B42" s="381"/>
      <c r="C42" s="381"/>
      <c r="D42" s="381"/>
      <c r="E42" s="381"/>
      <c r="F42" s="379"/>
      <c r="G42" s="380"/>
    </row>
    <row r="43" spans="1:7" ht="12">
      <c r="A43" s="341" t="s">
        <v>134</v>
      </c>
      <c r="B43" s="381">
        <v>946</v>
      </c>
      <c r="C43" s="381">
        <v>19</v>
      </c>
      <c r="D43" s="381">
        <v>198</v>
      </c>
      <c r="E43" s="381">
        <v>40</v>
      </c>
      <c r="F43" s="379">
        <v>0</v>
      </c>
      <c r="G43" s="380">
        <v>1203</v>
      </c>
    </row>
    <row r="44" spans="1:7" ht="12">
      <c r="A44" s="341" t="s">
        <v>135</v>
      </c>
      <c r="B44" s="381">
        <v>747</v>
      </c>
      <c r="C44" s="381">
        <v>15</v>
      </c>
      <c r="D44" s="381">
        <v>59</v>
      </c>
      <c r="E44" s="381">
        <v>34</v>
      </c>
      <c r="F44" s="379">
        <v>10</v>
      </c>
      <c r="G44" s="380">
        <v>865</v>
      </c>
    </row>
    <row r="45" spans="1:7" ht="12">
      <c r="A45" s="341" t="s">
        <v>136</v>
      </c>
      <c r="B45" s="381">
        <v>544</v>
      </c>
      <c r="C45" s="381">
        <v>21</v>
      </c>
      <c r="D45" s="381">
        <v>28</v>
      </c>
      <c r="E45" s="381">
        <v>40</v>
      </c>
      <c r="F45" s="379">
        <v>0</v>
      </c>
      <c r="G45" s="380">
        <v>633</v>
      </c>
    </row>
    <row r="46" spans="1:7" ht="12">
      <c r="A46" s="341" t="s">
        <v>137</v>
      </c>
      <c r="B46" s="381">
        <v>520</v>
      </c>
      <c r="C46" s="381">
        <v>23</v>
      </c>
      <c r="D46" s="381">
        <v>111</v>
      </c>
      <c r="E46" s="381">
        <v>23</v>
      </c>
      <c r="F46" s="379">
        <v>4</v>
      </c>
      <c r="G46" s="380">
        <v>681</v>
      </c>
    </row>
    <row r="47" spans="1:7" ht="12">
      <c r="A47" s="341" t="s">
        <v>138</v>
      </c>
      <c r="B47" s="381">
        <v>1237</v>
      </c>
      <c r="C47" s="381">
        <v>77</v>
      </c>
      <c r="D47" s="381">
        <v>112</v>
      </c>
      <c r="E47" s="381">
        <v>32</v>
      </c>
      <c r="F47" s="379">
        <v>20</v>
      </c>
      <c r="G47" s="380">
        <f>SUM(B47:F47)</f>
        <v>1478</v>
      </c>
    </row>
    <row r="48" spans="1:7" ht="12">
      <c r="A48" s="341"/>
      <c r="B48" s="381"/>
      <c r="C48" s="381"/>
      <c r="D48" s="381"/>
      <c r="E48" s="381"/>
      <c r="F48" s="379"/>
      <c r="G48" s="380"/>
    </row>
    <row r="49" spans="1:7" ht="12">
      <c r="A49" s="341" t="s">
        <v>139</v>
      </c>
      <c r="B49" s="381">
        <v>1241</v>
      </c>
      <c r="C49" s="381">
        <v>48</v>
      </c>
      <c r="D49" s="381">
        <v>150</v>
      </c>
      <c r="E49" s="381">
        <v>113</v>
      </c>
      <c r="F49" s="379">
        <v>16</v>
      </c>
      <c r="G49" s="380">
        <v>1568</v>
      </c>
    </row>
    <row r="50" spans="1:7" ht="12">
      <c r="A50" s="341" t="s">
        <v>140</v>
      </c>
      <c r="B50" s="381">
        <v>737</v>
      </c>
      <c r="C50" s="381">
        <v>11</v>
      </c>
      <c r="D50" s="381">
        <v>53</v>
      </c>
      <c r="E50" s="381">
        <v>7</v>
      </c>
      <c r="F50" s="379">
        <v>3</v>
      </c>
      <c r="G50" s="380">
        <v>811</v>
      </c>
    </row>
    <row r="51" spans="1:7" ht="12">
      <c r="A51" s="341" t="s">
        <v>141</v>
      </c>
      <c r="B51" s="381">
        <v>226</v>
      </c>
      <c r="C51" s="381">
        <v>1</v>
      </c>
      <c r="D51" s="381">
        <v>26</v>
      </c>
      <c r="E51" s="381">
        <v>9</v>
      </c>
      <c r="F51" s="379">
        <v>2</v>
      </c>
      <c r="G51" s="380">
        <v>264</v>
      </c>
    </row>
    <row r="52" spans="1:7" ht="12">
      <c r="A52" s="341" t="s">
        <v>142</v>
      </c>
      <c r="B52" s="381">
        <v>212</v>
      </c>
      <c r="C52" s="381">
        <v>13</v>
      </c>
      <c r="D52" s="381">
        <v>28</v>
      </c>
      <c r="E52" s="381">
        <v>5</v>
      </c>
      <c r="F52" s="379">
        <v>3</v>
      </c>
      <c r="G52" s="380">
        <v>261</v>
      </c>
    </row>
    <row r="53" spans="1:7" ht="12">
      <c r="A53" s="341" t="s">
        <v>143</v>
      </c>
      <c r="B53" s="381">
        <v>185</v>
      </c>
      <c r="C53" s="381">
        <v>5</v>
      </c>
      <c r="D53" s="381">
        <v>33</v>
      </c>
      <c r="E53" s="381">
        <v>17</v>
      </c>
      <c r="F53" s="379">
        <v>2</v>
      </c>
      <c r="G53" s="380">
        <v>242</v>
      </c>
    </row>
    <row r="54" spans="1:7" ht="12">
      <c r="A54" s="341"/>
      <c r="B54" s="381"/>
      <c r="C54" s="381"/>
      <c r="D54" s="381"/>
      <c r="E54" s="381"/>
      <c r="F54" s="379"/>
      <c r="G54" s="380"/>
    </row>
    <row r="55" spans="1:7" ht="12">
      <c r="A55" s="341" t="s">
        <v>144</v>
      </c>
      <c r="B55" s="381">
        <v>80</v>
      </c>
      <c r="C55" s="381">
        <v>4</v>
      </c>
      <c r="D55" s="381">
        <v>22</v>
      </c>
      <c r="E55" s="381">
        <v>8</v>
      </c>
      <c r="F55" s="379">
        <v>0</v>
      </c>
      <c r="G55" s="380">
        <v>114</v>
      </c>
    </row>
    <row r="56" spans="1:7" ht="12">
      <c r="A56" s="341" t="s">
        <v>145</v>
      </c>
      <c r="B56" s="381">
        <v>183</v>
      </c>
      <c r="C56" s="381">
        <v>7</v>
      </c>
      <c r="D56" s="381">
        <v>41</v>
      </c>
      <c r="E56" s="381">
        <v>7</v>
      </c>
      <c r="F56" s="379">
        <v>3</v>
      </c>
      <c r="G56" s="380">
        <v>241</v>
      </c>
    </row>
    <row r="57" spans="1:7" ht="12">
      <c r="A57" s="341" t="s">
        <v>146</v>
      </c>
      <c r="B57" s="381">
        <v>359</v>
      </c>
      <c r="C57" s="381">
        <v>5</v>
      </c>
      <c r="D57" s="381">
        <v>62</v>
      </c>
      <c r="E57" s="381">
        <v>31</v>
      </c>
      <c r="F57" s="379">
        <v>8</v>
      </c>
      <c r="G57" s="380">
        <v>465</v>
      </c>
    </row>
    <row r="58" spans="1:7" ht="12">
      <c r="A58" s="341" t="s">
        <v>147</v>
      </c>
      <c r="B58" s="381">
        <v>746</v>
      </c>
      <c r="C58" s="381">
        <v>38</v>
      </c>
      <c r="D58" s="381">
        <v>119</v>
      </c>
      <c r="E58" s="381">
        <v>76</v>
      </c>
      <c r="F58" s="379">
        <v>10</v>
      </c>
      <c r="G58" s="380">
        <v>989</v>
      </c>
    </row>
    <row r="59" spans="1:7" ht="12">
      <c r="A59" s="341"/>
      <c r="B59" s="381"/>
      <c r="C59" s="381"/>
      <c r="D59" s="381"/>
      <c r="E59" s="381"/>
      <c r="F59" s="379"/>
      <c r="G59" s="380"/>
    </row>
    <row r="60" spans="1:7" ht="12">
      <c r="A60" s="341" t="s">
        <v>148</v>
      </c>
      <c r="B60" s="381">
        <v>1412</v>
      </c>
      <c r="C60" s="381">
        <v>44</v>
      </c>
      <c r="D60" s="381">
        <v>142</v>
      </c>
      <c r="E60" s="381">
        <v>30</v>
      </c>
      <c r="F60" s="379">
        <v>2</v>
      </c>
      <c r="G60" s="380">
        <v>1630</v>
      </c>
    </row>
    <row r="61" spans="1:7" ht="12">
      <c r="A61" s="341"/>
      <c r="B61" s="353"/>
      <c r="C61" s="353"/>
      <c r="D61" s="353"/>
      <c r="E61" s="353"/>
      <c r="F61" s="353"/>
      <c r="G61" s="353"/>
    </row>
    <row r="62" spans="1:7" ht="12">
      <c r="A62" s="354" t="s">
        <v>0</v>
      </c>
      <c r="B62" s="382">
        <v>36016</v>
      </c>
      <c r="C62" s="382">
        <v>1622</v>
      </c>
      <c r="D62" s="382">
        <v>4362</v>
      </c>
      <c r="E62" s="382">
        <v>1757</v>
      </c>
      <c r="F62" s="382">
        <v>309</v>
      </c>
      <c r="G62" s="382">
        <v>44066</v>
      </c>
    </row>
    <row r="63" spans="1:7" ht="14.25" customHeight="1">
      <c r="A63" s="583" t="s">
        <v>188</v>
      </c>
      <c r="B63" s="583"/>
      <c r="C63" s="584"/>
      <c r="D63" s="584"/>
      <c r="E63" s="584"/>
      <c r="F63" s="584"/>
      <c r="G63" s="584"/>
    </row>
    <row r="64" spans="1:8" ht="23.25" customHeight="1">
      <c r="A64" s="580" t="s">
        <v>339</v>
      </c>
      <c r="B64" s="580"/>
      <c r="C64" s="580"/>
      <c r="D64" s="580"/>
      <c r="E64" s="580"/>
      <c r="F64" s="580"/>
      <c r="G64" s="580"/>
      <c r="H64" s="383"/>
    </row>
    <row r="65" spans="1:7" s="384" customFormat="1" ht="21" customHeight="1">
      <c r="A65" s="581" t="s">
        <v>555</v>
      </c>
      <c r="B65" s="581"/>
      <c r="C65" s="581"/>
      <c r="D65" s="581"/>
      <c r="E65" s="581"/>
      <c r="F65" s="581"/>
      <c r="G65" s="581"/>
    </row>
    <row r="66" spans="1:8" ht="34.5" customHeight="1">
      <c r="A66" s="582" t="s">
        <v>700</v>
      </c>
      <c r="B66" s="581"/>
      <c r="C66" s="581"/>
      <c r="D66" s="581"/>
      <c r="E66" s="581"/>
      <c r="F66" s="581"/>
      <c r="G66" s="581"/>
      <c r="H66" s="384"/>
    </row>
    <row r="67" spans="1:7" ht="11.25" customHeight="1">
      <c r="A67" s="577" t="s">
        <v>149</v>
      </c>
      <c r="B67" s="577"/>
      <c r="C67" s="577"/>
      <c r="D67" s="577"/>
      <c r="E67" s="577"/>
      <c r="F67" s="577"/>
      <c r="G67" s="577"/>
    </row>
    <row r="68" spans="1:7" ht="27" customHeight="1">
      <c r="A68" s="577" t="s">
        <v>150</v>
      </c>
      <c r="B68" s="577"/>
      <c r="C68" s="577"/>
      <c r="D68" s="577"/>
      <c r="E68" s="577"/>
      <c r="F68" s="577"/>
      <c r="G68" s="577"/>
    </row>
    <row r="69" ht="49.5" customHeight="1"/>
  </sheetData>
  <sheetProtection/>
  <mergeCells count="8">
    <mergeCell ref="A68:G68"/>
    <mergeCell ref="A1:G1"/>
    <mergeCell ref="B4:F4"/>
    <mergeCell ref="A64:G64"/>
    <mergeCell ref="A65:G65"/>
    <mergeCell ref="A66:G66"/>
    <mergeCell ref="A67:G67"/>
    <mergeCell ref="A63:G63"/>
  </mergeCells>
  <hyperlinks>
    <hyperlink ref="A66:G66" r:id="rId1" display="3. In 2007, the police, Crown Prosecution Service, Prison Service (now the National Offender Management Service) and other agencies that make up the criminal justice system agreed a common definition of monitored hate crime which included the following fi"/>
    <hyperlink ref="A65:G65" r:id="rId2" display="2. Data were collected from 44 police forces in England and Wales and cover notifiable offences only (see the User Guide to Crime Statistics for England and Wales for more information."/>
    <hyperlink ref="A64:G64" r:id="rId3" display="1. Hate crimes are taken to mean any crime where the perpetrator's hostility or prejudice against an identifiable group of people is a factor in determining who is victimised. For the agreed definition of hate crime see: http://www.report-it.org.uk/files/"/>
  </hyperlinks>
  <printOptions/>
  <pageMargins left="0.7086614173228347" right="0.7086614173228347" top="0.7480314960629921" bottom="0.7480314960629921" header="0.31496062992125984" footer="0.31496062992125984"/>
  <pageSetup horizontalDpi="1200" verticalDpi="1200" orientation="portrait" paperSize="9" scale="82" r:id="rId4"/>
  <rowBreaks count="1" manualBreakCount="1">
    <brk id="68" max="6" man="1"/>
  </rowBreaks>
  <colBreaks count="1" manualBreakCount="1">
    <brk id="7" max="65535" man="1"/>
  </colBreaks>
</worksheet>
</file>

<file path=xl/worksheets/sheet17.xml><?xml version="1.0" encoding="utf-8"?>
<worksheet xmlns="http://schemas.openxmlformats.org/spreadsheetml/2006/main" xmlns:r="http://schemas.openxmlformats.org/officeDocument/2006/relationships">
  <dimension ref="A1:K68"/>
  <sheetViews>
    <sheetView zoomScaleSheetLayoutView="80" zoomScalePageLayoutView="0" workbookViewId="0" topLeftCell="A1">
      <selection activeCell="A1" sqref="A1:G1"/>
    </sheetView>
  </sheetViews>
  <sheetFormatPr defaultColWidth="9.140625" defaultRowHeight="15"/>
  <cols>
    <col min="1" max="1" width="19.00390625" style="339" customWidth="1"/>
    <col min="2" max="6" width="12.57421875" style="357" customWidth="1"/>
    <col min="7" max="7" width="10.00390625" style="357" customWidth="1"/>
    <col min="8" max="16384" width="9.140625" style="339" customWidth="1"/>
  </cols>
  <sheetData>
    <row r="1" spans="1:7" ht="15" customHeight="1">
      <c r="A1" s="585" t="s">
        <v>752</v>
      </c>
      <c r="B1" s="585"/>
      <c r="C1" s="585"/>
      <c r="D1" s="585"/>
      <c r="E1" s="585"/>
      <c r="F1" s="585"/>
      <c r="G1" s="585"/>
    </row>
    <row r="2" spans="1:7" s="341" customFormat="1" ht="12">
      <c r="A2" s="340"/>
      <c r="B2" s="340"/>
      <c r="C2" s="340"/>
      <c r="D2" s="340"/>
      <c r="E2" s="340"/>
      <c r="F2" s="340"/>
      <c r="G2" s="340"/>
    </row>
    <row r="3" spans="1:8" ht="12">
      <c r="A3" s="358" t="s">
        <v>103</v>
      </c>
      <c r="B3" s="359"/>
      <c r="C3" s="343"/>
      <c r="D3" s="343"/>
      <c r="E3" s="343"/>
      <c r="F3" s="343"/>
      <c r="G3" s="360"/>
      <c r="H3" s="361" t="s">
        <v>104</v>
      </c>
    </row>
    <row r="4" spans="1:8" s="363" customFormat="1" ht="14.25" customHeight="1">
      <c r="A4" s="362"/>
      <c r="B4" s="579" t="s">
        <v>602</v>
      </c>
      <c r="C4" s="579"/>
      <c r="D4" s="579"/>
      <c r="E4" s="579"/>
      <c r="F4" s="579"/>
      <c r="G4" s="588" t="s">
        <v>106</v>
      </c>
      <c r="H4" s="586" t="s">
        <v>151</v>
      </c>
    </row>
    <row r="5" spans="1:8" s="363" customFormat="1" ht="30" customHeight="1">
      <c r="A5" s="364" t="s">
        <v>105</v>
      </c>
      <c r="B5" s="344" t="s">
        <v>603</v>
      </c>
      <c r="C5" s="344" t="s">
        <v>6</v>
      </c>
      <c r="D5" s="344" t="s">
        <v>7</v>
      </c>
      <c r="E5" s="344" t="s">
        <v>8</v>
      </c>
      <c r="F5" s="522" t="s">
        <v>699</v>
      </c>
      <c r="G5" s="589"/>
      <c r="H5" s="587"/>
    </row>
    <row r="6" spans="1:8" s="369" customFormat="1" ht="12">
      <c r="A6" s="365"/>
      <c r="B6" s="366"/>
      <c r="C6" s="366"/>
      <c r="D6" s="366"/>
      <c r="E6" s="366"/>
      <c r="F6" s="366"/>
      <c r="G6" s="367"/>
      <c r="H6" s="368"/>
    </row>
    <row r="7" spans="1:9" ht="12" customHeight="1">
      <c r="A7" s="341" t="s">
        <v>107</v>
      </c>
      <c r="B7" s="352">
        <v>328</v>
      </c>
      <c r="C7" s="353">
        <v>8</v>
      </c>
      <c r="D7" s="353">
        <v>9</v>
      </c>
      <c r="E7" s="353">
        <v>9</v>
      </c>
      <c r="F7" s="353">
        <v>7</v>
      </c>
      <c r="G7" s="353">
        <v>361</v>
      </c>
      <c r="H7" s="339">
        <v>359</v>
      </c>
      <c r="I7" s="357"/>
    </row>
    <row r="8" spans="1:9" ht="12" customHeight="1">
      <c r="A8" s="341" t="s">
        <v>108</v>
      </c>
      <c r="B8" s="352">
        <v>169</v>
      </c>
      <c r="C8" s="353">
        <v>22</v>
      </c>
      <c r="D8" s="353">
        <v>51</v>
      </c>
      <c r="E8" s="353">
        <v>24</v>
      </c>
      <c r="F8" s="353">
        <v>8</v>
      </c>
      <c r="G8" s="353">
        <v>274</v>
      </c>
      <c r="H8" s="353">
        <v>249</v>
      </c>
      <c r="I8" s="357"/>
    </row>
    <row r="9" spans="1:9" ht="12" customHeight="1">
      <c r="A9" s="341" t="s">
        <v>109</v>
      </c>
      <c r="B9" s="352">
        <v>489</v>
      </c>
      <c r="C9" s="353">
        <v>11</v>
      </c>
      <c r="D9" s="353">
        <v>37</v>
      </c>
      <c r="E9" s="353">
        <v>38</v>
      </c>
      <c r="F9" s="353">
        <v>4</v>
      </c>
      <c r="G9" s="353">
        <v>579</v>
      </c>
      <c r="H9" s="353">
        <v>573</v>
      </c>
      <c r="I9" s="357"/>
    </row>
    <row r="10" spans="1:9" ht="12" customHeight="1">
      <c r="A10" s="341"/>
      <c r="B10" s="352"/>
      <c r="C10" s="353"/>
      <c r="D10" s="353"/>
      <c r="E10" s="353"/>
      <c r="F10" s="353"/>
      <c r="G10" s="353"/>
      <c r="I10" s="357"/>
    </row>
    <row r="11" spans="1:9" ht="12" customHeight="1">
      <c r="A11" s="341" t="s">
        <v>110</v>
      </c>
      <c r="B11" s="352">
        <v>435</v>
      </c>
      <c r="C11" s="353">
        <v>2</v>
      </c>
      <c r="D11" s="353">
        <v>61</v>
      </c>
      <c r="E11" s="353">
        <v>27</v>
      </c>
      <c r="F11" s="353">
        <v>10</v>
      </c>
      <c r="G11" s="353">
        <v>535</v>
      </c>
      <c r="H11" s="353">
        <v>534</v>
      </c>
      <c r="I11" s="357"/>
    </row>
    <row r="12" spans="1:9" ht="12" customHeight="1">
      <c r="A12" s="341" t="s">
        <v>111</v>
      </c>
      <c r="B12" s="352">
        <v>142</v>
      </c>
      <c r="C12" s="353">
        <v>15</v>
      </c>
      <c r="D12" s="353">
        <v>40</v>
      </c>
      <c r="E12" s="353">
        <v>20</v>
      </c>
      <c r="F12" s="353">
        <v>6</v>
      </c>
      <c r="G12" s="353">
        <v>223</v>
      </c>
      <c r="H12" s="353">
        <v>206</v>
      </c>
      <c r="I12" s="357"/>
    </row>
    <row r="13" spans="1:9" ht="12" customHeight="1">
      <c r="A13" s="341" t="s">
        <v>112</v>
      </c>
      <c r="B13" s="352">
        <v>2727</v>
      </c>
      <c r="C13" s="353">
        <v>151</v>
      </c>
      <c r="D13" s="353">
        <v>281</v>
      </c>
      <c r="E13" s="353">
        <v>66</v>
      </c>
      <c r="F13" s="353">
        <v>12</v>
      </c>
      <c r="G13" s="353">
        <v>3237</v>
      </c>
      <c r="H13" s="353">
        <v>3122</v>
      </c>
      <c r="I13" s="357"/>
    </row>
    <row r="14" spans="1:9" ht="12" customHeight="1">
      <c r="A14" s="341" t="s">
        <v>113</v>
      </c>
      <c r="B14" s="352">
        <v>625</v>
      </c>
      <c r="C14" s="353">
        <v>47</v>
      </c>
      <c r="D14" s="353">
        <v>74</v>
      </c>
      <c r="E14" s="353">
        <v>65</v>
      </c>
      <c r="F14" s="353">
        <v>10</v>
      </c>
      <c r="G14" s="353">
        <v>821</v>
      </c>
      <c r="H14" s="353">
        <v>777</v>
      </c>
      <c r="I14" s="357"/>
    </row>
    <row r="15" spans="1:9" ht="12" customHeight="1">
      <c r="A15" s="341" t="s">
        <v>114</v>
      </c>
      <c r="B15" s="352">
        <v>1047</v>
      </c>
      <c r="C15" s="353">
        <v>26</v>
      </c>
      <c r="D15" s="353">
        <v>141</v>
      </c>
      <c r="E15" s="353">
        <v>110</v>
      </c>
      <c r="F15" s="353">
        <v>8</v>
      </c>
      <c r="G15" s="353">
        <v>1332</v>
      </c>
      <c r="H15" s="353">
        <v>1318</v>
      </c>
      <c r="I15" s="357"/>
    </row>
    <row r="16" spans="1:9" ht="12" customHeight="1">
      <c r="A16" s="341"/>
      <c r="B16" s="352"/>
      <c r="C16" s="353"/>
      <c r="D16" s="353"/>
      <c r="E16" s="353"/>
      <c r="F16" s="353"/>
      <c r="G16" s="353"/>
      <c r="I16" s="357"/>
    </row>
    <row r="17" spans="1:9" ht="12" customHeight="1">
      <c r="A17" s="341" t="s">
        <v>604</v>
      </c>
      <c r="B17" s="352">
        <v>430</v>
      </c>
      <c r="C17" s="353">
        <v>3</v>
      </c>
      <c r="D17" s="353">
        <v>50</v>
      </c>
      <c r="E17" s="353">
        <v>35</v>
      </c>
      <c r="F17" s="353">
        <v>5</v>
      </c>
      <c r="G17" s="353">
        <v>523</v>
      </c>
      <c r="H17" s="353">
        <v>523</v>
      </c>
      <c r="I17" s="357"/>
    </row>
    <row r="18" spans="1:9" ht="12">
      <c r="A18" s="341" t="s">
        <v>115</v>
      </c>
      <c r="B18" s="352">
        <v>157</v>
      </c>
      <c r="C18" s="352">
        <v>1</v>
      </c>
      <c r="D18" s="352">
        <v>23</v>
      </c>
      <c r="E18" s="352">
        <v>3</v>
      </c>
      <c r="F18" s="352">
        <v>1</v>
      </c>
      <c r="G18" s="353">
        <v>185</v>
      </c>
      <c r="H18" s="353">
        <v>185</v>
      </c>
      <c r="I18" s="357"/>
    </row>
    <row r="19" spans="1:9" ht="12" customHeight="1">
      <c r="A19" s="341" t="s">
        <v>116</v>
      </c>
      <c r="B19" s="352">
        <v>502</v>
      </c>
      <c r="C19" s="352">
        <v>6</v>
      </c>
      <c r="D19" s="352">
        <v>62</v>
      </c>
      <c r="E19" s="352">
        <v>7</v>
      </c>
      <c r="F19" s="352">
        <v>2</v>
      </c>
      <c r="G19" s="353">
        <v>579</v>
      </c>
      <c r="H19" s="353">
        <v>575</v>
      </c>
      <c r="I19" s="357"/>
    </row>
    <row r="20" spans="1:9" ht="12" customHeight="1">
      <c r="A20" s="341" t="s">
        <v>117</v>
      </c>
      <c r="B20" s="352">
        <v>1668</v>
      </c>
      <c r="C20" s="352">
        <v>39</v>
      </c>
      <c r="D20" s="352">
        <v>169</v>
      </c>
      <c r="E20" s="352">
        <v>121</v>
      </c>
      <c r="F20" s="352">
        <v>9</v>
      </c>
      <c r="G20" s="353">
        <v>2006</v>
      </c>
      <c r="H20" s="353">
        <v>1955</v>
      </c>
      <c r="I20" s="357"/>
    </row>
    <row r="21" spans="1:9" ht="12" customHeight="1">
      <c r="A21" s="341"/>
      <c r="B21" s="352"/>
      <c r="C21" s="353"/>
      <c r="D21" s="353"/>
      <c r="E21" s="353"/>
      <c r="F21" s="353"/>
      <c r="G21" s="353"/>
      <c r="H21" s="353"/>
      <c r="I21" s="357"/>
    </row>
    <row r="22" spans="1:9" ht="12" customHeight="1">
      <c r="A22" s="341" t="s">
        <v>118</v>
      </c>
      <c r="B22" s="352">
        <v>400</v>
      </c>
      <c r="C22" s="352">
        <v>10</v>
      </c>
      <c r="D22" s="352">
        <v>56</v>
      </c>
      <c r="E22" s="352">
        <v>45</v>
      </c>
      <c r="F22" s="352">
        <v>7</v>
      </c>
      <c r="G22" s="353">
        <v>518</v>
      </c>
      <c r="H22" s="353">
        <v>511</v>
      </c>
      <c r="I22" s="357"/>
    </row>
    <row r="23" spans="1:9" ht="12" customHeight="1">
      <c r="A23" s="341" t="s">
        <v>119</v>
      </c>
      <c r="B23" s="352">
        <v>750</v>
      </c>
      <c r="C23" s="353">
        <v>63</v>
      </c>
      <c r="D23" s="353">
        <v>76</v>
      </c>
      <c r="E23" s="353">
        <v>49</v>
      </c>
      <c r="F23" s="353">
        <v>11</v>
      </c>
      <c r="G23" s="353">
        <v>949</v>
      </c>
      <c r="H23" s="353">
        <v>918</v>
      </c>
      <c r="I23" s="357"/>
    </row>
    <row r="24" spans="1:9" ht="12" customHeight="1">
      <c r="A24" s="341" t="s">
        <v>120</v>
      </c>
      <c r="B24" s="352">
        <v>199</v>
      </c>
      <c r="C24" s="352">
        <v>11</v>
      </c>
      <c r="D24" s="352">
        <v>26</v>
      </c>
      <c r="E24" s="352">
        <v>14</v>
      </c>
      <c r="F24" s="352">
        <v>6</v>
      </c>
      <c r="G24" s="353">
        <v>256</v>
      </c>
      <c r="H24" s="353">
        <v>249</v>
      </c>
      <c r="I24" s="357"/>
    </row>
    <row r="25" spans="1:9" ht="13.5">
      <c r="A25" s="341" t="s">
        <v>605</v>
      </c>
      <c r="B25" s="352">
        <v>370</v>
      </c>
      <c r="C25" s="352">
        <v>9</v>
      </c>
      <c r="D25" s="352">
        <v>42</v>
      </c>
      <c r="E25" s="352">
        <v>37</v>
      </c>
      <c r="F25" s="352">
        <v>2</v>
      </c>
      <c r="G25" s="353">
        <v>460</v>
      </c>
      <c r="H25" s="353">
        <v>460</v>
      </c>
      <c r="I25" s="357"/>
    </row>
    <row r="26" spans="1:9" ht="12" customHeight="1">
      <c r="A26" s="341" t="s">
        <v>121</v>
      </c>
      <c r="B26" s="352">
        <v>513</v>
      </c>
      <c r="C26" s="353">
        <v>17</v>
      </c>
      <c r="D26" s="353">
        <v>50</v>
      </c>
      <c r="E26" s="353">
        <v>23</v>
      </c>
      <c r="F26" s="353">
        <v>0</v>
      </c>
      <c r="G26" s="353">
        <v>603</v>
      </c>
      <c r="H26" s="353">
        <v>593</v>
      </c>
      <c r="I26" s="357"/>
    </row>
    <row r="27" spans="1:9" ht="12" customHeight="1">
      <c r="A27" s="341"/>
      <c r="B27" s="352"/>
      <c r="C27" s="353"/>
      <c r="D27" s="353"/>
      <c r="E27" s="353"/>
      <c r="F27" s="353"/>
      <c r="G27" s="353"/>
      <c r="H27" s="353"/>
      <c r="I27" s="357"/>
    </row>
    <row r="28" spans="1:9" ht="12" customHeight="1">
      <c r="A28" s="341" t="s">
        <v>122</v>
      </c>
      <c r="B28" s="352">
        <v>646</v>
      </c>
      <c r="C28" s="352">
        <v>2</v>
      </c>
      <c r="D28" s="352">
        <v>83</v>
      </c>
      <c r="E28" s="352">
        <v>60</v>
      </c>
      <c r="F28" s="352">
        <v>7</v>
      </c>
      <c r="G28" s="353">
        <v>798</v>
      </c>
      <c r="H28" s="353">
        <v>793</v>
      </c>
      <c r="I28" s="357"/>
    </row>
    <row r="29" spans="1:9" ht="12" customHeight="1">
      <c r="A29" s="341" t="s">
        <v>123</v>
      </c>
      <c r="B29" s="352">
        <v>230</v>
      </c>
      <c r="C29" s="352">
        <v>3</v>
      </c>
      <c r="D29" s="352">
        <v>21</v>
      </c>
      <c r="E29" s="352">
        <v>11</v>
      </c>
      <c r="F29" s="352">
        <v>3</v>
      </c>
      <c r="G29" s="353">
        <v>268</v>
      </c>
      <c r="H29" s="353">
        <v>268</v>
      </c>
      <c r="I29" s="357"/>
    </row>
    <row r="30" spans="1:9" ht="12" customHeight="1">
      <c r="A30" s="341" t="s">
        <v>124</v>
      </c>
      <c r="B30" s="352">
        <v>502</v>
      </c>
      <c r="C30" s="352">
        <v>5</v>
      </c>
      <c r="D30" s="352">
        <v>49</v>
      </c>
      <c r="E30" s="352">
        <v>54</v>
      </c>
      <c r="F30" s="352">
        <v>10</v>
      </c>
      <c r="G30" s="353">
        <v>620</v>
      </c>
      <c r="H30" s="352">
        <v>608</v>
      </c>
      <c r="I30" s="357"/>
    </row>
    <row r="31" spans="1:9" ht="12" customHeight="1">
      <c r="A31" s="341" t="s">
        <v>125</v>
      </c>
      <c r="B31" s="352">
        <v>2460</v>
      </c>
      <c r="C31" s="352">
        <v>82</v>
      </c>
      <c r="D31" s="352">
        <v>181</v>
      </c>
      <c r="E31" s="352">
        <v>33</v>
      </c>
      <c r="F31" s="352">
        <v>0</v>
      </c>
      <c r="G31" s="353">
        <v>2756</v>
      </c>
      <c r="H31" s="352">
        <v>2664</v>
      </c>
      <c r="I31" s="357"/>
    </row>
    <row r="32" spans="1:9" ht="12" customHeight="1">
      <c r="A32" s="341"/>
      <c r="B32" s="352"/>
      <c r="C32" s="353"/>
      <c r="D32" s="353"/>
      <c r="E32" s="353"/>
      <c r="F32" s="353"/>
      <c r="G32" s="353"/>
      <c r="I32" s="357"/>
    </row>
    <row r="33" spans="1:9" ht="12" customHeight="1">
      <c r="A33" s="341" t="s">
        <v>126</v>
      </c>
      <c r="B33" s="352">
        <v>277</v>
      </c>
      <c r="C33" s="352">
        <v>5</v>
      </c>
      <c r="D33" s="352">
        <v>9</v>
      </c>
      <c r="E33" s="352">
        <v>3</v>
      </c>
      <c r="F33" s="352">
        <v>2</v>
      </c>
      <c r="G33" s="353">
        <v>296</v>
      </c>
      <c r="H33" s="352">
        <v>295</v>
      </c>
      <c r="I33" s="357"/>
    </row>
    <row r="34" spans="1:9" ht="12" customHeight="1">
      <c r="A34" s="341" t="s">
        <v>127</v>
      </c>
      <c r="B34" s="352">
        <v>224</v>
      </c>
      <c r="C34" s="352">
        <v>12</v>
      </c>
      <c r="D34" s="352">
        <v>15</v>
      </c>
      <c r="E34" s="352">
        <v>3</v>
      </c>
      <c r="F34" s="352">
        <v>3</v>
      </c>
      <c r="G34" s="353">
        <v>257</v>
      </c>
      <c r="H34" s="352">
        <v>245</v>
      </c>
      <c r="I34" s="357"/>
    </row>
    <row r="35" spans="1:9" ht="12" customHeight="1">
      <c r="A35" s="341" t="s">
        <v>128</v>
      </c>
      <c r="B35" s="352">
        <v>840</v>
      </c>
      <c r="C35" s="352">
        <v>17</v>
      </c>
      <c r="D35" s="352">
        <v>119</v>
      </c>
      <c r="E35" s="352">
        <v>64</v>
      </c>
      <c r="F35" s="352">
        <v>29</v>
      </c>
      <c r="G35" s="353">
        <v>1069</v>
      </c>
      <c r="H35" s="352">
        <v>1068</v>
      </c>
      <c r="I35" s="357"/>
    </row>
    <row r="36" spans="1:9" ht="12" customHeight="1">
      <c r="A36" s="341" t="s">
        <v>129</v>
      </c>
      <c r="B36" s="370">
        <v>597</v>
      </c>
      <c r="C36" s="371">
        <v>24</v>
      </c>
      <c r="D36" s="371">
        <v>41</v>
      </c>
      <c r="E36" s="371">
        <v>20</v>
      </c>
      <c r="F36" s="371">
        <v>7</v>
      </c>
      <c r="G36" s="371">
        <v>689</v>
      </c>
      <c r="H36" s="371">
        <v>671</v>
      </c>
      <c r="I36" s="357"/>
    </row>
    <row r="37" spans="1:9" ht="12" customHeight="1">
      <c r="A37" s="341" t="s">
        <v>130</v>
      </c>
      <c r="B37" s="352">
        <v>266</v>
      </c>
      <c r="C37" s="352">
        <v>8</v>
      </c>
      <c r="D37" s="352">
        <v>50</v>
      </c>
      <c r="E37" s="352">
        <v>77</v>
      </c>
      <c r="F37" s="352">
        <v>10</v>
      </c>
      <c r="G37" s="353">
        <v>411</v>
      </c>
      <c r="H37" s="352">
        <v>411</v>
      </c>
      <c r="I37" s="357"/>
    </row>
    <row r="38" spans="1:9" ht="12" customHeight="1">
      <c r="A38" s="341" t="s">
        <v>131</v>
      </c>
      <c r="B38" s="352">
        <v>376</v>
      </c>
      <c r="C38" s="353">
        <v>18</v>
      </c>
      <c r="D38" s="353">
        <v>73</v>
      </c>
      <c r="E38" s="353">
        <v>123</v>
      </c>
      <c r="F38" s="353">
        <v>22</v>
      </c>
      <c r="G38" s="353">
        <v>612</v>
      </c>
      <c r="H38" s="353">
        <v>604</v>
      </c>
      <c r="I38" s="357"/>
    </row>
    <row r="39" spans="1:9" ht="12" customHeight="1">
      <c r="A39" s="341"/>
      <c r="B39" s="352"/>
      <c r="C39" s="353"/>
      <c r="D39" s="353"/>
      <c r="E39" s="353"/>
      <c r="F39" s="353"/>
      <c r="G39" s="353"/>
      <c r="H39" s="353"/>
      <c r="I39" s="357"/>
    </row>
    <row r="40" spans="1:9" ht="12" customHeight="1">
      <c r="A40" s="341" t="s">
        <v>132</v>
      </c>
      <c r="B40" s="352">
        <v>68</v>
      </c>
      <c r="C40" s="352">
        <v>3</v>
      </c>
      <c r="D40" s="352">
        <v>10</v>
      </c>
      <c r="E40" s="352">
        <v>0</v>
      </c>
      <c r="F40" s="352">
        <v>0</v>
      </c>
      <c r="G40" s="353">
        <v>81</v>
      </c>
      <c r="H40" s="352">
        <v>76</v>
      </c>
      <c r="I40" s="357"/>
    </row>
    <row r="41" spans="1:9" ht="12" customHeight="1">
      <c r="A41" s="341" t="s">
        <v>133</v>
      </c>
      <c r="B41" s="353">
        <v>9383</v>
      </c>
      <c r="C41" s="353">
        <v>631</v>
      </c>
      <c r="D41" s="353">
        <v>1132</v>
      </c>
      <c r="E41" s="353">
        <v>108</v>
      </c>
      <c r="F41" s="353">
        <v>50</v>
      </c>
      <c r="G41" s="353">
        <v>11304</v>
      </c>
      <c r="H41" s="353">
        <v>10371</v>
      </c>
      <c r="I41" s="357"/>
    </row>
    <row r="42" spans="1:9" ht="12" customHeight="1">
      <c r="A42" s="341"/>
      <c r="B42" s="352"/>
      <c r="C42" s="353"/>
      <c r="D42" s="353"/>
      <c r="E42" s="353"/>
      <c r="F42" s="353"/>
      <c r="G42" s="353"/>
      <c r="I42" s="357"/>
    </row>
    <row r="43" spans="1:9" ht="12" customHeight="1">
      <c r="A43" s="341" t="s">
        <v>134</v>
      </c>
      <c r="B43" s="352">
        <v>844</v>
      </c>
      <c r="C43" s="353">
        <v>50</v>
      </c>
      <c r="D43" s="353">
        <v>186</v>
      </c>
      <c r="E43" s="353">
        <v>52</v>
      </c>
      <c r="F43" s="353">
        <v>0</v>
      </c>
      <c r="G43" s="353">
        <v>1132</v>
      </c>
      <c r="H43" s="353">
        <v>1121</v>
      </c>
      <c r="I43" s="357"/>
    </row>
    <row r="44" spans="1:9" ht="12" customHeight="1">
      <c r="A44" s="341" t="s">
        <v>135</v>
      </c>
      <c r="B44" s="352">
        <v>690</v>
      </c>
      <c r="C44" s="352">
        <v>12</v>
      </c>
      <c r="D44" s="352">
        <v>80</v>
      </c>
      <c r="E44" s="352">
        <v>32</v>
      </c>
      <c r="F44" s="352">
        <v>1</v>
      </c>
      <c r="G44" s="353">
        <v>815</v>
      </c>
      <c r="H44" s="352">
        <v>810</v>
      </c>
      <c r="I44" s="357"/>
    </row>
    <row r="45" spans="1:11" ht="12" customHeight="1">
      <c r="A45" s="341" t="s">
        <v>136</v>
      </c>
      <c r="B45" s="352">
        <v>486</v>
      </c>
      <c r="C45" s="352">
        <v>19</v>
      </c>
      <c r="D45" s="352">
        <v>46</v>
      </c>
      <c r="E45" s="352">
        <v>40</v>
      </c>
      <c r="F45" s="352">
        <v>0</v>
      </c>
      <c r="G45" s="353">
        <v>591</v>
      </c>
      <c r="H45" s="352">
        <v>572</v>
      </c>
      <c r="I45" s="357"/>
      <c r="K45" s="372"/>
    </row>
    <row r="46" spans="1:9" ht="12" customHeight="1">
      <c r="A46" s="341" t="s">
        <v>137</v>
      </c>
      <c r="B46" s="352">
        <v>564</v>
      </c>
      <c r="C46" s="353">
        <v>35</v>
      </c>
      <c r="D46" s="353">
        <v>119</v>
      </c>
      <c r="E46" s="353">
        <v>48</v>
      </c>
      <c r="F46" s="353">
        <v>20</v>
      </c>
      <c r="G46" s="353">
        <v>786</v>
      </c>
      <c r="H46" s="353">
        <v>766</v>
      </c>
      <c r="I46" s="357"/>
    </row>
    <row r="47" spans="1:9" ht="12" customHeight="1">
      <c r="A47" s="341" t="s">
        <v>138</v>
      </c>
      <c r="B47" s="352">
        <v>1105</v>
      </c>
      <c r="C47" s="352">
        <v>30</v>
      </c>
      <c r="D47" s="352">
        <v>142</v>
      </c>
      <c r="E47" s="352">
        <v>48</v>
      </c>
      <c r="F47" s="352">
        <v>30</v>
      </c>
      <c r="G47" s="353">
        <v>1355</v>
      </c>
      <c r="H47" s="352">
        <v>1323</v>
      </c>
      <c r="I47" s="357"/>
    </row>
    <row r="48" spans="1:9" ht="12" customHeight="1">
      <c r="A48" s="341"/>
      <c r="B48" s="352"/>
      <c r="C48" s="353"/>
      <c r="D48" s="353"/>
      <c r="E48" s="353"/>
      <c r="F48" s="353"/>
      <c r="G48" s="353"/>
      <c r="I48" s="357"/>
    </row>
    <row r="49" spans="1:9" ht="12" customHeight="1">
      <c r="A49" s="341" t="s">
        <v>139</v>
      </c>
      <c r="B49" s="352">
        <v>1040</v>
      </c>
      <c r="C49" s="353">
        <v>53</v>
      </c>
      <c r="D49" s="353">
        <v>111</v>
      </c>
      <c r="E49" s="353">
        <v>75</v>
      </c>
      <c r="F49" s="353">
        <v>13</v>
      </c>
      <c r="G49" s="353">
        <v>1292</v>
      </c>
      <c r="H49" s="339">
        <v>1211</v>
      </c>
      <c r="I49" s="357"/>
    </row>
    <row r="50" spans="1:9" ht="12" customHeight="1">
      <c r="A50" s="341" t="s">
        <v>140</v>
      </c>
      <c r="B50" s="352">
        <v>730</v>
      </c>
      <c r="C50" s="353">
        <v>15</v>
      </c>
      <c r="D50" s="353">
        <v>122</v>
      </c>
      <c r="E50" s="353">
        <v>73</v>
      </c>
      <c r="F50" s="353">
        <v>21</v>
      </c>
      <c r="G50" s="353">
        <v>961</v>
      </c>
      <c r="H50" s="373">
        <v>961</v>
      </c>
      <c r="I50" s="357"/>
    </row>
    <row r="51" spans="1:9" ht="12" customHeight="1">
      <c r="A51" s="341" t="s">
        <v>141</v>
      </c>
      <c r="B51" s="352">
        <v>155</v>
      </c>
      <c r="C51" s="353">
        <v>2</v>
      </c>
      <c r="D51" s="353">
        <v>18</v>
      </c>
      <c r="E51" s="353">
        <v>7</v>
      </c>
      <c r="F51" s="353">
        <v>1</v>
      </c>
      <c r="G51" s="353">
        <v>183</v>
      </c>
      <c r="H51" s="339">
        <v>181</v>
      </c>
      <c r="I51" s="357"/>
    </row>
    <row r="52" spans="1:9" ht="12" customHeight="1">
      <c r="A52" s="341" t="s">
        <v>142</v>
      </c>
      <c r="B52" s="352">
        <v>182</v>
      </c>
      <c r="C52" s="353">
        <v>4</v>
      </c>
      <c r="D52" s="353">
        <v>14</v>
      </c>
      <c r="E52" s="353">
        <v>4</v>
      </c>
      <c r="F52" s="353">
        <v>2</v>
      </c>
      <c r="G52" s="353">
        <v>206</v>
      </c>
      <c r="H52" s="339">
        <v>201</v>
      </c>
      <c r="I52" s="357"/>
    </row>
    <row r="53" spans="1:9" ht="12" customHeight="1">
      <c r="A53" s="341" t="s">
        <v>143</v>
      </c>
      <c r="B53" s="352">
        <v>278</v>
      </c>
      <c r="C53" s="353">
        <v>10</v>
      </c>
      <c r="D53" s="353">
        <v>28</v>
      </c>
      <c r="E53" s="353">
        <v>31</v>
      </c>
      <c r="F53" s="353">
        <v>1</v>
      </c>
      <c r="G53" s="353">
        <v>348</v>
      </c>
      <c r="H53" s="353">
        <v>339</v>
      </c>
      <c r="I53" s="357"/>
    </row>
    <row r="54" spans="1:9" ht="12" customHeight="1">
      <c r="A54" s="341"/>
      <c r="B54" s="352"/>
      <c r="C54" s="353"/>
      <c r="D54" s="353"/>
      <c r="E54" s="353"/>
      <c r="F54" s="353"/>
      <c r="G54" s="353"/>
      <c r="I54" s="357"/>
    </row>
    <row r="55" spans="1:9" ht="12" customHeight="1">
      <c r="A55" s="341" t="s">
        <v>144</v>
      </c>
      <c r="B55" s="353">
        <v>73</v>
      </c>
      <c r="C55" s="353">
        <v>1</v>
      </c>
      <c r="D55" s="353">
        <v>9</v>
      </c>
      <c r="E55" s="353">
        <v>8</v>
      </c>
      <c r="F55" s="353">
        <v>0</v>
      </c>
      <c r="G55" s="353">
        <v>91</v>
      </c>
      <c r="H55" s="353">
        <v>91</v>
      </c>
      <c r="I55" s="357"/>
    </row>
    <row r="56" spans="1:9" ht="12" customHeight="1">
      <c r="A56" s="341" t="s">
        <v>145</v>
      </c>
      <c r="B56" s="352">
        <v>189</v>
      </c>
      <c r="C56" s="353">
        <v>4</v>
      </c>
      <c r="D56" s="353">
        <v>33</v>
      </c>
      <c r="E56" s="353">
        <v>11</v>
      </c>
      <c r="F56" s="353">
        <v>3</v>
      </c>
      <c r="G56" s="353">
        <v>240</v>
      </c>
      <c r="H56" s="353">
        <v>237</v>
      </c>
      <c r="I56" s="357"/>
    </row>
    <row r="57" spans="1:9" ht="12" customHeight="1">
      <c r="A57" s="341" t="s">
        <v>146</v>
      </c>
      <c r="B57" s="352">
        <v>325</v>
      </c>
      <c r="C57" s="353">
        <v>7</v>
      </c>
      <c r="D57" s="353">
        <v>56</v>
      </c>
      <c r="E57" s="353">
        <v>32</v>
      </c>
      <c r="F57" s="353">
        <v>7</v>
      </c>
      <c r="G57" s="353">
        <v>427</v>
      </c>
      <c r="H57" s="353">
        <v>418</v>
      </c>
      <c r="I57" s="357"/>
    </row>
    <row r="58" spans="1:9" ht="12" customHeight="1">
      <c r="A58" s="341" t="s">
        <v>147</v>
      </c>
      <c r="B58" s="352">
        <v>811</v>
      </c>
      <c r="C58" s="353">
        <v>27</v>
      </c>
      <c r="D58" s="353">
        <v>121</v>
      </c>
      <c r="E58" s="353">
        <v>84</v>
      </c>
      <c r="F58" s="353">
        <v>9</v>
      </c>
      <c r="G58" s="353">
        <v>1052</v>
      </c>
      <c r="H58" s="353">
        <v>1019</v>
      </c>
      <c r="I58" s="357"/>
    </row>
    <row r="59" spans="1:9" ht="12" customHeight="1">
      <c r="A59" s="341"/>
      <c r="B59" s="352"/>
      <c r="C59" s="353"/>
      <c r="D59" s="353"/>
      <c r="E59" s="353"/>
      <c r="F59" s="353"/>
      <c r="G59" s="353"/>
      <c r="I59" s="357"/>
    </row>
    <row r="60" spans="1:11" ht="12" customHeight="1">
      <c r="A60" s="341" t="s">
        <v>148</v>
      </c>
      <c r="B60" s="352">
        <v>1593</v>
      </c>
      <c r="C60" s="353">
        <v>53</v>
      </c>
      <c r="D60" s="353">
        <v>151</v>
      </c>
      <c r="E60" s="353">
        <v>47</v>
      </c>
      <c r="F60" s="353">
        <v>2</v>
      </c>
      <c r="G60" s="353">
        <v>1846</v>
      </c>
      <c r="H60" s="353">
        <v>1805</v>
      </c>
      <c r="I60" s="357"/>
      <c r="K60" s="372"/>
    </row>
    <row r="61" spans="1:9" ht="12" customHeight="1">
      <c r="A61" s="341"/>
      <c r="B61" s="352"/>
      <c r="C61" s="353"/>
      <c r="D61" s="353"/>
      <c r="E61" s="353"/>
      <c r="F61" s="353"/>
      <c r="G61" s="339"/>
      <c r="I61" s="357"/>
    </row>
    <row r="62" spans="1:9" ht="12">
      <c r="A62" s="354" t="s">
        <v>0</v>
      </c>
      <c r="B62" s="374">
        <v>35885</v>
      </c>
      <c r="C62" s="374">
        <v>1573</v>
      </c>
      <c r="D62" s="374">
        <v>4267</v>
      </c>
      <c r="E62" s="374">
        <v>1841</v>
      </c>
      <c r="F62" s="374">
        <v>361</v>
      </c>
      <c r="G62" s="374">
        <v>43927</v>
      </c>
      <c r="H62" s="374">
        <v>42236</v>
      </c>
      <c r="I62" s="357"/>
    </row>
    <row r="63" spans="1:8" ht="12">
      <c r="A63" s="583" t="s">
        <v>188</v>
      </c>
      <c r="B63" s="583"/>
      <c r="C63" s="583"/>
      <c r="D63" s="583"/>
      <c r="E63" s="56"/>
      <c r="F63" s="56"/>
      <c r="G63" s="56"/>
      <c r="H63" s="55"/>
    </row>
    <row r="64" spans="1:8" ht="24" customHeight="1">
      <c r="A64" s="580" t="s">
        <v>339</v>
      </c>
      <c r="B64" s="580"/>
      <c r="C64" s="580"/>
      <c r="D64" s="580"/>
      <c r="E64" s="580"/>
      <c r="F64" s="580"/>
      <c r="G64" s="580"/>
      <c r="H64" s="580"/>
    </row>
    <row r="65" spans="1:8" ht="15" customHeight="1">
      <c r="A65" s="581" t="s">
        <v>554</v>
      </c>
      <c r="B65" s="581"/>
      <c r="C65" s="581"/>
      <c r="D65" s="581"/>
      <c r="E65" s="581"/>
      <c r="F65" s="581"/>
      <c r="G65" s="581"/>
      <c r="H65" s="581"/>
    </row>
    <row r="66" spans="1:8" ht="33" customHeight="1">
      <c r="A66" s="582" t="s">
        <v>700</v>
      </c>
      <c r="B66" s="582"/>
      <c r="C66" s="582"/>
      <c r="D66" s="582"/>
      <c r="E66" s="582"/>
      <c r="F66" s="582"/>
      <c r="G66" s="582"/>
      <c r="H66" s="582"/>
    </row>
    <row r="67" spans="1:8" ht="12" customHeight="1">
      <c r="A67" s="577" t="s">
        <v>149</v>
      </c>
      <c r="B67" s="577"/>
      <c r="C67" s="577"/>
      <c r="D67" s="577"/>
      <c r="E67" s="577"/>
      <c r="F67" s="577"/>
      <c r="G67" s="577"/>
      <c r="H67" s="577"/>
    </row>
    <row r="68" spans="1:8" ht="24" customHeight="1">
      <c r="A68" s="577" t="s">
        <v>150</v>
      </c>
      <c r="B68" s="577"/>
      <c r="C68" s="577"/>
      <c r="D68" s="577"/>
      <c r="E68" s="577"/>
      <c r="F68" s="577"/>
      <c r="G68" s="577"/>
      <c r="H68" s="577"/>
    </row>
  </sheetData>
  <sheetProtection/>
  <mergeCells count="10">
    <mergeCell ref="A68:H68"/>
    <mergeCell ref="A1:G1"/>
    <mergeCell ref="B4:F4"/>
    <mergeCell ref="A64:H64"/>
    <mergeCell ref="A65:H65"/>
    <mergeCell ref="A66:H66"/>
    <mergeCell ref="A67:H67"/>
    <mergeCell ref="H4:H5"/>
    <mergeCell ref="G4:G5"/>
    <mergeCell ref="A63:D63"/>
  </mergeCells>
  <hyperlinks>
    <hyperlink ref="A65:G65" r:id="rId1" display="2. Data were collected from 44 police forces in England and Wales and cover notifiable offences only (see the User Guide to Crime Statistics for England and Wales for more information."/>
    <hyperlink ref="A64:G64" r:id="rId2" display="1. Hate crimes are taken to mean any crime where the perpetrator's hostility or prejudice against an identifiable group of people is a factor in determining who is victimised. For the agreed definition of hate crime see: http://www.report-it.org.uk/files/"/>
    <hyperlink ref="A66:G66" r:id="rId3" display="3. In 2007, the police, Crown Prosecution Service, Prison Service (now the National Offender Management Service) and other agencies that make up the criminal justice system agreed a common definition of monitored hate crime which included the following fi"/>
  </hyperlinks>
  <printOptions/>
  <pageMargins left="0.7086614173228347" right="0.7086614173228347" top="0.7480314960629921" bottom="0.7480314960629921" header="0.31496062992125984" footer="0.31496062992125984"/>
  <pageSetup horizontalDpi="1200" verticalDpi="1200" orientation="portrait" paperSize="9" scale="78" r:id="rId4"/>
  <rowBreaks count="1" manualBreakCount="1">
    <brk id="69" max="7" man="1"/>
  </rowBreaks>
  <colBreaks count="1" manualBreakCount="1">
    <brk id="8"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H22"/>
  <sheetViews>
    <sheetView zoomScaleSheetLayoutView="80" zoomScalePageLayoutView="0" workbookViewId="0" topLeftCell="A1">
      <selection activeCell="A1" sqref="A1:G1"/>
    </sheetView>
  </sheetViews>
  <sheetFormatPr defaultColWidth="9.140625" defaultRowHeight="15"/>
  <cols>
    <col min="1" max="1" width="22.00390625" style="339" customWidth="1"/>
    <col min="2" max="3" width="9.140625" style="339" customWidth="1"/>
    <col min="4" max="4" width="9.8515625" style="339" customWidth="1"/>
    <col min="5" max="5" width="9.140625" style="339" customWidth="1"/>
    <col min="6" max="6" width="12.57421875" style="339" customWidth="1"/>
    <col min="7" max="16384" width="9.140625" style="339" customWidth="1"/>
  </cols>
  <sheetData>
    <row r="1" spans="1:7" ht="15.75" customHeight="1">
      <c r="A1" s="585" t="s">
        <v>753</v>
      </c>
      <c r="B1" s="578"/>
      <c r="C1" s="578"/>
      <c r="D1" s="578"/>
      <c r="E1" s="578"/>
      <c r="F1" s="578"/>
      <c r="G1" s="552"/>
    </row>
    <row r="2" spans="1:7" ht="12">
      <c r="A2" s="340"/>
      <c r="B2" s="340"/>
      <c r="C2" s="340"/>
      <c r="D2" s="340"/>
      <c r="E2" s="340"/>
      <c r="F2" s="340"/>
      <c r="G2" s="341"/>
    </row>
    <row r="3" spans="1:7" ht="12">
      <c r="A3" s="342" t="s">
        <v>152</v>
      </c>
      <c r="B3" s="343"/>
      <c r="C3" s="343"/>
      <c r="D3" s="343"/>
      <c r="E3" s="343"/>
      <c r="F3" s="337"/>
      <c r="G3" s="337" t="s">
        <v>104</v>
      </c>
    </row>
    <row r="4" spans="1:7" ht="13.5">
      <c r="A4" s="593" t="s">
        <v>600</v>
      </c>
      <c r="B4" s="579" t="s">
        <v>601</v>
      </c>
      <c r="C4" s="579"/>
      <c r="D4" s="579"/>
      <c r="E4" s="579"/>
      <c r="F4" s="579"/>
      <c r="G4" s="588" t="s">
        <v>153</v>
      </c>
    </row>
    <row r="5" spans="1:7" ht="24">
      <c r="A5" s="594"/>
      <c r="B5" s="344" t="s">
        <v>5</v>
      </c>
      <c r="C5" s="344" t="s">
        <v>6</v>
      </c>
      <c r="D5" s="344" t="s">
        <v>7</v>
      </c>
      <c r="E5" s="344" t="s">
        <v>8</v>
      </c>
      <c r="F5" s="522" t="s">
        <v>699</v>
      </c>
      <c r="G5" s="589"/>
    </row>
    <row r="6" spans="1:7" ht="12">
      <c r="A6" s="345"/>
      <c r="B6" s="346"/>
      <c r="C6" s="346"/>
      <c r="D6" s="346"/>
      <c r="E6" s="346"/>
      <c r="F6" s="346"/>
      <c r="G6" s="347"/>
    </row>
    <row r="7" spans="1:7" ht="12">
      <c r="A7" s="348" t="s">
        <v>154</v>
      </c>
      <c r="B7" s="349">
        <v>26.962556021396562</v>
      </c>
      <c r="C7" s="349">
        <v>23.91304347826087</v>
      </c>
      <c r="D7" s="349">
        <v>41.81091877496671</v>
      </c>
      <c r="E7" s="349">
        <v>32.432432432432435</v>
      </c>
      <c r="F7" s="349">
        <v>32</v>
      </c>
      <c r="G7" s="349">
        <v>28.579923882017127</v>
      </c>
    </row>
    <row r="8" spans="1:7" ht="12">
      <c r="A8" s="350" t="s">
        <v>481</v>
      </c>
      <c r="B8" s="351">
        <v>17.030504553997396</v>
      </c>
      <c r="C8" s="351">
        <v>15.217391304347828</v>
      </c>
      <c r="D8" s="351">
        <v>21.837549933422103</v>
      </c>
      <c r="E8" s="351">
        <v>19.75051975051975</v>
      </c>
      <c r="F8" s="351">
        <v>21.333333333333336</v>
      </c>
      <c r="G8" s="351">
        <v>17.61417697431018</v>
      </c>
    </row>
    <row r="9" spans="1:7" ht="12">
      <c r="A9" s="350" t="s">
        <v>158</v>
      </c>
      <c r="B9" s="351">
        <v>9.93205146739916</v>
      </c>
      <c r="C9" s="351">
        <v>8.695652173913043</v>
      </c>
      <c r="D9" s="351">
        <v>19.973368841544605</v>
      </c>
      <c r="E9" s="351">
        <v>12.681912681912683</v>
      </c>
      <c r="F9" s="351">
        <v>10.666666666666668</v>
      </c>
      <c r="G9" s="351">
        <v>10.965746907706945</v>
      </c>
    </row>
    <row r="10" spans="1:7" ht="12">
      <c r="A10" s="348" t="s">
        <v>155</v>
      </c>
      <c r="B10" s="349">
        <v>59.91036576550528</v>
      </c>
      <c r="C10" s="349">
        <v>49.45652173913043</v>
      </c>
      <c r="D10" s="349">
        <v>43.142476697736356</v>
      </c>
      <c r="E10" s="349">
        <v>30.353430353430355</v>
      </c>
      <c r="F10" s="349">
        <v>46.666666666666664</v>
      </c>
      <c r="G10" s="349">
        <v>56.37488106565176</v>
      </c>
    </row>
    <row r="11" spans="1:7" ht="12">
      <c r="A11" s="350" t="s">
        <v>159</v>
      </c>
      <c r="B11" s="351">
        <v>58.91282347838659</v>
      </c>
      <c r="C11" s="351">
        <v>45.65217391304348</v>
      </c>
      <c r="D11" s="351">
        <v>42.60985352862849</v>
      </c>
      <c r="E11" s="351">
        <v>30.14553014553015</v>
      </c>
      <c r="F11" s="351">
        <v>46.666666666666664</v>
      </c>
      <c r="G11" s="351">
        <v>55.4115128449096</v>
      </c>
    </row>
    <row r="12" spans="1:7" ht="12">
      <c r="A12" s="350" t="s">
        <v>160</v>
      </c>
      <c r="B12" s="351">
        <v>0.9975422871186931</v>
      </c>
      <c r="C12" s="351">
        <v>3.804347826086957</v>
      </c>
      <c r="D12" s="351">
        <v>0.5326231691078562</v>
      </c>
      <c r="E12" s="351">
        <v>0.2079002079002079</v>
      </c>
      <c r="F12" s="351">
        <v>0</v>
      </c>
      <c r="G12" s="351">
        <v>0.9633682207421503</v>
      </c>
    </row>
    <row r="13" spans="1:7" ht="12">
      <c r="A13" s="348" t="s">
        <v>156</v>
      </c>
      <c r="B13" s="349">
        <v>10.683822466387163</v>
      </c>
      <c r="C13" s="349">
        <v>20.652173913043477</v>
      </c>
      <c r="D13" s="349">
        <v>11.717709720372836</v>
      </c>
      <c r="E13" s="349">
        <v>17.255717255717258</v>
      </c>
      <c r="F13" s="349">
        <v>14.666666666666666</v>
      </c>
      <c r="G13" s="349">
        <v>11.405803996194102</v>
      </c>
    </row>
    <row r="14" spans="1:7" ht="12">
      <c r="A14" s="348" t="s">
        <v>161</v>
      </c>
      <c r="B14" s="349">
        <v>2.4432557467110017</v>
      </c>
      <c r="C14" s="349">
        <v>5.978260869565218</v>
      </c>
      <c r="D14" s="349">
        <v>3.3288948069241013</v>
      </c>
      <c r="E14" s="349">
        <v>19.95841995841996</v>
      </c>
      <c r="F14" s="349">
        <v>6.666666666666667</v>
      </c>
      <c r="G14" s="349">
        <v>3.6393910561370126</v>
      </c>
    </row>
    <row r="15" spans="1:6" ht="12">
      <c r="A15" s="341"/>
      <c r="B15" s="352"/>
      <c r="C15" s="353"/>
      <c r="D15" s="353"/>
      <c r="E15" s="353"/>
      <c r="F15" s="353"/>
    </row>
    <row r="16" spans="1:7" ht="12">
      <c r="A16" s="354" t="s">
        <v>153</v>
      </c>
      <c r="B16" s="355">
        <v>100</v>
      </c>
      <c r="C16" s="355">
        <v>100</v>
      </c>
      <c r="D16" s="355">
        <v>100</v>
      </c>
      <c r="E16" s="355">
        <v>100</v>
      </c>
      <c r="F16" s="355">
        <v>100</v>
      </c>
      <c r="G16" s="355">
        <v>100</v>
      </c>
    </row>
    <row r="17" spans="1:8" ht="12">
      <c r="A17" s="595" t="s">
        <v>188</v>
      </c>
      <c r="B17" s="595"/>
      <c r="C17" s="595"/>
      <c r="D17" s="595"/>
      <c r="E17" s="595"/>
      <c r="F17" s="595"/>
      <c r="G17" s="595"/>
      <c r="H17" s="356"/>
    </row>
    <row r="18" spans="1:7" ht="37.5" customHeight="1">
      <c r="A18" s="596" t="s">
        <v>339</v>
      </c>
      <c r="B18" s="596"/>
      <c r="C18" s="596"/>
      <c r="D18" s="596"/>
      <c r="E18" s="596"/>
      <c r="F18" s="596"/>
      <c r="G18" s="596"/>
    </row>
    <row r="19" spans="1:7" ht="42.75" customHeight="1">
      <c r="A19" s="577" t="s">
        <v>157</v>
      </c>
      <c r="B19" s="577"/>
      <c r="C19" s="577"/>
      <c r="D19" s="577"/>
      <c r="E19" s="577"/>
      <c r="F19" s="577"/>
      <c r="G19" s="577"/>
    </row>
    <row r="20" spans="1:7" ht="35.25" customHeight="1">
      <c r="A20" s="590" t="s">
        <v>717</v>
      </c>
      <c r="B20" s="590"/>
      <c r="C20" s="590"/>
      <c r="D20" s="590"/>
      <c r="E20" s="590"/>
      <c r="F20" s="590"/>
      <c r="G20" s="590"/>
    </row>
    <row r="21" spans="1:7" ht="46.5" customHeight="1">
      <c r="A21" s="591" t="s">
        <v>701</v>
      </c>
      <c r="B21" s="592"/>
      <c r="C21" s="592"/>
      <c r="D21" s="592"/>
      <c r="E21" s="592"/>
      <c r="F21" s="592"/>
      <c r="G21" s="592"/>
    </row>
    <row r="22" spans="1:7" ht="26.25" customHeight="1">
      <c r="A22" s="592" t="s">
        <v>553</v>
      </c>
      <c r="B22" s="592"/>
      <c r="C22" s="592"/>
      <c r="D22" s="592"/>
      <c r="E22" s="592"/>
      <c r="F22" s="592"/>
      <c r="G22" s="592"/>
    </row>
    <row r="23" ht="47.25" customHeight="1"/>
  </sheetData>
  <sheetProtection/>
  <mergeCells count="10">
    <mergeCell ref="A1:G1"/>
    <mergeCell ref="A19:G19"/>
    <mergeCell ref="A20:G20"/>
    <mergeCell ref="A21:G21"/>
    <mergeCell ref="A22:G22"/>
    <mergeCell ref="A4:A5"/>
    <mergeCell ref="B4:F4"/>
    <mergeCell ref="G4:G5"/>
    <mergeCell ref="A17:G17"/>
    <mergeCell ref="A18:G18"/>
  </mergeCells>
  <hyperlinks>
    <hyperlink ref="A22:G22" r:id="rId1" display="5. The other notifiable offences included crimes such as theft, burglary and sexual offences for example. For more information on notifiable offences see the User Guide to Crime Statistics for England and Wales."/>
    <hyperlink ref="A18:G18" r:id="rId2" display="1. Hate crimes are taken to mean any crime where the perpetrator's hostility or prejudice against an identifiable group of people is a factor in determining who is victimised. For the agreed definition of hate crime see: http://www.report-it.org.uk/files/"/>
    <hyperlink ref="A20:G20" r:id="rId3" display="3 From the July 2013 there was a major change to the way crime statistics are presented. The focus is now on victim-based crime and other crimes against society and means that these offence groupings and classifications align more closely with the crime t"/>
    <hyperlink ref="A21:G21" r:id="rId4" display="3. In 2007, the police, Crown Prosecution Service, Prison Service (now the National Offender Management Service) and other agencies that make up the criminal justice system agreed a common definition of monitored hate crime which included the following fi"/>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97" r:id="rId5"/>
</worksheet>
</file>

<file path=xl/worksheets/sheet19.xml><?xml version="1.0" encoding="utf-8"?>
<worksheet xmlns="http://schemas.openxmlformats.org/spreadsheetml/2006/main" xmlns:r="http://schemas.openxmlformats.org/officeDocument/2006/relationships">
  <sheetPr>
    <pageSetUpPr fitToPage="1"/>
  </sheetPr>
  <dimension ref="A1:N25"/>
  <sheetViews>
    <sheetView zoomScaleSheetLayoutView="80" zoomScalePageLayoutView="0" workbookViewId="0" topLeftCell="A1">
      <selection activeCell="A1" sqref="A1"/>
    </sheetView>
  </sheetViews>
  <sheetFormatPr defaultColWidth="9.140625" defaultRowHeight="15"/>
  <cols>
    <col min="1" max="1" width="52.421875" style="1" customWidth="1"/>
    <col min="2" max="12" width="9.140625" style="1" customWidth="1"/>
    <col min="13" max="13" width="10.57421875" style="1" customWidth="1"/>
    <col min="14" max="16384" width="9.140625" style="1" customWidth="1"/>
  </cols>
  <sheetData>
    <row r="1" spans="1:13" ht="15.75" customHeight="1">
      <c r="A1" s="543" t="s">
        <v>754</v>
      </c>
      <c r="B1" s="322"/>
      <c r="C1" s="322"/>
      <c r="D1" s="322"/>
      <c r="E1" s="322"/>
      <c r="F1" s="322"/>
      <c r="G1" s="322"/>
      <c r="H1" s="322"/>
      <c r="I1" s="322"/>
      <c r="J1" s="322"/>
      <c r="K1" s="322"/>
      <c r="L1" s="322"/>
      <c r="M1" s="322"/>
    </row>
    <row r="3" spans="1:13" ht="12">
      <c r="A3" s="323" t="s">
        <v>103</v>
      </c>
      <c r="D3" s="327"/>
      <c r="E3" s="327"/>
      <c r="F3" s="327"/>
      <c r="G3" s="327"/>
      <c r="H3" s="327"/>
      <c r="I3" s="327"/>
      <c r="J3" s="329"/>
      <c r="K3" s="329"/>
      <c r="L3" s="329"/>
      <c r="M3" s="337" t="s">
        <v>104</v>
      </c>
    </row>
    <row r="4" spans="1:13" s="2" customFormat="1" ht="36">
      <c r="A4" s="324"/>
      <c r="B4" s="325" t="s">
        <v>189</v>
      </c>
      <c r="C4" s="325" t="s">
        <v>178</v>
      </c>
      <c r="D4" s="325" t="s">
        <v>179</v>
      </c>
      <c r="E4" s="325" t="s">
        <v>180</v>
      </c>
      <c r="F4" s="325" t="s">
        <v>181</v>
      </c>
      <c r="G4" s="325" t="s">
        <v>182</v>
      </c>
      <c r="H4" s="325" t="s">
        <v>183</v>
      </c>
      <c r="I4" s="325" t="s">
        <v>164</v>
      </c>
      <c r="J4" s="325" t="s">
        <v>165</v>
      </c>
      <c r="K4" s="325" t="s">
        <v>166</v>
      </c>
      <c r="L4" s="325" t="s">
        <v>167</v>
      </c>
      <c r="M4" s="333" t="s">
        <v>184</v>
      </c>
    </row>
    <row r="5" spans="2:13" ht="12">
      <c r="B5" s="4"/>
      <c r="M5" s="334"/>
    </row>
    <row r="6" spans="1:13" ht="12">
      <c r="A6" s="326" t="s">
        <v>176</v>
      </c>
      <c r="B6" s="327">
        <v>5509</v>
      </c>
      <c r="C6" s="327">
        <v>5608</v>
      </c>
      <c r="D6" s="327">
        <v>5459</v>
      </c>
      <c r="E6" s="327">
        <v>5890</v>
      </c>
      <c r="F6" s="327">
        <v>5286</v>
      </c>
      <c r="G6" s="327">
        <v>4002</v>
      </c>
      <c r="H6" s="329">
        <v>3808</v>
      </c>
      <c r="I6" s="329">
        <v>3253</v>
      </c>
      <c r="J6" s="329">
        <v>2579</v>
      </c>
      <c r="K6" s="329">
        <v>2129</v>
      </c>
      <c r="L6" s="330">
        <v>1841</v>
      </c>
      <c r="M6" s="330">
        <f>(L6/K6-1)*100</f>
        <v>-13.5274776890559</v>
      </c>
    </row>
    <row r="7" spans="1:13" ht="12">
      <c r="A7" s="328" t="s">
        <v>156</v>
      </c>
      <c r="B7" s="328">
        <v>1055411</v>
      </c>
      <c r="C7" s="328">
        <v>1146758</v>
      </c>
      <c r="D7" s="328">
        <v>1133650</v>
      </c>
      <c r="E7" s="328">
        <v>1122227</v>
      </c>
      <c r="F7" s="328">
        <v>1128765</v>
      </c>
      <c r="G7" s="328">
        <v>986709</v>
      </c>
      <c r="H7" s="328">
        <v>891692</v>
      </c>
      <c r="I7" s="328">
        <v>764812</v>
      </c>
      <c r="J7" s="328">
        <v>663389</v>
      </c>
      <c r="K7" s="313">
        <v>596660</v>
      </c>
      <c r="L7" s="313">
        <v>508572</v>
      </c>
      <c r="M7" s="330">
        <f>(L7/K7-1)*100</f>
        <v>-14.763516910803476</v>
      </c>
    </row>
    <row r="8" spans="1:13" ht="12">
      <c r="A8" s="329"/>
      <c r="B8" s="327"/>
      <c r="C8" s="327"/>
      <c r="D8" s="327"/>
      <c r="E8" s="327"/>
      <c r="F8" s="327"/>
      <c r="G8" s="327"/>
      <c r="H8" s="329"/>
      <c r="I8" s="329"/>
      <c r="J8" s="329"/>
      <c r="K8" s="329"/>
      <c r="L8" s="330"/>
      <c r="M8" s="330"/>
    </row>
    <row r="9" spans="1:13" ht="13.5">
      <c r="A9" s="326" t="s">
        <v>595</v>
      </c>
      <c r="B9" s="327">
        <v>15157</v>
      </c>
      <c r="C9" s="327">
        <v>18887</v>
      </c>
      <c r="D9" s="327">
        <v>21061</v>
      </c>
      <c r="E9" s="327">
        <v>24057</v>
      </c>
      <c r="F9" s="327">
        <v>25828</v>
      </c>
      <c r="G9" s="327">
        <v>24086</v>
      </c>
      <c r="H9" s="329">
        <v>23355</v>
      </c>
      <c r="I9" s="329">
        <v>23226</v>
      </c>
      <c r="J9" s="329">
        <v>20967</v>
      </c>
      <c r="K9" s="329">
        <v>20188</v>
      </c>
      <c r="L9" s="329">
        <v>20420</v>
      </c>
      <c r="M9" s="330">
        <f>(L9/K9-1)*100</f>
        <v>1.1491975430949042</v>
      </c>
    </row>
    <row r="10" spans="1:13" ht="13.5">
      <c r="A10" s="326" t="s">
        <v>596</v>
      </c>
      <c r="B10" s="327">
        <v>91561</v>
      </c>
      <c r="C10" s="327">
        <v>116566</v>
      </c>
      <c r="D10" s="327">
        <v>147801</v>
      </c>
      <c r="E10" s="327">
        <v>164061</v>
      </c>
      <c r="F10" s="327">
        <v>173152</v>
      </c>
      <c r="G10" s="327">
        <v>158045</v>
      </c>
      <c r="H10" s="329">
        <v>142246</v>
      </c>
      <c r="I10" s="329">
        <v>126597</v>
      </c>
      <c r="J10" s="329">
        <v>114781</v>
      </c>
      <c r="K10" s="329">
        <v>97085</v>
      </c>
      <c r="L10" s="329">
        <v>81136</v>
      </c>
      <c r="M10" s="330">
        <f>(L10/K10-1)*100</f>
        <v>-16.427872482875827</v>
      </c>
    </row>
    <row r="11" spans="1:13" ht="12">
      <c r="A11" s="329"/>
      <c r="B11" s="329"/>
      <c r="C11" s="329"/>
      <c r="D11" s="329"/>
      <c r="E11" s="329"/>
      <c r="F11" s="329"/>
      <c r="G11" s="329"/>
      <c r="H11" s="330"/>
      <c r="I11" s="330"/>
      <c r="J11" s="330"/>
      <c r="K11" s="330"/>
      <c r="L11" s="330"/>
      <c r="M11" s="335"/>
    </row>
    <row r="12" spans="1:13" ht="13.5">
      <c r="A12" s="1" t="s">
        <v>597</v>
      </c>
      <c r="B12" s="329">
        <v>1753</v>
      </c>
      <c r="C12" s="329">
        <v>2088</v>
      </c>
      <c r="D12" s="329">
        <v>2302</v>
      </c>
      <c r="E12" s="329">
        <v>2548</v>
      </c>
      <c r="F12" s="329">
        <v>2657</v>
      </c>
      <c r="G12" s="329">
        <v>2424</v>
      </c>
      <c r="H12" s="338">
        <v>2395</v>
      </c>
      <c r="I12" s="338">
        <v>2370</v>
      </c>
      <c r="J12" s="338">
        <v>1971</v>
      </c>
      <c r="K12" s="338">
        <v>1625</v>
      </c>
      <c r="L12" s="330">
        <v>1499</v>
      </c>
      <c r="M12" s="330">
        <f>(L12/K12-1)*100</f>
        <v>-7.753846153846156</v>
      </c>
    </row>
    <row r="13" spans="1:13" ht="13.5">
      <c r="A13" s="1" t="s">
        <v>598</v>
      </c>
      <c r="B13" s="328">
        <v>31249</v>
      </c>
      <c r="C13" s="328">
        <v>38434</v>
      </c>
      <c r="D13" s="328">
        <v>49815</v>
      </c>
      <c r="E13" s="328">
        <v>54644</v>
      </c>
      <c r="F13" s="328">
        <v>55493</v>
      </c>
      <c r="G13" s="328">
        <v>52107</v>
      </c>
      <c r="H13" s="328">
        <v>48363</v>
      </c>
      <c r="I13" s="328">
        <v>52959</v>
      </c>
      <c r="J13" s="328">
        <v>51173</v>
      </c>
      <c r="K13" s="313">
        <v>48141</v>
      </c>
      <c r="L13" s="313">
        <v>54527</v>
      </c>
      <c r="M13" s="330">
        <f>(L13/K13-1)*100</f>
        <v>13.265200141251743</v>
      </c>
    </row>
    <row r="14" spans="1:13" ht="12">
      <c r="A14" s="329"/>
      <c r="B14" s="327"/>
      <c r="C14" s="327"/>
      <c r="D14" s="327"/>
      <c r="E14" s="327"/>
      <c r="F14" s="327"/>
      <c r="G14" s="327"/>
      <c r="H14" s="327"/>
      <c r="I14" s="327"/>
      <c r="J14" s="327"/>
      <c r="K14" s="330"/>
      <c r="L14" s="329"/>
      <c r="M14" s="335"/>
    </row>
    <row r="15" spans="1:13" ht="12">
      <c r="A15" s="329" t="s">
        <v>174</v>
      </c>
      <c r="B15" s="327">
        <v>4415</v>
      </c>
      <c r="C15" s="327">
        <v>4930</v>
      </c>
      <c r="D15" s="327">
        <v>5426</v>
      </c>
      <c r="E15" s="327">
        <v>6107</v>
      </c>
      <c r="F15" s="327">
        <v>5620</v>
      </c>
      <c r="G15" s="327">
        <v>4830</v>
      </c>
      <c r="H15" s="327">
        <v>4305</v>
      </c>
      <c r="I15" s="327">
        <v>3745</v>
      </c>
      <c r="J15" s="327">
        <v>3173</v>
      </c>
      <c r="K15" s="330">
        <v>2857</v>
      </c>
      <c r="L15" s="329">
        <v>2579</v>
      </c>
      <c r="M15" s="330">
        <f>(L15/K15-1)*100</f>
        <v>-9.73048652432622</v>
      </c>
    </row>
    <row r="16" spans="1:13" ht="12">
      <c r="A16" s="329" t="s">
        <v>185</v>
      </c>
      <c r="B16" s="327">
        <v>347353</v>
      </c>
      <c r="C16" s="327">
        <v>431056</v>
      </c>
      <c r="D16" s="327">
        <v>488135</v>
      </c>
      <c r="E16" s="327">
        <v>516523</v>
      </c>
      <c r="F16" s="327">
        <v>481822</v>
      </c>
      <c r="G16" s="327">
        <v>430818</v>
      </c>
      <c r="H16" s="327">
        <v>391414</v>
      </c>
      <c r="I16" s="327">
        <v>372444</v>
      </c>
      <c r="J16" s="327">
        <v>343575</v>
      </c>
      <c r="K16" s="330">
        <v>315632</v>
      </c>
      <c r="L16" s="329">
        <v>290959</v>
      </c>
      <c r="M16" s="330">
        <f>(L16/K16-1)*100</f>
        <v>-7.817014751356011</v>
      </c>
    </row>
    <row r="17" spans="1:13" ht="12">
      <c r="A17" s="328"/>
      <c r="B17" s="327"/>
      <c r="C17" s="327"/>
      <c r="D17" s="327"/>
      <c r="E17" s="327"/>
      <c r="F17" s="327"/>
      <c r="G17" s="327"/>
      <c r="H17" s="329"/>
      <c r="I17" s="329"/>
      <c r="J17" s="329"/>
      <c r="K17" s="329"/>
      <c r="L17" s="329"/>
      <c r="M17" s="335"/>
    </row>
    <row r="18" spans="1:13" ht="12">
      <c r="A18" s="1" t="s">
        <v>175</v>
      </c>
      <c r="B18" s="327">
        <v>4602</v>
      </c>
      <c r="C18" s="327">
        <v>4161</v>
      </c>
      <c r="D18" s="327">
        <v>3866</v>
      </c>
      <c r="E18" s="327">
        <v>3945</v>
      </c>
      <c r="F18" s="327">
        <v>4351</v>
      </c>
      <c r="G18" s="327">
        <v>4325</v>
      </c>
      <c r="H18" s="329">
        <v>4186</v>
      </c>
      <c r="I18" s="329">
        <v>4328</v>
      </c>
      <c r="J18" s="329">
        <v>4062</v>
      </c>
      <c r="K18" s="329">
        <v>4071</v>
      </c>
      <c r="L18" s="329">
        <v>3895</v>
      </c>
      <c r="M18" s="330">
        <f>(L18/K18-1)*100</f>
        <v>-4.32326209776468</v>
      </c>
    </row>
    <row r="19" spans="1:13" ht="12">
      <c r="A19" s="1" t="s">
        <v>291</v>
      </c>
      <c r="B19" s="327">
        <v>237549</v>
      </c>
      <c r="C19" s="327">
        <v>241229</v>
      </c>
      <c r="D19" s="327">
        <v>216712</v>
      </c>
      <c r="E19" s="327">
        <v>183555</v>
      </c>
      <c r="F19" s="327">
        <v>202701</v>
      </c>
      <c r="G19" s="327">
        <v>198653</v>
      </c>
      <c r="H19" s="329">
        <v>197035</v>
      </c>
      <c r="I19" s="329">
        <v>203098</v>
      </c>
      <c r="J19" s="329">
        <v>205975</v>
      </c>
      <c r="K19" s="329">
        <v>202509</v>
      </c>
      <c r="L19" s="329">
        <v>198399</v>
      </c>
      <c r="M19" s="330">
        <f>(L19/K19-1)*100</f>
        <v>-2.0295394278772805</v>
      </c>
    </row>
    <row r="20" spans="2:13" ht="12">
      <c r="B20" s="329"/>
      <c r="C20" s="329"/>
      <c r="D20" s="329"/>
      <c r="E20" s="329"/>
      <c r="F20" s="329"/>
      <c r="G20" s="329"/>
      <c r="H20" s="329"/>
      <c r="I20" s="329"/>
      <c r="J20" s="329"/>
      <c r="K20" s="329"/>
      <c r="L20" s="329"/>
      <c r="M20" s="335"/>
    </row>
    <row r="21" spans="1:14" ht="12">
      <c r="A21" s="1" t="s">
        <v>186</v>
      </c>
      <c r="B21" s="328">
        <f aca="true" t="shared" si="0" ref="B21:L21">B18+B15+B12+B9+B6</f>
        <v>31436</v>
      </c>
      <c r="C21" s="328">
        <f t="shared" si="0"/>
        <v>35674</v>
      </c>
      <c r="D21" s="328">
        <f t="shared" si="0"/>
        <v>38114</v>
      </c>
      <c r="E21" s="328">
        <f t="shared" si="0"/>
        <v>42547</v>
      </c>
      <c r="F21" s="328">
        <f t="shared" si="0"/>
        <v>43742</v>
      </c>
      <c r="G21" s="328">
        <f t="shared" si="0"/>
        <v>39667</v>
      </c>
      <c r="H21" s="328">
        <f t="shared" si="0"/>
        <v>38049</v>
      </c>
      <c r="I21" s="328">
        <f t="shared" si="0"/>
        <v>36922</v>
      </c>
      <c r="J21" s="328">
        <f t="shared" si="0"/>
        <v>32752</v>
      </c>
      <c r="K21" s="328">
        <f t="shared" si="0"/>
        <v>30870</v>
      </c>
      <c r="L21" s="328">
        <f t="shared" si="0"/>
        <v>30234</v>
      </c>
      <c r="M21" s="330">
        <f>(L21/K21-1)*100</f>
        <v>-2.0602526724975756</v>
      </c>
      <c r="N21" s="328"/>
    </row>
    <row r="22" spans="1:14" ht="12">
      <c r="A22" s="1" t="s">
        <v>187</v>
      </c>
      <c r="B22" s="328">
        <f aca="true" t="shared" si="1" ref="B22:L22">B19+B16+B13+B10+B7</f>
        <v>1763123</v>
      </c>
      <c r="C22" s="328">
        <f t="shared" si="1"/>
        <v>1974043</v>
      </c>
      <c r="D22" s="328">
        <f t="shared" si="1"/>
        <v>2036113</v>
      </c>
      <c r="E22" s="328">
        <f t="shared" si="1"/>
        <v>2041010</v>
      </c>
      <c r="F22" s="328">
        <f t="shared" si="1"/>
        <v>2041933</v>
      </c>
      <c r="G22" s="328">
        <f t="shared" si="1"/>
        <v>1826332</v>
      </c>
      <c r="H22" s="328">
        <f t="shared" si="1"/>
        <v>1670750</v>
      </c>
      <c r="I22" s="328">
        <f t="shared" si="1"/>
        <v>1519910</v>
      </c>
      <c r="J22" s="328">
        <f t="shared" si="1"/>
        <v>1378893</v>
      </c>
      <c r="K22" s="328">
        <f t="shared" si="1"/>
        <v>1260027</v>
      </c>
      <c r="L22" s="328">
        <f t="shared" si="1"/>
        <v>1133593</v>
      </c>
      <c r="M22" s="330">
        <f>(L22/K22-1)*100</f>
        <v>-10.03422942524248</v>
      </c>
      <c r="N22" s="328"/>
    </row>
    <row r="23" spans="2:13" ht="12">
      <c r="B23" s="329"/>
      <c r="C23" s="329"/>
      <c r="D23" s="329"/>
      <c r="E23" s="329"/>
      <c r="F23" s="329"/>
      <c r="G23" s="329"/>
      <c r="H23" s="329"/>
      <c r="I23" s="329"/>
      <c r="J23" s="329"/>
      <c r="K23" s="329"/>
      <c r="L23" s="329"/>
      <c r="M23" s="335"/>
    </row>
    <row r="24" spans="1:13" ht="12">
      <c r="A24" s="583" t="s">
        <v>188</v>
      </c>
      <c r="B24" s="583"/>
      <c r="C24" s="51"/>
      <c r="D24" s="51"/>
      <c r="E24" s="51"/>
      <c r="F24" s="51"/>
      <c r="G24" s="51"/>
      <c r="H24" s="52"/>
      <c r="I24" s="52"/>
      <c r="J24" s="52"/>
      <c r="K24" s="52"/>
      <c r="L24" s="53"/>
      <c r="M24" s="54"/>
    </row>
    <row r="25" spans="1:13" ht="23.25" customHeight="1">
      <c r="A25" s="548" t="s">
        <v>526</v>
      </c>
      <c r="B25" s="548"/>
      <c r="C25" s="548"/>
      <c r="D25" s="548"/>
      <c r="E25" s="548"/>
      <c r="F25" s="548"/>
      <c r="G25" s="548"/>
      <c r="H25" s="548"/>
      <c r="I25" s="548"/>
      <c r="J25" s="548"/>
      <c r="K25" s="548"/>
      <c r="L25" s="548"/>
      <c r="M25" s="548"/>
    </row>
  </sheetData>
  <sheetProtection/>
  <mergeCells count="2">
    <mergeCell ref="A24:B24"/>
    <mergeCell ref="A25:M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76" r:id="rId1"/>
  <colBreaks count="1" manualBreakCount="1">
    <brk id="13" max="24" man="1"/>
  </colBreaks>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zoomScaleSheetLayoutView="100" zoomScalePageLayoutView="0" workbookViewId="0" topLeftCell="A1">
      <selection activeCell="A1" sqref="A1:D1"/>
    </sheetView>
  </sheetViews>
  <sheetFormatPr defaultColWidth="9.140625" defaultRowHeight="15"/>
  <cols>
    <col min="1" max="1" width="34.8515625" style="1" customWidth="1"/>
    <col min="2" max="4" width="20.7109375" style="1" customWidth="1"/>
    <col min="5" max="5" width="15.7109375" style="1" customWidth="1"/>
    <col min="6" max="7" width="9.140625" style="1" customWidth="1"/>
    <col min="8" max="8" width="11.8515625" style="1" bestFit="1" customWidth="1"/>
    <col min="9" max="9" width="12.00390625" style="1" bestFit="1" customWidth="1"/>
    <col min="10" max="10" width="9.140625" style="1" customWidth="1"/>
    <col min="11" max="11" width="10.140625" style="1" bestFit="1" customWidth="1"/>
    <col min="12" max="12" width="11.57421875" style="1" bestFit="1" customWidth="1"/>
    <col min="13" max="16384" width="9.140625" style="1" customWidth="1"/>
  </cols>
  <sheetData>
    <row r="1" spans="1:4" ht="25.5" customHeight="1">
      <c r="A1" s="546" t="s">
        <v>547</v>
      </c>
      <c r="B1" s="546"/>
      <c r="C1" s="546"/>
      <c r="D1" s="546"/>
    </row>
    <row r="3" spans="1:5" ht="12">
      <c r="A3" s="18" t="s">
        <v>336</v>
      </c>
      <c r="D3" s="3" t="s">
        <v>332</v>
      </c>
      <c r="E3" s="3"/>
    </row>
    <row r="4" spans="1:5" s="11" customFormat="1" ht="19.5" customHeight="1">
      <c r="A4" s="19" t="s">
        <v>1</v>
      </c>
      <c r="B4" s="20" t="s">
        <v>2</v>
      </c>
      <c r="C4" s="20" t="s">
        <v>3</v>
      </c>
      <c r="D4" s="20" t="s">
        <v>4</v>
      </c>
      <c r="E4" s="10"/>
    </row>
    <row r="5" spans="1:5" s="11" customFormat="1" ht="12.75" customHeight="1">
      <c r="A5" s="21"/>
      <c r="B5" s="22"/>
      <c r="C5" s="22"/>
      <c r="D5" s="22"/>
      <c r="E5" s="10"/>
    </row>
    <row r="6" spans="1:3" ht="12">
      <c r="A6" s="23" t="s">
        <v>334</v>
      </c>
      <c r="B6" s="24"/>
      <c r="C6" s="24"/>
    </row>
    <row r="7" spans="1:12" ht="12">
      <c r="A7" s="1" t="s">
        <v>5</v>
      </c>
      <c r="B7" s="5">
        <v>85.2156713274847</v>
      </c>
      <c r="C7" s="5">
        <v>83.83797525601585</v>
      </c>
      <c r="D7" s="5">
        <v>93.47997119558707</v>
      </c>
      <c r="E7" s="5"/>
      <c r="G7" s="9"/>
      <c r="K7" s="8"/>
      <c r="L7" s="7"/>
    </row>
    <row r="8" spans="1:12" ht="12">
      <c r="A8" s="1" t="s">
        <v>6</v>
      </c>
      <c r="B8" s="5">
        <v>17.143417800598648</v>
      </c>
      <c r="C8" s="5">
        <v>20.483713200677716</v>
      </c>
      <c r="D8" s="5">
        <v>33.70123808979289</v>
      </c>
      <c r="E8" s="5"/>
      <c r="G8" s="8"/>
      <c r="K8" s="8"/>
      <c r="L8" s="7"/>
    </row>
    <row r="9" spans="1:5" ht="12">
      <c r="A9" s="1" t="s">
        <v>7</v>
      </c>
      <c r="B9" s="5">
        <v>47.85119687064118</v>
      </c>
      <c r="C9" s="5">
        <v>30.99841037986568</v>
      </c>
      <c r="D9" s="5">
        <v>27.543361370831303</v>
      </c>
      <c r="E9" s="5"/>
    </row>
    <row r="10" spans="1:5" ht="12">
      <c r="A10" s="4" t="s">
        <v>8</v>
      </c>
      <c r="B10" s="6">
        <v>34.21660043355418</v>
      </c>
      <c r="C10" s="6">
        <v>29.482792589527364</v>
      </c>
      <c r="D10" s="6">
        <v>30.568709236973294</v>
      </c>
      <c r="E10" s="5"/>
    </row>
    <row r="11" spans="1:5" ht="13.5">
      <c r="A11" s="4" t="s">
        <v>705</v>
      </c>
      <c r="B11" s="6" t="s">
        <v>292</v>
      </c>
      <c r="C11" s="6" t="s">
        <v>292</v>
      </c>
      <c r="D11" s="523" t="s">
        <v>257</v>
      </c>
      <c r="E11" s="5"/>
    </row>
    <row r="12" spans="1:5" ht="6.75" customHeight="1">
      <c r="A12" s="4"/>
      <c r="B12" s="6"/>
      <c r="C12" s="6"/>
      <c r="D12" s="6"/>
      <c r="E12" s="5"/>
    </row>
    <row r="13" spans="1:5" s="2" customFormat="1" ht="13.5">
      <c r="A13" s="25" t="s">
        <v>548</v>
      </c>
      <c r="B13" s="26">
        <v>171.73013072577447</v>
      </c>
      <c r="C13" s="26">
        <v>150.47507691880332</v>
      </c>
      <c r="D13" s="26">
        <v>166.340851805814</v>
      </c>
      <c r="E13" s="12"/>
    </row>
    <row r="14" spans="1:5" ht="6.75" customHeight="1">
      <c r="A14" s="4"/>
      <c r="B14" s="6"/>
      <c r="C14" s="6"/>
      <c r="D14" s="6"/>
      <c r="E14" s="5"/>
    </row>
    <row r="15" spans="1:5" s="2" customFormat="1" ht="12">
      <c r="A15" s="25" t="s">
        <v>73</v>
      </c>
      <c r="B15" s="26">
        <v>3850.5957717724855</v>
      </c>
      <c r="C15" s="26">
        <v>3700.8144210146465</v>
      </c>
      <c r="D15" s="26">
        <v>3597.0985939147804</v>
      </c>
      <c r="E15" s="12"/>
    </row>
    <row r="16" spans="1:9" ht="12">
      <c r="A16" s="27" t="s">
        <v>10</v>
      </c>
      <c r="B16" s="28">
        <v>93123</v>
      </c>
      <c r="C16" s="28">
        <v>91313</v>
      </c>
      <c r="D16" s="28">
        <v>80911</v>
      </c>
      <c r="E16" s="5"/>
      <c r="G16" s="9"/>
      <c r="H16" s="7"/>
      <c r="I16" s="7"/>
    </row>
    <row r="17" spans="1:9" ht="12">
      <c r="A17" s="29"/>
      <c r="B17" s="30"/>
      <c r="C17" s="30"/>
      <c r="D17" s="30"/>
      <c r="E17" s="5"/>
      <c r="G17" s="9"/>
      <c r="H17" s="7"/>
      <c r="I17" s="7"/>
    </row>
    <row r="18" spans="1:9" ht="12">
      <c r="A18" s="31" t="s">
        <v>335</v>
      </c>
      <c r="B18" s="32"/>
      <c r="C18" s="32"/>
      <c r="D18" s="4"/>
      <c r="E18" s="6"/>
      <c r="G18" s="8"/>
      <c r="H18" s="7"/>
      <c r="I18" s="7"/>
    </row>
    <row r="19" spans="1:5" ht="12">
      <c r="A19" s="4" t="s">
        <v>5</v>
      </c>
      <c r="B19" s="6">
        <v>70.6413596549798</v>
      </c>
      <c r="C19" s="6">
        <v>51.81505893905828</v>
      </c>
      <c r="D19" s="6">
        <v>60.44476335152881</v>
      </c>
      <c r="E19" s="5"/>
    </row>
    <row r="20" spans="1:5" ht="12">
      <c r="A20" s="4" t="s">
        <v>6</v>
      </c>
      <c r="B20" s="6">
        <v>21.99274552532113</v>
      </c>
      <c r="C20" s="6">
        <v>18.504848846673752</v>
      </c>
      <c r="D20" s="6">
        <v>36.31859612051976</v>
      </c>
      <c r="E20" s="5"/>
    </row>
    <row r="21" spans="1:5" ht="12">
      <c r="A21" s="4" t="s">
        <v>7</v>
      </c>
      <c r="B21" s="6">
        <v>22.55123818787497</v>
      </c>
      <c r="C21" s="6">
        <v>18.581047434744033</v>
      </c>
      <c r="D21" s="6">
        <v>11.794350670446036</v>
      </c>
      <c r="E21" s="5"/>
    </row>
    <row r="22" spans="1:5" ht="12">
      <c r="A22" s="4" t="s">
        <v>8</v>
      </c>
      <c r="B22" s="6">
        <v>47.368879666978245</v>
      </c>
      <c r="C22" s="6">
        <v>35.06598954884904</v>
      </c>
      <c r="D22" s="6">
        <v>31.3279390143155</v>
      </c>
      <c r="E22" s="5"/>
    </row>
    <row r="23" spans="1:5" ht="13.5">
      <c r="A23" s="4" t="s">
        <v>705</v>
      </c>
      <c r="B23" s="6" t="s">
        <v>292</v>
      </c>
      <c r="C23" s="6" t="s">
        <v>292</v>
      </c>
      <c r="D23" s="523" t="s">
        <v>257</v>
      </c>
      <c r="E23" s="5"/>
    </row>
    <row r="24" spans="1:5" ht="6.75" customHeight="1">
      <c r="A24" s="4"/>
      <c r="B24" s="6"/>
      <c r="C24" s="6"/>
      <c r="D24" s="6"/>
      <c r="E24" s="5"/>
    </row>
    <row r="25" spans="1:5" s="2" customFormat="1" ht="13.5">
      <c r="A25" s="25" t="s">
        <v>549</v>
      </c>
      <c r="B25" s="26">
        <v>144.47253053932735</v>
      </c>
      <c r="C25" s="26">
        <v>108.92713944503548</v>
      </c>
      <c r="D25" s="26">
        <v>111.45099679590575</v>
      </c>
      <c r="E25" s="12"/>
    </row>
    <row r="26" spans="1:5" ht="6.75" customHeight="1">
      <c r="A26" s="4"/>
      <c r="B26" s="6"/>
      <c r="C26" s="6"/>
      <c r="D26" s="6"/>
      <c r="E26" s="5"/>
    </row>
    <row r="27" spans="1:5" s="2" customFormat="1" ht="12">
      <c r="A27" s="25" t="s">
        <v>74</v>
      </c>
      <c r="B27" s="26">
        <v>6376.0177888609705</v>
      </c>
      <c r="C27" s="26">
        <v>5862.145159952245</v>
      </c>
      <c r="D27" s="26">
        <v>5476.4694194279455</v>
      </c>
      <c r="E27" s="12"/>
    </row>
    <row r="28" spans="1:5" ht="12">
      <c r="A28" s="27" t="s">
        <v>10</v>
      </c>
      <c r="B28" s="28">
        <v>92960</v>
      </c>
      <c r="C28" s="28">
        <v>91338</v>
      </c>
      <c r="D28" s="28">
        <v>80849</v>
      </c>
      <c r="E28" s="6"/>
    </row>
    <row r="29" spans="1:5" ht="12">
      <c r="A29" s="29"/>
      <c r="B29" s="30"/>
      <c r="C29" s="30"/>
      <c r="D29" s="30"/>
      <c r="E29" s="6"/>
    </row>
    <row r="30" spans="1:5" ht="12">
      <c r="A30" s="25" t="s">
        <v>337</v>
      </c>
      <c r="B30" s="549"/>
      <c r="C30" s="549"/>
      <c r="D30" s="549"/>
      <c r="E30" s="6"/>
    </row>
    <row r="31" spans="1:5" ht="12">
      <c r="A31" s="4" t="s">
        <v>5</v>
      </c>
      <c r="B31" s="6">
        <v>155.8570309824645</v>
      </c>
      <c r="C31" s="6">
        <v>135.65303419507413</v>
      </c>
      <c r="D31" s="6">
        <v>153.9247345471159</v>
      </c>
      <c r="E31" s="5"/>
    </row>
    <row r="32" spans="1:5" ht="12">
      <c r="A32" s="4" t="s">
        <v>6</v>
      </c>
      <c r="B32" s="6">
        <v>39.13616332591978</v>
      </c>
      <c r="C32" s="6">
        <v>38.988562047351465</v>
      </c>
      <c r="D32" s="6">
        <v>70.01983421031264</v>
      </c>
      <c r="E32" s="5"/>
    </row>
    <row r="33" spans="1:5" ht="12">
      <c r="A33" s="1" t="s">
        <v>7</v>
      </c>
      <c r="B33" s="5">
        <v>70.40243505851615</v>
      </c>
      <c r="C33" s="5">
        <v>49.57945781460971</v>
      </c>
      <c r="D33" s="5">
        <v>39.33771204127734</v>
      </c>
      <c r="E33" s="5"/>
    </row>
    <row r="34" spans="1:5" ht="12">
      <c r="A34" s="1" t="s">
        <v>8</v>
      </c>
      <c r="B34" s="5">
        <v>81.58548010053242</v>
      </c>
      <c r="C34" s="5">
        <v>64.5487821383764</v>
      </c>
      <c r="D34" s="5">
        <v>61.896648251288795</v>
      </c>
      <c r="E34" s="5"/>
    </row>
    <row r="35" spans="1:5" ht="13.5">
      <c r="A35" s="4" t="s">
        <v>705</v>
      </c>
      <c r="B35" s="5" t="s">
        <v>292</v>
      </c>
      <c r="C35" s="5" t="s">
        <v>292</v>
      </c>
      <c r="D35" s="523" t="s">
        <v>257</v>
      </c>
      <c r="E35" s="5"/>
    </row>
    <row r="36" spans="2:5" ht="6.75" customHeight="1">
      <c r="B36" s="5"/>
      <c r="C36" s="5"/>
      <c r="D36" s="5"/>
      <c r="E36" s="5"/>
    </row>
    <row r="37" spans="1:5" s="2" customFormat="1" ht="13.5">
      <c r="A37" s="2" t="s">
        <v>550</v>
      </c>
      <c r="B37" s="12">
        <v>316.2026612651018</v>
      </c>
      <c r="C37" s="12">
        <v>259.4022163638388</v>
      </c>
      <c r="D37" s="12">
        <v>277.7918486017197</v>
      </c>
      <c r="E37" s="12"/>
    </row>
    <row r="38" spans="2:5" ht="6.75" customHeight="1">
      <c r="B38" s="5"/>
      <c r="C38" s="5"/>
      <c r="D38" s="5"/>
      <c r="E38" s="5"/>
    </row>
    <row r="39" spans="1:5" s="2" customFormat="1" ht="12">
      <c r="A39" s="2" t="s">
        <v>9</v>
      </c>
      <c r="B39" s="12">
        <v>10226.613560633456</v>
      </c>
      <c r="C39" s="12">
        <v>9562.959580966892</v>
      </c>
      <c r="D39" s="12">
        <v>9073.568013342727</v>
      </c>
      <c r="E39" s="12"/>
    </row>
    <row r="40" spans="1:5" ht="12">
      <c r="A40" s="27" t="s">
        <v>10</v>
      </c>
      <c r="B40" s="28">
        <v>93123</v>
      </c>
      <c r="C40" s="28">
        <v>91313</v>
      </c>
      <c r="D40" s="28">
        <v>80911</v>
      </c>
      <c r="E40" s="5"/>
    </row>
    <row r="41" spans="1:5" ht="13.5" customHeight="1">
      <c r="A41" s="58" t="s">
        <v>478</v>
      </c>
      <c r="B41" s="30"/>
      <c r="C41" s="30"/>
      <c r="D41" s="30"/>
      <c r="E41" s="5"/>
    </row>
    <row r="42" spans="1:5" s="34" customFormat="1" ht="24.75" customHeight="1">
      <c r="A42" s="547" t="s">
        <v>551</v>
      </c>
      <c r="B42" s="547"/>
      <c r="C42" s="547"/>
      <c r="D42" s="547"/>
      <c r="E42" s="33"/>
    </row>
    <row r="43" spans="1:5" s="34" customFormat="1" ht="12" customHeight="1">
      <c r="A43" s="547" t="s">
        <v>709</v>
      </c>
      <c r="B43" s="547"/>
      <c r="C43" s="547"/>
      <c r="D43" s="547"/>
      <c r="E43" s="33"/>
    </row>
    <row r="44" spans="1:5" s="34" customFormat="1" ht="33" customHeight="1">
      <c r="A44" s="548" t="s">
        <v>698</v>
      </c>
      <c r="B44" s="548"/>
      <c r="C44" s="548"/>
      <c r="D44" s="548"/>
      <c r="E44" s="33"/>
    </row>
    <row r="50" ht="12" customHeight="1"/>
    <row r="56" ht="6.75" customHeight="1"/>
    <row r="58" ht="6.75" customHeight="1"/>
  </sheetData>
  <sheetProtection/>
  <mergeCells count="5">
    <mergeCell ref="A1:D1"/>
    <mergeCell ref="A42:D42"/>
    <mergeCell ref="A44:D44"/>
    <mergeCell ref="B30:D30"/>
    <mergeCell ref="A43:D43"/>
  </mergeCells>
  <hyperlinks>
    <hyperlink ref="A42:D42" r:id="rId1" display="1. The numbers are derived by multiplying incidence rates by the population estimates for England and Wales, and are averaged over the two survey years. For more information see Chapter 8 of the User Guide."/>
  </hyperlinks>
  <printOptions/>
  <pageMargins left="0.31496062992125984" right="0.31496062992125984" top="0.7480314960629921" bottom="0.7480314960629921" header="0.31496062992125984" footer="0.31496062992125984"/>
  <pageSetup fitToHeight="1" fitToWidth="1" horizontalDpi="600" verticalDpi="600" orientation="landscape" paperSize="9" scale="75" r:id="rId2"/>
</worksheet>
</file>

<file path=xl/worksheets/sheet20.xml><?xml version="1.0" encoding="utf-8"?>
<worksheet xmlns="http://schemas.openxmlformats.org/spreadsheetml/2006/main" xmlns:r="http://schemas.openxmlformats.org/officeDocument/2006/relationships">
  <sheetPr>
    <pageSetUpPr fitToPage="1"/>
  </sheetPr>
  <dimension ref="A1:M25"/>
  <sheetViews>
    <sheetView zoomScaleSheetLayoutView="80" zoomScalePageLayoutView="0" workbookViewId="0" topLeftCell="A1">
      <selection activeCell="A1" sqref="A1"/>
    </sheetView>
  </sheetViews>
  <sheetFormatPr defaultColWidth="9.140625" defaultRowHeight="15"/>
  <cols>
    <col min="1" max="1" width="52.421875" style="1" customWidth="1"/>
    <col min="2" max="2" width="9.8515625" style="1" customWidth="1"/>
    <col min="3" max="16384" width="9.140625" style="1" customWidth="1"/>
  </cols>
  <sheetData>
    <row r="1" spans="1:13" ht="15" customHeight="1">
      <c r="A1" s="543" t="s">
        <v>755</v>
      </c>
      <c r="B1" s="322"/>
      <c r="C1" s="322"/>
      <c r="D1" s="322"/>
      <c r="E1" s="322"/>
      <c r="F1" s="322"/>
      <c r="G1" s="322"/>
      <c r="H1" s="322"/>
      <c r="I1" s="322"/>
      <c r="J1" s="322"/>
      <c r="K1" s="322"/>
      <c r="L1" s="322"/>
      <c r="M1" s="322"/>
    </row>
    <row r="2" spans="4:12" ht="12">
      <c r="D2" s="4"/>
      <c r="I2" s="2"/>
      <c r="J2" s="2"/>
      <c r="K2" s="2"/>
      <c r="L2" s="2"/>
    </row>
    <row r="3" spans="1:13" ht="12">
      <c r="A3" s="323" t="s">
        <v>103</v>
      </c>
      <c r="D3" s="4"/>
      <c r="M3" s="3" t="s">
        <v>104</v>
      </c>
    </row>
    <row r="4" spans="1:13" s="2" customFormat="1" ht="48">
      <c r="A4" s="324" t="s">
        <v>190</v>
      </c>
      <c r="B4" s="325" t="s">
        <v>599</v>
      </c>
      <c r="C4" s="325" t="s">
        <v>178</v>
      </c>
      <c r="D4" s="325" t="s">
        <v>179</v>
      </c>
      <c r="E4" s="325" t="s">
        <v>180</v>
      </c>
      <c r="F4" s="325" t="s">
        <v>181</v>
      </c>
      <c r="G4" s="325" t="s">
        <v>182</v>
      </c>
      <c r="H4" s="325" t="s">
        <v>183</v>
      </c>
      <c r="I4" s="325" t="s">
        <v>164</v>
      </c>
      <c r="J4" s="325" t="s">
        <v>165</v>
      </c>
      <c r="K4" s="325" t="s">
        <v>166</v>
      </c>
      <c r="L4" s="325" t="s">
        <v>167</v>
      </c>
      <c r="M4" s="333" t="s">
        <v>184</v>
      </c>
    </row>
    <row r="5" spans="2:13" ht="12">
      <c r="B5" s="4"/>
      <c r="M5" s="334"/>
    </row>
    <row r="6" spans="1:13" ht="12">
      <c r="A6" s="326" t="s">
        <v>176</v>
      </c>
      <c r="B6" s="327">
        <v>1070</v>
      </c>
      <c r="C6" s="327">
        <v>1072</v>
      </c>
      <c r="D6" s="327">
        <v>1074</v>
      </c>
      <c r="E6" s="327">
        <v>1259</v>
      </c>
      <c r="F6" s="327">
        <v>1201</v>
      </c>
      <c r="G6" s="327">
        <v>844</v>
      </c>
      <c r="H6" s="327">
        <v>920</v>
      </c>
      <c r="I6" s="327">
        <v>749</v>
      </c>
      <c r="J6" s="327">
        <v>658</v>
      </c>
      <c r="K6" s="327">
        <v>606</v>
      </c>
      <c r="L6" s="327">
        <v>575</v>
      </c>
      <c r="M6" s="330">
        <f>(L6/K6-1)*100</f>
        <v>-5.115511551155116</v>
      </c>
    </row>
    <row r="7" spans="1:13" ht="12">
      <c r="A7" s="328" t="s">
        <v>156</v>
      </c>
      <c r="B7" s="327">
        <v>141561</v>
      </c>
      <c r="C7" s="327">
        <v>150194</v>
      </c>
      <c r="D7" s="327">
        <v>156862</v>
      </c>
      <c r="E7" s="327">
        <v>163969</v>
      </c>
      <c r="F7" s="327">
        <v>164206</v>
      </c>
      <c r="G7" s="327">
        <v>141759</v>
      </c>
      <c r="H7" s="327">
        <v>126012</v>
      </c>
      <c r="I7" s="327">
        <v>104335</v>
      </c>
      <c r="J7" s="327">
        <v>92501</v>
      </c>
      <c r="K7" s="327">
        <v>89603</v>
      </c>
      <c r="L7" s="327">
        <v>82184</v>
      </c>
      <c r="M7" s="330">
        <f>(L7/K7-1)*100</f>
        <v>-8.279856701226517</v>
      </c>
    </row>
    <row r="8" spans="1:13" ht="12">
      <c r="A8" s="329"/>
      <c r="B8" s="327"/>
      <c r="C8" s="327"/>
      <c r="D8" s="327"/>
      <c r="E8" s="327"/>
      <c r="F8" s="327"/>
      <c r="G8" s="327"/>
      <c r="H8" s="327"/>
      <c r="I8" s="327"/>
      <c r="J8" s="327"/>
      <c r="K8" s="327"/>
      <c r="L8" s="327"/>
      <c r="M8" s="330"/>
    </row>
    <row r="9" spans="1:13" ht="13.5">
      <c r="A9" s="326" t="s">
        <v>595</v>
      </c>
      <c r="B9" s="327">
        <v>6160</v>
      </c>
      <c r="C9" s="327">
        <v>7248</v>
      </c>
      <c r="D9" s="327">
        <v>8841</v>
      </c>
      <c r="E9" s="327">
        <v>10084</v>
      </c>
      <c r="F9" s="327">
        <v>10905</v>
      </c>
      <c r="G9" s="327">
        <v>10464</v>
      </c>
      <c r="H9" s="327">
        <v>10406</v>
      </c>
      <c r="I9" s="327">
        <v>10801</v>
      </c>
      <c r="J9" s="327">
        <v>10033</v>
      </c>
      <c r="K9" s="327">
        <v>9732</v>
      </c>
      <c r="L9" s="327">
        <v>9585</v>
      </c>
      <c r="M9" s="330">
        <f>(L9/K9-1)*100</f>
        <v>-1.5104808877928533</v>
      </c>
    </row>
    <row r="10" spans="1:13" ht="13.5">
      <c r="A10" s="326" t="s">
        <v>596</v>
      </c>
      <c r="B10" s="327">
        <v>64979</v>
      </c>
      <c r="C10" s="327">
        <v>74840</v>
      </c>
      <c r="D10" s="327">
        <v>112384</v>
      </c>
      <c r="E10" s="327">
        <v>132276</v>
      </c>
      <c r="F10" s="327">
        <v>141909</v>
      </c>
      <c r="G10" s="327">
        <v>129170</v>
      </c>
      <c r="H10" s="327">
        <v>107612</v>
      </c>
      <c r="I10" s="327">
        <v>88965</v>
      </c>
      <c r="J10" s="327">
        <v>78783</v>
      </c>
      <c r="K10" s="327">
        <v>65901</v>
      </c>
      <c r="L10" s="327">
        <v>51713</v>
      </c>
      <c r="M10" s="330">
        <f>(L10/K10-1)*100</f>
        <v>-21.529263592358237</v>
      </c>
    </row>
    <row r="11" spans="1:13" ht="12">
      <c r="A11" s="329"/>
      <c r="B11" s="327"/>
      <c r="C11" s="327"/>
      <c r="D11" s="327"/>
      <c r="E11" s="327"/>
      <c r="F11" s="327"/>
      <c r="G11" s="327"/>
      <c r="H11" s="327"/>
      <c r="I11" s="327"/>
      <c r="J11" s="327"/>
      <c r="K11" s="327"/>
      <c r="L11" s="327"/>
      <c r="M11" s="330"/>
    </row>
    <row r="12" spans="1:13" ht="13.5">
      <c r="A12" s="1" t="s">
        <v>597</v>
      </c>
      <c r="B12" s="327">
        <v>347</v>
      </c>
      <c r="C12" s="327">
        <v>401</v>
      </c>
      <c r="D12" s="327">
        <v>480</v>
      </c>
      <c r="E12" s="327">
        <v>639</v>
      </c>
      <c r="F12" s="327">
        <v>848</v>
      </c>
      <c r="G12" s="327">
        <v>855</v>
      </c>
      <c r="H12" s="327">
        <v>846</v>
      </c>
      <c r="I12" s="327">
        <v>912</v>
      </c>
      <c r="J12" s="327">
        <v>731</v>
      </c>
      <c r="K12" s="327">
        <v>614</v>
      </c>
      <c r="L12" s="327">
        <v>503</v>
      </c>
      <c r="M12" s="330">
        <f>(L12/K12-1)*100</f>
        <v>-18.07817589576547</v>
      </c>
    </row>
    <row r="13" spans="1:13" ht="13.5">
      <c r="A13" s="1" t="s">
        <v>598</v>
      </c>
      <c r="B13" s="327">
        <v>13396</v>
      </c>
      <c r="C13" s="327">
        <v>14806</v>
      </c>
      <c r="D13" s="327">
        <v>17477</v>
      </c>
      <c r="E13" s="327">
        <v>15004</v>
      </c>
      <c r="F13" s="327">
        <v>14692</v>
      </c>
      <c r="G13" s="327">
        <v>13860</v>
      </c>
      <c r="H13" s="327">
        <v>13155</v>
      </c>
      <c r="I13" s="327">
        <v>13661</v>
      </c>
      <c r="J13" s="327">
        <v>15857</v>
      </c>
      <c r="K13" s="327">
        <v>17778</v>
      </c>
      <c r="L13" s="327">
        <v>19104</v>
      </c>
      <c r="M13" s="330">
        <f>(L13/K13-1)*100</f>
        <v>7.458656766790406</v>
      </c>
    </row>
    <row r="14" spans="1:13" ht="12">
      <c r="A14" s="329"/>
      <c r="B14" s="327"/>
      <c r="C14" s="327"/>
      <c r="D14" s="327"/>
      <c r="E14" s="327"/>
      <c r="F14" s="327"/>
      <c r="G14" s="327"/>
      <c r="H14" s="327"/>
      <c r="I14" s="327"/>
      <c r="J14" s="327"/>
      <c r="K14" s="327"/>
      <c r="L14" s="327"/>
      <c r="M14" s="330"/>
    </row>
    <row r="15" spans="1:13" ht="12">
      <c r="A15" s="329" t="s">
        <v>174</v>
      </c>
      <c r="B15" s="327">
        <v>1758</v>
      </c>
      <c r="C15" s="327">
        <v>1988</v>
      </c>
      <c r="D15" s="327">
        <v>2100</v>
      </c>
      <c r="E15" s="327">
        <v>2571</v>
      </c>
      <c r="F15" s="327">
        <v>2122</v>
      </c>
      <c r="G15" s="327">
        <v>1874</v>
      </c>
      <c r="H15" s="327">
        <v>1715</v>
      </c>
      <c r="I15" s="327">
        <v>1618</v>
      </c>
      <c r="J15" s="327">
        <v>1457</v>
      </c>
      <c r="K15" s="327">
        <v>1318</v>
      </c>
      <c r="L15" s="327">
        <v>1246</v>
      </c>
      <c r="M15" s="330">
        <f>(L15/K15-1)*100</f>
        <v>-5.462822458270111</v>
      </c>
    </row>
    <row r="16" spans="1:13" ht="12">
      <c r="A16" s="329" t="s">
        <v>185</v>
      </c>
      <c r="B16" s="327">
        <v>181694</v>
      </c>
      <c r="C16" s="327">
        <v>215216</v>
      </c>
      <c r="D16" s="327">
        <v>237442</v>
      </c>
      <c r="E16" s="327">
        <v>253764</v>
      </c>
      <c r="F16" s="327">
        <v>212068</v>
      </c>
      <c r="G16" s="327">
        <v>174279</v>
      </c>
      <c r="H16" s="327">
        <v>159435</v>
      </c>
      <c r="I16" s="327">
        <v>147320</v>
      </c>
      <c r="J16" s="327">
        <v>137715</v>
      </c>
      <c r="K16" s="327">
        <v>132400</v>
      </c>
      <c r="L16" s="327">
        <v>123532</v>
      </c>
      <c r="M16" s="330">
        <f>(L16/K16-1)*100</f>
        <v>-6.69788519637462</v>
      </c>
    </row>
    <row r="17" spans="1:13" ht="12">
      <c r="A17" s="328"/>
      <c r="B17" s="327"/>
      <c r="C17" s="327"/>
      <c r="D17" s="327"/>
      <c r="E17" s="327"/>
      <c r="F17" s="327"/>
      <c r="G17" s="327"/>
      <c r="H17" s="327"/>
      <c r="I17" s="327"/>
      <c r="J17" s="327"/>
      <c r="K17" s="327"/>
      <c r="L17" s="327"/>
      <c r="M17" s="330"/>
    </row>
    <row r="18" spans="1:13" ht="12">
      <c r="A18" s="1" t="s">
        <v>175</v>
      </c>
      <c r="B18" s="327">
        <v>1402</v>
      </c>
      <c r="C18" s="327">
        <v>1218</v>
      </c>
      <c r="D18" s="327">
        <v>1360</v>
      </c>
      <c r="E18" s="327">
        <v>1399</v>
      </c>
      <c r="F18" s="327">
        <v>1626</v>
      </c>
      <c r="G18" s="327">
        <v>1610</v>
      </c>
      <c r="H18" s="327">
        <v>1679</v>
      </c>
      <c r="I18" s="327">
        <v>1835</v>
      </c>
      <c r="J18" s="327">
        <v>1841</v>
      </c>
      <c r="K18" s="327">
        <v>1830</v>
      </c>
      <c r="L18" s="327">
        <v>1859</v>
      </c>
      <c r="M18" s="330">
        <f>(L18/K18-1)*100</f>
        <v>1.5846994535519077</v>
      </c>
    </row>
    <row r="19" spans="1:13" ht="12">
      <c r="A19" s="1" t="s">
        <v>291</v>
      </c>
      <c r="B19" s="327">
        <v>97836</v>
      </c>
      <c r="C19" s="327">
        <v>90214</v>
      </c>
      <c r="D19" s="327">
        <v>92554</v>
      </c>
      <c r="E19" s="327">
        <v>77038</v>
      </c>
      <c r="F19" s="327">
        <v>78622</v>
      </c>
      <c r="G19" s="327">
        <v>72679</v>
      </c>
      <c r="H19" s="327">
        <v>70846</v>
      </c>
      <c r="I19" s="327">
        <v>68872</v>
      </c>
      <c r="J19" s="327">
        <v>69722</v>
      </c>
      <c r="K19" s="327">
        <v>74193</v>
      </c>
      <c r="L19" s="327">
        <v>72105</v>
      </c>
      <c r="M19" s="330">
        <f>(L19/K19-1)*100</f>
        <v>-2.814281670777563</v>
      </c>
    </row>
    <row r="20" spans="2:13" ht="12">
      <c r="B20" s="329"/>
      <c r="C20" s="329"/>
      <c r="D20" s="329"/>
      <c r="E20" s="329"/>
      <c r="F20" s="329"/>
      <c r="G20" s="329"/>
      <c r="H20" s="329"/>
      <c r="I20" s="329"/>
      <c r="J20" s="329"/>
      <c r="K20" s="329"/>
      <c r="L20" s="329"/>
      <c r="M20" s="335"/>
    </row>
    <row r="21" spans="1:13" ht="12">
      <c r="A21" s="1" t="s">
        <v>186</v>
      </c>
      <c r="B21" s="328">
        <f aca="true" t="shared" si="0" ref="B21:L21">B18+B15+B12+B9+B6</f>
        <v>10737</v>
      </c>
      <c r="C21" s="328">
        <f t="shared" si="0"/>
        <v>11927</v>
      </c>
      <c r="D21" s="328">
        <f t="shared" si="0"/>
        <v>13855</v>
      </c>
      <c r="E21" s="328">
        <f t="shared" si="0"/>
        <v>15952</v>
      </c>
      <c r="F21" s="328">
        <f t="shared" si="0"/>
        <v>16702</v>
      </c>
      <c r="G21" s="328">
        <f t="shared" si="0"/>
        <v>15647</v>
      </c>
      <c r="H21" s="328">
        <f t="shared" si="0"/>
        <v>15566</v>
      </c>
      <c r="I21" s="328">
        <f t="shared" si="0"/>
        <v>15915</v>
      </c>
      <c r="J21" s="328">
        <f t="shared" si="0"/>
        <v>14720</v>
      </c>
      <c r="K21" s="328">
        <f t="shared" si="0"/>
        <v>14100</v>
      </c>
      <c r="L21" s="328">
        <f t="shared" si="0"/>
        <v>13768</v>
      </c>
      <c r="M21" s="330">
        <f>(L21/K21-1)*100</f>
        <v>-2.354609929078011</v>
      </c>
    </row>
    <row r="22" spans="1:13" ht="12">
      <c r="A22" s="1" t="s">
        <v>187</v>
      </c>
      <c r="B22" s="328">
        <f aca="true" t="shared" si="1" ref="B22:L22">B19+B16+B13+B10+B7</f>
        <v>499466</v>
      </c>
      <c r="C22" s="328">
        <f t="shared" si="1"/>
        <v>545270</v>
      </c>
      <c r="D22" s="328">
        <f t="shared" si="1"/>
        <v>616719</v>
      </c>
      <c r="E22" s="328">
        <f t="shared" si="1"/>
        <v>642051</v>
      </c>
      <c r="F22" s="328">
        <f t="shared" si="1"/>
        <v>611497</v>
      </c>
      <c r="G22" s="328">
        <f t="shared" si="1"/>
        <v>531747</v>
      </c>
      <c r="H22" s="328">
        <f t="shared" si="1"/>
        <v>477060</v>
      </c>
      <c r="I22" s="328">
        <f t="shared" si="1"/>
        <v>423153</v>
      </c>
      <c r="J22" s="328">
        <f t="shared" si="1"/>
        <v>394578</v>
      </c>
      <c r="K22" s="328">
        <f t="shared" si="1"/>
        <v>379875</v>
      </c>
      <c r="L22" s="328">
        <f t="shared" si="1"/>
        <v>348638</v>
      </c>
      <c r="M22" s="330">
        <f>(L22/K22-1)*100</f>
        <v>-8.222968081605785</v>
      </c>
    </row>
    <row r="23" spans="2:13" ht="12">
      <c r="B23" s="329"/>
      <c r="C23" s="329"/>
      <c r="D23" s="329"/>
      <c r="E23" s="329"/>
      <c r="F23" s="329"/>
      <c r="G23" s="329"/>
      <c r="H23" s="329"/>
      <c r="I23" s="329"/>
      <c r="J23" s="329"/>
      <c r="K23" s="329"/>
      <c r="L23" s="329"/>
      <c r="M23" s="335"/>
    </row>
    <row r="24" spans="1:13" ht="12">
      <c r="A24" s="50" t="s">
        <v>188</v>
      </c>
      <c r="B24" s="51"/>
      <c r="C24" s="51"/>
      <c r="D24" s="51"/>
      <c r="E24" s="51"/>
      <c r="F24" s="51"/>
      <c r="G24" s="51"/>
      <c r="H24" s="52"/>
      <c r="I24" s="52"/>
      <c r="J24" s="52"/>
      <c r="K24" s="52"/>
      <c r="L24" s="53"/>
      <c r="M24" s="54"/>
    </row>
    <row r="25" spans="1:13" ht="23.25" customHeight="1">
      <c r="A25" s="548" t="s">
        <v>526</v>
      </c>
      <c r="B25" s="548"/>
      <c r="C25" s="548"/>
      <c r="D25" s="548"/>
      <c r="E25" s="548"/>
      <c r="F25" s="548"/>
      <c r="G25" s="548"/>
      <c r="H25" s="548"/>
      <c r="I25" s="548"/>
      <c r="J25" s="548"/>
      <c r="K25" s="548"/>
      <c r="L25" s="548"/>
      <c r="M25" s="548"/>
    </row>
  </sheetData>
  <sheetProtection/>
  <mergeCells count="1">
    <mergeCell ref="A25:M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1" r:id="rId1"/>
</worksheet>
</file>

<file path=xl/worksheets/sheet21.xml><?xml version="1.0" encoding="utf-8"?>
<worksheet xmlns="http://schemas.openxmlformats.org/spreadsheetml/2006/main" xmlns:r="http://schemas.openxmlformats.org/officeDocument/2006/relationships">
  <sheetPr>
    <pageSetUpPr fitToPage="1"/>
  </sheetPr>
  <dimension ref="A1:M25"/>
  <sheetViews>
    <sheetView zoomScaleSheetLayoutView="80" zoomScalePageLayoutView="0" workbookViewId="0" topLeftCell="A1">
      <selection activeCell="A1" sqref="A1"/>
    </sheetView>
  </sheetViews>
  <sheetFormatPr defaultColWidth="9.140625" defaultRowHeight="15"/>
  <cols>
    <col min="1" max="1" width="51.421875" style="1" customWidth="1"/>
    <col min="2" max="16384" width="9.140625" style="1" customWidth="1"/>
  </cols>
  <sheetData>
    <row r="1" ht="14.25" customHeight="1">
      <c r="A1" s="543" t="s">
        <v>756</v>
      </c>
    </row>
    <row r="3" spans="1:12" ht="12">
      <c r="A3" s="323" t="s">
        <v>152</v>
      </c>
      <c r="D3" s="4"/>
      <c r="L3" s="3" t="s">
        <v>104</v>
      </c>
    </row>
    <row r="4" spans="1:12" s="2" customFormat="1" ht="18.75" customHeight="1">
      <c r="A4" s="324"/>
      <c r="B4" s="325" t="s">
        <v>189</v>
      </c>
      <c r="C4" s="325" t="s">
        <v>178</v>
      </c>
      <c r="D4" s="325" t="s">
        <v>179</v>
      </c>
      <c r="E4" s="325" t="s">
        <v>180</v>
      </c>
      <c r="F4" s="325" t="s">
        <v>181</v>
      </c>
      <c r="G4" s="325" t="s">
        <v>182</v>
      </c>
      <c r="H4" s="325" t="s">
        <v>183</v>
      </c>
      <c r="I4" s="325" t="s">
        <v>164</v>
      </c>
      <c r="J4" s="325" t="s">
        <v>165</v>
      </c>
      <c r="K4" s="325" t="s">
        <v>166</v>
      </c>
      <c r="L4" s="325" t="s">
        <v>167</v>
      </c>
    </row>
    <row r="5" ht="12">
      <c r="B5" s="4"/>
    </row>
    <row r="6" spans="1:12" ht="12">
      <c r="A6" s="326" t="s">
        <v>176</v>
      </c>
      <c r="B6" s="327">
        <v>19.422762751860592</v>
      </c>
      <c r="C6" s="327">
        <v>19.115549215406563</v>
      </c>
      <c r="D6" s="327">
        <v>19.673932954753617</v>
      </c>
      <c r="E6" s="327">
        <v>21.375212224108658</v>
      </c>
      <c r="F6" s="327">
        <v>22.720393492243662</v>
      </c>
      <c r="G6" s="327">
        <v>21.089455272363818</v>
      </c>
      <c r="H6" s="327">
        <v>24.159663865546218</v>
      </c>
      <c r="I6" s="327">
        <v>23.024900092222563</v>
      </c>
      <c r="J6" s="327">
        <v>25.513765025203565</v>
      </c>
      <c r="K6" s="327">
        <v>28.464067637388446</v>
      </c>
      <c r="L6" s="327">
        <v>31.233025529603474</v>
      </c>
    </row>
    <row r="7" spans="1:12" ht="12">
      <c r="A7" s="328" t="s">
        <v>156</v>
      </c>
      <c r="B7" s="327">
        <v>13.412878963740194</v>
      </c>
      <c r="C7" s="327">
        <v>13.097270740644495</v>
      </c>
      <c r="D7" s="327">
        <v>13.836898513650597</v>
      </c>
      <c r="E7" s="327">
        <v>14.611036804496774</v>
      </c>
      <c r="F7" s="327">
        <v>14.547403578247023</v>
      </c>
      <c r="G7" s="327">
        <v>14.366849800701118</v>
      </c>
      <c r="H7" s="327">
        <v>14.131785414694761</v>
      </c>
      <c r="I7" s="327">
        <v>13.641914614310444</v>
      </c>
      <c r="J7" s="327">
        <v>13.943704221806511</v>
      </c>
      <c r="K7" s="327">
        <v>15.017430362350417</v>
      </c>
      <c r="L7" s="327">
        <v>16.159757123868403</v>
      </c>
    </row>
    <row r="8" spans="1:12" ht="12">
      <c r="A8" s="329"/>
      <c r="B8" s="327"/>
      <c r="C8" s="327"/>
      <c r="D8" s="327"/>
      <c r="E8" s="327"/>
      <c r="F8" s="327"/>
      <c r="G8" s="327"/>
      <c r="H8" s="329"/>
      <c r="I8" s="329"/>
      <c r="J8" s="329"/>
      <c r="K8" s="329"/>
      <c r="L8" s="330"/>
    </row>
    <row r="9" spans="1:12" ht="13.5">
      <c r="A9" s="326" t="s">
        <v>595</v>
      </c>
      <c r="B9" s="327">
        <v>40.641287853796925</v>
      </c>
      <c r="C9" s="327">
        <v>38.37560226610896</v>
      </c>
      <c r="D9" s="327">
        <v>41.97806371967143</v>
      </c>
      <c r="E9" s="327">
        <v>41.91711352205179</v>
      </c>
      <c r="F9" s="327">
        <v>42.22161994734397</v>
      </c>
      <c r="G9" s="327">
        <v>43.44432450386117</v>
      </c>
      <c r="H9" s="327">
        <v>44.55576964247484</v>
      </c>
      <c r="I9" s="327">
        <v>46.50391802290537</v>
      </c>
      <c r="J9" s="327">
        <v>47.85138551056422</v>
      </c>
      <c r="K9" s="327">
        <v>48.20685555775708</v>
      </c>
      <c r="L9" s="327">
        <v>46.93927522037218</v>
      </c>
    </row>
    <row r="10" spans="1:12" ht="13.5">
      <c r="A10" s="326" t="s">
        <v>596</v>
      </c>
      <c r="B10" s="327">
        <v>70.9679885540787</v>
      </c>
      <c r="C10" s="327">
        <v>64.20397028292984</v>
      </c>
      <c r="D10" s="327">
        <v>76.03737457797986</v>
      </c>
      <c r="E10" s="327">
        <v>80.62610858156417</v>
      </c>
      <c r="F10" s="327">
        <v>81.95631583810756</v>
      </c>
      <c r="G10" s="327">
        <v>81.72988705748364</v>
      </c>
      <c r="H10" s="327">
        <v>75.6520394246587</v>
      </c>
      <c r="I10" s="327">
        <v>70.27417711320173</v>
      </c>
      <c r="J10" s="327">
        <v>68.63766651275037</v>
      </c>
      <c r="K10" s="327">
        <v>67.87969305247978</v>
      </c>
      <c r="L10" s="327">
        <v>63.73619601656478</v>
      </c>
    </row>
    <row r="11" spans="1:12" ht="12">
      <c r="A11" s="329"/>
      <c r="B11" s="329"/>
      <c r="C11" s="329"/>
      <c r="D11" s="329"/>
      <c r="E11" s="329"/>
      <c r="F11" s="329"/>
      <c r="G11" s="329"/>
      <c r="H11" s="330"/>
      <c r="I11" s="330"/>
      <c r="J11" s="330"/>
      <c r="K11" s="330"/>
      <c r="L11" s="330"/>
    </row>
    <row r="12" spans="1:12" ht="13.5">
      <c r="A12" s="1" t="s">
        <v>597</v>
      </c>
      <c r="B12" s="327">
        <v>19.79463776383343</v>
      </c>
      <c r="C12" s="327">
        <v>19.20498084291188</v>
      </c>
      <c r="D12" s="327">
        <v>20.851433536055602</v>
      </c>
      <c r="E12" s="327">
        <v>25.078492935635794</v>
      </c>
      <c r="F12" s="327">
        <v>31.915694392171623</v>
      </c>
      <c r="G12" s="327">
        <v>35.27227722772277</v>
      </c>
      <c r="H12" s="327">
        <v>35.323590814196244</v>
      </c>
      <c r="I12" s="327">
        <v>38.48101265822785</v>
      </c>
      <c r="J12" s="327">
        <v>37.087772704211055</v>
      </c>
      <c r="K12" s="327">
        <v>37.784615384615385</v>
      </c>
      <c r="L12" s="327">
        <v>33.55570380253503</v>
      </c>
    </row>
    <row r="13" spans="1:12" ht="13.5">
      <c r="A13" s="1" t="s">
        <v>598</v>
      </c>
      <c r="B13" s="327">
        <v>42.86857179429742</v>
      </c>
      <c r="C13" s="327">
        <v>38.523182598740696</v>
      </c>
      <c r="D13" s="327">
        <v>35.083810097360235</v>
      </c>
      <c r="E13" s="327">
        <v>27.45772637435034</v>
      </c>
      <c r="F13" s="327">
        <v>26.47541131313859</v>
      </c>
      <c r="G13" s="327">
        <v>26.599113362887906</v>
      </c>
      <c r="H13" s="327">
        <v>27.200545871844177</v>
      </c>
      <c r="I13" s="327">
        <v>25.795426650805343</v>
      </c>
      <c r="J13" s="327">
        <v>30.98704394895746</v>
      </c>
      <c r="K13" s="327">
        <v>36.92902100081012</v>
      </c>
      <c r="L13" s="327">
        <v>35.03585379720139</v>
      </c>
    </row>
    <row r="14" spans="1:12" ht="12">
      <c r="A14" s="329"/>
      <c r="B14" s="327"/>
      <c r="C14" s="327"/>
      <c r="D14" s="327"/>
      <c r="E14" s="327"/>
      <c r="F14" s="327"/>
      <c r="G14" s="327"/>
      <c r="H14" s="327"/>
      <c r="I14" s="327"/>
      <c r="J14" s="327"/>
      <c r="K14" s="330"/>
      <c r="L14" s="329"/>
    </row>
    <row r="15" spans="1:12" ht="12">
      <c r="A15" s="329" t="s">
        <v>174</v>
      </c>
      <c r="B15" s="327">
        <v>39.81879954699887</v>
      </c>
      <c r="C15" s="327">
        <v>40.32454361054767</v>
      </c>
      <c r="D15" s="327">
        <v>38.70254330998894</v>
      </c>
      <c r="E15" s="327">
        <v>42.09923039135418</v>
      </c>
      <c r="F15" s="327">
        <v>37.75800711743772</v>
      </c>
      <c r="G15" s="327">
        <v>38.799171842650104</v>
      </c>
      <c r="H15" s="327">
        <v>39.83739837398374</v>
      </c>
      <c r="I15" s="327">
        <v>43.20427236315087</v>
      </c>
      <c r="J15" s="327">
        <v>45.91868893791365</v>
      </c>
      <c r="K15" s="327">
        <v>46.13230661533076</v>
      </c>
      <c r="L15" s="327">
        <v>48.31329972857697</v>
      </c>
    </row>
    <row r="16" spans="1:12" ht="12">
      <c r="A16" s="329" t="s">
        <v>185</v>
      </c>
      <c r="B16" s="327">
        <v>52.30817065060616</v>
      </c>
      <c r="C16" s="327">
        <v>49.927619613228906</v>
      </c>
      <c r="D16" s="327">
        <v>48.64269105882594</v>
      </c>
      <c r="E16" s="327">
        <v>49.129274011031455</v>
      </c>
      <c r="F16" s="327">
        <v>44.01376441922536</v>
      </c>
      <c r="G16" s="327">
        <v>40.4530451373898</v>
      </c>
      <c r="H16" s="327">
        <v>40.7330856842116</v>
      </c>
      <c r="I16" s="327">
        <v>39.55493980303079</v>
      </c>
      <c r="J16" s="327">
        <v>40.08295132067234</v>
      </c>
      <c r="K16" s="327">
        <v>41.94758452881837</v>
      </c>
      <c r="L16" s="327">
        <v>42.456840998216244</v>
      </c>
    </row>
    <row r="17" spans="1:12" ht="12">
      <c r="A17" s="328"/>
      <c r="B17" s="327"/>
      <c r="C17" s="327"/>
      <c r="D17" s="327"/>
      <c r="E17" s="327"/>
      <c r="F17" s="327"/>
      <c r="G17" s="327"/>
      <c r="H17" s="329"/>
      <c r="I17" s="329"/>
      <c r="J17" s="329"/>
      <c r="K17" s="329"/>
      <c r="L17" s="329"/>
    </row>
    <row r="18" spans="1:12" ht="12">
      <c r="A18" s="1" t="s">
        <v>175</v>
      </c>
      <c r="B18" s="327">
        <v>30.465015210777924</v>
      </c>
      <c r="C18" s="327">
        <v>29.271809661139148</v>
      </c>
      <c r="D18" s="327">
        <v>35.17847904811175</v>
      </c>
      <c r="E18" s="327">
        <v>35.46261089987326</v>
      </c>
      <c r="F18" s="327">
        <v>37.37071937485636</v>
      </c>
      <c r="G18" s="327">
        <v>37.22543352601156</v>
      </c>
      <c r="H18" s="327">
        <v>40.10989010989011</v>
      </c>
      <c r="I18" s="327">
        <v>42.39833641404806</v>
      </c>
      <c r="J18" s="327">
        <v>45.32250123092073</v>
      </c>
      <c r="K18" s="327">
        <v>44.9521002210759</v>
      </c>
      <c r="L18" s="327">
        <v>47.72785622593068</v>
      </c>
    </row>
    <row r="19" spans="1:12" ht="12">
      <c r="A19" s="1" t="s">
        <v>291</v>
      </c>
      <c r="B19" s="327">
        <v>41.1856080219239</v>
      </c>
      <c r="C19" s="327">
        <v>37.397659485385255</v>
      </c>
      <c r="D19" s="327">
        <v>42.70829487984052</v>
      </c>
      <c r="E19" s="327">
        <v>41.96998174933944</v>
      </c>
      <c r="F19" s="327">
        <v>38.787179145638156</v>
      </c>
      <c r="G19" s="327">
        <v>36.5859060774315</v>
      </c>
      <c r="H19" s="327">
        <v>35.956048417793795</v>
      </c>
      <c r="I19" s="327">
        <v>33.91072290224424</v>
      </c>
      <c r="J19" s="327">
        <v>33.84973904600073</v>
      </c>
      <c r="K19" s="327">
        <v>36.63689021228686</v>
      </c>
      <c r="L19" s="327">
        <v>36.34342915034854</v>
      </c>
    </row>
    <row r="20" spans="2:12" ht="12">
      <c r="B20" s="329"/>
      <c r="C20" s="329"/>
      <c r="D20" s="329"/>
      <c r="E20" s="329"/>
      <c r="F20" s="329"/>
      <c r="G20" s="329"/>
      <c r="H20" s="329"/>
      <c r="I20" s="329"/>
      <c r="J20" s="329"/>
      <c r="K20" s="329"/>
      <c r="L20" s="329"/>
    </row>
    <row r="21" spans="1:12" ht="12">
      <c r="A21" s="1" t="s">
        <v>186</v>
      </c>
      <c r="B21" s="328">
        <v>34.15510879246724</v>
      </c>
      <c r="C21" s="328">
        <v>33.433312776812244</v>
      </c>
      <c r="D21" s="328">
        <v>36.35147190008921</v>
      </c>
      <c r="E21" s="328">
        <v>37.492655181328885</v>
      </c>
      <c r="F21" s="328">
        <v>38.18298203099996</v>
      </c>
      <c r="G21" s="328">
        <v>39.445887009352866</v>
      </c>
      <c r="H21" s="328">
        <v>40.910405004073695</v>
      </c>
      <c r="I21" s="328">
        <v>43.10438221114782</v>
      </c>
      <c r="J21" s="328">
        <v>44.9438202247191</v>
      </c>
      <c r="K21" s="328">
        <v>45.6754130223518</v>
      </c>
      <c r="L21" s="328">
        <v>45.53813587351988</v>
      </c>
    </row>
    <row r="22" spans="1:12" ht="12">
      <c r="A22" s="1" t="s">
        <v>187</v>
      </c>
      <c r="B22" s="328">
        <v>28.328483038335957</v>
      </c>
      <c r="C22" s="328">
        <v>27.621992023476693</v>
      </c>
      <c r="D22" s="328">
        <v>30.289036021085273</v>
      </c>
      <c r="E22" s="328">
        <v>31.457513681951582</v>
      </c>
      <c r="F22" s="328">
        <v>29.946966918111418</v>
      </c>
      <c r="G22" s="328">
        <v>29.115571539019193</v>
      </c>
      <c r="H22" s="328">
        <v>28.553643573245544</v>
      </c>
      <c r="I22" s="328">
        <v>27.840661618122127</v>
      </c>
      <c r="J22" s="328">
        <v>28.615563354081864</v>
      </c>
      <c r="K22" s="328">
        <v>30.148163491734703</v>
      </c>
      <c r="L22" s="328">
        <v>30.75512992758424</v>
      </c>
    </row>
    <row r="23" spans="1:12" ht="12">
      <c r="A23" s="4"/>
      <c r="B23" s="331"/>
      <c r="C23" s="331"/>
      <c r="D23" s="331"/>
      <c r="E23" s="331"/>
      <c r="F23" s="331"/>
      <c r="G23" s="331"/>
      <c r="H23" s="331"/>
      <c r="I23" s="331"/>
      <c r="J23" s="331"/>
      <c r="K23" s="331"/>
      <c r="L23" s="331"/>
    </row>
    <row r="24" spans="1:12" ht="12">
      <c r="A24" s="597" t="s">
        <v>188</v>
      </c>
      <c r="B24" s="597"/>
      <c r="C24" s="35"/>
      <c r="D24" s="35"/>
      <c r="E24" s="35"/>
      <c r="F24" s="35"/>
      <c r="G24" s="35"/>
      <c r="H24" s="35"/>
      <c r="I24" s="35"/>
      <c r="J24" s="35"/>
      <c r="K24" s="35"/>
      <c r="L24" s="35"/>
    </row>
    <row r="25" spans="1:13" ht="22.5" customHeight="1">
      <c r="A25" s="548" t="s">
        <v>526</v>
      </c>
      <c r="B25" s="548"/>
      <c r="C25" s="548"/>
      <c r="D25" s="548"/>
      <c r="E25" s="548"/>
      <c r="F25" s="548"/>
      <c r="G25" s="548"/>
      <c r="H25" s="548"/>
      <c r="I25" s="548"/>
      <c r="J25" s="548"/>
      <c r="K25" s="548"/>
      <c r="L25" s="548"/>
      <c r="M25" s="332"/>
    </row>
  </sheetData>
  <sheetProtection/>
  <mergeCells count="2">
    <mergeCell ref="A24:B24"/>
    <mergeCell ref="A25:L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2" r:id="rId1"/>
</worksheet>
</file>

<file path=xl/worksheets/sheet22.xml><?xml version="1.0" encoding="utf-8"?>
<worksheet xmlns="http://schemas.openxmlformats.org/spreadsheetml/2006/main" xmlns:r="http://schemas.openxmlformats.org/officeDocument/2006/relationships">
  <dimension ref="A1:L235"/>
  <sheetViews>
    <sheetView zoomScaleSheetLayoutView="80" zoomScalePageLayoutView="0" workbookViewId="0" topLeftCell="A1">
      <selection activeCell="A1" sqref="A1"/>
    </sheetView>
  </sheetViews>
  <sheetFormatPr defaultColWidth="9.140625" defaultRowHeight="15"/>
  <cols>
    <col min="1" max="1" width="27.00390625" style="1" customWidth="1"/>
    <col min="2" max="12" width="8.7109375" style="1" customWidth="1"/>
    <col min="13" max="16384" width="9.140625" style="4" customWidth="1"/>
  </cols>
  <sheetData>
    <row r="1" ht="14.25" customHeight="1">
      <c r="A1" s="2" t="s">
        <v>757</v>
      </c>
    </row>
    <row r="3" spans="1:12" ht="12">
      <c r="A3" s="309" t="s">
        <v>456</v>
      </c>
      <c r="B3" s="2"/>
      <c r="C3" s="2"/>
      <c r="D3" s="2"/>
      <c r="E3" s="2"/>
      <c r="F3" s="2"/>
      <c r="G3" s="2"/>
      <c r="H3" s="2"/>
      <c r="I3" s="2"/>
      <c r="J3" s="2"/>
      <c r="K3" s="2"/>
      <c r="L3" s="3" t="s">
        <v>104</v>
      </c>
    </row>
    <row r="4" spans="1:12" s="21" customFormat="1" ht="14.25" customHeight="1">
      <c r="A4" s="19"/>
      <c r="B4" s="310" t="s">
        <v>189</v>
      </c>
      <c r="C4" s="310" t="s">
        <v>178</v>
      </c>
      <c r="D4" s="310" t="s">
        <v>179</v>
      </c>
      <c r="E4" s="310" t="s">
        <v>180</v>
      </c>
      <c r="F4" s="310" t="s">
        <v>181</v>
      </c>
      <c r="G4" s="310" t="s">
        <v>182</v>
      </c>
      <c r="H4" s="310" t="s">
        <v>183</v>
      </c>
      <c r="I4" s="310" t="s">
        <v>164</v>
      </c>
      <c r="J4" s="310" t="s">
        <v>165</v>
      </c>
      <c r="K4" s="310" t="s">
        <v>166</v>
      </c>
      <c r="L4" s="310" t="s">
        <v>167</v>
      </c>
    </row>
    <row r="5" spans="2:12" ht="12">
      <c r="B5" s="311"/>
      <c r="C5" s="311"/>
      <c r="D5" s="311"/>
      <c r="E5" s="311"/>
      <c r="F5" s="311"/>
      <c r="G5" s="311"/>
      <c r="H5" s="311"/>
      <c r="I5" s="311"/>
      <c r="J5" s="311"/>
      <c r="K5" s="311"/>
      <c r="L5" s="311"/>
    </row>
    <row r="6" spans="1:12" ht="12">
      <c r="A6" s="23" t="s">
        <v>302</v>
      </c>
      <c r="B6" s="4"/>
      <c r="C6" s="4"/>
      <c r="D6" s="4"/>
      <c r="E6" s="4"/>
      <c r="F6" s="4"/>
      <c r="G6" s="4"/>
      <c r="H6" s="4"/>
      <c r="I6" s="4"/>
      <c r="J6" s="4"/>
      <c r="K6" s="4"/>
      <c r="L6" s="4"/>
    </row>
    <row r="7" spans="1:12" ht="12">
      <c r="A7" s="312" t="s">
        <v>192</v>
      </c>
      <c r="B7" s="313">
        <f aca="true" t="shared" si="0" ref="B7:G11">B46+B85+B124</f>
        <v>2893</v>
      </c>
      <c r="C7" s="313">
        <f t="shared" si="0"/>
        <v>2913</v>
      </c>
      <c r="D7" s="313">
        <f t="shared" si="0"/>
        <v>2946</v>
      </c>
      <c r="E7" s="313">
        <f t="shared" si="0"/>
        <v>3512</v>
      </c>
      <c r="F7" s="313">
        <f t="shared" si="0"/>
        <v>3640</v>
      </c>
      <c r="G7" s="313">
        <f t="shared" si="0"/>
        <v>3433</v>
      </c>
      <c r="H7" s="313">
        <f aca="true" t="shared" si="1" ref="H7:L11">H46+H85+H124+H163+H203</f>
        <v>12510</v>
      </c>
      <c r="I7" s="313">
        <f t="shared" si="1"/>
        <v>13120</v>
      </c>
      <c r="J7" s="313">
        <f t="shared" si="1"/>
        <v>12395</v>
      </c>
      <c r="K7" s="313">
        <f t="shared" si="1"/>
        <v>11614</v>
      </c>
      <c r="L7" s="313">
        <f t="shared" si="1"/>
        <v>10977</v>
      </c>
    </row>
    <row r="8" spans="1:12" ht="12">
      <c r="A8" s="312" t="s">
        <v>191</v>
      </c>
      <c r="B8" s="313">
        <f t="shared" si="0"/>
        <v>439</v>
      </c>
      <c r="C8" s="313">
        <f t="shared" si="0"/>
        <v>434</v>
      </c>
      <c r="D8" s="313">
        <f t="shared" si="0"/>
        <v>494</v>
      </c>
      <c r="E8" s="313">
        <f t="shared" si="0"/>
        <v>799</v>
      </c>
      <c r="F8" s="313">
        <f t="shared" si="0"/>
        <v>961</v>
      </c>
      <c r="G8" s="313">
        <f t="shared" si="0"/>
        <v>840</v>
      </c>
      <c r="H8" s="313">
        <f t="shared" si="1"/>
        <v>2846</v>
      </c>
      <c r="I8" s="313">
        <f t="shared" si="1"/>
        <v>2621</v>
      </c>
      <c r="J8" s="313">
        <f t="shared" si="1"/>
        <v>2138</v>
      </c>
      <c r="K8" s="313">
        <f t="shared" si="1"/>
        <v>1806</v>
      </c>
      <c r="L8" s="313">
        <f t="shared" si="1"/>
        <v>1773</v>
      </c>
    </row>
    <row r="9" spans="1:12" ht="12">
      <c r="A9" s="312" t="s">
        <v>287</v>
      </c>
      <c r="B9" s="313">
        <f t="shared" si="0"/>
        <v>11</v>
      </c>
      <c r="C9" s="313">
        <f t="shared" si="0"/>
        <v>16</v>
      </c>
      <c r="D9" s="313">
        <f t="shared" si="0"/>
        <v>6</v>
      </c>
      <c r="E9" s="313">
        <f t="shared" si="0"/>
        <v>20</v>
      </c>
      <c r="F9" s="313">
        <f t="shared" si="0"/>
        <v>26</v>
      </c>
      <c r="G9" s="313">
        <f t="shared" si="0"/>
        <v>37</v>
      </c>
      <c r="H9" s="313">
        <f t="shared" si="1"/>
        <v>93</v>
      </c>
      <c r="I9" s="313">
        <f t="shared" si="1"/>
        <v>9</v>
      </c>
      <c r="J9" s="313">
        <f t="shared" si="1"/>
        <v>14</v>
      </c>
      <c r="K9" s="313">
        <f t="shared" si="1"/>
        <v>7</v>
      </c>
      <c r="L9" s="313">
        <f t="shared" si="1"/>
        <v>6</v>
      </c>
    </row>
    <row r="10" spans="1:12" ht="12">
      <c r="A10" s="312" t="s">
        <v>288</v>
      </c>
      <c r="B10" s="313">
        <f t="shared" si="0"/>
        <v>0</v>
      </c>
      <c r="C10" s="313">
        <f t="shared" si="0"/>
        <v>0</v>
      </c>
      <c r="D10" s="313">
        <f t="shared" si="0"/>
        <v>7</v>
      </c>
      <c r="E10" s="313">
        <f t="shared" si="0"/>
        <v>41</v>
      </c>
      <c r="F10" s="313">
        <f t="shared" si="0"/>
        <v>51</v>
      </c>
      <c r="G10" s="313">
        <f t="shared" si="0"/>
        <v>17</v>
      </c>
      <c r="H10" s="313">
        <f t="shared" si="1"/>
        <v>82</v>
      </c>
      <c r="I10" s="313">
        <f t="shared" si="1"/>
        <v>96</v>
      </c>
      <c r="J10" s="313">
        <f t="shared" si="1"/>
        <v>65</v>
      </c>
      <c r="K10" s="313">
        <f t="shared" si="1"/>
        <v>73</v>
      </c>
      <c r="L10" s="313">
        <f t="shared" si="1"/>
        <v>69</v>
      </c>
    </row>
    <row r="11" spans="1:12" ht="12">
      <c r="A11" s="312" t="s">
        <v>289</v>
      </c>
      <c r="B11" s="313">
        <f t="shared" si="0"/>
        <v>887</v>
      </c>
      <c r="C11" s="313">
        <f t="shared" si="0"/>
        <v>915</v>
      </c>
      <c r="D11" s="313">
        <f t="shared" si="0"/>
        <v>1081</v>
      </c>
      <c r="E11" s="313">
        <f t="shared" si="0"/>
        <v>857</v>
      </c>
      <c r="F11" s="313">
        <f t="shared" si="0"/>
        <v>271</v>
      </c>
      <c r="G11" s="313">
        <f t="shared" si="0"/>
        <v>1</v>
      </c>
      <c r="H11" s="313">
        <f t="shared" si="1"/>
        <v>35</v>
      </c>
      <c r="I11" s="313">
        <f t="shared" si="1"/>
        <v>69</v>
      </c>
      <c r="J11" s="313">
        <f t="shared" si="1"/>
        <v>108</v>
      </c>
      <c r="K11" s="313">
        <f t="shared" si="1"/>
        <v>600</v>
      </c>
      <c r="L11" s="313">
        <f t="shared" si="1"/>
        <v>943</v>
      </c>
    </row>
    <row r="12" spans="1:12" ht="12">
      <c r="A12" s="312"/>
      <c r="B12" s="313"/>
      <c r="C12" s="313"/>
      <c r="D12" s="313"/>
      <c r="E12" s="313"/>
      <c r="F12" s="313"/>
      <c r="G12" s="313"/>
      <c r="H12" s="313"/>
      <c r="I12" s="313"/>
      <c r="J12" s="313"/>
      <c r="K12" s="313"/>
      <c r="L12" s="313"/>
    </row>
    <row r="13" spans="1:12" ht="12">
      <c r="A13" s="314" t="s">
        <v>290</v>
      </c>
      <c r="B13" s="315">
        <f>SUM(B7:B11)</f>
        <v>4230</v>
      </c>
      <c r="C13" s="315">
        <f aca="true" t="shared" si="2" ref="C13:L13">SUM(C7:C11)</f>
        <v>4278</v>
      </c>
      <c r="D13" s="315">
        <f t="shared" si="2"/>
        <v>4534</v>
      </c>
      <c r="E13" s="315">
        <f t="shared" si="2"/>
        <v>5229</v>
      </c>
      <c r="F13" s="315">
        <f t="shared" si="2"/>
        <v>4949</v>
      </c>
      <c r="G13" s="315">
        <f t="shared" si="2"/>
        <v>4328</v>
      </c>
      <c r="H13" s="315">
        <f t="shared" si="2"/>
        <v>15566</v>
      </c>
      <c r="I13" s="315">
        <f t="shared" si="2"/>
        <v>15915</v>
      </c>
      <c r="J13" s="315">
        <f t="shared" si="2"/>
        <v>14720</v>
      </c>
      <c r="K13" s="315">
        <f t="shared" si="2"/>
        <v>14100</v>
      </c>
      <c r="L13" s="315">
        <f t="shared" si="2"/>
        <v>13768</v>
      </c>
    </row>
    <row r="14" spans="1:12" ht="12">
      <c r="A14" s="4"/>
      <c r="B14" s="313"/>
      <c r="C14" s="313"/>
      <c r="D14" s="313"/>
      <c r="E14" s="313"/>
      <c r="F14" s="313"/>
      <c r="G14" s="313"/>
      <c r="H14" s="313"/>
      <c r="I14" s="313"/>
      <c r="J14" s="313"/>
      <c r="K14" s="313"/>
      <c r="L14" s="313"/>
    </row>
    <row r="15" spans="1:12" ht="12">
      <c r="A15" s="23" t="s">
        <v>303</v>
      </c>
      <c r="B15" s="313"/>
      <c r="C15" s="313"/>
      <c r="D15" s="313"/>
      <c r="E15" s="313"/>
      <c r="F15" s="313"/>
      <c r="G15" s="313"/>
      <c r="H15" s="313"/>
      <c r="I15" s="313"/>
      <c r="J15" s="313"/>
      <c r="K15" s="313"/>
      <c r="L15" s="313"/>
    </row>
    <row r="16" spans="1:12" ht="12">
      <c r="A16" s="312" t="s">
        <v>192</v>
      </c>
      <c r="B16" s="313">
        <f aca="true" t="shared" si="3" ref="B16:G20">B55+B94+B133</f>
        <v>187690</v>
      </c>
      <c r="C16" s="313">
        <f t="shared" si="3"/>
        <v>197772</v>
      </c>
      <c r="D16" s="313">
        <f t="shared" si="3"/>
        <v>197518</v>
      </c>
      <c r="E16" s="313">
        <f t="shared" si="3"/>
        <v>211103</v>
      </c>
      <c r="F16" s="313">
        <f t="shared" si="3"/>
        <v>204352</v>
      </c>
      <c r="G16" s="313">
        <f t="shared" si="3"/>
        <v>194580</v>
      </c>
      <c r="H16" s="313">
        <f aca="true" t="shared" si="4" ref="H16:L20">H55+H94+H133+H172+H212</f>
        <v>247543</v>
      </c>
      <c r="I16" s="313">
        <f t="shared" si="4"/>
        <v>238294</v>
      </c>
      <c r="J16" s="313">
        <f t="shared" si="4"/>
        <v>238772</v>
      </c>
      <c r="K16" s="313">
        <f t="shared" si="4"/>
        <v>223721</v>
      </c>
      <c r="L16" s="313">
        <f t="shared" si="4"/>
        <v>202814</v>
      </c>
    </row>
    <row r="17" spans="1:12" ht="12">
      <c r="A17" s="312" t="s">
        <v>191</v>
      </c>
      <c r="B17" s="313">
        <f t="shared" si="3"/>
        <v>63450</v>
      </c>
      <c r="C17" s="313">
        <f t="shared" si="3"/>
        <v>74329</v>
      </c>
      <c r="D17" s="313">
        <f t="shared" si="3"/>
        <v>95854</v>
      </c>
      <c r="E17" s="313">
        <f t="shared" si="3"/>
        <v>135506</v>
      </c>
      <c r="F17" s="313">
        <f t="shared" si="3"/>
        <v>167687</v>
      </c>
      <c r="G17" s="313">
        <f t="shared" si="3"/>
        <v>167084</v>
      </c>
      <c r="H17" s="313">
        <f t="shared" si="4"/>
        <v>160803</v>
      </c>
      <c r="I17" s="313">
        <f t="shared" si="4"/>
        <v>132514</v>
      </c>
      <c r="J17" s="313">
        <f t="shared" si="4"/>
        <v>114034</v>
      </c>
      <c r="K17" s="313">
        <f t="shared" si="4"/>
        <v>98466</v>
      </c>
      <c r="L17" s="313">
        <f t="shared" si="4"/>
        <v>89272</v>
      </c>
    </row>
    <row r="18" spans="1:12" ht="12">
      <c r="A18" s="312" t="s">
        <v>287</v>
      </c>
      <c r="B18" s="313">
        <f t="shared" si="3"/>
        <v>3539</v>
      </c>
      <c r="C18" s="313">
        <f t="shared" si="3"/>
        <v>4301</v>
      </c>
      <c r="D18" s="313">
        <f t="shared" si="3"/>
        <v>5666</v>
      </c>
      <c r="E18" s="313">
        <f t="shared" si="3"/>
        <v>7093</v>
      </c>
      <c r="F18" s="313">
        <f t="shared" si="3"/>
        <v>8899</v>
      </c>
      <c r="G18" s="313">
        <f t="shared" si="3"/>
        <v>7855</v>
      </c>
      <c r="H18" s="313">
        <f t="shared" si="4"/>
        <v>6416</v>
      </c>
      <c r="I18" s="313">
        <f t="shared" si="4"/>
        <v>4355</v>
      </c>
      <c r="J18" s="313">
        <f t="shared" si="4"/>
        <v>3465</v>
      </c>
      <c r="K18" s="313">
        <f t="shared" si="4"/>
        <v>2947</v>
      </c>
      <c r="L18" s="313">
        <f t="shared" si="4"/>
        <v>2029</v>
      </c>
    </row>
    <row r="19" spans="1:12" ht="12">
      <c r="A19" s="312" t="s">
        <v>288</v>
      </c>
      <c r="B19" s="313">
        <f t="shared" si="3"/>
        <v>0</v>
      </c>
      <c r="C19" s="313">
        <f t="shared" si="3"/>
        <v>6</v>
      </c>
      <c r="D19" s="313">
        <f t="shared" si="3"/>
        <v>3312</v>
      </c>
      <c r="E19" s="313">
        <f t="shared" si="3"/>
        <v>15840</v>
      </c>
      <c r="F19" s="313">
        <f t="shared" si="3"/>
        <v>23217</v>
      </c>
      <c r="G19" s="313">
        <f t="shared" si="3"/>
        <v>18968</v>
      </c>
      <c r="H19" s="313">
        <f t="shared" si="4"/>
        <v>60924</v>
      </c>
      <c r="I19" s="313">
        <f t="shared" si="4"/>
        <v>44516</v>
      </c>
      <c r="J19" s="313">
        <f t="shared" si="4"/>
        <v>33416</v>
      </c>
      <c r="K19" s="313">
        <f t="shared" si="4"/>
        <v>24837</v>
      </c>
      <c r="L19" s="313">
        <f t="shared" si="4"/>
        <v>17127</v>
      </c>
    </row>
    <row r="20" spans="1:12" ht="12">
      <c r="A20" s="312" t="s">
        <v>289</v>
      </c>
      <c r="B20" s="313">
        <f t="shared" si="3"/>
        <v>166412</v>
      </c>
      <c r="C20" s="313">
        <f t="shared" si="3"/>
        <v>179216</v>
      </c>
      <c r="D20" s="313">
        <f t="shared" si="3"/>
        <v>184508</v>
      </c>
      <c r="E20" s="313">
        <f t="shared" si="3"/>
        <v>125229</v>
      </c>
      <c r="F20" s="313">
        <f t="shared" si="3"/>
        <v>50741</v>
      </c>
      <c r="G20" s="313">
        <f t="shared" si="3"/>
        <v>230</v>
      </c>
      <c r="H20" s="313">
        <f t="shared" si="4"/>
        <v>1374</v>
      </c>
      <c r="I20" s="313">
        <f t="shared" si="4"/>
        <v>3474</v>
      </c>
      <c r="J20" s="313">
        <f t="shared" si="4"/>
        <v>4891</v>
      </c>
      <c r="K20" s="313">
        <f t="shared" si="4"/>
        <v>29904</v>
      </c>
      <c r="L20" s="313">
        <f t="shared" si="4"/>
        <v>37396</v>
      </c>
    </row>
    <row r="21" spans="1:12" ht="12">
      <c r="A21" s="4"/>
      <c r="B21" s="313"/>
      <c r="C21" s="313"/>
      <c r="D21" s="313"/>
      <c r="E21" s="313"/>
      <c r="F21" s="313"/>
      <c r="G21" s="313"/>
      <c r="H21" s="313"/>
      <c r="I21" s="313"/>
      <c r="J21" s="313"/>
      <c r="K21" s="313"/>
      <c r="L21" s="313"/>
    </row>
    <row r="22" spans="1:12" ht="12">
      <c r="A22" s="314" t="s">
        <v>290</v>
      </c>
      <c r="B22" s="315">
        <f>SUM(B16:B20)</f>
        <v>421091</v>
      </c>
      <c r="C22" s="315">
        <f aca="true" t="shared" si="5" ref="C22:L22">SUM(C16:C20)</f>
        <v>455624</v>
      </c>
      <c r="D22" s="315">
        <f t="shared" si="5"/>
        <v>486858</v>
      </c>
      <c r="E22" s="315">
        <f t="shared" si="5"/>
        <v>494771</v>
      </c>
      <c r="F22" s="315">
        <f t="shared" si="5"/>
        <v>454896</v>
      </c>
      <c r="G22" s="315">
        <f t="shared" si="5"/>
        <v>388717</v>
      </c>
      <c r="H22" s="315">
        <f t="shared" si="5"/>
        <v>477060</v>
      </c>
      <c r="I22" s="315">
        <f t="shared" si="5"/>
        <v>423153</v>
      </c>
      <c r="J22" s="315">
        <f t="shared" si="5"/>
        <v>394578</v>
      </c>
      <c r="K22" s="315">
        <f t="shared" si="5"/>
        <v>379875</v>
      </c>
      <c r="L22" s="315">
        <f t="shared" si="5"/>
        <v>348638</v>
      </c>
    </row>
    <row r="23" spans="1:12" ht="12">
      <c r="A23" s="4"/>
      <c r="B23" s="4"/>
      <c r="C23" s="4"/>
      <c r="D23" s="4"/>
      <c r="E23" s="4"/>
      <c r="F23" s="4"/>
      <c r="G23" s="4"/>
      <c r="H23" s="4"/>
      <c r="I23" s="4"/>
      <c r="J23" s="4"/>
      <c r="K23" s="4"/>
      <c r="L23" s="4"/>
    </row>
    <row r="24" spans="1:12" ht="12">
      <c r="A24" s="4"/>
      <c r="B24" s="4"/>
      <c r="C24" s="4"/>
      <c r="D24" s="4"/>
      <c r="E24" s="4"/>
      <c r="F24" s="27"/>
      <c r="G24" s="27" t="s">
        <v>294</v>
      </c>
      <c r="H24" s="4"/>
      <c r="I24" s="4"/>
      <c r="J24" s="4"/>
      <c r="K24" s="4"/>
      <c r="L24" s="4"/>
    </row>
    <row r="25" spans="1:12" ht="12">
      <c r="A25" s="23" t="s">
        <v>302</v>
      </c>
      <c r="B25" s="4"/>
      <c r="C25" s="4"/>
      <c r="D25" s="4"/>
      <c r="E25" s="4"/>
      <c r="F25" s="4"/>
      <c r="G25" s="4"/>
      <c r="H25" s="4"/>
      <c r="I25" s="4"/>
      <c r="J25" s="4"/>
      <c r="K25" s="4"/>
      <c r="L25" s="4"/>
    </row>
    <row r="26" spans="1:12" ht="12">
      <c r="A26" s="312" t="s">
        <v>192</v>
      </c>
      <c r="B26" s="316">
        <f>B7/B$13*100</f>
        <v>68.39243498817967</v>
      </c>
      <c r="C26" s="316">
        <f aca="true" t="shared" si="6" ref="C26:L26">C7/C$13*100</f>
        <v>68.09256661991586</v>
      </c>
      <c r="D26" s="316">
        <f t="shared" si="6"/>
        <v>64.97573886193206</v>
      </c>
      <c r="E26" s="316">
        <f t="shared" si="6"/>
        <v>67.16389366991777</v>
      </c>
      <c r="F26" s="316">
        <f t="shared" si="6"/>
        <v>73.55021216407354</v>
      </c>
      <c r="G26" s="316">
        <f t="shared" si="6"/>
        <v>79.3207024029575</v>
      </c>
      <c r="H26" s="316">
        <f t="shared" si="6"/>
        <v>80.36746755749711</v>
      </c>
      <c r="I26" s="316">
        <f t="shared" si="6"/>
        <v>82.43795161797047</v>
      </c>
      <c r="J26" s="316">
        <f t="shared" si="6"/>
        <v>84.20516304347827</v>
      </c>
      <c r="K26" s="316">
        <f t="shared" si="6"/>
        <v>82.36879432624113</v>
      </c>
      <c r="L26" s="316">
        <f t="shared" si="6"/>
        <v>79.72835560720512</v>
      </c>
    </row>
    <row r="27" spans="1:12" ht="12">
      <c r="A27" s="312" t="s">
        <v>191</v>
      </c>
      <c r="B27" s="316">
        <f aca="true" t="shared" si="7" ref="B27:L30">B8/B$13*100</f>
        <v>10.378250591016549</v>
      </c>
      <c r="C27" s="316">
        <f t="shared" si="7"/>
        <v>10.144927536231885</v>
      </c>
      <c r="D27" s="316">
        <f t="shared" si="7"/>
        <v>10.895456550507278</v>
      </c>
      <c r="E27" s="316">
        <f t="shared" si="7"/>
        <v>15.280168292216484</v>
      </c>
      <c r="F27" s="316">
        <f t="shared" si="7"/>
        <v>19.41806425540513</v>
      </c>
      <c r="G27" s="316">
        <f t="shared" si="7"/>
        <v>19.408502772643253</v>
      </c>
      <c r="H27" s="316">
        <f t="shared" si="7"/>
        <v>18.28343826288064</v>
      </c>
      <c r="I27" s="316">
        <f t="shared" si="7"/>
        <v>16.468740182218035</v>
      </c>
      <c r="J27" s="316">
        <f t="shared" si="7"/>
        <v>14.524456521739129</v>
      </c>
      <c r="K27" s="316">
        <f t="shared" si="7"/>
        <v>12.808510638297873</v>
      </c>
      <c r="L27" s="316">
        <f t="shared" si="7"/>
        <v>12.877687391051715</v>
      </c>
    </row>
    <row r="28" spans="1:12" ht="12">
      <c r="A28" s="312" t="s">
        <v>287</v>
      </c>
      <c r="B28" s="316">
        <f t="shared" si="7"/>
        <v>0.26004728132387706</v>
      </c>
      <c r="C28" s="316">
        <f t="shared" si="7"/>
        <v>0.3740065451145395</v>
      </c>
      <c r="D28" s="316">
        <f t="shared" si="7"/>
        <v>0.13233348037053375</v>
      </c>
      <c r="E28" s="316">
        <f t="shared" si="7"/>
        <v>0.38248231019315354</v>
      </c>
      <c r="F28" s="316">
        <f t="shared" si="7"/>
        <v>0.5253586583148111</v>
      </c>
      <c r="G28" s="316">
        <f t="shared" si="7"/>
        <v>0.8548983364140481</v>
      </c>
      <c r="H28" s="316">
        <f t="shared" si="7"/>
        <v>0.5974559938327123</v>
      </c>
      <c r="I28" s="316">
        <f t="shared" si="7"/>
        <v>0.05655042412818096</v>
      </c>
      <c r="J28" s="316">
        <f t="shared" si="7"/>
        <v>0.09510869565217392</v>
      </c>
      <c r="K28" s="316">
        <f t="shared" si="7"/>
        <v>0.04964539007092199</v>
      </c>
      <c r="L28" s="316">
        <f t="shared" si="7"/>
        <v>0.04357931435212086</v>
      </c>
    </row>
    <row r="29" spans="1:12" ht="12">
      <c r="A29" s="312" t="s">
        <v>288</v>
      </c>
      <c r="B29" s="316">
        <f t="shared" si="7"/>
        <v>0</v>
      </c>
      <c r="C29" s="316">
        <f t="shared" si="7"/>
        <v>0</v>
      </c>
      <c r="D29" s="316">
        <f t="shared" si="7"/>
        <v>0.15438906043228937</v>
      </c>
      <c r="E29" s="316">
        <f t="shared" si="7"/>
        <v>0.7840887358959648</v>
      </c>
      <c r="F29" s="316">
        <f t="shared" si="7"/>
        <v>1.0305112143867448</v>
      </c>
      <c r="G29" s="316">
        <f t="shared" si="7"/>
        <v>0.3927911275415897</v>
      </c>
      <c r="H29" s="316">
        <f t="shared" si="7"/>
        <v>0.5267891558524991</v>
      </c>
      <c r="I29" s="316">
        <f t="shared" si="7"/>
        <v>0.6032045240339303</v>
      </c>
      <c r="J29" s="316">
        <f t="shared" si="7"/>
        <v>0.44157608695652173</v>
      </c>
      <c r="K29" s="316">
        <f t="shared" si="7"/>
        <v>0.5177304964539008</v>
      </c>
      <c r="L29" s="316">
        <f t="shared" si="7"/>
        <v>0.5011621150493899</v>
      </c>
    </row>
    <row r="30" spans="1:12" ht="12">
      <c r="A30" s="312" t="s">
        <v>289</v>
      </c>
      <c r="B30" s="316">
        <f t="shared" si="7"/>
        <v>20.969267139479904</v>
      </c>
      <c r="C30" s="316">
        <f t="shared" si="7"/>
        <v>21.388499298737727</v>
      </c>
      <c r="D30" s="316">
        <f t="shared" si="7"/>
        <v>23.842082046757827</v>
      </c>
      <c r="E30" s="316">
        <f t="shared" si="7"/>
        <v>16.38936699177663</v>
      </c>
      <c r="F30" s="316">
        <f t="shared" si="7"/>
        <v>5.475853707819762</v>
      </c>
      <c r="G30" s="316">
        <f t="shared" si="7"/>
        <v>0.02310536044362292</v>
      </c>
      <c r="H30" s="316">
        <f t="shared" si="7"/>
        <v>0.22484902993704226</v>
      </c>
      <c r="I30" s="316">
        <f t="shared" si="7"/>
        <v>0.43355325164938735</v>
      </c>
      <c r="J30" s="316">
        <f t="shared" si="7"/>
        <v>0.7336956521739131</v>
      </c>
      <c r="K30" s="316">
        <f t="shared" si="7"/>
        <v>4.25531914893617</v>
      </c>
      <c r="L30" s="316">
        <f t="shared" si="7"/>
        <v>6.849215572341662</v>
      </c>
    </row>
    <row r="31" spans="1:12" ht="12">
      <c r="A31" s="4"/>
      <c r="B31" s="4"/>
      <c r="C31" s="4"/>
      <c r="D31" s="4"/>
      <c r="E31" s="4"/>
      <c r="F31" s="4"/>
      <c r="G31" s="4"/>
      <c r="H31" s="4"/>
      <c r="I31" s="4"/>
      <c r="J31" s="4"/>
      <c r="K31" s="4"/>
      <c r="L31" s="4"/>
    </row>
    <row r="32" spans="1:12" ht="12">
      <c r="A32" s="23" t="s">
        <v>303</v>
      </c>
      <c r="B32" s="4"/>
      <c r="C32" s="4"/>
      <c r="D32" s="4"/>
      <c r="E32" s="4"/>
      <c r="F32" s="4"/>
      <c r="G32" s="4"/>
      <c r="H32" s="4"/>
      <c r="I32" s="4"/>
      <c r="J32" s="4"/>
      <c r="K32" s="4"/>
      <c r="L32" s="4"/>
    </row>
    <row r="33" spans="1:12" ht="12">
      <c r="A33" s="312" t="s">
        <v>192</v>
      </c>
      <c r="B33" s="316">
        <f>B16/B$22*100</f>
        <v>44.57231334794617</v>
      </c>
      <c r="C33" s="316">
        <f aca="true" t="shared" si="8" ref="C33:L33">C16/C$22*100</f>
        <v>43.40684423998736</v>
      </c>
      <c r="D33" s="316">
        <f t="shared" si="8"/>
        <v>40.56994031113795</v>
      </c>
      <c r="E33" s="316">
        <f t="shared" si="8"/>
        <v>42.66680949368496</v>
      </c>
      <c r="F33" s="316">
        <f t="shared" si="8"/>
        <v>44.92279554007949</v>
      </c>
      <c r="G33" s="316">
        <f t="shared" si="8"/>
        <v>50.05698232904658</v>
      </c>
      <c r="H33" s="316">
        <f t="shared" si="8"/>
        <v>51.88928017440154</v>
      </c>
      <c r="I33" s="316">
        <f t="shared" si="8"/>
        <v>56.31391009871134</v>
      </c>
      <c r="J33" s="316">
        <f t="shared" si="8"/>
        <v>60.5132572013645</v>
      </c>
      <c r="K33" s="316">
        <f t="shared" si="8"/>
        <v>58.89332017110892</v>
      </c>
      <c r="L33" s="316">
        <f t="shared" si="8"/>
        <v>58.17323412823616</v>
      </c>
    </row>
    <row r="34" spans="1:12" ht="12">
      <c r="A34" s="312" t="s">
        <v>191</v>
      </c>
      <c r="B34" s="316">
        <f aca="true" t="shared" si="9" ref="B34:L37">B17/B$22*100</f>
        <v>15.068001928324282</v>
      </c>
      <c r="C34" s="316">
        <f t="shared" si="9"/>
        <v>16.31367092163714</v>
      </c>
      <c r="D34" s="316">
        <f t="shared" si="9"/>
        <v>19.688286933767134</v>
      </c>
      <c r="E34" s="316">
        <f t="shared" si="9"/>
        <v>27.387619727106078</v>
      </c>
      <c r="F34" s="316">
        <f t="shared" si="9"/>
        <v>36.86271147690901</v>
      </c>
      <c r="G34" s="316">
        <f t="shared" si="9"/>
        <v>42.98345583033415</v>
      </c>
      <c r="H34" s="316">
        <f t="shared" si="9"/>
        <v>33.70708087033078</v>
      </c>
      <c r="I34" s="316">
        <f t="shared" si="9"/>
        <v>31.315859748128926</v>
      </c>
      <c r="J34" s="316">
        <f t="shared" si="9"/>
        <v>28.900242791032444</v>
      </c>
      <c r="K34" s="316">
        <f t="shared" si="9"/>
        <v>25.920631786771963</v>
      </c>
      <c r="L34" s="316">
        <f t="shared" si="9"/>
        <v>25.60592935939284</v>
      </c>
    </row>
    <row r="35" spans="1:12" ht="12">
      <c r="A35" s="312" t="s">
        <v>287</v>
      </c>
      <c r="B35" s="316">
        <f t="shared" si="9"/>
        <v>0.8404359152772203</v>
      </c>
      <c r="C35" s="316">
        <f t="shared" si="9"/>
        <v>0.9439801239618634</v>
      </c>
      <c r="D35" s="316">
        <f t="shared" si="9"/>
        <v>1.1637890308878565</v>
      </c>
      <c r="E35" s="316">
        <f t="shared" si="9"/>
        <v>1.4335925104745426</v>
      </c>
      <c r="F35" s="316">
        <f t="shared" si="9"/>
        <v>1.9562713235552742</v>
      </c>
      <c r="G35" s="316">
        <f t="shared" si="9"/>
        <v>2.0207503144961505</v>
      </c>
      <c r="H35" s="316">
        <f t="shared" si="9"/>
        <v>1.3449042049218127</v>
      </c>
      <c r="I35" s="316">
        <f t="shared" si="9"/>
        <v>1.029178571344171</v>
      </c>
      <c r="J35" s="316">
        <f t="shared" si="9"/>
        <v>0.8781533689156515</v>
      </c>
      <c r="K35" s="316">
        <f t="shared" si="9"/>
        <v>0.7757815070746956</v>
      </c>
      <c r="L35" s="316">
        <f t="shared" si="9"/>
        <v>0.5819790154831086</v>
      </c>
    </row>
    <row r="36" spans="1:12" ht="12">
      <c r="A36" s="312" t="s">
        <v>288</v>
      </c>
      <c r="B36" s="316">
        <f t="shared" si="9"/>
        <v>0</v>
      </c>
      <c r="C36" s="316">
        <f t="shared" si="9"/>
        <v>0.0013168753182448685</v>
      </c>
      <c r="D36" s="316">
        <f t="shared" si="9"/>
        <v>0.6802804924639217</v>
      </c>
      <c r="E36" s="316">
        <f t="shared" si="9"/>
        <v>3.20148108923118</v>
      </c>
      <c r="F36" s="316">
        <f t="shared" si="9"/>
        <v>5.103803946396539</v>
      </c>
      <c r="G36" s="316">
        <f t="shared" si="9"/>
        <v>4.879642516277909</v>
      </c>
      <c r="H36" s="316">
        <f t="shared" si="9"/>
        <v>12.770720664067415</v>
      </c>
      <c r="I36" s="316">
        <f t="shared" si="9"/>
        <v>10.52007193615548</v>
      </c>
      <c r="J36" s="316">
        <f t="shared" si="9"/>
        <v>8.468794509577322</v>
      </c>
      <c r="K36" s="316">
        <f t="shared" si="9"/>
        <v>6.538203356367226</v>
      </c>
      <c r="L36" s="316">
        <f t="shared" si="9"/>
        <v>4.912545390921242</v>
      </c>
    </row>
    <row r="37" spans="1:12" ht="12">
      <c r="A37" s="312" t="s">
        <v>289</v>
      </c>
      <c r="B37" s="317">
        <f t="shared" si="9"/>
        <v>39.51924880845233</v>
      </c>
      <c r="C37" s="317">
        <f t="shared" si="9"/>
        <v>39.3341878390954</v>
      </c>
      <c r="D37" s="317">
        <f t="shared" si="9"/>
        <v>37.89770323174314</v>
      </c>
      <c r="E37" s="317">
        <f t="shared" si="9"/>
        <v>25.310497179503244</v>
      </c>
      <c r="F37" s="317">
        <f t="shared" si="9"/>
        <v>11.154417713059688</v>
      </c>
      <c r="G37" s="317">
        <f t="shared" si="9"/>
        <v>0.059169009845208724</v>
      </c>
      <c r="H37" s="317">
        <f t="shared" si="9"/>
        <v>0.28801408627845554</v>
      </c>
      <c r="I37" s="317">
        <f t="shared" si="9"/>
        <v>0.8209796456600804</v>
      </c>
      <c r="J37" s="317">
        <f t="shared" si="9"/>
        <v>1.2395521291100873</v>
      </c>
      <c r="K37" s="317">
        <f t="shared" si="9"/>
        <v>7.872063178677196</v>
      </c>
      <c r="L37" s="317">
        <f t="shared" si="9"/>
        <v>10.726312105966647</v>
      </c>
    </row>
    <row r="38" spans="1:12" ht="15" customHeight="1">
      <c r="A38" s="597" t="s">
        <v>188</v>
      </c>
      <c r="B38" s="597"/>
      <c r="C38" s="316"/>
      <c r="D38" s="316"/>
      <c r="E38" s="316"/>
      <c r="F38" s="316"/>
      <c r="G38" s="316"/>
      <c r="H38" s="316"/>
      <c r="I38" s="316"/>
      <c r="J38" s="316"/>
      <c r="K38" s="316"/>
      <c r="L38" s="316"/>
    </row>
    <row r="40" ht="12">
      <c r="A40" s="2" t="s">
        <v>758</v>
      </c>
    </row>
    <row r="42" spans="1:12" ht="12">
      <c r="A42" s="309" t="s">
        <v>456</v>
      </c>
      <c r="B42" s="2"/>
      <c r="C42" s="2"/>
      <c r="D42" s="2"/>
      <c r="E42" s="2"/>
      <c r="F42" s="2"/>
      <c r="G42" s="2"/>
      <c r="H42" s="2"/>
      <c r="I42" s="2"/>
      <c r="J42" s="2"/>
      <c r="K42" s="2"/>
      <c r="L42" s="3" t="s">
        <v>104</v>
      </c>
    </row>
    <row r="43" spans="1:12" s="21" customFormat="1" ht="14.25" customHeight="1">
      <c r="A43" s="19"/>
      <c r="B43" s="310" t="s">
        <v>189</v>
      </c>
      <c r="C43" s="310" t="s">
        <v>178</v>
      </c>
      <c r="D43" s="310" t="s">
        <v>179</v>
      </c>
      <c r="E43" s="310" t="s">
        <v>180</v>
      </c>
      <c r="F43" s="310" t="s">
        <v>181</v>
      </c>
      <c r="G43" s="310" t="s">
        <v>182</v>
      </c>
      <c r="H43" s="310" t="s">
        <v>183</v>
      </c>
      <c r="I43" s="310" t="s">
        <v>164</v>
      </c>
      <c r="J43" s="310" t="s">
        <v>165</v>
      </c>
      <c r="K43" s="310" t="s">
        <v>166</v>
      </c>
      <c r="L43" s="310" t="s">
        <v>167</v>
      </c>
    </row>
    <row r="44" spans="2:12" ht="12">
      <c r="B44" s="311"/>
      <c r="C44" s="311"/>
      <c r="D44" s="311"/>
      <c r="E44" s="311"/>
      <c r="F44" s="311"/>
      <c r="G44" s="311"/>
      <c r="H44" s="311"/>
      <c r="I44" s="311"/>
      <c r="J44" s="311"/>
      <c r="K44" s="311"/>
      <c r="L44" s="311"/>
    </row>
    <row r="45" spans="1:12" ht="12">
      <c r="A45" s="23" t="s">
        <v>174</v>
      </c>
      <c r="B45" s="4"/>
      <c r="C45" s="4"/>
      <c r="D45" s="4"/>
      <c r="E45" s="4"/>
      <c r="F45" s="4"/>
      <c r="G45" s="4"/>
      <c r="H45" s="4"/>
      <c r="I45" s="4"/>
      <c r="J45" s="4"/>
      <c r="K45" s="4"/>
      <c r="L45" s="4"/>
    </row>
    <row r="46" spans="1:12" ht="12">
      <c r="A46" s="312" t="s">
        <v>192</v>
      </c>
      <c r="B46" s="313">
        <v>1281</v>
      </c>
      <c r="C46" s="313">
        <v>1398</v>
      </c>
      <c r="D46" s="313">
        <v>1436</v>
      </c>
      <c r="E46" s="313">
        <v>1806</v>
      </c>
      <c r="F46" s="313">
        <v>1574</v>
      </c>
      <c r="G46" s="313">
        <v>1531</v>
      </c>
      <c r="H46" s="313">
        <v>1422</v>
      </c>
      <c r="I46" s="313">
        <v>1424</v>
      </c>
      <c r="J46" s="313">
        <v>1275</v>
      </c>
      <c r="K46" s="313">
        <v>1134</v>
      </c>
      <c r="L46" s="313">
        <v>1061</v>
      </c>
    </row>
    <row r="47" spans="1:12" ht="12">
      <c r="A47" s="312" t="s">
        <v>191</v>
      </c>
      <c r="B47" s="313">
        <v>195</v>
      </c>
      <c r="C47" s="313">
        <v>216</v>
      </c>
      <c r="D47" s="313">
        <v>267</v>
      </c>
      <c r="E47" s="313">
        <v>401</v>
      </c>
      <c r="F47" s="313">
        <v>418</v>
      </c>
      <c r="G47" s="313">
        <v>338</v>
      </c>
      <c r="H47" s="313">
        <v>291</v>
      </c>
      <c r="I47" s="313">
        <v>189</v>
      </c>
      <c r="J47" s="313">
        <v>174</v>
      </c>
      <c r="K47" s="313">
        <v>159</v>
      </c>
      <c r="L47" s="313">
        <v>138</v>
      </c>
    </row>
    <row r="48" spans="1:12" ht="12">
      <c r="A48" s="312" t="s">
        <v>287</v>
      </c>
      <c r="B48" s="313">
        <v>0</v>
      </c>
      <c r="C48" s="313">
        <v>1</v>
      </c>
      <c r="D48" s="313">
        <v>0</v>
      </c>
      <c r="E48" s="313">
        <v>3</v>
      </c>
      <c r="F48" s="313">
        <v>2</v>
      </c>
      <c r="G48" s="313">
        <v>0</v>
      </c>
      <c r="H48" s="313">
        <v>1</v>
      </c>
      <c r="I48" s="313">
        <v>1</v>
      </c>
      <c r="J48" s="313">
        <v>4</v>
      </c>
      <c r="K48" s="313">
        <v>0</v>
      </c>
      <c r="L48" s="313">
        <v>0</v>
      </c>
    </row>
    <row r="49" spans="1:12" ht="12">
      <c r="A49" s="312" t="s">
        <v>288</v>
      </c>
      <c r="B49" s="313">
        <v>0</v>
      </c>
      <c r="C49" s="313">
        <v>0</v>
      </c>
      <c r="D49" s="313">
        <v>2</v>
      </c>
      <c r="E49" s="313">
        <v>11</v>
      </c>
      <c r="F49" s="313">
        <v>5</v>
      </c>
      <c r="G49" s="313">
        <v>4</v>
      </c>
      <c r="H49" s="313">
        <v>0</v>
      </c>
      <c r="I49" s="313">
        <v>0</v>
      </c>
      <c r="J49" s="313">
        <v>1</v>
      </c>
      <c r="K49" s="313">
        <v>0</v>
      </c>
      <c r="L49" s="313">
        <v>3</v>
      </c>
    </row>
    <row r="50" spans="1:12" ht="12">
      <c r="A50" s="312" t="s">
        <v>289</v>
      </c>
      <c r="B50" s="313">
        <v>282</v>
      </c>
      <c r="C50" s="313">
        <v>373</v>
      </c>
      <c r="D50" s="313">
        <v>395</v>
      </c>
      <c r="E50" s="313">
        <v>350</v>
      </c>
      <c r="F50" s="313">
        <v>123</v>
      </c>
      <c r="G50" s="313">
        <v>1</v>
      </c>
      <c r="H50" s="313">
        <v>1</v>
      </c>
      <c r="I50" s="313">
        <v>4</v>
      </c>
      <c r="J50" s="313">
        <v>3</v>
      </c>
      <c r="K50" s="313">
        <v>25</v>
      </c>
      <c r="L50" s="313">
        <v>44</v>
      </c>
    </row>
    <row r="51" spans="1:12" ht="12">
      <c r="A51" s="312"/>
      <c r="B51" s="313"/>
      <c r="C51" s="313"/>
      <c r="D51" s="313"/>
      <c r="E51" s="313"/>
      <c r="F51" s="313"/>
      <c r="G51" s="313"/>
      <c r="H51" s="313"/>
      <c r="I51" s="313"/>
      <c r="J51" s="313"/>
      <c r="K51" s="313"/>
      <c r="L51" s="313"/>
    </row>
    <row r="52" spans="1:12" ht="12">
      <c r="A52" s="314" t="s">
        <v>290</v>
      </c>
      <c r="B52" s="315">
        <v>1758</v>
      </c>
      <c r="C52" s="315">
        <v>1988</v>
      </c>
      <c r="D52" s="315">
        <v>2100</v>
      </c>
      <c r="E52" s="315">
        <v>2571</v>
      </c>
      <c r="F52" s="315">
        <v>2122</v>
      </c>
      <c r="G52" s="315">
        <v>1874</v>
      </c>
      <c r="H52" s="315">
        <v>1715</v>
      </c>
      <c r="I52" s="315">
        <v>1618</v>
      </c>
      <c r="J52" s="315">
        <v>1457</v>
      </c>
      <c r="K52" s="315">
        <v>1318</v>
      </c>
      <c r="L52" s="315">
        <v>1246</v>
      </c>
    </row>
    <row r="53" spans="1:12" ht="12">
      <c r="A53" s="4"/>
      <c r="B53" s="313"/>
      <c r="C53" s="313"/>
      <c r="D53" s="313"/>
      <c r="E53" s="313"/>
      <c r="F53" s="313"/>
      <c r="G53" s="313"/>
      <c r="H53" s="313"/>
      <c r="I53" s="313"/>
      <c r="J53" s="313"/>
      <c r="K53" s="313"/>
      <c r="L53" s="313"/>
    </row>
    <row r="54" spans="1:12" ht="12">
      <c r="A54" s="23" t="s">
        <v>185</v>
      </c>
      <c r="B54" s="313"/>
      <c r="C54" s="313"/>
      <c r="D54" s="313"/>
      <c r="E54" s="313"/>
      <c r="F54" s="313"/>
      <c r="G54" s="313"/>
      <c r="H54" s="313"/>
      <c r="I54" s="313"/>
      <c r="J54" s="313"/>
      <c r="K54" s="313"/>
      <c r="L54" s="313"/>
    </row>
    <row r="55" spans="1:12" ht="12">
      <c r="A55" s="312" t="s">
        <v>192</v>
      </c>
      <c r="B55" s="313">
        <v>88704</v>
      </c>
      <c r="C55" s="313">
        <v>100031</v>
      </c>
      <c r="D55" s="313">
        <v>105019</v>
      </c>
      <c r="E55" s="313">
        <v>118221</v>
      </c>
      <c r="F55" s="313">
        <v>105785</v>
      </c>
      <c r="G55" s="313">
        <v>97697</v>
      </c>
      <c r="H55" s="313">
        <v>96596</v>
      </c>
      <c r="I55" s="313">
        <v>94948</v>
      </c>
      <c r="J55" s="313">
        <v>92492</v>
      </c>
      <c r="K55" s="313">
        <v>86133</v>
      </c>
      <c r="L55" s="313">
        <v>77832</v>
      </c>
    </row>
    <row r="56" spans="1:12" ht="12">
      <c r="A56" s="312" t="s">
        <v>191</v>
      </c>
      <c r="B56" s="313">
        <v>25616</v>
      </c>
      <c r="C56" s="313">
        <v>33431</v>
      </c>
      <c r="D56" s="313">
        <v>46784</v>
      </c>
      <c r="E56" s="313">
        <v>72631</v>
      </c>
      <c r="F56" s="313">
        <v>80593</v>
      </c>
      <c r="G56" s="313">
        <v>76112</v>
      </c>
      <c r="H56" s="313">
        <v>62308</v>
      </c>
      <c r="I56" s="313">
        <v>51372</v>
      </c>
      <c r="J56" s="313">
        <v>43850</v>
      </c>
      <c r="K56" s="313">
        <v>38448</v>
      </c>
      <c r="L56" s="313">
        <v>35310</v>
      </c>
    </row>
    <row r="57" spans="1:12" ht="12">
      <c r="A57" s="312" t="s">
        <v>287</v>
      </c>
      <c r="B57" s="313">
        <v>95</v>
      </c>
      <c r="C57" s="313">
        <v>142</v>
      </c>
      <c r="D57" s="313">
        <v>183</v>
      </c>
      <c r="E57" s="313">
        <v>241</v>
      </c>
      <c r="F57" s="313">
        <v>265</v>
      </c>
      <c r="G57" s="313">
        <v>241</v>
      </c>
      <c r="H57" s="313">
        <v>112</v>
      </c>
      <c r="I57" s="313">
        <v>85</v>
      </c>
      <c r="J57" s="313">
        <v>67</v>
      </c>
      <c r="K57" s="313">
        <v>64</v>
      </c>
      <c r="L57" s="313">
        <v>38</v>
      </c>
    </row>
    <row r="58" spans="1:12" ht="12">
      <c r="A58" s="312" t="s">
        <v>288</v>
      </c>
      <c r="B58" s="313">
        <v>0</v>
      </c>
      <c r="C58" s="313">
        <v>2</v>
      </c>
      <c r="D58" s="313">
        <v>424</v>
      </c>
      <c r="E58" s="313">
        <v>1009</v>
      </c>
      <c r="F58" s="313">
        <v>557</v>
      </c>
      <c r="G58" s="313">
        <v>129</v>
      </c>
      <c r="H58" s="313">
        <v>104</v>
      </c>
      <c r="I58" s="313">
        <v>57</v>
      </c>
      <c r="J58" s="313">
        <v>51</v>
      </c>
      <c r="K58" s="313">
        <v>43</v>
      </c>
      <c r="L58" s="313">
        <v>47</v>
      </c>
    </row>
    <row r="59" spans="1:12" ht="12">
      <c r="A59" s="312" t="s">
        <v>289</v>
      </c>
      <c r="B59" s="313">
        <v>67279</v>
      </c>
      <c r="C59" s="313">
        <v>81610</v>
      </c>
      <c r="D59" s="313">
        <v>85032</v>
      </c>
      <c r="E59" s="313">
        <v>61662</v>
      </c>
      <c r="F59" s="313">
        <v>24868</v>
      </c>
      <c r="G59" s="313">
        <v>100</v>
      </c>
      <c r="H59" s="313">
        <v>315</v>
      </c>
      <c r="I59" s="313">
        <v>858</v>
      </c>
      <c r="J59" s="313">
        <v>1255</v>
      </c>
      <c r="K59" s="313">
        <v>7712</v>
      </c>
      <c r="L59" s="313">
        <v>10305</v>
      </c>
    </row>
    <row r="60" spans="1:12" ht="12">
      <c r="A60" s="4"/>
      <c r="B60" s="313"/>
      <c r="C60" s="313"/>
      <c r="D60" s="313"/>
      <c r="E60" s="313"/>
      <c r="F60" s="313"/>
      <c r="G60" s="313"/>
      <c r="H60" s="313"/>
      <c r="I60" s="313"/>
      <c r="J60" s="313"/>
      <c r="K60" s="313"/>
      <c r="L60" s="313"/>
    </row>
    <row r="61" spans="1:12" ht="12">
      <c r="A61" s="314" t="s">
        <v>290</v>
      </c>
      <c r="B61" s="315">
        <v>181694</v>
      </c>
      <c r="C61" s="315">
        <v>215216</v>
      </c>
      <c r="D61" s="315">
        <v>237442</v>
      </c>
      <c r="E61" s="315">
        <v>253764</v>
      </c>
      <c r="F61" s="315">
        <v>212068</v>
      </c>
      <c r="G61" s="315">
        <v>174279</v>
      </c>
      <c r="H61" s="315">
        <v>159435</v>
      </c>
      <c r="I61" s="315">
        <v>147320</v>
      </c>
      <c r="J61" s="315">
        <v>137715</v>
      </c>
      <c r="K61" s="315">
        <v>132400</v>
      </c>
      <c r="L61" s="315">
        <v>123532</v>
      </c>
    </row>
    <row r="62" spans="1:12" ht="12">
      <c r="A62" s="4"/>
      <c r="B62" s="4"/>
      <c r="C62" s="4"/>
      <c r="D62" s="4"/>
      <c r="E62" s="4"/>
      <c r="F62" s="4"/>
      <c r="G62" s="4"/>
      <c r="H62" s="4"/>
      <c r="I62" s="4"/>
      <c r="J62" s="4"/>
      <c r="K62" s="4"/>
      <c r="L62" s="4"/>
    </row>
    <row r="63" spans="1:12" ht="12">
      <c r="A63" s="4"/>
      <c r="B63" s="4"/>
      <c r="C63" s="4"/>
      <c r="D63" s="4"/>
      <c r="E63" s="4"/>
      <c r="F63" s="27"/>
      <c r="G63" s="27" t="s">
        <v>294</v>
      </c>
      <c r="H63" s="4"/>
      <c r="I63" s="4"/>
      <c r="J63" s="4"/>
      <c r="K63" s="4"/>
      <c r="L63" s="4"/>
    </row>
    <row r="64" spans="1:12" ht="12">
      <c r="A64" s="23" t="s">
        <v>174</v>
      </c>
      <c r="B64" s="4"/>
      <c r="C64" s="4"/>
      <c r="D64" s="4"/>
      <c r="E64" s="4"/>
      <c r="F64" s="4"/>
      <c r="G64" s="4"/>
      <c r="H64" s="4"/>
      <c r="I64" s="4"/>
      <c r="J64" s="4"/>
      <c r="K64" s="4"/>
      <c r="L64" s="4"/>
    </row>
    <row r="65" spans="1:12" ht="12">
      <c r="A65" s="312" t="s">
        <v>192</v>
      </c>
      <c r="B65" s="316">
        <v>72.86689419795222</v>
      </c>
      <c r="C65" s="316">
        <v>70.32193158953723</v>
      </c>
      <c r="D65" s="316">
        <v>68.38095238095238</v>
      </c>
      <c r="E65" s="316">
        <v>70.24504084014002</v>
      </c>
      <c r="F65" s="316">
        <v>74.17530631479737</v>
      </c>
      <c r="G65" s="316">
        <v>81.69690501600854</v>
      </c>
      <c r="H65" s="316">
        <v>82.91545189504373</v>
      </c>
      <c r="I65" s="316">
        <v>88.00988875154512</v>
      </c>
      <c r="J65" s="316">
        <v>87.50857927247769</v>
      </c>
      <c r="K65" s="316">
        <v>86.03945371775417</v>
      </c>
      <c r="L65" s="316">
        <v>85.15248796147674</v>
      </c>
    </row>
    <row r="66" spans="1:12" ht="12">
      <c r="A66" s="312" t="s">
        <v>191</v>
      </c>
      <c r="B66" s="316">
        <v>11.092150170648464</v>
      </c>
      <c r="C66" s="316">
        <v>10.865191146881289</v>
      </c>
      <c r="D66" s="316">
        <v>12.714285714285714</v>
      </c>
      <c r="E66" s="316">
        <v>15.59704395176974</v>
      </c>
      <c r="F66" s="316">
        <v>19.698397737983033</v>
      </c>
      <c r="G66" s="316">
        <v>18.036286019210245</v>
      </c>
      <c r="H66" s="316">
        <v>16.96793002915452</v>
      </c>
      <c r="I66" s="316">
        <v>11.681087762669963</v>
      </c>
      <c r="J66" s="316">
        <v>11.942347288949898</v>
      </c>
      <c r="K66" s="316">
        <v>12.06373292867982</v>
      </c>
      <c r="L66" s="316">
        <v>11.075441412520064</v>
      </c>
    </row>
    <row r="67" spans="1:12" ht="12">
      <c r="A67" s="312" t="s">
        <v>287</v>
      </c>
      <c r="B67" s="316">
        <v>0</v>
      </c>
      <c r="C67" s="316">
        <v>0.05030181086519115</v>
      </c>
      <c r="D67" s="316">
        <v>0</v>
      </c>
      <c r="E67" s="316">
        <v>0.11668611435239205</v>
      </c>
      <c r="F67" s="316">
        <v>0.0942507068803016</v>
      </c>
      <c r="G67" s="316">
        <v>0</v>
      </c>
      <c r="H67" s="316">
        <v>0.05830903790087463</v>
      </c>
      <c r="I67" s="316">
        <v>0.061804697156983925</v>
      </c>
      <c r="J67" s="316">
        <v>0.27453671928620454</v>
      </c>
      <c r="K67" s="316">
        <v>0</v>
      </c>
      <c r="L67" s="316">
        <v>0</v>
      </c>
    </row>
    <row r="68" spans="1:12" ht="12">
      <c r="A68" s="312" t="s">
        <v>288</v>
      </c>
      <c r="B68" s="316">
        <v>0</v>
      </c>
      <c r="C68" s="316">
        <v>0</v>
      </c>
      <c r="D68" s="316">
        <v>0.09523809523809523</v>
      </c>
      <c r="E68" s="316">
        <v>0.4278490859587709</v>
      </c>
      <c r="F68" s="316">
        <v>0.23562676720075398</v>
      </c>
      <c r="G68" s="316">
        <v>0.21344717182497333</v>
      </c>
      <c r="H68" s="316">
        <v>0</v>
      </c>
      <c r="I68" s="316">
        <v>0</v>
      </c>
      <c r="J68" s="316">
        <v>0.06863417982155114</v>
      </c>
      <c r="K68" s="316">
        <v>0</v>
      </c>
      <c r="L68" s="316">
        <v>0.2407704654895666</v>
      </c>
    </row>
    <row r="69" spans="1:12" ht="12">
      <c r="A69" s="312" t="s">
        <v>289</v>
      </c>
      <c r="B69" s="316">
        <v>16.040955631399317</v>
      </c>
      <c r="C69" s="316">
        <v>18.7625754527163</v>
      </c>
      <c r="D69" s="316">
        <v>18.80952380952381</v>
      </c>
      <c r="E69" s="316">
        <v>13.613380007779075</v>
      </c>
      <c r="F69" s="316">
        <v>5.796418473138549</v>
      </c>
      <c r="G69" s="316">
        <v>0.05336179295624333</v>
      </c>
      <c r="H69" s="316">
        <v>0.05830903790087463</v>
      </c>
      <c r="I69" s="316">
        <v>0.2472187886279357</v>
      </c>
      <c r="J69" s="316">
        <v>0.20590253946465342</v>
      </c>
      <c r="K69" s="316">
        <v>1.896813353566009</v>
      </c>
      <c r="L69" s="316">
        <v>3.5313001605136436</v>
      </c>
    </row>
    <row r="70" spans="1:12" ht="12">
      <c r="A70" s="4"/>
      <c r="B70" s="4"/>
      <c r="C70" s="4"/>
      <c r="D70" s="4"/>
      <c r="E70" s="4"/>
      <c r="F70" s="4"/>
      <c r="G70" s="4"/>
      <c r="H70" s="4"/>
      <c r="I70" s="4"/>
      <c r="J70" s="4"/>
      <c r="K70" s="4"/>
      <c r="L70" s="4"/>
    </row>
    <row r="71" spans="1:12" ht="12">
      <c r="A71" s="23" t="s">
        <v>185</v>
      </c>
      <c r="B71" s="4"/>
      <c r="C71" s="4"/>
      <c r="D71" s="4"/>
      <c r="E71" s="4"/>
      <c r="F71" s="4"/>
      <c r="G71" s="4"/>
      <c r="H71" s="4"/>
      <c r="I71" s="4"/>
      <c r="J71" s="4"/>
      <c r="K71" s="4"/>
      <c r="L71" s="4"/>
    </row>
    <row r="72" spans="1:12" ht="12">
      <c r="A72" s="312" t="s">
        <v>192</v>
      </c>
      <c r="B72" s="316">
        <v>48.820544431846955</v>
      </c>
      <c r="C72" s="316">
        <v>46.47935097762248</v>
      </c>
      <c r="D72" s="316">
        <v>44.22932758315715</v>
      </c>
      <c r="E72" s="316">
        <v>46.58698633375892</v>
      </c>
      <c r="F72" s="316">
        <v>49.88258483128053</v>
      </c>
      <c r="G72" s="316">
        <v>56.057815342066455</v>
      </c>
      <c r="H72" s="316">
        <v>60.58644588703861</v>
      </c>
      <c r="I72" s="316">
        <v>64.45017648655987</v>
      </c>
      <c r="J72" s="316">
        <v>67.16189231383655</v>
      </c>
      <c r="K72" s="316">
        <v>65.05513595166164</v>
      </c>
      <c r="L72" s="316">
        <v>63.00553702684325</v>
      </c>
    </row>
    <row r="73" spans="1:12" ht="12">
      <c r="A73" s="312" t="s">
        <v>191</v>
      </c>
      <c r="B73" s="316">
        <v>14.098429227162152</v>
      </c>
      <c r="C73" s="316">
        <v>15.533696379451342</v>
      </c>
      <c r="D73" s="316">
        <v>19.703338078351766</v>
      </c>
      <c r="E73" s="316">
        <v>28.621475071326113</v>
      </c>
      <c r="F73" s="316">
        <v>38.003376275534265</v>
      </c>
      <c r="G73" s="316">
        <v>43.67250213737742</v>
      </c>
      <c r="H73" s="316">
        <v>39.08050302631166</v>
      </c>
      <c r="I73" s="316">
        <v>34.87102905240293</v>
      </c>
      <c r="J73" s="316">
        <v>31.841121156010598</v>
      </c>
      <c r="K73" s="316">
        <v>29.039274924471297</v>
      </c>
      <c r="L73" s="316">
        <v>28.58368681799048</v>
      </c>
    </row>
    <row r="74" spans="1:12" ht="12">
      <c r="A74" s="312" t="s">
        <v>287</v>
      </c>
      <c r="B74" s="316">
        <v>0.05228571114070911</v>
      </c>
      <c r="C74" s="316">
        <v>0.06598022451862315</v>
      </c>
      <c r="D74" s="316">
        <v>0.07707145323910682</v>
      </c>
      <c r="E74" s="316">
        <v>0.0949701297268328</v>
      </c>
      <c r="F74" s="316">
        <v>0.12495991851670218</v>
      </c>
      <c r="G74" s="316">
        <v>0.13828401585962738</v>
      </c>
      <c r="H74" s="316">
        <v>0.07024806347414307</v>
      </c>
      <c r="I74" s="316">
        <v>0.057697529188161824</v>
      </c>
      <c r="J74" s="316">
        <v>0.048651199941909015</v>
      </c>
      <c r="K74" s="316">
        <v>0.04833836858006042</v>
      </c>
      <c r="L74" s="316">
        <v>0.030761260240261632</v>
      </c>
    </row>
    <row r="75" spans="1:12" ht="12">
      <c r="A75" s="312" t="s">
        <v>288</v>
      </c>
      <c r="B75" s="316">
        <v>0</v>
      </c>
      <c r="C75" s="316">
        <v>0.0009292989368820161</v>
      </c>
      <c r="D75" s="316">
        <v>0.17856992444470648</v>
      </c>
      <c r="E75" s="316">
        <v>0.397613530682051</v>
      </c>
      <c r="F75" s="316">
        <v>0.2626516023162382</v>
      </c>
      <c r="G75" s="316">
        <v>0.07401924500370095</v>
      </c>
      <c r="H75" s="316">
        <v>0.06523034465456141</v>
      </c>
      <c r="I75" s="316">
        <v>0.03869128427912028</v>
      </c>
      <c r="J75" s="316">
        <v>0.03703300294085612</v>
      </c>
      <c r="K75" s="316">
        <v>0.0324773413897281</v>
      </c>
      <c r="L75" s="316">
        <v>0.03804682187611307</v>
      </c>
    </row>
    <row r="76" spans="1:12" ht="12">
      <c r="A76" s="318" t="s">
        <v>289</v>
      </c>
      <c r="B76" s="317">
        <v>37.02874062985019</v>
      </c>
      <c r="C76" s="317">
        <v>37.92004311947067</v>
      </c>
      <c r="D76" s="317">
        <v>35.81169296080727</v>
      </c>
      <c r="E76" s="317">
        <v>24.298954934506074</v>
      </c>
      <c r="F76" s="317">
        <v>11.726427372352264</v>
      </c>
      <c r="G76" s="317">
        <v>0.05737925969279145</v>
      </c>
      <c r="H76" s="317">
        <v>0.19757267852102736</v>
      </c>
      <c r="I76" s="317">
        <v>0.5824056475699159</v>
      </c>
      <c r="J76" s="317">
        <v>0.9113023272700869</v>
      </c>
      <c r="K76" s="317">
        <v>5.82477341389728</v>
      </c>
      <c r="L76" s="317">
        <v>8.341968073049898</v>
      </c>
    </row>
    <row r="77" spans="1:2" ht="15.75" customHeight="1">
      <c r="A77" s="597" t="s">
        <v>188</v>
      </c>
      <c r="B77" s="597"/>
    </row>
    <row r="79" ht="12">
      <c r="A79" s="2" t="s">
        <v>759</v>
      </c>
    </row>
    <row r="81" spans="1:12" ht="12">
      <c r="A81" s="309" t="s">
        <v>456</v>
      </c>
      <c r="B81" s="2"/>
      <c r="C81" s="2"/>
      <c r="D81" s="2"/>
      <c r="E81" s="2"/>
      <c r="F81" s="2"/>
      <c r="G81" s="2"/>
      <c r="H81" s="2"/>
      <c r="I81" s="2"/>
      <c r="J81" s="2"/>
      <c r="K81" s="2"/>
      <c r="L81" s="3" t="s">
        <v>104</v>
      </c>
    </row>
    <row r="82" spans="1:12" s="21" customFormat="1" ht="14.25" customHeight="1">
      <c r="A82" s="19"/>
      <c r="B82" s="310" t="s">
        <v>189</v>
      </c>
      <c r="C82" s="310" t="s">
        <v>178</v>
      </c>
      <c r="D82" s="310" t="s">
        <v>179</v>
      </c>
      <c r="E82" s="310" t="s">
        <v>180</v>
      </c>
      <c r="F82" s="310" t="s">
        <v>181</v>
      </c>
      <c r="G82" s="310" t="s">
        <v>182</v>
      </c>
      <c r="H82" s="310" t="s">
        <v>183</v>
      </c>
      <c r="I82" s="310" t="s">
        <v>164</v>
      </c>
      <c r="J82" s="310" t="s">
        <v>165</v>
      </c>
      <c r="K82" s="310" t="s">
        <v>166</v>
      </c>
      <c r="L82" s="310" t="s">
        <v>167</v>
      </c>
    </row>
    <row r="83" spans="2:12" ht="12">
      <c r="B83" s="311"/>
      <c r="C83" s="311"/>
      <c r="D83" s="311"/>
      <c r="E83" s="311"/>
      <c r="F83" s="311"/>
      <c r="G83" s="311"/>
      <c r="H83" s="311"/>
      <c r="I83" s="311"/>
      <c r="J83" s="311"/>
      <c r="K83" s="311"/>
      <c r="L83" s="311"/>
    </row>
    <row r="84" spans="1:12" ht="12">
      <c r="A84" s="23" t="s">
        <v>175</v>
      </c>
      <c r="B84" s="4"/>
      <c r="C84" s="4"/>
      <c r="D84" s="4"/>
      <c r="E84" s="4"/>
      <c r="F84" s="4"/>
      <c r="G84" s="4"/>
      <c r="H84" s="4"/>
      <c r="I84" s="4"/>
      <c r="J84" s="4"/>
      <c r="K84" s="4"/>
      <c r="L84" s="4"/>
    </row>
    <row r="85" spans="1:12" ht="12">
      <c r="A85" s="312" t="s">
        <v>192</v>
      </c>
      <c r="B85" s="313">
        <v>817</v>
      </c>
      <c r="C85" s="313">
        <v>724</v>
      </c>
      <c r="D85" s="313">
        <v>717</v>
      </c>
      <c r="E85" s="313">
        <v>862</v>
      </c>
      <c r="F85" s="313">
        <v>1189</v>
      </c>
      <c r="G85" s="313">
        <v>1280</v>
      </c>
      <c r="H85" s="313">
        <v>1360</v>
      </c>
      <c r="I85" s="313">
        <v>1520</v>
      </c>
      <c r="J85" s="313">
        <v>1594</v>
      </c>
      <c r="K85" s="313">
        <v>1557</v>
      </c>
      <c r="L85" s="313">
        <v>1535</v>
      </c>
    </row>
    <row r="86" spans="1:12" ht="12">
      <c r="A86" s="312" t="s">
        <v>191</v>
      </c>
      <c r="B86" s="313">
        <v>124</v>
      </c>
      <c r="C86" s="313">
        <v>100</v>
      </c>
      <c r="D86" s="313">
        <v>115</v>
      </c>
      <c r="E86" s="313">
        <v>172</v>
      </c>
      <c r="F86" s="313">
        <v>314</v>
      </c>
      <c r="G86" s="313">
        <v>326</v>
      </c>
      <c r="H86" s="313">
        <v>313</v>
      </c>
      <c r="I86" s="313">
        <v>295</v>
      </c>
      <c r="J86" s="313">
        <v>232</v>
      </c>
      <c r="K86" s="313">
        <v>203</v>
      </c>
      <c r="L86" s="313">
        <v>212</v>
      </c>
    </row>
    <row r="87" spans="1:12" ht="12">
      <c r="A87" s="312" t="s">
        <v>287</v>
      </c>
      <c r="B87" s="313">
        <v>5</v>
      </c>
      <c r="C87" s="313">
        <v>2</v>
      </c>
      <c r="D87" s="313">
        <v>2</v>
      </c>
      <c r="E87" s="313">
        <v>1</v>
      </c>
      <c r="F87" s="313">
        <v>1</v>
      </c>
      <c r="G87" s="313">
        <v>1</v>
      </c>
      <c r="H87" s="313">
        <v>1</v>
      </c>
      <c r="I87" s="313">
        <v>1</v>
      </c>
      <c r="J87" s="313">
        <v>1</v>
      </c>
      <c r="K87" s="313">
        <v>1</v>
      </c>
      <c r="L87" s="313">
        <v>0</v>
      </c>
    </row>
    <row r="88" spans="1:12" ht="12">
      <c r="A88" s="312" t="s">
        <v>288</v>
      </c>
      <c r="B88" s="313">
        <v>0</v>
      </c>
      <c r="C88" s="313">
        <v>0</v>
      </c>
      <c r="D88" s="313">
        <v>0</v>
      </c>
      <c r="E88" s="313">
        <v>7</v>
      </c>
      <c r="F88" s="313">
        <v>13</v>
      </c>
      <c r="G88" s="313">
        <v>3</v>
      </c>
      <c r="H88" s="313">
        <v>2</v>
      </c>
      <c r="I88" s="313">
        <v>5</v>
      </c>
      <c r="J88" s="313">
        <v>1</v>
      </c>
      <c r="K88" s="313">
        <v>6</v>
      </c>
      <c r="L88" s="313">
        <v>3</v>
      </c>
    </row>
    <row r="89" spans="1:12" ht="12">
      <c r="A89" s="312" t="s">
        <v>289</v>
      </c>
      <c r="B89" s="313">
        <v>456</v>
      </c>
      <c r="C89" s="313">
        <v>392</v>
      </c>
      <c r="D89" s="313">
        <v>526</v>
      </c>
      <c r="E89" s="313">
        <v>357</v>
      </c>
      <c r="F89" s="313">
        <v>109</v>
      </c>
      <c r="G89" s="313">
        <v>0</v>
      </c>
      <c r="H89" s="313">
        <v>3</v>
      </c>
      <c r="I89" s="313">
        <v>14</v>
      </c>
      <c r="J89" s="313">
        <v>13</v>
      </c>
      <c r="K89" s="313">
        <v>63</v>
      </c>
      <c r="L89" s="313">
        <v>109</v>
      </c>
    </row>
    <row r="90" spans="1:12" ht="12">
      <c r="A90" s="312"/>
      <c r="B90" s="313"/>
      <c r="C90" s="313"/>
      <c r="D90" s="313"/>
      <c r="E90" s="313"/>
      <c r="F90" s="313"/>
      <c r="G90" s="313"/>
      <c r="H90" s="313"/>
      <c r="I90" s="313"/>
      <c r="J90" s="313"/>
      <c r="K90" s="313"/>
      <c r="L90" s="313"/>
    </row>
    <row r="91" spans="1:12" ht="12">
      <c r="A91" s="314" t="s">
        <v>290</v>
      </c>
      <c r="B91" s="315">
        <v>1402</v>
      </c>
      <c r="C91" s="315">
        <v>1218</v>
      </c>
      <c r="D91" s="315">
        <v>1360</v>
      </c>
      <c r="E91" s="315">
        <v>1399</v>
      </c>
      <c r="F91" s="315">
        <v>1626</v>
      </c>
      <c r="G91" s="315">
        <v>1610</v>
      </c>
      <c r="H91" s="315">
        <v>1679</v>
      </c>
      <c r="I91" s="315">
        <v>1835</v>
      </c>
      <c r="J91" s="315">
        <v>1841</v>
      </c>
      <c r="K91" s="315">
        <v>1830</v>
      </c>
      <c r="L91" s="315">
        <v>1859</v>
      </c>
    </row>
    <row r="92" spans="1:12" ht="12">
      <c r="A92" s="4"/>
      <c r="B92" s="313"/>
      <c r="C92" s="313"/>
      <c r="D92" s="313"/>
      <c r="E92" s="313"/>
      <c r="F92" s="313"/>
      <c r="G92" s="313"/>
      <c r="H92" s="313"/>
      <c r="I92" s="313"/>
      <c r="J92" s="313"/>
      <c r="K92" s="313"/>
      <c r="L92" s="313"/>
    </row>
    <row r="93" spans="1:12" ht="12">
      <c r="A93" s="23" t="s">
        <v>291</v>
      </c>
      <c r="B93" s="313"/>
      <c r="C93" s="313"/>
      <c r="D93" s="313"/>
      <c r="E93" s="313"/>
      <c r="F93" s="313"/>
      <c r="G93" s="313"/>
      <c r="H93" s="313"/>
      <c r="I93" s="313"/>
      <c r="J93" s="313"/>
      <c r="K93" s="313"/>
      <c r="L93" s="313"/>
    </row>
    <row r="94" spans="1:12" ht="12">
      <c r="A94" s="312" t="s">
        <v>192</v>
      </c>
      <c r="B94" s="313">
        <v>28295</v>
      </c>
      <c r="C94" s="313">
        <v>25087</v>
      </c>
      <c r="D94" s="313">
        <v>21952</v>
      </c>
      <c r="E94" s="313">
        <v>22905</v>
      </c>
      <c r="F94" s="313">
        <v>31360</v>
      </c>
      <c r="G94" s="313">
        <v>34410</v>
      </c>
      <c r="H94" s="313">
        <v>36667</v>
      </c>
      <c r="I94" s="313">
        <v>38084</v>
      </c>
      <c r="J94" s="313">
        <v>40942</v>
      </c>
      <c r="K94" s="313">
        <v>39966</v>
      </c>
      <c r="L94" s="313">
        <v>37626</v>
      </c>
    </row>
    <row r="95" spans="1:12" ht="12">
      <c r="A95" s="312" t="s">
        <v>191</v>
      </c>
      <c r="B95" s="313">
        <v>10124</v>
      </c>
      <c r="C95" s="313">
        <v>9230</v>
      </c>
      <c r="D95" s="313">
        <v>10770</v>
      </c>
      <c r="E95" s="313">
        <v>17159</v>
      </c>
      <c r="F95" s="313">
        <v>33430</v>
      </c>
      <c r="G95" s="313">
        <v>37995</v>
      </c>
      <c r="H95" s="313">
        <v>33671</v>
      </c>
      <c r="I95" s="313">
        <v>29751</v>
      </c>
      <c r="J95" s="313">
        <v>27347</v>
      </c>
      <c r="K95" s="313">
        <v>24821</v>
      </c>
      <c r="L95" s="313">
        <v>23140</v>
      </c>
    </row>
    <row r="96" spans="1:12" ht="12">
      <c r="A96" s="312" t="s">
        <v>287</v>
      </c>
      <c r="B96" s="313">
        <v>120</v>
      </c>
      <c r="C96" s="313">
        <v>77</v>
      </c>
      <c r="D96" s="313">
        <v>101</v>
      </c>
      <c r="E96" s="313">
        <v>114</v>
      </c>
      <c r="F96" s="313">
        <v>135</v>
      </c>
      <c r="G96" s="313">
        <v>93</v>
      </c>
      <c r="H96" s="313">
        <v>100</v>
      </c>
      <c r="I96" s="313">
        <v>58</v>
      </c>
      <c r="J96" s="313">
        <v>51</v>
      </c>
      <c r="K96" s="313">
        <v>53</v>
      </c>
      <c r="L96" s="313">
        <v>36</v>
      </c>
    </row>
    <row r="97" spans="1:12" ht="12">
      <c r="A97" s="312" t="s">
        <v>288</v>
      </c>
      <c r="B97" s="313">
        <v>0</v>
      </c>
      <c r="C97" s="313">
        <v>1</v>
      </c>
      <c r="D97" s="313">
        <v>91</v>
      </c>
      <c r="E97" s="313">
        <v>354</v>
      </c>
      <c r="F97" s="313">
        <v>339</v>
      </c>
      <c r="G97" s="313">
        <v>129</v>
      </c>
      <c r="H97" s="313">
        <v>106</v>
      </c>
      <c r="I97" s="313">
        <v>89</v>
      </c>
      <c r="J97" s="313">
        <v>100</v>
      </c>
      <c r="K97" s="313">
        <v>81</v>
      </c>
      <c r="L97" s="313">
        <v>94</v>
      </c>
    </row>
    <row r="98" spans="1:12" ht="12">
      <c r="A98" s="312" t="s">
        <v>289</v>
      </c>
      <c r="B98" s="313">
        <v>59297</v>
      </c>
      <c r="C98" s="313">
        <v>55819</v>
      </c>
      <c r="D98" s="313">
        <v>59640</v>
      </c>
      <c r="E98" s="313">
        <v>36506</v>
      </c>
      <c r="F98" s="313">
        <v>13358</v>
      </c>
      <c r="G98" s="313">
        <v>52</v>
      </c>
      <c r="H98" s="313">
        <v>302</v>
      </c>
      <c r="I98" s="313">
        <v>890</v>
      </c>
      <c r="J98" s="313">
        <v>1282</v>
      </c>
      <c r="K98" s="313">
        <v>9272</v>
      </c>
      <c r="L98" s="313">
        <v>11209</v>
      </c>
    </row>
    <row r="99" spans="1:12" ht="12">
      <c r="A99" s="4"/>
      <c r="B99" s="313"/>
      <c r="C99" s="313"/>
      <c r="D99" s="313"/>
      <c r="E99" s="313"/>
      <c r="F99" s="313"/>
      <c r="G99" s="313"/>
      <c r="H99" s="313"/>
      <c r="I99" s="313"/>
      <c r="J99" s="313"/>
      <c r="K99" s="313"/>
      <c r="L99" s="313"/>
    </row>
    <row r="100" spans="1:12" ht="12">
      <c r="A100" s="314" t="s">
        <v>290</v>
      </c>
      <c r="B100" s="315">
        <v>97836</v>
      </c>
      <c r="C100" s="315">
        <v>90214</v>
      </c>
      <c r="D100" s="315">
        <v>92554</v>
      </c>
      <c r="E100" s="315">
        <v>77038</v>
      </c>
      <c r="F100" s="315">
        <v>78622</v>
      </c>
      <c r="G100" s="315">
        <v>72679</v>
      </c>
      <c r="H100" s="315">
        <v>70846</v>
      </c>
      <c r="I100" s="315">
        <v>68872</v>
      </c>
      <c r="J100" s="315">
        <v>69722</v>
      </c>
      <c r="K100" s="315">
        <v>74193</v>
      </c>
      <c r="L100" s="315">
        <v>72105</v>
      </c>
    </row>
    <row r="101" spans="1:12" ht="12">
      <c r="A101" s="4"/>
      <c r="B101" s="4"/>
      <c r="C101" s="4"/>
      <c r="D101" s="4"/>
      <c r="E101" s="4"/>
      <c r="F101" s="4"/>
      <c r="G101" s="4"/>
      <c r="H101" s="4"/>
      <c r="I101" s="4"/>
      <c r="J101" s="4"/>
      <c r="K101" s="4"/>
      <c r="L101" s="4"/>
    </row>
    <row r="102" spans="1:12" ht="12">
      <c r="A102" s="4"/>
      <c r="B102" s="4"/>
      <c r="C102" s="4"/>
      <c r="D102" s="4"/>
      <c r="E102" s="4"/>
      <c r="F102" s="27"/>
      <c r="G102" s="27" t="s">
        <v>294</v>
      </c>
      <c r="H102" s="4"/>
      <c r="I102" s="4"/>
      <c r="J102" s="4"/>
      <c r="K102" s="4"/>
      <c r="L102" s="4"/>
    </row>
    <row r="103" spans="1:12" ht="12">
      <c r="A103" s="23" t="s">
        <v>175</v>
      </c>
      <c r="B103" s="4"/>
      <c r="C103" s="4"/>
      <c r="D103" s="4"/>
      <c r="E103" s="4"/>
      <c r="F103" s="4"/>
      <c r="G103" s="4"/>
      <c r="H103" s="4"/>
      <c r="I103" s="4"/>
      <c r="J103" s="4"/>
      <c r="K103" s="4"/>
      <c r="L103" s="4"/>
    </row>
    <row r="104" spans="1:12" ht="12">
      <c r="A104" s="312" t="s">
        <v>192</v>
      </c>
      <c r="B104" s="316">
        <v>58.27389443651926</v>
      </c>
      <c r="C104" s="316">
        <v>59.44170771756979</v>
      </c>
      <c r="D104" s="316">
        <v>52.720588235294116</v>
      </c>
      <c r="E104" s="316">
        <v>61.61543959971409</v>
      </c>
      <c r="F104" s="316">
        <v>73.12423124231242</v>
      </c>
      <c r="G104" s="316">
        <v>79.5031055900621</v>
      </c>
      <c r="H104" s="316">
        <v>81.00059559261466</v>
      </c>
      <c r="I104" s="316">
        <v>82.83378746594006</v>
      </c>
      <c r="J104" s="316">
        <v>86.58337859858773</v>
      </c>
      <c r="K104" s="316">
        <v>85.08196721311475</v>
      </c>
      <c r="L104" s="316">
        <v>82.57127487896719</v>
      </c>
    </row>
    <row r="105" spans="1:12" ht="12">
      <c r="A105" s="312" t="s">
        <v>191</v>
      </c>
      <c r="B105" s="316">
        <v>8.84450784593438</v>
      </c>
      <c r="C105" s="316">
        <v>8.210180623973727</v>
      </c>
      <c r="D105" s="316">
        <v>8.455882352941178</v>
      </c>
      <c r="E105" s="316">
        <v>12.294496068620443</v>
      </c>
      <c r="F105" s="316">
        <v>19.311193111931118</v>
      </c>
      <c r="G105" s="316">
        <v>20.248447204968944</v>
      </c>
      <c r="H105" s="316">
        <v>18.642048838594402</v>
      </c>
      <c r="I105" s="316">
        <v>16.076294277929154</v>
      </c>
      <c r="J105" s="316">
        <v>12.601846822379143</v>
      </c>
      <c r="K105" s="316">
        <v>11.09289617486339</v>
      </c>
      <c r="L105" s="316">
        <v>11.403980634749864</v>
      </c>
    </row>
    <row r="106" spans="1:12" ht="12">
      <c r="A106" s="312" t="s">
        <v>287</v>
      </c>
      <c r="B106" s="316">
        <v>0.3566333808844508</v>
      </c>
      <c r="C106" s="316">
        <v>0.16420361247947454</v>
      </c>
      <c r="D106" s="316">
        <v>0.14705882352941177</v>
      </c>
      <c r="E106" s="316">
        <v>0.07147962830593281</v>
      </c>
      <c r="F106" s="316">
        <v>0.06150061500615006</v>
      </c>
      <c r="G106" s="316">
        <v>0.062111801242236024</v>
      </c>
      <c r="H106" s="316">
        <v>0.05955926146515784</v>
      </c>
      <c r="I106" s="316">
        <v>0.05449591280653951</v>
      </c>
      <c r="J106" s="316">
        <v>0.05431830526887561</v>
      </c>
      <c r="K106" s="316">
        <v>0.0546448087431694</v>
      </c>
      <c r="L106" s="316">
        <v>0</v>
      </c>
    </row>
    <row r="107" spans="1:12" ht="12">
      <c r="A107" s="312" t="s">
        <v>288</v>
      </c>
      <c r="B107" s="316">
        <v>0</v>
      </c>
      <c r="C107" s="316">
        <v>0</v>
      </c>
      <c r="D107" s="316">
        <v>0</v>
      </c>
      <c r="E107" s="316">
        <v>0.5003573981415297</v>
      </c>
      <c r="F107" s="316">
        <v>0.7995079950799507</v>
      </c>
      <c r="G107" s="316">
        <v>0.18633540372670807</v>
      </c>
      <c r="H107" s="316">
        <v>0.11911852293031568</v>
      </c>
      <c r="I107" s="316">
        <v>0.2724795640326975</v>
      </c>
      <c r="J107" s="316">
        <v>0.05431830526887561</v>
      </c>
      <c r="K107" s="316">
        <v>0.32786885245901637</v>
      </c>
      <c r="L107" s="316">
        <v>0.16137708445400753</v>
      </c>
    </row>
    <row r="108" spans="1:12" ht="12">
      <c r="A108" s="312" t="s">
        <v>289</v>
      </c>
      <c r="B108" s="316">
        <v>32.52496433666191</v>
      </c>
      <c r="C108" s="316">
        <v>32.18390804597701</v>
      </c>
      <c r="D108" s="316">
        <v>38.6764705882353</v>
      </c>
      <c r="E108" s="316">
        <v>25.518227305218012</v>
      </c>
      <c r="F108" s="316">
        <v>6.703567035670356</v>
      </c>
      <c r="G108" s="316">
        <v>0</v>
      </c>
      <c r="H108" s="316">
        <v>0.1786777843954735</v>
      </c>
      <c r="I108" s="316">
        <v>0.7629427792915531</v>
      </c>
      <c r="J108" s="316">
        <v>0.7061379684953829</v>
      </c>
      <c r="K108" s="316">
        <v>3.4426229508196724</v>
      </c>
      <c r="L108" s="316">
        <v>5.86336740182894</v>
      </c>
    </row>
    <row r="109" spans="1:12" ht="12">
      <c r="A109" s="4"/>
      <c r="B109" s="4"/>
      <c r="C109" s="4"/>
      <c r="D109" s="4"/>
      <c r="E109" s="4"/>
      <c r="F109" s="4"/>
      <c r="G109" s="4"/>
      <c r="H109" s="4"/>
      <c r="I109" s="4"/>
      <c r="J109" s="4"/>
      <c r="K109" s="4"/>
      <c r="L109" s="4"/>
    </row>
    <row r="110" spans="1:12" ht="12">
      <c r="A110" s="23" t="s">
        <v>291</v>
      </c>
      <c r="B110" s="4"/>
      <c r="C110" s="4"/>
      <c r="D110" s="4"/>
      <c r="E110" s="4"/>
      <c r="F110" s="4"/>
      <c r="G110" s="4"/>
      <c r="H110" s="4"/>
      <c r="I110" s="4"/>
      <c r="J110" s="4"/>
      <c r="K110" s="4"/>
      <c r="L110" s="4"/>
    </row>
    <row r="111" spans="1:12" ht="12">
      <c r="A111" s="312" t="s">
        <v>192</v>
      </c>
      <c r="B111" s="316">
        <v>28.920847131935073</v>
      </c>
      <c r="C111" s="316">
        <v>27.808322433325205</v>
      </c>
      <c r="D111" s="316">
        <v>23.718045681440024</v>
      </c>
      <c r="E111" s="316">
        <v>29.732080272073524</v>
      </c>
      <c r="F111" s="316">
        <v>39.88705451400371</v>
      </c>
      <c r="G111" s="316">
        <v>47.3451753601453</v>
      </c>
      <c r="H111" s="316">
        <v>51.75592129407447</v>
      </c>
      <c r="I111" s="316">
        <v>55.29678243698455</v>
      </c>
      <c r="J111" s="316">
        <v>58.7217807865523</v>
      </c>
      <c r="K111" s="316">
        <v>53.867615543245314</v>
      </c>
      <c r="L111" s="316">
        <v>52.18223424173081</v>
      </c>
    </row>
    <row r="112" spans="1:12" ht="12">
      <c r="A112" s="312" t="s">
        <v>191</v>
      </c>
      <c r="B112" s="316">
        <v>10.3479291876201</v>
      </c>
      <c r="C112" s="316">
        <v>10.231227969051366</v>
      </c>
      <c r="D112" s="316">
        <v>11.636450072390172</v>
      </c>
      <c r="E112" s="316">
        <v>22.27342350528311</v>
      </c>
      <c r="F112" s="316">
        <v>42.51990536999822</v>
      </c>
      <c r="G112" s="316">
        <v>52.277824405949445</v>
      </c>
      <c r="H112" s="316">
        <v>47.52703046043531</v>
      </c>
      <c r="I112" s="316">
        <v>43.19752584504588</v>
      </c>
      <c r="J112" s="316">
        <v>39.22291385789277</v>
      </c>
      <c r="K112" s="316">
        <v>33.454638577763404</v>
      </c>
      <c r="L112" s="316">
        <v>32.0920879273282</v>
      </c>
    </row>
    <row r="113" spans="1:12" ht="12">
      <c r="A113" s="312" t="s">
        <v>287</v>
      </c>
      <c r="B113" s="316">
        <v>0.12265423770391266</v>
      </c>
      <c r="C113" s="316">
        <v>0.08535260602567228</v>
      </c>
      <c r="D113" s="316">
        <v>0.10912548350152343</v>
      </c>
      <c r="E113" s="316">
        <v>0.14797891949427555</v>
      </c>
      <c r="F113" s="316">
        <v>0.17170766452138078</v>
      </c>
      <c r="G113" s="316">
        <v>0.1279599334057981</v>
      </c>
      <c r="H113" s="316">
        <v>0.1411512294272083</v>
      </c>
      <c r="I113" s="316">
        <v>0.08421419444767105</v>
      </c>
      <c r="J113" s="316">
        <v>0.07314764349846534</v>
      </c>
      <c r="K113" s="316">
        <v>0.07143531060881754</v>
      </c>
      <c r="L113" s="316">
        <v>0.0499271895152902</v>
      </c>
    </row>
    <row r="114" spans="1:12" ht="12">
      <c r="A114" s="312" t="s">
        <v>288</v>
      </c>
      <c r="B114" s="316">
        <v>0</v>
      </c>
      <c r="C114" s="316">
        <v>0.001108475402930809</v>
      </c>
      <c r="D114" s="316">
        <v>0.09832098018454091</v>
      </c>
      <c r="E114" s="316">
        <v>0.45951348685064514</v>
      </c>
      <c r="F114" s="316">
        <v>0.43117702424257837</v>
      </c>
      <c r="G114" s="316">
        <v>0.17749281085320381</v>
      </c>
      <c r="H114" s="316">
        <v>0.1496203031928408</v>
      </c>
      <c r="I114" s="316">
        <v>0.12922522941108142</v>
      </c>
      <c r="J114" s="316">
        <v>0.14342675195777516</v>
      </c>
      <c r="K114" s="316">
        <v>0.10917471998706078</v>
      </c>
      <c r="L114" s="316">
        <v>0.13036543928992442</v>
      </c>
    </row>
    <row r="115" spans="1:12" ht="12">
      <c r="A115" s="318" t="s">
        <v>289</v>
      </c>
      <c r="B115" s="317">
        <v>60.608569442740915</v>
      </c>
      <c r="C115" s="317">
        <v>61.87398851619482</v>
      </c>
      <c r="D115" s="317">
        <v>64.43805778248374</v>
      </c>
      <c r="E115" s="317">
        <v>47.38700381629845</v>
      </c>
      <c r="F115" s="317">
        <v>16.990155427234107</v>
      </c>
      <c r="G115" s="317">
        <v>0.07154748964625271</v>
      </c>
      <c r="H115" s="317">
        <v>0.42627671287016905</v>
      </c>
      <c r="I115" s="317">
        <v>1.2922522941108143</v>
      </c>
      <c r="J115" s="317">
        <v>1.8387309600986774</v>
      </c>
      <c r="K115" s="317">
        <v>12.4971358483954</v>
      </c>
      <c r="L115" s="317">
        <v>15.545385202135776</v>
      </c>
    </row>
    <row r="116" spans="1:2" ht="21" customHeight="1">
      <c r="A116" s="597" t="s">
        <v>188</v>
      </c>
      <c r="B116" s="597"/>
    </row>
    <row r="118" ht="12">
      <c r="A118" s="2" t="s">
        <v>760</v>
      </c>
    </row>
    <row r="120" spans="1:12" ht="12">
      <c r="A120" s="309" t="s">
        <v>456</v>
      </c>
      <c r="B120" s="2"/>
      <c r="C120" s="2"/>
      <c r="D120" s="2"/>
      <c r="E120" s="2"/>
      <c r="F120" s="2"/>
      <c r="G120" s="2"/>
      <c r="H120" s="2"/>
      <c r="I120" s="2"/>
      <c r="J120" s="2"/>
      <c r="K120" s="2"/>
      <c r="L120" s="3" t="s">
        <v>104</v>
      </c>
    </row>
    <row r="121" spans="1:12" s="21" customFormat="1" ht="14.25" customHeight="1">
      <c r="A121" s="19"/>
      <c r="B121" s="310" t="s">
        <v>189</v>
      </c>
      <c r="C121" s="310" t="s">
        <v>178</v>
      </c>
      <c r="D121" s="310" t="s">
        <v>179</v>
      </c>
      <c r="E121" s="310" t="s">
        <v>180</v>
      </c>
      <c r="F121" s="310" t="s">
        <v>181</v>
      </c>
      <c r="G121" s="310" t="s">
        <v>182</v>
      </c>
      <c r="H121" s="310" t="s">
        <v>183</v>
      </c>
      <c r="I121" s="310" t="s">
        <v>164</v>
      </c>
      <c r="J121" s="310" t="s">
        <v>165</v>
      </c>
      <c r="K121" s="310" t="s">
        <v>166</v>
      </c>
      <c r="L121" s="310" t="s">
        <v>167</v>
      </c>
    </row>
    <row r="122" spans="2:12" ht="12">
      <c r="B122" s="311"/>
      <c r="C122" s="311"/>
      <c r="D122" s="311"/>
      <c r="E122" s="311"/>
      <c r="F122" s="311"/>
      <c r="G122" s="311"/>
      <c r="H122" s="311"/>
      <c r="I122" s="311"/>
      <c r="J122" s="311"/>
      <c r="K122" s="311"/>
      <c r="L122" s="311"/>
    </row>
    <row r="123" spans="1:12" ht="12">
      <c r="A123" s="23" t="s">
        <v>176</v>
      </c>
      <c r="B123" s="4"/>
      <c r="C123" s="4"/>
      <c r="D123" s="4"/>
      <c r="E123" s="4"/>
      <c r="F123" s="4"/>
      <c r="G123" s="4"/>
      <c r="H123" s="4"/>
      <c r="I123" s="4"/>
      <c r="J123" s="4"/>
      <c r="K123" s="4"/>
      <c r="L123" s="4"/>
    </row>
    <row r="124" spans="1:12" ht="12">
      <c r="A124" s="312" t="s">
        <v>192</v>
      </c>
      <c r="B124" s="313">
        <v>795</v>
      </c>
      <c r="C124" s="313">
        <v>791</v>
      </c>
      <c r="D124" s="313">
        <v>793</v>
      </c>
      <c r="E124" s="313">
        <v>844</v>
      </c>
      <c r="F124" s="313">
        <v>877</v>
      </c>
      <c r="G124" s="313">
        <v>622</v>
      </c>
      <c r="H124" s="313">
        <v>656</v>
      </c>
      <c r="I124" s="313">
        <v>613</v>
      </c>
      <c r="J124" s="313">
        <v>556</v>
      </c>
      <c r="K124" s="313">
        <v>493</v>
      </c>
      <c r="L124" s="313">
        <v>465</v>
      </c>
    </row>
    <row r="125" spans="1:12" ht="12">
      <c r="A125" s="312" t="s">
        <v>191</v>
      </c>
      <c r="B125" s="313">
        <v>120</v>
      </c>
      <c r="C125" s="313">
        <v>118</v>
      </c>
      <c r="D125" s="313">
        <v>112</v>
      </c>
      <c r="E125" s="313">
        <v>226</v>
      </c>
      <c r="F125" s="313">
        <v>229</v>
      </c>
      <c r="G125" s="313">
        <v>176</v>
      </c>
      <c r="H125" s="313">
        <v>167</v>
      </c>
      <c r="I125" s="313">
        <v>121</v>
      </c>
      <c r="J125" s="313">
        <v>90</v>
      </c>
      <c r="K125" s="313">
        <v>80</v>
      </c>
      <c r="L125" s="313">
        <v>75</v>
      </c>
    </row>
    <row r="126" spans="1:12" ht="12">
      <c r="A126" s="312" t="s">
        <v>287</v>
      </c>
      <c r="B126" s="313">
        <v>6</v>
      </c>
      <c r="C126" s="313">
        <v>13</v>
      </c>
      <c r="D126" s="313">
        <v>4</v>
      </c>
      <c r="E126" s="313">
        <v>16</v>
      </c>
      <c r="F126" s="313">
        <v>23</v>
      </c>
      <c r="G126" s="313">
        <v>36</v>
      </c>
      <c r="H126" s="313">
        <v>89</v>
      </c>
      <c r="I126" s="313">
        <v>2</v>
      </c>
      <c r="J126" s="313">
        <v>5</v>
      </c>
      <c r="K126" s="313">
        <v>5</v>
      </c>
      <c r="L126" s="313">
        <v>0</v>
      </c>
    </row>
    <row r="127" spans="1:12" ht="12">
      <c r="A127" s="312" t="s">
        <v>288</v>
      </c>
      <c r="B127" s="313">
        <v>0</v>
      </c>
      <c r="C127" s="313">
        <v>0</v>
      </c>
      <c r="D127" s="313">
        <v>5</v>
      </c>
      <c r="E127" s="313">
        <v>23</v>
      </c>
      <c r="F127" s="313">
        <v>33</v>
      </c>
      <c r="G127" s="313">
        <v>10</v>
      </c>
      <c r="H127" s="313">
        <v>6</v>
      </c>
      <c r="I127" s="313">
        <v>11</v>
      </c>
      <c r="J127" s="313">
        <v>4</v>
      </c>
      <c r="K127" s="313">
        <v>5</v>
      </c>
      <c r="L127" s="313">
        <v>4</v>
      </c>
    </row>
    <row r="128" spans="1:12" ht="12">
      <c r="A128" s="312" t="s">
        <v>289</v>
      </c>
      <c r="B128" s="313">
        <v>149</v>
      </c>
      <c r="C128" s="313">
        <v>150</v>
      </c>
      <c r="D128" s="313">
        <v>160</v>
      </c>
      <c r="E128" s="313">
        <v>150</v>
      </c>
      <c r="F128" s="313">
        <v>39</v>
      </c>
      <c r="G128" s="313">
        <v>0</v>
      </c>
      <c r="H128" s="313">
        <v>2</v>
      </c>
      <c r="I128" s="313">
        <v>2</v>
      </c>
      <c r="J128" s="313">
        <v>3</v>
      </c>
      <c r="K128" s="313">
        <v>23</v>
      </c>
      <c r="L128" s="313">
        <v>31</v>
      </c>
    </row>
    <row r="129" spans="1:12" ht="12">
      <c r="A129" s="312"/>
      <c r="B129" s="313"/>
      <c r="C129" s="313"/>
      <c r="D129" s="313"/>
      <c r="E129" s="313"/>
      <c r="F129" s="313"/>
      <c r="G129" s="313"/>
      <c r="H129" s="313"/>
      <c r="I129" s="313"/>
      <c r="J129" s="313"/>
      <c r="K129" s="313"/>
      <c r="L129" s="313"/>
    </row>
    <row r="130" spans="1:12" ht="12">
      <c r="A130" s="314" t="s">
        <v>290</v>
      </c>
      <c r="B130" s="315">
        <v>1070</v>
      </c>
      <c r="C130" s="315">
        <v>1072</v>
      </c>
      <c r="D130" s="315">
        <v>1074</v>
      </c>
      <c r="E130" s="315">
        <v>1259</v>
      </c>
      <c r="F130" s="315">
        <v>1201</v>
      </c>
      <c r="G130" s="315">
        <v>844</v>
      </c>
      <c r="H130" s="315">
        <v>920</v>
      </c>
      <c r="I130" s="315">
        <v>749</v>
      </c>
      <c r="J130" s="315">
        <v>658</v>
      </c>
      <c r="K130" s="315">
        <v>606</v>
      </c>
      <c r="L130" s="315">
        <v>575</v>
      </c>
    </row>
    <row r="131" spans="1:12" ht="12">
      <c r="A131" s="4"/>
      <c r="B131" s="313"/>
      <c r="C131" s="313"/>
      <c r="D131" s="313"/>
      <c r="E131" s="313"/>
      <c r="F131" s="313"/>
      <c r="G131" s="313"/>
      <c r="H131" s="313"/>
      <c r="I131" s="313"/>
      <c r="J131" s="313"/>
      <c r="K131" s="313"/>
      <c r="L131" s="313"/>
    </row>
    <row r="132" spans="1:12" ht="12">
      <c r="A132" s="23" t="s">
        <v>156</v>
      </c>
      <c r="B132" s="313"/>
      <c r="C132" s="313"/>
      <c r="D132" s="313"/>
      <c r="E132" s="313"/>
      <c r="F132" s="313"/>
      <c r="G132" s="313"/>
      <c r="H132" s="313"/>
      <c r="I132" s="313"/>
      <c r="J132" s="313"/>
      <c r="K132" s="313"/>
      <c r="L132" s="313"/>
    </row>
    <row r="133" spans="1:12" ht="12">
      <c r="A133" s="312" t="s">
        <v>192</v>
      </c>
      <c r="B133" s="313">
        <v>70691</v>
      </c>
      <c r="C133" s="313">
        <v>72654</v>
      </c>
      <c r="D133" s="313">
        <v>70547</v>
      </c>
      <c r="E133" s="313">
        <v>69977</v>
      </c>
      <c r="F133" s="313">
        <v>67207</v>
      </c>
      <c r="G133" s="313">
        <v>62473</v>
      </c>
      <c r="H133" s="313">
        <v>61288</v>
      </c>
      <c r="I133" s="313">
        <v>55539</v>
      </c>
      <c r="J133" s="313">
        <v>53824</v>
      </c>
      <c r="K133" s="313">
        <v>50360</v>
      </c>
      <c r="L133" s="313">
        <v>45734</v>
      </c>
    </row>
    <row r="134" spans="1:12" ht="12">
      <c r="A134" s="312" t="s">
        <v>191</v>
      </c>
      <c r="B134" s="313">
        <v>27710</v>
      </c>
      <c r="C134" s="313">
        <v>31668</v>
      </c>
      <c r="D134" s="313">
        <v>38300</v>
      </c>
      <c r="E134" s="313">
        <v>45716</v>
      </c>
      <c r="F134" s="313">
        <v>53664</v>
      </c>
      <c r="G134" s="313">
        <v>52977</v>
      </c>
      <c r="H134" s="313">
        <v>44995</v>
      </c>
      <c r="I134" s="313">
        <v>34436</v>
      </c>
      <c r="J134" s="313">
        <v>27717</v>
      </c>
      <c r="K134" s="313">
        <v>22519</v>
      </c>
      <c r="L134" s="313">
        <v>19327</v>
      </c>
    </row>
    <row r="135" spans="1:12" ht="12">
      <c r="A135" s="312" t="s">
        <v>287</v>
      </c>
      <c r="B135" s="313">
        <v>3324</v>
      </c>
      <c r="C135" s="313">
        <v>4082</v>
      </c>
      <c r="D135" s="313">
        <v>5382</v>
      </c>
      <c r="E135" s="313">
        <v>6738</v>
      </c>
      <c r="F135" s="313">
        <v>8499</v>
      </c>
      <c r="G135" s="313">
        <v>7521</v>
      </c>
      <c r="H135" s="313">
        <v>6132</v>
      </c>
      <c r="I135" s="313">
        <v>4143</v>
      </c>
      <c r="J135" s="313">
        <v>3297</v>
      </c>
      <c r="K135" s="313">
        <v>2805</v>
      </c>
      <c r="L135" s="313">
        <v>1933</v>
      </c>
    </row>
    <row r="136" spans="1:12" ht="12">
      <c r="A136" s="312" t="s">
        <v>288</v>
      </c>
      <c r="B136" s="313">
        <v>0</v>
      </c>
      <c r="C136" s="313">
        <v>3</v>
      </c>
      <c r="D136" s="313">
        <v>2797</v>
      </c>
      <c r="E136" s="313">
        <v>14477</v>
      </c>
      <c r="F136" s="313">
        <v>22321</v>
      </c>
      <c r="G136" s="313">
        <v>18710</v>
      </c>
      <c r="H136" s="313">
        <v>13048</v>
      </c>
      <c r="I136" s="313">
        <v>8970</v>
      </c>
      <c r="J136" s="313">
        <v>6019</v>
      </c>
      <c r="K136" s="313">
        <v>4724</v>
      </c>
      <c r="L136" s="313">
        <v>3402</v>
      </c>
    </row>
    <row r="137" spans="1:12" ht="12">
      <c r="A137" s="312" t="s">
        <v>289</v>
      </c>
      <c r="B137" s="313">
        <v>39836</v>
      </c>
      <c r="C137" s="313">
        <v>41787</v>
      </c>
      <c r="D137" s="313">
        <v>39836</v>
      </c>
      <c r="E137" s="313">
        <v>27061</v>
      </c>
      <c r="F137" s="313">
        <v>12515</v>
      </c>
      <c r="G137" s="313">
        <v>78</v>
      </c>
      <c r="H137" s="313">
        <v>549</v>
      </c>
      <c r="I137" s="313">
        <v>1247</v>
      </c>
      <c r="J137" s="313">
        <v>1644</v>
      </c>
      <c r="K137" s="313">
        <v>9195</v>
      </c>
      <c r="L137" s="313">
        <v>11788</v>
      </c>
    </row>
    <row r="138" spans="1:12" ht="12">
      <c r="A138" s="4"/>
      <c r="B138" s="313"/>
      <c r="C138" s="313"/>
      <c r="D138" s="313"/>
      <c r="E138" s="313"/>
      <c r="F138" s="313"/>
      <c r="G138" s="313"/>
      <c r="H138" s="313"/>
      <c r="I138" s="313"/>
      <c r="J138" s="313"/>
      <c r="K138" s="313"/>
      <c r="L138" s="313"/>
    </row>
    <row r="139" spans="1:12" ht="12">
      <c r="A139" s="314" t="s">
        <v>290</v>
      </c>
      <c r="B139" s="315">
        <v>141561</v>
      </c>
      <c r="C139" s="315">
        <v>150194</v>
      </c>
      <c r="D139" s="315">
        <v>156862</v>
      </c>
      <c r="E139" s="315">
        <v>163969</v>
      </c>
      <c r="F139" s="315">
        <v>164206</v>
      </c>
      <c r="G139" s="315">
        <v>141759</v>
      </c>
      <c r="H139" s="315">
        <v>126012</v>
      </c>
      <c r="I139" s="315">
        <v>104335</v>
      </c>
      <c r="J139" s="315">
        <v>92501</v>
      </c>
      <c r="K139" s="315">
        <v>89603</v>
      </c>
      <c r="L139" s="315">
        <v>82184</v>
      </c>
    </row>
    <row r="140" spans="1:12" ht="12">
      <c r="A140" s="4"/>
      <c r="B140" s="4"/>
      <c r="C140" s="4"/>
      <c r="D140" s="4"/>
      <c r="E140" s="4"/>
      <c r="F140" s="4"/>
      <c r="G140" s="4"/>
      <c r="H140" s="4"/>
      <c r="I140" s="4"/>
      <c r="J140" s="4"/>
      <c r="K140" s="4"/>
      <c r="L140" s="4"/>
    </row>
    <row r="141" spans="1:12" ht="12">
      <c r="A141" s="4"/>
      <c r="B141" s="4"/>
      <c r="C141" s="4"/>
      <c r="D141" s="4"/>
      <c r="E141" s="4"/>
      <c r="F141" s="27"/>
      <c r="G141" s="27" t="s">
        <v>294</v>
      </c>
      <c r="H141" s="4"/>
      <c r="I141" s="4"/>
      <c r="J141" s="4"/>
      <c r="K141" s="4"/>
      <c r="L141" s="4"/>
    </row>
    <row r="142" spans="1:12" ht="12">
      <c r="A142" s="23" t="s">
        <v>176</v>
      </c>
      <c r="B142" s="4"/>
      <c r="C142" s="4"/>
      <c r="D142" s="4"/>
      <c r="E142" s="4"/>
      <c r="F142" s="4"/>
      <c r="G142" s="4"/>
      <c r="H142" s="4"/>
      <c r="I142" s="4"/>
      <c r="J142" s="4"/>
      <c r="K142" s="4"/>
      <c r="L142" s="4"/>
    </row>
    <row r="143" spans="1:12" ht="12">
      <c r="A143" s="312" t="s">
        <v>192</v>
      </c>
      <c r="B143" s="316">
        <v>74.29906542056075</v>
      </c>
      <c r="C143" s="316">
        <v>73.78731343283582</v>
      </c>
      <c r="D143" s="316">
        <v>73.83612662942272</v>
      </c>
      <c r="E143" s="316">
        <v>67.03733121525019</v>
      </c>
      <c r="F143" s="316">
        <v>73.02248126561199</v>
      </c>
      <c r="G143" s="316">
        <v>73.69668246445498</v>
      </c>
      <c r="H143" s="316">
        <v>71.30434782608695</v>
      </c>
      <c r="I143" s="316">
        <v>81.84245660881176</v>
      </c>
      <c r="J143" s="316">
        <v>84.49848024316108</v>
      </c>
      <c r="K143" s="316">
        <v>81.35313531353135</v>
      </c>
      <c r="L143" s="316">
        <v>80.8695652173913</v>
      </c>
    </row>
    <row r="144" spans="1:12" ht="12">
      <c r="A144" s="312" t="s">
        <v>191</v>
      </c>
      <c r="B144" s="316">
        <v>11.214953271028037</v>
      </c>
      <c r="C144" s="316">
        <v>11.007462686567164</v>
      </c>
      <c r="D144" s="316">
        <v>10.42830540037244</v>
      </c>
      <c r="E144" s="316">
        <v>17.950754567116757</v>
      </c>
      <c r="F144" s="316">
        <v>19.06744379683597</v>
      </c>
      <c r="G144" s="316">
        <v>20.85308056872038</v>
      </c>
      <c r="H144" s="316">
        <v>18.15217391304348</v>
      </c>
      <c r="I144" s="316">
        <v>16.15487316421896</v>
      </c>
      <c r="J144" s="316">
        <v>13.677811550151976</v>
      </c>
      <c r="K144" s="316">
        <v>13.2013201320132</v>
      </c>
      <c r="L144" s="316">
        <v>13.043478260869565</v>
      </c>
    </row>
    <row r="145" spans="1:12" ht="12">
      <c r="A145" s="312" t="s">
        <v>287</v>
      </c>
      <c r="B145" s="316">
        <v>0.5607476635514018</v>
      </c>
      <c r="C145" s="316">
        <v>1.212686567164179</v>
      </c>
      <c r="D145" s="316">
        <v>0.37243947858473</v>
      </c>
      <c r="E145" s="316">
        <v>1.2708498808578237</v>
      </c>
      <c r="F145" s="316">
        <v>1.9150707743547042</v>
      </c>
      <c r="G145" s="316">
        <v>4.265402843601896</v>
      </c>
      <c r="H145" s="316">
        <v>9.67391304347826</v>
      </c>
      <c r="I145" s="316">
        <v>0.26702269692923897</v>
      </c>
      <c r="J145" s="316">
        <v>0.7598784194528876</v>
      </c>
      <c r="K145" s="316">
        <v>0.825082508250825</v>
      </c>
      <c r="L145" s="316">
        <v>0</v>
      </c>
    </row>
    <row r="146" spans="1:12" ht="12">
      <c r="A146" s="312" t="s">
        <v>288</v>
      </c>
      <c r="B146" s="316">
        <v>0</v>
      </c>
      <c r="C146" s="316">
        <v>0</v>
      </c>
      <c r="D146" s="316">
        <v>0.4655493482309125</v>
      </c>
      <c r="E146" s="316">
        <v>1.8268467037331215</v>
      </c>
      <c r="F146" s="316">
        <v>2.7477102414654455</v>
      </c>
      <c r="G146" s="316">
        <v>1.1848341232227488</v>
      </c>
      <c r="H146" s="316">
        <v>0.6521739130434783</v>
      </c>
      <c r="I146" s="316">
        <v>1.4686248331108143</v>
      </c>
      <c r="J146" s="316">
        <v>0.60790273556231</v>
      </c>
      <c r="K146" s="316">
        <v>0.825082508250825</v>
      </c>
      <c r="L146" s="316">
        <v>0.6956521739130435</v>
      </c>
    </row>
    <row r="147" spans="1:12" ht="12">
      <c r="A147" s="312" t="s">
        <v>289</v>
      </c>
      <c r="B147" s="316">
        <v>13.925233644859814</v>
      </c>
      <c r="C147" s="316">
        <v>13.992537313432834</v>
      </c>
      <c r="D147" s="316">
        <v>14.8975791433892</v>
      </c>
      <c r="E147" s="316">
        <v>11.914217633042098</v>
      </c>
      <c r="F147" s="316">
        <v>3.24729392173189</v>
      </c>
      <c r="G147" s="316">
        <v>0</v>
      </c>
      <c r="H147" s="316">
        <v>0.21739130434782608</v>
      </c>
      <c r="I147" s="316">
        <v>0.26702269692923897</v>
      </c>
      <c r="J147" s="316">
        <v>0.4559270516717325</v>
      </c>
      <c r="K147" s="316">
        <v>3.7953795379537953</v>
      </c>
      <c r="L147" s="316">
        <v>5.391304347826087</v>
      </c>
    </row>
    <row r="148" spans="1:12" ht="12">
      <c r="A148" s="4"/>
      <c r="B148" s="4"/>
      <c r="C148" s="4"/>
      <c r="D148" s="4"/>
      <c r="E148" s="4"/>
      <c r="F148" s="4"/>
      <c r="G148" s="4"/>
      <c r="H148" s="4"/>
      <c r="I148" s="4"/>
      <c r="J148" s="4"/>
      <c r="K148" s="4"/>
      <c r="L148" s="4"/>
    </row>
    <row r="149" spans="1:12" ht="12">
      <c r="A149" s="23" t="s">
        <v>156</v>
      </c>
      <c r="B149" s="4"/>
      <c r="C149" s="4"/>
      <c r="D149" s="4"/>
      <c r="E149" s="4"/>
      <c r="F149" s="4"/>
      <c r="G149" s="4"/>
      <c r="H149" s="4"/>
      <c r="I149" s="4"/>
      <c r="J149" s="4"/>
      <c r="K149" s="4"/>
      <c r="L149" s="4"/>
    </row>
    <row r="150" spans="1:12" ht="12">
      <c r="A150" s="312" t="s">
        <v>192</v>
      </c>
      <c r="B150" s="316">
        <v>49.93677637202337</v>
      </c>
      <c r="C150" s="316">
        <v>48.373437021452254</v>
      </c>
      <c r="D150" s="316">
        <v>44.9739261261491</v>
      </c>
      <c r="E150" s="316">
        <v>42.67696942714782</v>
      </c>
      <c r="F150" s="316">
        <v>40.92846790007673</v>
      </c>
      <c r="G150" s="316">
        <v>44.06986505265979</v>
      </c>
      <c r="H150" s="316">
        <v>48.636637780528844</v>
      </c>
      <c r="I150" s="316">
        <v>53.231418028466</v>
      </c>
      <c r="J150" s="316">
        <v>58.18747905428049</v>
      </c>
      <c r="K150" s="316">
        <v>56.20347533006708</v>
      </c>
      <c r="L150" s="316">
        <v>55.64830137252993</v>
      </c>
    </row>
    <row r="151" spans="1:12" ht="12">
      <c r="A151" s="312" t="s">
        <v>191</v>
      </c>
      <c r="B151" s="316">
        <v>19.57460034896617</v>
      </c>
      <c r="C151" s="316">
        <v>21.08473041532951</v>
      </c>
      <c r="D151" s="316">
        <v>24.416365977738394</v>
      </c>
      <c r="E151" s="316">
        <v>27.880879922424363</v>
      </c>
      <c r="F151" s="316">
        <v>32.68090081970208</v>
      </c>
      <c r="G151" s="316">
        <v>37.37117220070683</v>
      </c>
      <c r="H151" s="316">
        <v>35.70691680157445</v>
      </c>
      <c r="I151" s="316">
        <v>33.0052235587291</v>
      </c>
      <c r="J151" s="316">
        <v>29.96400038918498</v>
      </c>
      <c r="K151" s="316">
        <v>25.131971027755768</v>
      </c>
      <c r="L151" s="316">
        <v>23.5167429183296</v>
      </c>
    </row>
    <row r="152" spans="1:12" ht="12">
      <c r="A152" s="312" t="s">
        <v>287</v>
      </c>
      <c r="B152" s="316">
        <v>2.3481043507745776</v>
      </c>
      <c r="C152" s="316">
        <v>2.7178182883470714</v>
      </c>
      <c r="D152" s="316">
        <v>3.431041297446163</v>
      </c>
      <c r="E152" s="316">
        <v>4.109313345815368</v>
      </c>
      <c r="F152" s="316">
        <v>5.175815743639087</v>
      </c>
      <c r="G152" s="316">
        <v>5.305483249740757</v>
      </c>
      <c r="H152" s="316">
        <v>4.866203218741072</v>
      </c>
      <c r="I152" s="316">
        <v>3.970863085254229</v>
      </c>
      <c r="J152" s="316">
        <v>3.5642857915049566</v>
      </c>
      <c r="K152" s="316">
        <v>3.1304755421135457</v>
      </c>
      <c r="L152" s="316">
        <v>2.3520393263895647</v>
      </c>
    </row>
    <row r="153" spans="1:12" ht="12">
      <c r="A153" s="312" t="s">
        <v>288</v>
      </c>
      <c r="B153" s="316">
        <v>0</v>
      </c>
      <c r="C153" s="316">
        <v>0.001997416674434398</v>
      </c>
      <c r="D153" s="316">
        <v>1.7830959697058562</v>
      </c>
      <c r="E153" s="316">
        <v>8.829107941135215</v>
      </c>
      <c r="F153" s="316">
        <v>13.593291353543718</v>
      </c>
      <c r="G153" s="316">
        <v>13.198456535387523</v>
      </c>
      <c r="H153" s="316">
        <v>10.354569406088308</v>
      </c>
      <c r="I153" s="316">
        <v>8.5973067522883</v>
      </c>
      <c r="J153" s="316">
        <v>6.506956681549389</v>
      </c>
      <c r="K153" s="316">
        <v>5.272144905862527</v>
      </c>
      <c r="L153" s="316">
        <v>4.1394918718972065</v>
      </c>
    </row>
    <row r="154" spans="1:12" ht="12">
      <c r="A154" s="318" t="s">
        <v>289</v>
      </c>
      <c r="B154" s="317">
        <v>28.140518928235885</v>
      </c>
      <c r="C154" s="317">
        <v>27.82201685819673</v>
      </c>
      <c r="D154" s="317">
        <v>25.39557062896049</v>
      </c>
      <c r="E154" s="317">
        <v>16.503729363477245</v>
      </c>
      <c r="F154" s="317">
        <v>7.621524183038379</v>
      </c>
      <c r="G154" s="317">
        <v>0.055022961505089625</v>
      </c>
      <c r="H154" s="317">
        <v>0.43567279306732687</v>
      </c>
      <c r="I154" s="317">
        <v>1.195188575262376</v>
      </c>
      <c r="J154" s="317">
        <v>1.7772780834801785</v>
      </c>
      <c r="K154" s="317">
        <v>10.261933194201086</v>
      </c>
      <c r="L154" s="317">
        <v>14.343424510853694</v>
      </c>
    </row>
    <row r="155" spans="1:2" ht="21" customHeight="1">
      <c r="A155" s="597" t="s">
        <v>188</v>
      </c>
      <c r="B155" s="597"/>
    </row>
    <row r="157" ht="13.5">
      <c r="A157" s="2" t="s">
        <v>761</v>
      </c>
    </row>
    <row r="159" spans="1:12" ht="12">
      <c r="A159" s="309" t="s">
        <v>456</v>
      </c>
      <c r="B159" s="2"/>
      <c r="C159" s="2"/>
      <c r="D159" s="2"/>
      <c r="E159" s="2"/>
      <c r="F159" s="2"/>
      <c r="G159" s="2"/>
      <c r="H159" s="2"/>
      <c r="I159" s="2"/>
      <c r="J159" s="2"/>
      <c r="K159" s="2"/>
      <c r="L159" s="3" t="s">
        <v>104</v>
      </c>
    </row>
    <row r="160" spans="1:12" s="21" customFormat="1" ht="14.25" customHeight="1">
      <c r="A160" s="19"/>
      <c r="B160" s="310" t="s">
        <v>189</v>
      </c>
      <c r="C160" s="310" t="s">
        <v>178</v>
      </c>
      <c r="D160" s="310" t="s">
        <v>179</v>
      </c>
      <c r="E160" s="310" t="s">
        <v>180</v>
      </c>
      <c r="F160" s="310" t="s">
        <v>181</v>
      </c>
      <c r="G160" s="310" t="s">
        <v>182</v>
      </c>
      <c r="H160" s="310" t="s">
        <v>183</v>
      </c>
      <c r="I160" s="310" t="s">
        <v>164</v>
      </c>
      <c r="J160" s="310" t="s">
        <v>165</v>
      </c>
      <c r="K160" s="310" t="s">
        <v>166</v>
      </c>
      <c r="L160" s="310" t="s">
        <v>167</v>
      </c>
    </row>
    <row r="161" spans="2:12" ht="12">
      <c r="B161" s="311"/>
      <c r="C161" s="311"/>
      <c r="D161" s="311"/>
      <c r="E161" s="311"/>
      <c r="F161" s="311"/>
      <c r="G161" s="311"/>
      <c r="H161" s="311"/>
      <c r="I161" s="311"/>
      <c r="J161" s="311"/>
      <c r="K161" s="311"/>
      <c r="L161" s="311"/>
    </row>
    <row r="162" spans="1:12" ht="12">
      <c r="A162" s="23" t="s">
        <v>286</v>
      </c>
      <c r="B162" s="4"/>
      <c r="C162" s="4"/>
      <c r="D162" s="4"/>
      <c r="E162" s="4"/>
      <c r="F162" s="4"/>
      <c r="G162" s="4"/>
      <c r="H162" s="4"/>
      <c r="I162" s="4"/>
      <c r="J162" s="4"/>
      <c r="K162" s="4"/>
      <c r="L162" s="4"/>
    </row>
    <row r="163" spans="1:12" ht="12">
      <c r="A163" s="312" t="s">
        <v>192</v>
      </c>
      <c r="B163" s="6" t="s">
        <v>292</v>
      </c>
      <c r="C163" s="6" t="s">
        <v>292</v>
      </c>
      <c r="D163" s="6" t="s">
        <v>292</v>
      </c>
      <c r="E163" s="6">
        <v>504</v>
      </c>
      <c r="F163" s="6">
        <v>618</v>
      </c>
      <c r="G163" s="6">
        <v>631</v>
      </c>
      <c r="H163" s="313">
        <v>648</v>
      </c>
      <c r="I163" s="313">
        <v>733</v>
      </c>
      <c r="J163" s="313">
        <v>579</v>
      </c>
      <c r="K163" s="313">
        <v>497</v>
      </c>
      <c r="L163" s="313">
        <v>372</v>
      </c>
    </row>
    <row r="164" spans="1:12" ht="12">
      <c r="A164" s="312" t="s">
        <v>191</v>
      </c>
      <c r="B164" s="6" t="s">
        <v>292</v>
      </c>
      <c r="C164" s="6" t="s">
        <v>292</v>
      </c>
      <c r="D164" s="6" t="s">
        <v>292</v>
      </c>
      <c r="E164" s="6">
        <v>130</v>
      </c>
      <c r="F164" s="6">
        <v>211</v>
      </c>
      <c r="G164" s="6">
        <v>216</v>
      </c>
      <c r="H164" s="313">
        <v>194</v>
      </c>
      <c r="I164" s="313">
        <v>176</v>
      </c>
      <c r="J164" s="313">
        <v>142</v>
      </c>
      <c r="K164" s="313">
        <v>89</v>
      </c>
      <c r="L164" s="313">
        <v>100</v>
      </c>
    </row>
    <row r="165" spans="1:12" ht="12">
      <c r="A165" s="312" t="s">
        <v>287</v>
      </c>
      <c r="B165" s="6" t="s">
        <v>292</v>
      </c>
      <c r="C165" s="6" t="s">
        <v>292</v>
      </c>
      <c r="D165" s="6" t="s">
        <v>292</v>
      </c>
      <c r="E165" s="6">
        <v>0</v>
      </c>
      <c r="F165" s="6">
        <v>0</v>
      </c>
      <c r="G165" s="6">
        <v>0</v>
      </c>
      <c r="H165" s="313">
        <v>0</v>
      </c>
      <c r="I165" s="313">
        <v>0</v>
      </c>
      <c r="J165" s="313">
        <v>1</v>
      </c>
      <c r="K165" s="313">
        <v>0</v>
      </c>
      <c r="L165" s="313">
        <v>0</v>
      </c>
    </row>
    <row r="166" spans="1:12" ht="12">
      <c r="A166" s="312" t="s">
        <v>288</v>
      </c>
      <c r="B166" s="6" t="s">
        <v>292</v>
      </c>
      <c r="C166" s="6" t="s">
        <v>292</v>
      </c>
      <c r="D166" s="6" t="s">
        <v>292</v>
      </c>
      <c r="E166" s="6">
        <v>5</v>
      </c>
      <c r="F166" s="6">
        <v>19</v>
      </c>
      <c r="G166" s="6">
        <v>8</v>
      </c>
      <c r="H166" s="313">
        <v>4</v>
      </c>
      <c r="I166" s="313">
        <v>3</v>
      </c>
      <c r="J166" s="313">
        <v>7</v>
      </c>
      <c r="K166" s="313">
        <v>1</v>
      </c>
      <c r="L166" s="313">
        <v>1</v>
      </c>
    </row>
    <row r="167" spans="1:12" ht="12">
      <c r="A167" s="312" t="s">
        <v>289</v>
      </c>
      <c r="B167" s="6" t="s">
        <v>292</v>
      </c>
      <c r="C167" s="6" t="s">
        <v>292</v>
      </c>
      <c r="D167" s="6" t="s">
        <v>292</v>
      </c>
      <c r="E167" s="6">
        <v>0</v>
      </c>
      <c r="F167" s="6">
        <v>0</v>
      </c>
      <c r="G167" s="6">
        <v>0</v>
      </c>
      <c r="H167" s="313">
        <v>0</v>
      </c>
      <c r="I167" s="313">
        <v>0</v>
      </c>
      <c r="J167" s="313">
        <v>2</v>
      </c>
      <c r="K167" s="313">
        <v>27</v>
      </c>
      <c r="L167" s="313">
        <v>30</v>
      </c>
    </row>
    <row r="168" spans="1:12" ht="12">
      <c r="A168" s="312"/>
      <c r="B168" s="313"/>
      <c r="C168" s="313"/>
      <c r="D168" s="313"/>
      <c r="E168" s="313"/>
      <c r="F168" s="313"/>
      <c r="G168" s="313"/>
      <c r="H168" s="313"/>
      <c r="I168" s="313"/>
      <c r="J168" s="313"/>
      <c r="K168" s="313"/>
      <c r="L168" s="313"/>
    </row>
    <row r="169" spans="1:12" ht="12">
      <c r="A169" s="314" t="s">
        <v>290</v>
      </c>
      <c r="B169" s="319" t="s">
        <v>340</v>
      </c>
      <c r="C169" s="319" t="s">
        <v>340</v>
      </c>
      <c r="D169" s="319" t="s">
        <v>340</v>
      </c>
      <c r="E169" s="315">
        <v>639</v>
      </c>
      <c r="F169" s="315">
        <v>848</v>
      </c>
      <c r="G169" s="315">
        <v>855</v>
      </c>
      <c r="H169" s="315">
        <v>846</v>
      </c>
      <c r="I169" s="315">
        <v>912</v>
      </c>
      <c r="J169" s="315">
        <v>731</v>
      </c>
      <c r="K169" s="315">
        <v>614</v>
      </c>
      <c r="L169" s="315">
        <v>503</v>
      </c>
    </row>
    <row r="170" spans="1:12" ht="12">
      <c r="A170" s="4"/>
      <c r="B170" s="313"/>
      <c r="C170" s="313"/>
      <c r="D170" s="313"/>
      <c r="E170" s="313"/>
      <c r="F170" s="313"/>
      <c r="G170" s="313"/>
      <c r="H170" s="313"/>
      <c r="I170" s="313"/>
      <c r="J170" s="313"/>
      <c r="K170" s="313"/>
      <c r="L170" s="313"/>
    </row>
    <row r="171" spans="1:12" ht="12">
      <c r="A171" s="23" t="s">
        <v>293</v>
      </c>
      <c r="B171" s="313"/>
      <c r="C171" s="313"/>
      <c r="D171" s="313"/>
      <c r="E171" s="313"/>
      <c r="F171" s="313"/>
      <c r="G171" s="313"/>
      <c r="H171" s="313"/>
      <c r="I171" s="313"/>
      <c r="J171" s="313"/>
      <c r="K171" s="313"/>
      <c r="L171" s="313"/>
    </row>
    <row r="172" spans="1:12" ht="12">
      <c r="A172" s="312" t="s">
        <v>192</v>
      </c>
      <c r="B172" s="6" t="s">
        <v>292</v>
      </c>
      <c r="C172" s="6" t="s">
        <v>292</v>
      </c>
      <c r="D172" s="6" t="s">
        <v>292</v>
      </c>
      <c r="E172" s="6">
        <v>9292</v>
      </c>
      <c r="F172" s="6">
        <v>9322</v>
      </c>
      <c r="G172" s="6">
        <v>9004</v>
      </c>
      <c r="H172" s="313">
        <v>8651</v>
      </c>
      <c r="I172" s="313">
        <v>9423</v>
      </c>
      <c r="J172" s="313">
        <v>11873</v>
      </c>
      <c r="K172" s="313">
        <v>13434</v>
      </c>
      <c r="L172" s="313">
        <v>14466</v>
      </c>
    </row>
    <row r="173" spans="1:12" ht="12">
      <c r="A173" s="312" t="s">
        <v>191</v>
      </c>
      <c r="B173" s="6" t="s">
        <v>292</v>
      </c>
      <c r="C173" s="6" t="s">
        <v>292</v>
      </c>
      <c r="D173" s="6" t="s">
        <v>292</v>
      </c>
      <c r="E173" s="6">
        <v>3852</v>
      </c>
      <c r="F173" s="6">
        <v>4588</v>
      </c>
      <c r="G173" s="6">
        <v>4745</v>
      </c>
      <c r="H173" s="313">
        <v>4396</v>
      </c>
      <c r="I173" s="313">
        <v>4106</v>
      </c>
      <c r="J173" s="313">
        <v>3858</v>
      </c>
      <c r="K173" s="313">
        <v>3399</v>
      </c>
      <c r="L173" s="313">
        <v>3836</v>
      </c>
    </row>
    <row r="174" spans="1:12" ht="12">
      <c r="A174" s="312" t="s">
        <v>287</v>
      </c>
      <c r="B174" s="6" t="s">
        <v>292</v>
      </c>
      <c r="C174" s="6" t="s">
        <v>292</v>
      </c>
      <c r="D174" s="6" t="s">
        <v>292</v>
      </c>
      <c r="E174" s="6">
        <v>12</v>
      </c>
      <c r="F174" s="6">
        <v>26</v>
      </c>
      <c r="G174" s="6">
        <v>12</v>
      </c>
      <c r="H174" s="313">
        <v>18</v>
      </c>
      <c r="I174" s="313">
        <v>32</v>
      </c>
      <c r="J174" s="313">
        <v>9</v>
      </c>
      <c r="K174" s="313">
        <v>17</v>
      </c>
      <c r="L174" s="313">
        <v>10</v>
      </c>
    </row>
    <row r="175" spans="1:12" ht="12">
      <c r="A175" s="312" t="s">
        <v>288</v>
      </c>
      <c r="B175" s="6" t="s">
        <v>292</v>
      </c>
      <c r="C175" s="6" t="s">
        <v>292</v>
      </c>
      <c r="D175" s="6" t="s">
        <v>292</v>
      </c>
      <c r="E175" s="6">
        <v>92</v>
      </c>
      <c r="F175" s="6">
        <v>113</v>
      </c>
      <c r="G175" s="6">
        <v>91</v>
      </c>
      <c r="H175" s="313">
        <v>60</v>
      </c>
      <c r="I175" s="313">
        <v>44</v>
      </c>
      <c r="J175" s="313">
        <v>32</v>
      </c>
      <c r="K175" s="313">
        <v>45</v>
      </c>
      <c r="L175" s="313">
        <v>50</v>
      </c>
    </row>
    <row r="176" spans="1:12" ht="12">
      <c r="A176" s="312" t="s">
        <v>289</v>
      </c>
      <c r="B176" s="6" t="s">
        <v>292</v>
      </c>
      <c r="C176" s="6" t="s">
        <v>292</v>
      </c>
      <c r="D176" s="6" t="s">
        <v>292</v>
      </c>
      <c r="E176" s="6">
        <v>1756</v>
      </c>
      <c r="F176" s="6">
        <v>643</v>
      </c>
      <c r="G176" s="6">
        <v>8</v>
      </c>
      <c r="H176" s="313">
        <v>30</v>
      </c>
      <c r="I176" s="313">
        <v>56</v>
      </c>
      <c r="J176" s="313">
        <v>85</v>
      </c>
      <c r="K176" s="313">
        <v>883</v>
      </c>
      <c r="L176" s="313">
        <v>742</v>
      </c>
    </row>
    <row r="177" spans="1:12" ht="12">
      <c r="A177" s="4"/>
      <c r="B177" s="313"/>
      <c r="C177" s="313"/>
      <c r="D177" s="313"/>
      <c r="E177" s="6"/>
      <c r="F177" s="6"/>
      <c r="G177" s="6"/>
      <c r="H177" s="313"/>
      <c r="I177" s="313"/>
      <c r="J177" s="313"/>
      <c r="K177" s="313"/>
      <c r="L177" s="313"/>
    </row>
    <row r="178" spans="1:12" ht="12">
      <c r="A178" s="314" t="s">
        <v>290</v>
      </c>
      <c r="B178" s="319" t="s">
        <v>340</v>
      </c>
      <c r="C178" s="319" t="s">
        <v>340</v>
      </c>
      <c r="D178" s="319" t="s">
        <v>340</v>
      </c>
      <c r="E178" s="315">
        <v>15004</v>
      </c>
      <c r="F178" s="315">
        <v>14692</v>
      </c>
      <c r="G178" s="315">
        <v>13860</v>
      </c>
      <c r="H178" s="315">
        <v>13155</v>
      </c>
      <c r="I178" s="315">
        <v>13661</v>
      </c>
      <c r="J178" s="315">
        <v>15857</v>
      </c>
      <c r="K178" s="315">
        <v>17778</v>
      </c>
      <c r="L178" s="315">
        <v>19104</v>
      </c>
    </row>
    <row r="179" spans="1:12" ht="12">
      <c r="A179" s="4"/>
      <c r="B179" s="4"/>
      <c r="C179" s="4"/>
      <c r="D179" s="4"/>
      <c r="E179" s="4"/>
      <c r="F179" s="4"/>
      <c r="G179" s="4"/>
      <c r="H179" s="4"/>
      <c r="I179" s="4"/>
      <c r="J179" s="4"/>
      <c r="K179" s="4"/>
      <c r="L179" s="4"/>
    </row>
    <row r="180" spans="1:12" ht="12">
      <c r="A180" s="4"/>
      <c r="B180" s="4"/>
      <c r="C180" s="4"/>
      <c r="D180" s="4"/>
      <c r="E180" s="4"/>
      <c r="F180" s="27"/>
      <c r="G180" s="27" t="s">
        <v>294</v>
      </c>
      <c r="H180" s="4"/>
      <c r="I180" s="4"/>
      <c r="J180" s="4"/>
      <c r="K180" s="4"/>
      <c r="L180" s="4"/>
    </row>
    <row r="181" spans="1:12" ht="12">
      <c r="A181" s="23" t="s">
        <v>286</v>
      </c>
      <c r="B181" s="4"/>
      <c r="C181" s="4"/>
      <c r="D181" s="4"/>
      <c r="E181" s="4"/>
      <c r="F181" s="4"/>
      <c r="G181" s="4"/>
      <c r="H181" s="4"/>
      <c r="I181" s="4"/>
      <c r="J181" s="4"/>
      <c r="K181" s="4"/>
      <c r="L181" s="4"/>
    </row>
    <row r="182" spans="1:12" ht="12">
      <c r="A182" s="312" t="s">
        <v>192</v>
      </c>
      <c r="B182" s="6" t="s">
        <v>292</v>
      </c>
      <c r="C182" s="6" t="s">
        <v>292</v>
      </c>
      <c r="D182" s="6" t="s">
        <v>292</v>
      </c>
      <c r="E182" s="6">
        <f>E163/$E$169*100</f>
        <v>78.87323943661971</v>
      </c>
      <c r="F182" s="6">
        <f>F163/$F$169*100</f>
        <v>72.87735849056604</v>
      </c>
      <c r="G182" s="6">
        <f>G163/$G$169*100</f>
        <v>73.80116959064328</v>
      </c>
      <c r="H182" s="316">
        <v>76.59574468085107</v>
      </c>
      <c r="I182" s="316">
        <v>80.37280701754386</v>
      </c>
      <c r="J182" s="316">
        <v>79.20656634746922</v>
      </c>
      <c r="K182" s="316">
        <v>80.94462540716613</v>
      </c>
      <c r="L182" s="316">
        <v>73.95626242544732</v>
      </c>
    </row>
    <row r="183" spans="1:12" ht="12">
      <c r="A183" s="312" t="s">
        <v>191</v>
      </c>
      <c r="B183" s="6" t="s">
        <v>292</v>
      </c>
      <c r="C183" s="6" t="s">
        <v>292</v>
      </c>
      <c r="D183" s="6" t="s">
        <v>292</v>
      </c>
      <c r="E183" s="6">
        <f>E164/$E$169*100</f>
        <v>20.344287949921753</v>
      </c>
      <c r="F183" s="6">
        <f>F164/$F$169*100</f>
        <v>24.882075471698112</v>
      </c>
      <c r="G183" s="6">
        <f>G164/$G$169*100</f>
        <v>25.263157894736842</v>
      </c>
      <c r="H183" s="316">
        <v>22.93144208037825</v>
      </c>
      <c r="I183" s="316">
        <v>19.298245614035086</v>
      </c>
      <c r="J183" s="316">
        <v>19.425444596443228</v>
      </c>
      <c r="K183" s="316">
        <v>14.495114006514658</v>
      </c>
      <c r="L183" s="316">
        <v>19.880715705765407</v>
      </c>
    </row>
    <row r="184" spans="1:12" ht="12">
      <c r="A184" s="312" t="s">
        <v>287</v>
      </c>
      <c r="B184" s="6" t="s">
        <v>292</v>
      </c>
      <c r="C184" s="6" t="s">
        <v>292</v>
      </c>
      <c r="D184" s="6" t="s">
        <v>292</v>
      </c>
      <c r="E184" s="6">
        <f>E165/$E$169*100</f>
        <v>0</v>
      </c>
      <c r="F184" s="6">
        <f>F165/$F$169*100</f>
        <v>0</v>
      </c>
      <c r="G184" s="6">
        <f>G165/$G$169*100</f>
        <v>0</v>
      </c>
      <c r="H184" s="316">
        <v>0</v>
      </c>
      <c r="I184" s="316">
        <v>0</v>
      </c>
      <c r="J184" s="316">
        <v>0.13679890560875513</v>
      </c>
      <c r="K184" s="316">
        <v>0</v>
      </c>
      <c r="L184" s="316">
        <v>0</v>
      </c>
    </row>
    <row r="185" spans="1:12" ht="12">
      <c r="A185" s="312" t="s">
        <v>288</v>
      </c>
      <c r="B185" s="6" t="s">
        <v>292</v>
      </c>
      <c r="C185" s="6" t="s">
        <v>292</v>
      </c>
      <c r="D185" s="6" t="s">
        <v>292</v>
      </c>
      <c r="E185" s="6">
        <f>E166/$E$169*100</f>
        <v>0.7824726134585289</v>
      </c>
      <c r="F185" s="6">
        <f>F166/$F$169*100</f>
        <v>2.240566037735849</v>
      </c>
      <c r="G185" s="6">
        <f>G166/$G$169*100</f>
        <v>0.9356725146198831</v>
      </c>
      <c r="H185" s="316">
        <v>0.4728132387706856</v>
      </c>
      <c r="I185" s="316">
        <v>0.3289473684210526</v>
      </c>
      <c r="J185" s="316">
        <v>0.957592339261286</v>
      </c>
      <c r="K185" s="316">
        <v>0.16286644951140067</v>
      </c>
      <c r="L185" s="316">
        <v>0.19880715705765406</v>
      </c>
    </row>
    <row r="186" spans="1:12" ht="12">
      <c r="A186" s="312" t="s">
        <v>289</v>
      </c>
      <c r="B186" s="6" t="s">
        <v>292</v>
      </c>
      <c r="C186" s="6" t="s">
        <v>292</v>
      </c>
      <c r="D186" s="6" t="s">
        <v>292</v>
      </c>
      <c r="E186" s="6">
        <f>E167/$E$169*100</f>
        <v>0</v>
      </c>
      <c r="F186" s="6">
        <f>F167/$F$169*100</f>
        <v>0</v>
      </c>
      <c r="G186" s="6">
        <f>G167/$G$169*100</f>
        <v>0</v>
      </c>
      <c r="H186" s="316">
        <v>0</v>
      </c>
      <c r="I186" s="316">
        <v>0</v>
      </c>
      <c r="J186" s="316">
        <v>0.27359781121751026</v>
      </c>
      <c r="K186" s="316">
        <v>4.397394136807818</v>
      </c>
      <c r="L186" s="316">
        <v>5.964214711729622</v>
      </c>
    </row>
    <row r="187" spans="1:12" ht="12">
      <c r="A187" s="4"/>
      <c r="B187" s="4"/>
      <c r="C187" s="4"/>
      <c r="D187" s="4"/>
      <c r="E187" s="4"/>
      <c r="F187" s="4"/>
      <c r="G187" s="4"/>
      <c r="H187" s="4"/>
      <c r="I187" s="4"/>
      <c r="J187" s="4"/>
      <c r="K187" s="4"/>
      <c r="L187" s="4"/>
    </row>
    <row r="188" spans="1:12" ht="12">
      <c r="A188" s="23" t="s">
        <v>293</v>
      </c>
      <c r="B188" s="4"/>
      <c r="C188" s="4"/>
      <c r="D188" s="4"/>
      <c r="E188" s="4"/>
      <c r="F188" s="4"/>
      <c r="G188" s="4"/>
      <c r="H188" s="4"/>
      <c r="I188" s="4"/>
      <c r="J188" s="4"/>
      <c r="K188" s="4"/>
      <c r="L188" s="4"/>
    </row>
    <row r="189" spans="1:12" ht="12">
      <c r="A189" s="312" t="s">
        <v>192</v>
      </c>
      <c r="B189" s="6" t="s">
        <v>292</v>
      </c>
      <c r="C189" s="6" t="s">
        <v>292</v>
      </c>
      <c r="D189" s="6" t="s">
        <v>292</v>
      </c>
      <c r="E189" s="6">
        <f aca="true" t="shared" si="10" ref="E189:G193">E172/E$178*100</f>
        <v>61.93015195947748</v>
      </c>
      <c r="F189" s="6">
        <f t="shared" si="10"/>
        <v>63.44949632453035</v>
      </c>
      <c r="G189" s="6">
        <f t="shared" si="10"/>
        <v>64.96392496392497</v>
      </c>
      <c r="H189" s="316">
        <v>65.76206765488408</v>
      </c>
      <c r="I189" s="316">
        <v>68.97738086523681</v>
      </c>
      <c r="J189" s="316">
        <v>74.87544932837233</v>
      </c>
      <c r="K189" s="316">
        <v>75.56530543368208</v>
      </c>
      <c r="L189" s="316">
        <v>75.72236180904522</v>
      </c>
    </row>
    <row r="190" spans="1:12" ht="12">
      <c r="A190" s="312" t="s">
        <v>191</v>
      </c>
      <c r="B190" s="6" t="s">
        <v>292</v>
      </c>
      <c r="C190" s="6" t="s">
        <v>292</v>
      </c>
      <c r="D190" s="6" t="s">
        <v>292</v>
      </c>
      <c r="E190" s="6">
        <f t="shared" si="10"/>
        <v>25.673153825646494</v>
      </c>
      <c r="F190" s="6">
        <f t="shared" si="10"/>
        <v>31.227879117887287</v>
      </c>
      <c r="G190" s="6">
        <f t="shared" si="10"/>
        <v>34.23520923520923</v>
      </c>
      <c r="H190" s="316">
        <v>33.416951729380465</v>
      </c>
      <c r="I190" s="316">
        <v>30.056364834199545</v>
      </c>
      <c r="J190" s="316">
        <v>24.329948918458726</v>
      </c>
      <c r="K190" s="316">
        <v>19.119136010799863</v>
      </c>
      <c r="L190" s="316">
        <v>20.07956448911223</v>
      </c>
    </row>
    <row r="191" spans="1:12" ht="12">
      <c r="A191" s="312" t="s">
        <v>287</v>
      </c>
      <c r="B191" s="6" t="s">
        <v>292</v>
      </c>
      <c r="C191" s="6" t="s">
        <v>292</v>
      </c>
      <c r="D191" s="6" t="s">
        <v>292</v>
      </c>
      <c r="E191" s="6">
        <f t="shared" si="10"/>
        <v>0.07997867235403892</v>
      </c>
      <c r="F191" s="6">
        <f t="shared" si="10"/>
        <v>0.17696705690171524</v>
      </c>
      <c r="G191" s="6">
        <f t="shared" si="10"/>
        <v>0.08658008658008658</v>
      </c>
      <c r="H191" s="316">
        <v>0.13683010262257697</v>
      </c>
      <c r="I191" s="316">
        <v>0.23424346680330868</v>
      </c>
      <c r="J191" s="316">
        <v>0.056757268083496244</v>
      </c>
      <c r="K191" s="316">
        <v>0.09562380470244122</v>
      </c>
      <c r="L191" s="316">
        <v>0.05234505862646566</v>
      </c>
    </row>
    <row r="192" spans="1:12" ht="12">
      <c r="A192" s="312" t="s">
        <v>288</v>
      </c>
      <c r="B192" s="6" t="s">
        <v>292</v>
      </c>
      <c r="C192" s="6" t="s">
        <v>292</v>
      </c>
      <c r="D192" s="6" t="s">
        <v>292</v>
      </c>
      <c r="E192" s="6">
        <f t="shared" si="10"/>
        <v>0.6131698213809651</v>
      </c>
      <c r="F192" s="6">
        <f t="shared" si="10"/>
        <v>0.7691260549959161</v>
      </c>
      <c r="G192" s="6">
        <f t="shared" si="10"/>
        <v>0.6565656565656566</v>
      </c>
      <c r="H192" s="316">
        <v>0.45610034207525657</v>
      </c>
      <c r="I192" s="316">
        <v>0.32208476685454945</v>
      </c>
      <c r="J192" s="316">
        <v>0.20180361985243112</v>
      </c>
      <c r="K192" s="316">
        <v>0.2531218359770503</v>
      </c>
      <c r="L192" s="316">
        <v>0.26172529313232834</v>
      </c>
    </row>
    <row r="193" spans="1:12" ht="12">
      <c r="A193" s="318" t="s">
        <v>289</v>
      </c>
      <c r="B193" s="320" t="s">
        <v>292</v>
      </c>
      <c r="C193" s="320" t="s">
        <v>292</v>
      </c>
      <c r="D193" s="320" t="s">
        <v>292</v>
      </c>
      <c r="E193" s="317">
        <f t="shared" si="10"/>
        <v>11.70354572114103</v>
      </c>
      <c r="F193" s="317">
        <f t="shared" si="10"/>
        <v>4.376531445684726</v>
      </c>
      <c r="G193" s="317">
        <f t="shared" si="10"/>
        <v>0.05772005772005772</v>
      </c>
      <c r="H193" s="317">
        <v>0.22805017103762829</v>
      </c>
      <c r="I193" s="317">
        <v>0.40992606690579025</v>
      </c>
      <c r="J193" s="317">
        <v>0.5360408652330201</v>
      </c>
      <c r="K193" s="317">
        <v>4.966812914838564</v>
      </c>
      <c r="L193" s="317">
        <v>3.884003350083752</v>
      </c>
    </row>
    <row r="194" spans="1:2" ht="17.25" customHeight="1">
      <c r="A194" s="597" t="s">
        <v>188</v>
      </c>
      <c r="B194" s="597"/>
    </row>
    <row r="195" spans="1:12" ht="24" customHeight="1">
      <c r="A195" s="548" t="s">
        <v>718</v>
      </c>
      <c r="B195" s="548"/>
      <c r="C195" s="548"/>
      <c r="D195" s="548"/>
      <c r="E195" s="548"/>
      <c r="F195" s="548"/>
      <c r="G195" s="548"/>
      <c r="H195" s="548"/>
      <c r="I195" s="548"/>
      <c r="J195" s="548"/>
      <c r="K195" s="548"/>
      <c r="L195" s="548"/>
    </row>
    <row r="196" spans="1:12" ht="12">
      <c r="A196" s="321"/>
      <c r="B196" s="321"/>
      <c r="C196" s="321"/>
      <c r="D196" s="321"/>
      <c r="E196" s="321"/>
      <c r="F196" s="321"/>
      <c r="G196" s="321"/>
      <c r="H196" s="321"/>
      <c r="I196" s="321"/>
      <c r="J196" s="321"/>
      <c r="K196" s="321"/>
      <c r="L196" s="321"/>
    </row>
    <row r="197" ht="13.5">
      <c r="A197" s="2" t="s">
        <v>762</v>
      </c>
    </row>
    <row r="199" spans="1:12" ht="12">
      <c r="A199" s="309" t="s">
        <v>456</v>
      </c>
      <c r="B199" s="2"/>
      <c r="C199" s="2"/>
      <c r="D199" s="2"/>
      <c r="E199" s="2"/>
      <c r="F199" s="2"/>
      <c r="G199" s="2"/>
      <c r="H199" s="2"/>
      <c r="I199" s="2"/>
      <c r="J199" s="2"/>
      <c r="K199" s="2"/>
      <c r="L199" s="3" t="s">
        <v>104</v>
      </c>
    </row>
    <row r="200" spans="1:12" s="21" customFormat="1" ht="14.25" customHeight="1">
      <c r="A200" s="19"/>
      <c r="B200" s="310" t="s">
        <v>189</v>
      </c>
      <c r="C200" s="310" t="s">
        <v>178</v>
      </c>
      <c r="D200" s="310" t="s">
        <v>179</v>
      </c>
      <c r="E200" s="310" t="s">
        <v>180</v>
      </c>
      <c r="F200" s="310" t="s">
        <v>181</v>
      </c>
      <c r="G200" s="310" t="s">
        <v>182</v>
      </c>
      <c r="H200" s="310" t="s">
        <v>183</v>
      </c>
      <c r="I200" s="310" t="s">
        <v>164</v>
      </c>
      <c r="J200" s="310" t="s">
        <v>165</v>
      </c>
      <c r="K200" s="310" t="s">
        <v>166</v>
      </c>
      <c r="L200" s="310" t="s">
        <v>167</v>
      </c>
    </row>
    <row r="201" spans="2:12" ht="12">
      <c r="B201" s="311"/>
      <c r="C201" s="311"/>
      <c r="D201" s="311"/>
      <c r="E201" s="311"/>
      <c r="F201" s="311"/>
      <c r="G201" s="311"/>
      <c r="H201" s="311"/>
      <c r="I201" s="311"/>
      <c r="J201" s="311"/>
      <c r="K201" s="311"/>
      <c r="L201" s="311"/>
    </row>
    <row r="202" spans="1:12" ht="12">
      <c r="A202" s="23" t="s">
        <v>285</v>
      </c>
      <c r="B202" s="4"/>
      <c r="C202" s="4"/>
      <c r="D202" s="4"/>
      <c r="E202" s="4"/>
      <c r="F202" s="4"/>
      <c r="G202" s="4"/>
      <c r="H202" s="4"/>
      <c r="I202" s="4"/>
      <c r="J202" s="4"/>
      <c r="K202" s="4"/>
      <c r="L202" s="4"/>
    </row>
    <row r="203" spans="1:12" ht="12">
      <c r="A203" s="312" t="s">
        <v>192</v>
      </c>
      <c r="B203" s="6" t="s">
        <v>292</v>
      </c>
      <c r="C203" s="6" t="s">
        <v>292</v>
      </c>
      <c r="D203" s="6" t="s">
        <v>292</v>
      </c>
      <c r="E203" s="313">
        <v>6339</v>
      </c>
      <c r="F203" s="313">
        <v>7797</v>
      </c>
      <c r="G203" s="313">
        <v>8109</v>
      </c>
      <c r="H203" s="313">
        <v>8424</v>
      </c>
      <c r="I203" s="313">
        <v>8830</v>
      </c>
      <c r="J203" s="313">
        <v>8391</v>
      </c>
      <c r="K203" s="313">
        <v>7933</v>
      </c>
      <c r="L203" s="313">
        <v>7544</v>
      </c>
    </row>
    <row r="204" spans="1:12" ht="12">
      <c r="A204" s="312" t="s">
        <v>191</v>
      </c>
      <c r="B204" s="6" t="s">
        <v>292</v>
      </c>
      <c r="C204" s="6" t="s">
        <v>292</v>
      </c>
      <c r="D204" s="6" t="s">
        <v>292</v>
      </c>
      <c r="E204" s="313">
        <v>1220</v>
      </c>
      <c r="F204" s="313">
        <v>2086</v>
      </c>
      <c r="G204" s="313">
        <v>2131</v>
      </c>
      <c r="H204" s="313">
        <v>1881</v>
      </c>
      <c r="I204" s="313">
        <v>1840</v>
      </c>
      <c r="J204" s="313">
        <v>1500</v>
      </c>
      <c r="K204" s="313">
        <v>1275</v>
      </c>
      <c r="L204" s="313">
        <v>1248</v>
      </c>
    </row>
    <row r="205" spans="1:12" ht="12">
      <c r="A205" s="312" t="s">
        <v>287</v>
      </c>
      <c r="B205" s="6" t="s">
        <v>292</v>
      </c>
      <c r="C205" s="6" t="s">
        <v>292</v>
      </c>
      <c r="D205" s="6" t="s">
        <v>292</v>
      </c>
      <c r="E205" s="313">
        <v>11</v>
      </c>
      <c r="F205" s="313">
        <v>12</v>
      </c>
      <c r="G205" s="313">
        <v>113</v>
      </c>
      <c r="H205" s="313">
        <v>2</v>
      </c>
      <c r="I205" s="313">
        <v>5</v>
      </c>
      <c r="J205" s="313">
        <v>3</v>
      </c>
      <c r="K205" s="313">
        <v>1</v>
      </c>
      <c r="L205" s="313">
        <v>6</v>
      </c>
    </row>
    <row r="206" spans="1:12" ht="12">
      <c r="A206" s="312" t="s">
        <v>288</v>
      </c>
      <c r="B206" s="6" t="s">
        <v>292</v>
      </c>
      <c r="C206" s="6" t="s">
        <v>292</v>
      </c>
      <c r="D206" s="6" t="s">
        <v>292</v>
      </c>
      <c r="E206" s="313">
        <v>221</v>
      </c>
      <c r="F206" s="313">
        <v>179</v>
      </c>
      <c r="G206" s="313">
        <v>104</v>
      </c>
      <c r="H206" s="313">
        <v>70</v>
      </c>
      <c r="I206" s="313">
        <v>77</v>
      </c>
      <c r="J206" s="313">
        <v>52</v>
      </c>
      <c r="K206" s="313">
        <v>61</v>
      </c>
      <c r="L206" s="313">
        <v>58</v>
      </c>
    </row>
    <row r="207" spans="1:12" ht="12">
      <c r="A207" s="312" t="s">
        <v>289</v>
      </c>
      <c r="B207" s="6" t="s">
        <v>292</v>
      </c>
      <c r="C207" s="6" t="s">
        <v>292</v>
      </c>
      <c r="D207" s="6" t="s">
        <v>292</v>
      </c>
      <c r="E207" s="313">
        <v>2293</v>
      </c>
      <c r="F207" s="313">
        <v>831</v>
      </c>
      <c r="G207" s="313">
        <v>7</v>
      </c>
      <c r="H207" s="313">
        <v>29</v>
      </c>
      <c r="I207" s="313">
        <v>49</v>
      </c>
      <c r="J207" s="313">
        <v>87</v>
      </c>
      <c r="K207" s="313">
        <v>462</v>
      </c>
      <c r="L207" s="313">
        <v>729</v>
      </c>
    </row>
    <row r="208" spans="1:12" ht="12">
      <c r="A208" s="312"/>
      <c r="B208" s="313"/>
      <c r="C208" s="313"/>
      <c r="D208" s="313"/>
      <c r="E208" s="313"/>
      <c r="F208" s="313"/>
      <c r="G208" s="313"/>
      <c r="H208" s="313"/>
      <c r="I208" s="313"/>
      <c r="J208" s="313"/>
      <c r="K208" s="313"/>
      <c r="L208" s="313"/>
    </row>
    <row r="209" spans="1:12" ht="12">
      <c r="A209" s="314" t="s">
        <v>290</v>
      </c>
      <c r="B209" s="319" t="s">
        <v>340</v>
      </c>
      <c r="C209" s="319" t="s">
        <v>340</v>
      </c>
      <c r="D209" s="319" t="s">
        <v>340</v>
      </c>
      <c r="E209" s="315">
        <v>10084</v>
      </c>
      <c r="F209" s="315">
        <v>10905</v>
      </c>
      <c r="G209" s="315">
        <v>10464</v>
      </c>
      <c r="H209" s="315">
        <v>10406</v>
      </c>
      <c r="I209" s="315">
        <v>10801</v>
      </c>
      <c r="J209" s="315">
        <v>10033</v>
      </c>
      <c r="K209" s="315">
        <v>9732</v>
      </c>
      <c r="L209" s="315">
        <v>9585</v>
      </c>
    </row>
    <row r="210" spans="1:12" ht="12">
      <c r="A210" s="4"/>
      <c r="B210" s="6"/>
      <c r="C210" s="6"/>
      <c r="D210" s="6"/>
      <c r="E210" s="313"/>
      <c r="F210" s="313"/>
      <c r="G210" s="313"/>
      <c r="H210" s="313"/>
      <c r="I210" s="313"/>
      <c r="J210" s="313"/>
      <c r="K210" s="313"/>
      <c r="L210" s="313"/>
    </row>
    <row r="211" spans="1:12" ht="12">
      <c r="A211" s="23" t="s">
        <v>284</v>
      </c>
      <c r="B211" s="6"/>
      <c r="C211" s="6"/>
      <c r="D211" s="6"/>
      <c r="E211" s="313"/>
      <c r="F211" s="313"/>
      <c r="G211" s="313"/>
      <c r="H211" s="313"/>
      <c r="I211" s="313"/>
      <c r="J211" s="313"/>
      <c r="K211" s="313"/>
      <c r="L211" s="313"/>
    </row>
    <row r="212" spans="1:12" ht="12">
      <c r="A212" s="312" t="s">
        <v>192</v>
      </c>
      <c r="B212" s="6" t="s">
        <v>292</v>
      </c>
      <c r="C212" s="6" t="s">
        <v>292</v>
      </c>
      <c r="D212" s="6" t="s">
        <v>292</v>
      </c>
      <c r="E212" s="313">
        <v>45921</v>
      </c>
      <c r="F212" s="313">
        <v>47270</v>
      </c>
      <c r="G212" s="313">
        <v>46088</v>
      </c>
      <c r="H212" s="313">
        <v>44341</v>
      </c>
      <c r="I212" s="313">
        <v>40300</v>
      </c>
      <c r="J212" s="313">
        <v>39641</v>
      </c>
      <c r="K212" s="313">
        <v>33828</v>
      </c>
      <c r="L212" s="313">
        <v>27156</v>
      </c>
    </row>
    <row r="213" spans="1:12" ht="12">
      <c r="A213" s="312" t="s">
        <v>191</v>
      </c>
      <c r="B213" s="6" t="s">
        <v>292</v>
      </c>
      <c r="C213" s="6" t="s">
        <v>292</v>
      </c>
      <c r="D213" s="6" t="s">
        <v>292</v>
      </c>
      <c r="E213" s="313">
        <v>14268</v>
      </c>
      <c r="F213" s="313">
        <v>17179</v>
      </c>
      <c r="G213" s="313">
        <v>17230</v>
      </c>
      <c r="H213" s="313">
        <v>15433</v>
      </c>
      <c r="I213" s="313">
        <v>12849</v>
      </c>
      <c r="J213" s="313">
        <v>11262</v>
      </c>
      <c r="K213" s="313">
        <v>9279</v>
      </c>
      <c r="L213" s="313">
        <v>7659</v>
      </c>
    </row>
    <row r="214" spans="1:12" ht="12">
      <c r="A214" s="312" t="s">
        <v>287</v>
      </c>
      <c r="B214" s="6" t="s">
        <v>292</v>
      </c>
      <c r="C214" s="6" t="s">
        <v>292</v>
      </c>
      <c r="D214" s="6" t="s">
        <v>292</v>
      </c>
      <c r="E214" s="313">
        <v>86</v>
      </c>
      <c r="F214" s="313">
        <v>108</v>
      </c>
      <c r="G214" s="313">
        <v>50</v>
      </c>
      <c r="H214" s="313">
        <v>54</v>
      </c>
      <c r="I214" s="313">
        <v>37</v>
      </c>
      <c r="J214" s="313">
        <v>41</v>
      </c>
      <c r="K214" s="313">
        <v>8</v>
      </c>
      <c r="L214" s="313">
        <v>12</v>
      </c>
    </row>
    <row r="215" spans="1:12" ht="12">
      <c r="A215" s="312" t="s">
        <v>288</v>
      </c>
      <c r="B215" s="6" t="s">
        <v>292</v>
      </c>
      <c r="C215" s="6" t="s">
        <v>292</v>
      </c>
      <c r="D215" s="6" t="s">
        <v>292</v>
      </c>
      <c r="E215" s="313">
        <v>61058</v>
      </c>
      <c r="F215" s="313">
        <v>73579</v>
      </c>
      <c r="G215" s="313">
        <v>65758</v>
      </c>
      <c r="H215" s="313">
        <v>47606</v>
      </c>
      <c r="I215" s="313">
        <v>35356</v>
      </c>
      <c r="J215" s="313">
        <v>27214</v>
      </c>
      <c r="K215" s="313">
        <v>19944</v>
      </c>
      <c r="L215" s="313">
        <v>13534</v>
      </c>
    </row>
    <row r="216" spans="1:12" ht="12">
      <c r="A216" s="312" t="s">
        <v>289</v>
      </c>
      <c r="B216" s="6" t="s">
        <v>292</v>
      </c>
      <c r="C216" s="6" t="s">
        <v>292</v>
      </c>
      <c r="D216" s="6" t="s">
        <v>292</v>
      </c>
      <c r="E216" s="313">
        <v>10943</v>
      </c>
      <c r="F216" s="313">
        <v>3773</v>
      </c>
      <c r="G216" s="313">
        <v>44</v>
      </c>
      <c r="H216" s="313">
        <v>178</v>
      </c>
      <c r="I216" s="313">
        <v>423</v>
      </c>
      <c r="J216" s="313">
        <v>625</v>
      </c>
      <c r="K216" s="313">
        <v>2842</v>
      </c>
      <c r="L216" s="313">
        <v>3352</v>
      </c>
    </row>
    <row r="217" spans="1:12" ht="12">
      <c r="A217" s="4"/>
      <c r="B217" s="6"/>
      <c r="C217" s="6"/>
      <c r="D217" s="6"/>
      <c r="E217" s="313"/>
      <c r="F217" s="313"/>
      <c r="G217" s="313"/>
      <c r="H217" s="313"/>
      <c r="I217" s="313"/>
      <c r="J217" s="313"/>
      <c r="K217" s="313"/>
      <c r="L217" s="313"/>
    </row>
    <row r="218" spans="1:12" ht="12">
      <c r="A218" s="314" t="s">
        <v>290</v>
      </c>
      <c r="B218" s="319" t="s">
        <v>340</v>
      </c>
      <c r="C218" s="319" t="s">
        <v>340</v>
      </c>
      <c r="D218" s="319" t="s">
        <v>340</v>
      </c>
      <c r="E218" s="315">
        <v>132276</v>
      </c>
      <c r="F218" s="315">
        <v>141909</v>
      </c>
      <c r="G218" s="315">
        <v>129170</v>
      </c>
      <c r="H218" s="315">
        <v>107612</v>
      </c>
      <c r="I218" s="315">
        <v>88965</v>
      </c>
      <c r="J218" s="315">
        <v>78783</v>
      </c>
      <c r="K218" s="315">
        <v>65901</v>
      </c>
      <c r="L218" s="315">
        <v>51713</v>
      </c>
    </row>
    <row r="219" spans="1:12" ht="12">
      <c r="A219" s="4"/>
      <c r="B219" s="4"/>
      <c r="C219" s="4"/>
      <c r="D219" s="4"/>
      <c r="E219" s="4"/>
      <c r="F219" s="4"/>
      <c r="G219" s="4"/>
      <c r="H219" s="4"/>
      <c r="I219" s="4"/>
      <c r="J219" s="4"/>
      <c r="K219" s="4"/>
      <c r="L219" s="4"/>
    </row>
    <row r="220" spans="1:12" ht="12">
      <c r="A220" s="4"/>
      <c r="B220" s="4"/>
      <c r="C220" s="4"/>
      <c r="D220" s="4"/>
      <c r="E220" s="4"/>
      <c r="F220" s="27"/>
      <c r="G220" s="27" t="s">
        <v>294</v>
      </c>
      <c r="H220" s="4"/>
      <c r="I220" s="4"/>
      <c r="J220" s="4"/>
      <c r="K220" s="4"/>
      <c r="L220" s="4"/>
    </row>
    <row r="221" spans="1:12" ht="12">
      <c r="A221" s="23" t="s">
        <v>285</v>
      </c>
      <c r="B221" s="4"/>
      <c r="C221" s="4"/>
      <c r="D221" s="4"/>
      <c r="E221" s="4"/>
      <c r="F221" s="4"/>
      <c r="G221" s="4"/>
      <c r="H221" s="4"/>
      <c r="I221" s="4"/>
      <c r="J221" s="4"/>
      <c r="K221" s="4"/>
      <c r="L221" s="4"/>
    </row>
    <row r="222" spans="1:12" ht="12">
      <c r="A222" s="312" t="s">
        <v>192</v>
      </c>
      <c r="B222" s="6" t="s">
        <v>292</v>
      </c>
      <c r="C222" s="6" t="s">
        <v>292</v>
      </c>
      <c r="D222" s="6" t="s">
        <v>292</v>
      </c>
      <c r="E222" s="6">
        <f aca="true" t="shared" si="11" ref="E222:G226">E203/E$209*100</f>
        <v>62.86195953986513</v>
      </c>
      <c r="F222" s="6">
        <f t="shared" si="11"/>
        <v>71.49931224209078</v>
      </c>
      <c r="G222" s="6">
        <f t="shared" si="11"/>
        <v>77.49426605504587</v>
      </c>
      <c r="H222" s="316">
        <v>80.9532961752835</v>
      </c>
      <c r="I222" s="316">
        <v>81.75168965836497</v>
      </c>
      <c r="J222" s="316">
        <v>83.63400777434467</v>
      </c>
      <c r="K222" s="316">
        <v>81.51459103986848</v>
      </c>
      <c r="L222" s="316">
        <v>78.70631194574857</v>
      </c>
    </row>
    <row r="223" spans="1:12" ht="12">
      <c r="A223" s="312" t="s">
        <v>191</v>
      </c>
      <c r="B223" s="6" t="s">
        <v>292</v>
      </c>
      <c r="C223" s="6" t="s">
        <v>292</v>
      </c>
      <c r="D223" s="6" t="s">
        <v>292</v>
      </c>
      <c r="E223" s="6">
        <f t="shared" si="11"/>
        <v>12.098373661245537</v>
      </c>
      <c r="F223" s="6">
        <f t="shared" si="11"/>
        <v>19.12883998165979</v>
      </c>
      <c r="G223" s="6">
        <f t="shared" si="11"/>
        <v>20.365061162079513</v>
      </c>
      <c r="H223" s="316">
        <v>18.07610993657505</v>
      </c>
      <c r="I223" s="316">
        <v>17.03545967965929</v>
      </c>
      <c r="J223" s="316">
        <v>14.95066281271803</v>
      </c>
      <c r="K223" s="316">
        <v>13.101109741060418</v>
      </c>
      <c r="L223" s="316">
        <v>13.020344287949923</v>
      </c>
    </row>
    <row r="224" spans="1:12" ht="12">
      <c r="A224" s="312" t="s">
        <v>287</v>
      </c>
      <c r="B224" s="6" t="s">
        <v>292</v>
      </c>
      <c r="C224" s="6" t="s">
        <v>292</v>
      </c>
      <c r="D224" s="6" t="s">
        <v>292</v>
      </c>
      <c r="E224" s="6">
        <f t="shared" si="11"/>
        <v>0.10908369694565649</v>
      </c>
      <c r="F224" s="6">
        <f t="shared" si="11"/>
        <v>0.11004126547455295</v>
      </c>
      <c r="G224" s="6">
        <f t="shared" si="11"/>
        <v>1.0798929663608563</v>
      </c>
      <c r="H224" s="316">
        <v>0.019219680953296174</v>
      </c>
      <c r="I224" s="316">
        <v>0.04629200999907416</v>
      </c>
      <c r="J224" s="316">
        <v>0.02990132562543606</v>
      </c>
      <c r="K224" s="316">
        <v>0.010275380189066995</v>
      </c>
      <c r="L224" s="316">
        <v>0.06259780907668232</v>
      </c>
    </row>
    <row r="225" spans="1:12" ht="12">
      <c r="A225" s="312" t="s">
        <v>288</v>
      </c>
      <c r="B225" s="6" t="s">
        <v>292</v>
      </c>
      <c r="C225" s="6" t="s">
        <v>292</v>
      </c>
      <c r="D225" s="6" t="s">
        <v>292</v>
      </c>
      <c r="E225" s="6">
        <f t="shared" si="11"/>
        <v>2.191590638635462</v>
      </c>
      <c r="F225" s="6">
        <f t="shared" si="11"/>
        <v>1.6414488766620816</v>
      </c>
      <c r="G225" s="6">
        <f t="shared" si="11"/>
        <v>0.9938837920489296</v>
      </c>
      <c r="H225" s="316">
        <v>0.6726888333653661</v>
      </c>
      <c r="I225" s="316">
        <v>0.712896953985742</v>
      </c>
      <c r="J225" s="316">
        <v>0.5182896441742251</v>
      </c>
      <c r="K225" s="316">
        <v>0.6267981915330867</v>
      </c>
      <c r="L225" s="316">
        <v>0.6051121544079291</v>
      </c>
    </row>
    <row r="226" spans="1:12" ht="12">
      <c r="A226" s="312" t="s">
        <v>289</v>
      </c>
      <c r="B226" s="6" t="s">
        <v>292</v>
      </c>
      <c r="C226" s="6" t="s">
        <v>292</v>
      </c>
      <c r="D226" s="6" t="s">
        <v>292</v>
      </c>
      <c r="E226" s="6">
        <f t="shared" si="11"/>
        <v>22.73899246330821</v>
      </c>
      <c r="F226" s="6">
        <f t="shared" si="11"/>
        <v>7.620357634112793</v>
      </c>
      <c r="G226" s="6">
        <f t="shared" si="11"/>
        <v>0.0668960244648318</v>
      </c>
      <c r="H226" s="316">
        <v>0.27868537382279457</v>
      </c>
      <c r="I226" s="316">
        <v>0.45366169799092676</v>
      </c>
      <c r="J226" s="316">
        <v>0.8671384431376458</v>
      </c>
      <c r="K226" s="316">
        <v>4.747225647348952</v>
      </c>
      <c r="L226" s="316">
        <v>7.605633802816901</v>
      </c>
    </row>
    <row r="227" spans="1:12" ht="12">
      <c r="A227" s="4"/>
      <c r="B227" s="4"/>
      <c r="C227" s="4"/>
      <c r="D227" s="4"/>
      <c r="E227" s="4"/>
      <c r="F227" s="4"/>
      <c r="G227" s="4"/>
      <c r="H227" s="4"/>
      <c r="I227" s="4"/>
      <c r="J227" s="4"/>
      <c r="K227" s="4"/>
      <c r="L227" s="4"/>
    </row>
    <row r="228" spans="1:12" ht="12">
      <c r="A228" s="23" t="s">
        <v>284</v>
      </c>
      <c r="B228" s="4"/>
      <c r="C228" s="4"/>
      <c r="D228" s="4"/>
      <c r="E228" s="4"/>
      <c r="F228" s="4"/>
      <c r="G228" s="4"/>
      <c r="H228" s="4"/>
      <c r="I228" s="4"/>
      <c r="J228" s="4"/>
      <c r="K228" s="4"/>
      <c r="L228" s="4"/>
    </row>
    <row r="229" spans="1:12" ht="12">
      <c r="A229" s="312" t="s">
        <v>192</v>
      </c>
      <c r="B229" s="6" t="s">
        <v>292</v>
      </c>
      <c r="C229" s="6" t="s">
        <v>292</v>
      </c>
      <c r="D229" s="6" t="s">
        <v>292</v>
      </c>
      <c r="E229" s="6">
        <f aca="true" t="shared" si="12" ref="E229:G233">E212/E$218*100</f>
        <v>34.7160482627234</v>
      </c>
      <c r="F229" s="6">
        <f t="shared" si="12"/>
        <v>33.31007899428507</v>
      </c>
      <c r="G229" s="6">
        <f t="shared" si="12"/>
        <v>35.680111480994036</v>
      </c>
      <c r="H229" s="316">
        <v>41.20451250789875</v>
      </c>
      <c r="I229" s="316">
        <v>45.29871297701343</v>
      </c>
      <c r="J229" s="316">
        <v>50.31669268750873</v>
      </c>
      <c r="K229" s="316">
        <v>51.331542768698505</v>
      </c>
      <c r="L229" s="316">
        <v>52.512907779475185</v>
      </c>
    </row>
    <row r="230" spans="1:12" ht="12">
      <c r="A230" s="312" t="s">
        <v>191</v>
      </c>
      <c r="B230" s="6" t="s">
        <v>292</v>
      </c>
      <c r="C230" s="6" t="s">
        <v>292</v>
      </c>
      <c r="D230" s="6" t="s">
        <v>292</v>
      </c>
      <c r="E230" s="6">
        <f t="shared" si="12"/>
        <v>10.786537240315704</v>
      </c>
      <c r="F230" s="6">
        <f t="shared" si="12"/>
        <v>12.105645166973202</v>
      </c>
      <c r="G230" s="6">
        <f t="shared" si="12"/>
        <v>13.339010606177906</v>
      </c>
      <c r="H230" s="316">
        <v>14.341337397316284</v>
      </c>
      <c r="I230" s="316">
        <v>14.442758388130164</v>
      </c>
      <c r="J230" s="316">
        <v>14.294962111115343</v>
      </c>
      <c r="K230" s="316">
        <v>14.080211225929803</v>
      </c>
      <c r="L230" s="316">
        <v>14.810589213543984</v>
      </c>
    </row>
    <row r="231" spans="1:12" ht="12">
      <c r="A231" s="312" t="s">
        <v>287</v>
      </c>
      <c r="B231" s="6" t="s">
        <v>292</v>
      </c>
      <c r="C231" s="6" t="s">
        <v>292</v>
      </c>
      <c r="D231" s="6" t="s">
        <v>292</v>
      </c>
      <c r="E231" s="6">
        <f t="shared" si="12"/>
        <v>0.06501557349783785</v>
      </c>
      <c r="F231" s="6">
        <f t="shared" si="12"/>
        <v>0.07610510961249814</v>
      </c>
      <c r="G231" s="6">
        <f t="shared" si="12"/>
        <v>0.0387086784857165</v>
      </c>
      <c r="H231" s="316">
        <v>0.050180277292495266</v>
      </c>
      <c r="I231" s="316">
        <v>0.04158938908559546</v>
      </c>
      <c r="J231" s="316">
        <v>0.05204168411967049</v>
      </c>
      <c r="K231" s="316">
        <v>0.012139421253091759</v>
      </c>
      <c r="L231" s="316">
        <v>0.023204996809312938</v>
      </c>
    </row>
    <row r="232" spans="1:12" ht="12">
      <c r="A232" s="312" t="s">
        <v>288</v>
      </c>
      <c r="B232" s="6" t="s">
        <v>292</v>
      </c>
      <c r="C232" s="6" t="s">
        <v>292</v>
      </c>
      <c r="D232" s="6" t="s">
        <v>292</v>
      </c>
      <c r="E232" s="6">
        <f t="shared" si="12"/>
        <v>46.159545193383536</v>
      </c>
      <c r="F232" s="6">
        <f t="shared" si="12"/>
        <v>51.8494246312778</v>
      </c>
      <c r="G232" s="6">
        <f t="shared" si="12"/>
        <v>50.90810559727491</v>
      </c>
      <c r="H232" s="316">
        <v>44.238560755306096</v>
      </c>
      <c r="I232" s="316">
        <v>39.741471365143596</v>
      </c>
      <c r="J232" s="316">
        <v>34.54298516177348</v>
      </c>
      <c r="K232" s="316">
        <v>30.263577183957757</v>
      </c>
      <c r="L232" s="316">
        <v>26.171368901436775</v>
      </c>
    </row>
    <row r="233" spans="1:12" ht="12">
      <c r="A233" s="318" t="s">
        <v>289</v>
      </c>
      <c r="B233" s="320" t="s">
        <v>292</v>
      </c>
      <c r="C233" s="320" t="s">
        <v>292</v>
      </c>
      <c r="D233" s="320" t="s">
        <v>292</v>
      </c>
      <c r="E233" s="317">
        <f t="shared" si="12"/>
        <v>8.27285373007953</v>
      </c>
      <c r="F233" s="317">
        <f t="shared" si="12"/>
        <v>2.65874609785144</v>
      </c>
      <c r="G233" s="317">
        <f t="shared" si="12"/>
        <v>0.03406363706743052</v>
      </c>
      <c r="H233" s="317">
        <v>0.16540906218637325</v>
      </c>
      <c r="I233" s="317">
        <v>0.47546788062721296</v>
      </c>
      <c r="J233" s="317">
        <v>0.7933183554827818</v>
      </c>
      <c r="K233" s="317">
        <v>4.312529400160847</v>
      </c>
      <c r="L233" s="317">
        <v>6.4819291087347475</v>
      </c>
    </row>
    <row r="234" spans="1:12" ht="15.75" customHeight="1">
      <c r="A234" s="597" t="s">
        <v>188</v>
      </c>
      <c r="B234" s="597"/>
      <c r="C234" s="34"/>
      <c r="D234" s="34"/>
      <c r="E234" s="34"/>
      <c r="F234" s="34"/>
      <c r="G234" s="34"/>
      <c r="H234" s="34"/>
      <c r="I234" s="34"/>
      <c r="J234" s="34"/>
      <c r="K234" s="34"/>
      <c r="L234" s="34"/>
    </row>
    <row r="235" spans="1:12" ht="21" customHeight="1">
      <c r="A235" s="548" t="s">
        <v>718</v>
      </c>
      <c r="B235" s="548"/>
      <c r="C235" s="548"/>
      <c r="D235" s="548"/>
      <c r="E235" s="548"/>
      <c r="F235" s="548"/>
      <c r="G235" s="548"/>
      <c r="H235" s="548"/>
      <c r="I235" s="548"/>
      <c r="J235" s="548"/>
      <c r="K235" s="548"/>
      <c r="L235" s="548"/>
    </row>
  </sheetData>
  <sheetProtection/>
  <mergeCells count="8">
    <mergeCell ref="A235:L235"/>
    <mergeCell ref="A234:B234"/>
    <mergeCell ref="A38:B38"/>
    <mergeCell ref="A77:B77"/>
    <mergeCell ref="A116:B116"/>
    <mergeCell ref="A155:B155"/>
    <mergeCell ref="A194:B194"/>
    <mergeCell ref="A195:L195"/>
  </mergeCells>
  <printOptions/>
  <pageMargins left="0.7086614173228347" right="0.7086614173228347" top="0.7480314960629921" bottom="0.7480314960629921" header="0.31496062992125984" footer="0.31496062992125984"/>
  <pageSetup horizontalDpi="1200" verticalDpi="1200" orientation="landscape" paperSize="9" scale="72" r:id="rId1"/>
  <rowBreaks count="5" manualBreakCount="5">
    <brk id="39" max="255" man="1"/>
    <brk id="78" max="255" man="1"/>
    <brk id="117" max="255" man="1"/>
    <brk id="156" max="255" man="1"/>
    <brk id="196" max="255" man="1"/>
  </rowBreaks>
  <colBreaks count="1" manualBreakCount="1">
    <brk id="12" max="65535" man="1"/>
  </colBreaks>
</worksheet>
</file>

<file path=xl/worksheets/sheet23.xml><?xml version="1.0" encoding="utf-8"?>
<worksheet xmlns="http://schemas.openxmlformats.org/spreadsheetml/2006/main" xmlns:r="http://schemas.openxmlformats.org/officeDocument/2006/relationships">
  <dimension ref="A1:I64"/>
  <sheetViews>
    <sheetView zoomScaleSheetLayoutView="80" zoomScalePageLayoutView="0" workbookViewId="0" topLeftCell="A1">
      <selection activeCell="A1" sqref="A1:G1"/>
    </sheetView>
  </sheetViews>
  <sheetFormatPr defaultColWidth="9.140625" defaultRowHeight="15"/>
  <cols>
    <col min="1" max="1" width="21.57421875" style="289" customWidth="1"/>
    <col min="2" max="6" width="11.8515625" style="289" customWidth="1"/>
    <col min="7" max="8" width="11.7109375" style="289" customWidth="1"/>
    <col min="9" max="9" width="0.13671875" style="289" customWidth="1"/>
    <col min="10" max="14" width="9.140625" style="289" customWidth="1"/>
    <col min="15" max="16384" width="9.140625" style="289" customWidth="1"/>
  </cols>
  <sheetData>
    <row r="1" spans="1:7" ht="29.25" customHeight="1">
      <c r="A1" s="598" t="s">
        <v>763</v>
      </c>
      <c r="B1" s="598"/>
      <c r="C1" s="598"/>
      <c r="D1" s="598"/>
      <c r="E1" s="598"/>
      <c r="F1" s="598"/>
      <c r="G1" s="598"/>
    </row>
    <row r="2" spans="1:7" ht="14.25" customHeight="1">
      <c r="A2" s="290"/>
      <c r="B2" s="290"/>
      <c r="C2" s="290"/>
      <c r="D2" s="290"/>
      <c r="E2" s="290"/>
      <c r="F2" s="290"/>
      <c r="G2" s="290"/>
    </row>
    <row r="3" spans="1:7" ht="12" customHeight="1">
      <c r="A3" s="291" t="s">
        <v>103</v>
      </c>
      <c r="B3" s="292"/>
      <c r="C3" s="292"/>
      <c r="D3" s="292"/>
      <c r="E3" s="605" t="s">
        <v>104</v>
      </c>
      <c r="F3" s="605"/>
      <c r="G3" s="605"/>
    </row>
    <row r="4" spans="1:7" s="294" customFormat="1" ht="23.25" customHeight="1">
      <c r="A4" s="293"/>
      <c r="B4" s="599" t="s">
        <v>162</v>
      </c>
      <c r="C4" s="599"/>
      <c r="D4" s="599"/>
      <c r="E4" s="600"/>
      <c r="F4" s="599" t="s">
        <v>163</v>
      </c>
      <c r="G4" s="599"/>
    </row>
    <row r="5" spans="1:7" s="296" customFormat="1" ht="32.25" customHeight="1">
      <c r="A5" s="295"/>
      <c r="B5" s="295" t="s">
        <v>164</v>
      </c>
      <c r="C5" s="295" t="s">
        <v>165</v>
      </c>
      <c r="D5" s="295" t="s">
        <v>166</v>
      </c>
      <c r="E5" s="295" t="s">
        <v>167</v>
      </c>
      <c r="F5" s="295" t="s">
        <v>168</v>
      </c>
      <c r="G5" s="295" t="s">
        <v>169</v>
      </c>
    </row>
    <row r="6" spans="1:7" ht="12" customHeight="1">
      <c r="A6" s="293"/>
      <c r="B6" s="297"/>
      <c r="C6" s="297"/>
      <c r="D6" s="297"/>
      <c r="E6" s="297"/>
      <c r="F6" s="297"/>
      <c r="G6" s="297"/>
    </row>
    <row r="7" spans="1:7" ht="12" customHeight="1">
      <c r="A7" s="298" t="s">
        <v>107</v>
      </c>
      <c r="B7" s="299">
        <v>494</v>
      </c>
      <c r="C7" s="299">
        <v>581</v>
      </c>
      <c r="D7" s="299">
        <v>554</v>
      </c>
      <c r="E7" s="299">
        <v>577</v>
      </c>
      <c r="F7" s="300">
        <v>23</v>
      </c>
      <c r="G7" s="301">
        <v>4.1516245487364625</v>
      </c>
    </row>
    <row r="8" spans="1:7" ht="12" customHeight="1">
      <c r="A8" s="298" t="s">
        <v>108</v>
      </c>
      <c r="B8" s="299">
        <v>332</v>
      </c>
      <c r="C8" s="299">
        <v>254</v>
      </c>
      <c r="D8" s="299">
        <v>264</v>
      </c>
      <c r="E8" s="299">
        <v>192</v>
      </c>
      <c r="F8" s="300">
        <v>-72</v>
      </c>
      <c r="G8" s="301">
        <v>-27.27272727272727</v>
      </c>
    </row>
    <row r="9" spans="1:7" ht="12" customHeight="1">
      <c r="A9" s="298" t="s">
        <v>109</v>
      </c>
      <c r="B9" s="299">
        <v>971</v>
      </c>
      <c r="C9" s="299">
        <v>1027</v>
      </c>
      <c r="D9" s="299">
        <v>913</v>
      </c>
      <c r="E9" s="299">
        <v>938</v>
      </c>
      <c r="F9" s="300">
        <v>25</v>
      </c>
      <c r="G9" s="301">
        <v>2.7382256297918945</v>
      </c>
    </row>
    <row r="10" spans="1:7" ht="12" customHeight="1">
      <c r="A10" s="298"/>
      <c r="B10" s="299"/>
      <c r="C10" s="299"/>
      <c r="D10" s="299"/>
      <c r="E10" s="299"/>
      <c r="F10" s="300"/>
      <c r="G10" s="301"/>
    </row>
    <row r="11" spans="1:7" ht="12" customHeight="1">
      <c r="A11" s="298" t="s">
        <v>110</v>
      </c>
      <c r="B11" s="299">
        <v>384</v>
      </c>
      <c r="C11" s="299">
        <v>425</v>
      </c>
      <c r="D11" s="299">
        <v>360</v>
      </c>
      <c r="E11" s="299">
        <v>421</v>
      </c>
      <c r="F11" s="300">
        <v>61</v>
      </c>
      <c r="G11" s="301">
        <v>16.944444444444446</v>
      </c>
    </row>
    <row r="12" spans="1:7" ht="12" customHeight="1">
      <c r="A12" s="298" t="s">
        <v>111</v>
      </c>
      <c r="B12" s="299">
        <v>213</v>
      </c>
      <c r="C12" s="299">
        <v>219</v>
      </c>
      <c r="D12" s="299">
        <v>238</v>
      </c>
      <c r="E12" s="299">
        <v>193</v>
      </c>
      <c r="F12" s="300">
        <v>-45</v>
      </c>
      <c r="G12" s="301">
        <v>-18.907563025210084</v>
      </c>
    </row>
    <row r="13" spans="1:7" ht="12" customHeight="1">
      <c r="A13" s="298" t="s">
        <v>112</v>
      </c>
      <c r="B13" s="299">
        <v>4100</v>
      </c>
      <c r="C13" s="299">
        <v>3288</v>
      </c>
      <c r="D13" s="299">
        <v>3740</v>
      </c>
      <c r="E13" s="299">
        <v>3494</v>
      </c>
      <c r="F13" s="300">
        <v>-246</v>
      </c>
      <c r="G13" s="301">
        <v>-6.577540106951872</v>
      </c>
    </row>
    <row r="14" spans="1:7" ht="12" customHeight="1">
      <c r="A14" s="298" t="s">
        <v>113</v>
      </c>
      <c r="B14" s="299">
        <v>2132</v>
      </c>
      <c r="C14" s="299">
        <v>1735</v>
      </c>
      <c r="D14" s="299">
        <v>1726</v>
      </c>
      <c r="E14" s="299">
        <v>1463</v>
      </c>
      <c r="F14" s="300">
        <v>-263</v>
      </c>
      <c r="G14" s="301">
        <v>-15.237543453070684</v>
      </c>
    </row>
    <row r="15" spans="1:7" ht="12" customHeight="1">
      <c r="A15" s="298" t="s">
        <v>114</v>
      </c>
      <c r="B15" s="299">
        <v>1417</v>
      </c>
      <c r="C15" s="299">
        <v>1313</v>
      </c>
      <c r="D15" s="299">
        <v>1320</v>
      </c>
      <c r="E15" s="299">
        <v>1684</v>
      </c>
      <c r="F15" s="300">
        <v>364</v>
      </c>
      <c r="G15" s="301">
        <v>27.575757575757574</v>
      </c>
    </row>
    <row r="16" spans="1:7" ht="12" customHeight="1">
      <c r="A16" s="298"/>
      <c r="B16" s="299"/>
      <c r="C16" s="299"/>
      <c r="D16" s="299"/>
      <c r="E16" s="299"/>
      <c r="F16" s="300"/>
      <c r="G16" s="301"/>
    </row>
    <row r="17" spans="1:7" ht="12" customHeight="1">
      <c r="A17" s="298" t="s">
        <v>170</v>
      </c>
      <c r="B17" s="299">
        <v>565</v>
      </c>
      <c r="C17" s="299">
        <v>782</v>
      </c>
      <c r="D17" s="299">
        <v>722</v>
      </c>
      <c r="E17" s="299">
        <v>836</v>
      </c>
      <c r="F17" s="300">
        <v>114</v>
      </c>
      <c r="G17" s="301">
        <v>15.789473684210526</v>
      </c>
    </row>
    <row r="18" spans="1:7" ht="12" customHeight="1">
      <c r="A18" s="298" t="s">
        <v>115</v>
      </c>
      <c r="B18" s="299">
        <v>197</v>
      </c>
      <c r="C18" s="299">
        <v>215</v>
      </c>
      <c r="D18" s="299">
        <v>237</v>
      </c>
      <c r="E18" s="299">
        <v>298</v>
      </c>
      <c r="F18" s="300">
        <v>61</v>
      </c>
      <c r="G18" s="301">
        <v>25.738396624472575</v>
      </c>
    </row>
    <row r="19" spans="1:7" ht="12" customHeight="1">
      <c r="A19" s="298" t="s">
        <v>116</v>
      </c>
      <c r="B19" s="299">
        <v>2264</v>
      </c>
      <c r="C19" s="299">
        <v>2019</v>
      </c>
      <c r="D19" s="299">
        <v>1515</v>
      </c>
      <c r="E19" s="299">
        <v>1701</v>
      </c>
      <c r="F19" s="300">
        <v>186</v>
      </c>
      <c r="G19" s="301">
        <v>12.277227722772277</v>
      </c>
    </row>
    <row r="20" spans="1:7" ht="12" customHeight="1">
      <c r="A20" s="298" t="s">
        <v>117</v>
      </c>
      <c r="B20" s="299">
        <v>2687</v>
      </c>
      <c r="C20" s="299">
        <v>2803</v>
      </c>
      <c r="D20" s="299">
        <v>2618</v>
      </c>
      <c r="E20" s="299">
        <v>2550</v>
      </c>
      <c r="F20" s="300">
        <v>-68</v>
      </c>
      <c r="G20" s="301">
        <v>-2.5974025974025974</v>
      </c>
    </row>
    <row r="21" spans="1:7" ht="12" customHeight="1">
      <c r="A21" s="298"/>
      <c r="B21" s="299"/>
      <c r="C21" s="299"/>
      <c r="D21" s="299"/>
      <c r="E21" s="299"/>
      <c r="F21" s="300"/>
      <c r="G21" s="301"/>
    </row>
    <row r="22" spans="1:7" ht="12" customHeight="1">
      <c r="A22" s="298" t="s">
        <v>118</v>
      </c>
      <c r="B22" s="299">
        <v>839</v>
      </c>
      <c r="C22" s="299">
        <v>972</v>
      </c>
      <c r="D22" s="299">
        <v>660</v>
      </c>
      <c r="E22" s="299">
        <v>562</v>
      </c>
      <c r="F22" s="300">
        <v>-98</v>
      </c>
      <c r="G22" s="301">
        <v>-14.84848484848485</v>
      </c>
    </row>
    <row r="23" spans="1:7" ht="12" customHeight="1">
      <c r="A23" s="298" t="s">
        <v>119</v>
      </c>
      <c r="B23" s="299">
        <v>1534</v>
      </c>
      <c r="C23" s="299">
        <v>1342</v>
      </c>
      <c r="D23" s="299">
        <v>1213</v>
      </c>
      <c r="E23" s="299">
        <v>1361</v>
      </c>
      <c r="F23" s="300">
        <v>148</v>
      </c>
      <c r="G23" s="301">
        <v>12.201154163231658</v>
      </c>
    </row>
    <row r="24" spans="1:7" ht="12" customHeight="1">
      <c r="A24" s="298" t="s">
        <v>120</v>
      </c>
      <c r="B24" s="299">
        <v>274</v>
      </c>
      <c r="C24" s="299">
        <v>277</v>
      </c>
      <c r="D24" s="299">
        <v>279</v>
      </c>
      <c r="E24" s="299">
        <v>385</v>
      </c>
      <c r="F24" s="300">
        <v>106</v>
      </c>
      <c r="G24" s="301">
        <v>37.992831541218635</v>
      </c>
    </row>
    <row r="25" spans="1:7" ht="12" customHeight="1">
      <c r="A25" s="298" t="s">
        <v>171</v>
      </c>
      <c r="B25" s="299">
        <v>926</v>
      </c>
      <c r="C25" s="299">
        <v>801</v>
      </c>
      <c r="D25" s="299">
        <v>908</v>
      </c>
      <c r="E25" s="299">
        <v>868</v>
      </c>
      <c r="F25" s="300">
        <v>-40</v>
      </c>
      <c r="G25" s="301">
        <v>-4.405286343612335</v>
      </c>
    </row>
    <row r="26" spans="1:7" ht="12" customHeight="1">
      <c r="A26" s="298" t="s">
        <v>121</v>
      </c>
      <c r="B26" s="299">
        <v>1457</v>
      </c>
      <c r="C26" s="299">
        <v>1256</v>
      </c>
      <c r="D26" s="299">
        <v>1113</v>
      </c>
      <c r="E26" s="299">
        <v>1047</v>
      </c>
      <c r="F26" s="300">
        <v>-66</v>
      </c>
      <c r="G26" s="301">
        <v>-5.929919137466308</v>
      </c>
    </row>
    <row r="27" spans="1:7" ht="12" customHeight="1">
      <c r="A27" s="298"/>
      <c r="B27" s="299"/>
      <c r="C27" s="299"/>
      <c r="D27" s="299"/>
      <c r="E27" s="299"/>
      <c r="F27" s="300"/>
      <c r="G27" s="301"/>
    </row>
    <row r="28" spans="1:7" ht="12" customHeight="1">
      <c r="A28" s="298" t="s">
        <v>122</v>
      </c>
      <c r="B28" s="299">
        <v>1290</v>
      </c>
      <c r="C28" s="299">
        <v>1354</v>
      </c>
      <c r="D28" s="299">
        <v>906</v>
      </c>
      <c r="E28" s="299">
        <v>966</v>
      </c>
      <c r="F28" s="300">
        <v>60</v>
      </c>
      <c r="G28" s="301">
        <v>6.622516556291391</v>
      </c>
    </row>
    <row r="29" spans="1:7" ht="12" customHeight="1">
      <c r="A29" s="298" t="s">
        <v>123</v>
      </c>
      <c r="B29" s="299">
        <v>358</v>
      </c>
      <c r="C29" s="299">
        <v>367</v>
      </c>
      <c r="D29" s="299">
        <v>365</v>
      </c>
      <c r="E29" s="299">
        <v>309</v>
      </c>
      <c r="F29" s="300">
        <v>-56</v>
      </c>
      <c r="G29" s="301">
        <v>-15.342465753424658</v>
      </c>
    </row>
    <row r="30" spans="1:7" ht="12" customHeight="1">
      <c r="A30" s="298" t="s">
        <v>124</v>
      </c>
      <c r="B30" s="299">
        <v>715</v>
      </c>
      <c r="C30" s="299">
        <v>765</v>
      </c>
      <c r="D30" s="299">
        <v>904</v>
      </c>
      <c r="E30" s="299">
        <v>796</v>
      </c>
      <c r="F30" s="300">
        <v>-108</v>
      </c>
      <c r="G30" s="301">
        <v>-11.946902654867257</v>
      </c>
    </row>
    <row r="31" spans="1:7" s="294" customFormat="1" ht="12" customHeight="1">
      <c r="A31" s="298" t="s">
        <v>125</v>
      </c>
      <c r="B31" s="299">
        <v>2758</v>
      </c>
      <c r="C31" s="299">
        <v>2646</v>
      </c>
      <c r="D31" s="299">
        <v>2765</v>
      </c>
      <c r="E31" s="299">
        <v>2809</v>
      </c>
      <c r="F31" s="300">
        <v>44</v>
      </c>
      <c r="G31" s="301">
        <v>1.5913200723327308</v>
      </c>
    </row>
    <row r="32" spans="1:7" s="294" customFormat="1" ht="12" customHeight="1">
      <c r="A32" s="298"/>
      <c r="B32" s="299"/>
      <c r="C32" s="299"/>
      <c r="D32" s="299"/>
      <c r="E32" s="299"/>
      <c r="F32" s="300"/>
      <c r="G32" s="301"/>
    </row>
    <row r="33" spans="1:7" ht="12" customHeight="1">
      <c r="A33" s="298" t="s">
        <v>126</v>
      </c>
      <c r="B33" s="299">
        <v>474</v>
      </c>
      <c r="C33" s="299">
        <v>493</v>
      </c>
      <c r="D33" s="299">
        <v>370</v>
      </c>
      <c r="E33" s="299">
        <v>465</v>
      </c>
      <c r="F33" s="300">
        <v>95</v>
      </c>
      <c r="G33" s="301">
        <v>25.675675675675674</v>
      </c>
    </row>
    <row r="34" spans="1:7" s="302" customFormat="1" ht="12" customHeight="1">
      <c r="A34" s="298" t="s">
        <v>127</v>
      </c>
      <c r="B34" s="299">
        <v>498</v>
      </c>
      <c r="C34" s="299">
        <v>411</v>
      </c>
      <c r="D34" s="299">
        <v>286</v>
      </c>
      <c r="E34" s="299">
        <v>240</v>
      </c>
      <c r="F34" s="300">
        <v>-46</v>
      </c>
      <c r="G34" s="301">
        <v>-16.083916083916083</v>
      </c>
    </row>
    <row r="35" spans="1:7" ht="12" customHeight="1">
      <c r="A35" s="298" t="s">
        <v>128</v>
      </c>
      <c r="B35" s="299">
        <v>858</v>
      </c>
      <c r="C35" s="299">
        <v>796</v>
      </c>
      <c r="D35" s="299">
        <v>794</v>
      </c>
      <c r="E35" s="299">
        <v>1160</v>
      </c>
      <c r="F35" s="300">
        <v>366</v>
      </c>
      <c r="G35" s="301">
        <v>46.095717884130984</v>
      </c>
    </row>
    <row r="36" spans="1:7" ht="12" customHeight="1">
      <c r="A36" s="298" t="s">
        <v>129</v>
      </c>
      <c r="B36" s="299">
        <v>1214</v>
      </c>
      <c r="C36" s="299">
        <v>1133</v>
      </c>
      <c r="D36" s="299">
        <v>1232</v>
      </c>
      <c r="E36" s="299">
        <v>1126</v>
      </c>
      <c r="F36" s="300">
        <v>-106</v>
      </c>
      <c r="G36" s="301">
        <v>-8.603896103896105</v>
      </c>
    </row>
    <row r="37" spans="1:7" ht="12" customHeight="1">
      <c r="A37" s="298" t="s">
        <v>130</v>
      </c>
      <c r="B37" s="299">
        <v>469</v>
      </c>
      <c r="C37" s="299">
        <v>605</v>
      </c>
      <c r="D37" s="299">
        <v>664</v>
      </c>
      <c r="E37" s="299">
        <v>607</v>
      </c>
      <c r="F37" s="300">
        <v>-57</v>
      </c>
      <c r="G37" s="301">
        <v>-8.58433734939759</v>
      </c>
    </row>
    <row r="38" spans="1:7" ht="12" customHeight="1">
      <c r="A38" s="298" t="s">
        <v>131</v>
      </c>
      <c r="B38" s="299">
        <v>373</v>
      </c>
      <c r="C38" s="299">
        <v>294</v>
      </c>
      <c r="D38" s="299">
        <v>477</v>
      </c>
      <c r="E38" s="299">
        <v>379</v>
      </c>
      <c r="F38" s="300">
        <v>-98</v>
      </c>
      <c r="G38" s="301">
        <v>-20.545073375262053</v>
      </c>
    </row>
    <row r="39" spans="1:7" ht="12" customHeight="1">
      <c r="A39" s="298"/>
      <c r="B39" s="299"/>
      <c r="C39" s="299"/>
      <c r="D39" s="299"/>
      <c r="E39" s="299"/>
      <c r="F39" s="300"/>
      <c r="G39" s="301"/>
    </row>
    <row r="40" spans="1:7" ht="12" customHeight="1">
      <c r="A40" s="298" t="s">
        <v>132</v>
      </c>
      <c r="B40" s="299">
        <v>58</v>
      </c>
      <c r="C40" s="299">
        <v>59</v>
      </c>
      <c r="D40" s="299">
        <v>59</v>
      </c>
      <c r="E40" s="299">
        <v>79</v>
      </c>
      <c r="F40" s="300">
        <v>20</v>
      </c>
      <c r="G40" s="301">
        <v>33.89830508474576</v>
      </c>
    </row>
    <row r="41" spans="1:7" ht="12" customHeight="1">
      <c r="A41" s="298" t="s">
        <v>133</v>
      </c>
      <c r="B41" s="299">
        <v>10541</v>
      </c>
      <c r="C41" s="299">
        <v>9405</v>
      </c>
      <c r="D41" s="299">
        <v>8327</v>
      </c>
      <c r="E41" s="299">
        <v>8999</v>
      </c>
      <c r="F41" s="300">
        <v>672</v>
      </c>
      <c r="G41" s="301">
        <v>8.070133301308994</v>
      </c>
    </row>
    <row r="42" spans="1:7" ht="12" customHeight="1">
      <c r="A42" s="298"/>
      <c r="B42" s="299"/>
      <c r="C42" s="299"/>
      <c r="D42" s="299"/>
      <c r="E42" s="299"/>
      <c r="F42" s="300"/>
      <c r="G42" s="301"/>
    </row>
    <row r="43" spans="1:7" ht="12" customHeight="1">
      <c r="A43" s="298" t="s">
        <v>134</v>
      </c>
      <c r="B43" s="299">
        <v>1564</v>
      </c>
      <c r="C43" s="299">
        <v>1491</v>
      </c>
      <c r="D43" s="299">
        <v>1429</v>
      </c>
      <c r="E43" s="299">
        <v>1334</v>
      </c>
      <c r="F43" s="300">
        <v>-95</v>
      </c>
      <c r="G43" s="301">
        <v>-6.648005598320504</v>
      </c>
    </row>
    <row r="44" spans="1:7" ht="12" customHeight="1">
      <c r="A44" s="298" t="s">
        <v>135</v>
      </c>
      <c r="B44" s="299">
        <v>1396</v>
      </c>
      <c r="C44" s="299">
        <v>1357</v>
      </c>
      <c r="D44" s="299">
        <v>1237</v>
      </c>
      <c r="E44" s="299">
        <v>1161</v>
      </c>
      <c r="F44" s="300">
        <v>-76</v>
      </c>
      <c r="G44" s="301">
        <v>-6.143896523848019</v>
      </c>
    </row>
    <row r="45" spans="1:7" ht="12" customHeight="1">
      <c r="A45" s="298" t="s">
        <v>136</v>
      </c>
      <c r="B45" s="299">
        <v>1130</v>
      </c>
      <c r="C45" s="299">
        <v>1002</v>
      </c>
      <c r="D45" s="299">
        <v>787</v>
      </c>
      <c r="E45" s="299">
        <v>823</v>
      </c>
      <c r="F45" s="300">
        <v>36</v>
      </c>
      <c r="G45" s="301">
        <v>4.5743329097839895</v>
      </c>
    </row>
    <row r="46" spans="1:7" ht="12" customHeight="1">
      <c r="A46" s="298" t="s">
        <v>137</v>
      </c>
      <c r="B46" s="299">
        <v>802</v>
      </c>
      <c r="C46" s="299">
        <v>635</v>
      </c>
      <c r="D46" s="299">
        <v>531</v>
      </c>
      <c r="E46" s="299">
        <v>573</v>
      </c>
      <c r="F46" s="300">
        <v>42</v>
      </c>
      <c r="G46" s="301">
        <v>7.909604519774012</v>
      </c>
    </row>
    <row r="47" spans="1:7" ht="12" customHeight="1">
      <c r="A47" s="298" t="s">
        <v>138</v>
      </c>
      <c r="B47" s="299">
        <v>2625</v>
      </c>
      <c r="C47" s="299">
        <v>2469</v>
      </c>
      <c r="D47" s="299">
        <v>2001</v>
      </c>
      <c r="E47" s="299">
        <v>1791</v>
      </c>
      <c r="F47" s="300">
        <v>-210</v>
      </c>
      <c r="G47" s="301">
        <v>-10.494752623688155</v>
      </c>
    </row>
    <row r="48" spans="1:7" ht="12" customHeight="1">
      <c r="A48" s="298"/>
      <c r="B48" s="299"/>
      <c r="C48" s="299"/>
      <c r="D48" s="299"/>
      <c r="E48" s="299"/>
      <c r="F48" s="300"/>
      <c r="G48" s="301"/>
    </row>
    <row r="49" spans="1:7" ht="12" customHeight="1">
      <c r="A49" s="298" t="s">
        <v>139</v>
      </c>
      <c r="B49" s="299">
        <v>2037</v>
      </c>
      <c r="C49" s="299">
        <v>1894</v>
      </c>
      <c r="D49" s="299">
        <v>1565</v>
      </c>
      <c r="E49" s="299">
        <v>1360</v>
      </c>
      <c r="F49" s="300">
        <v>-205</v>
      </c>
      <c r="G49" s="301">
        <v>-13.099041533546327</v>
      </c>
    </row>
    <row r="50" spans="1:7" ht="12" customHeight="1">
      <c r="A50" s="298" t="s">
        <v>140</v>
      </c>
      <c r="B50" s="299">
        <v>1036</v>
      </c>
      <c r="C50" s="299">
        <v>931</v>
      </c>
      <c r="D50" s="299">
        <v>877</v>
      </c>
      <c r="E50" s="299">
        <v>806</v>
      </c>
      <c r="F50" s="300">
        <v>-71</v>
      </c>
      <c r="G50" s="301">
        <v>-8.095781071835804</v>
      </c>
    </row>
    <row r="51" spans="1:7" ht="12">
      <c r="A51" s="298" t="s">
        <v>141</v>
      </c>
      <c r="B51" s="299">
        <v>641</v>
      </c>
      <c r="C51" s="299">
        <v>587</v>
      </c>
      <c r="D51" s="299">
        <v>481</v>
      </c>
      <c r="E51" s="299">
        <v>366</v>
      </c>
      <c r="F51" s="300">
        <v>-115</v>
      </c>
      <c r="G51" s="301">
        <v>-23.90852390852391</v>
      </c>
    </row>
    <row r="52" spans="1:7" ht="12">
      <c r="A52" s="298" t="s">
        <v>142</v>
      </c>
      <c r="B52" s="299">
        <v>462</v>
      </c>
      <c r="C52" s="299">
        <v>404</v>
      </c>
      <c r="D52" s="299">
        <v>322</v>
      </c>
      <c r="E52" s="299">
        <v>242</v>
      </c>
      <c r="F52" s="300">
        <v>-80</v>
      </c>
      <c r="G52" s="301">
        <v>-24.84472049689441</v>
      </c>
    </row>
    <row r="53" spans="1:7" ht="12">
      <c r="A53" s="298" t="s">
        <v>143</v>
      </c>
      <c r="B53" s="299">
        <v>419</v>
      </c>
      <c r="C53" s="299">
        <v>393</v>
      </c>
      <c r="D53" s="299">
        <v>375</v>
      </c>
      <c r="E53" s="299">
        <v>344</v>
      </c>
      <c r="F53" s="300">
        <v>-31</v>
      </c>
      <c r="G53" s="301">
        <v>-8.266666666666666</v>
      </c>
    </row>
    <row r="54" spans="1:7" ht="12">
      <c r="A54" s="298"/>
      <c r="B54" s="299"/>
      <c r="C54" s="299"/>
      <c r="D54" s="299"/>
      <c r="E54" s="299"/>
      <c r="F54" s="300"/>
      <c r="G54" s="301"/>
    </row>
    <row r="55" spans="1:7" ht="12">
      <c r="A55" s="298" t="s">
        <v>144</v>
      </c>
      <c r="B55" s="299">
        <v>172</v>
      </c>
      <c r="C55" s="299">
        <v>141</v>
      </c>
      <c r="D55" s="299">
        <v>152</v>
      </c>
      <c r="E55" s="299">
        <v>148</v>
      </c>
      <c r="F55" s="300">
        <v>-4</v>
      </c>
      <c r="G55" s="301">
        <v>-2.631578947368421</v>
      </c>
    </row>
    <row r="56" spans="1:7" ht="12">
      <c r="A56" s="298" t="s">
        <v>145</v>
      </c>
      <c r="B56" s="299">
        <v>273</v>
      </c>
      <c r="C56" s="299">
        <v>343</v>
      </c>
      <c r="D56" s="299">
        <v>400</v>
      </c>
      <c r="E56" s="299">
        <v>333</v>
      </c>
      <c r="F56" s="300">
        <v>-67</v>
      </c>
      <c r="G56" s="301">
        <v>-16.75</v>
      </c>
    </row>
    <row r="57" spans="1:7" ht="12">
      <c r="A57" s="298" t="s">
        <v>146</v>
      </c>
      <c r="B57" s="299">
        <v>375</v>
      </c>
      <c r="C57" s="299">
        <v>327</v>
      </c>
      <c r="D57" s="299">
        <v>377</v>
      </c>
      <c r="E57" s="299">
        <v>341</v>
      </c>
      <c r="F57" s="300">
        <v>-36</v>
      </c>
      <c r="G57" s="301">
        <v>-9.549071618037134</v>
      </c>
    </row>
    <row r="58" spans="1:7" ht="12">
      <c r="A58" s="298" t="s">
        <v>147</v>
      </c>
      <c r="B58" s="299">
        <v>1810</v>
      </c>
      <c r="C58" s="299">
        <v>1974</v>
      </c>
      <c r="D58" s="299">
        <v>1615</v>
      </c>
      <c r="E58" s="299">
        <v>1421</v>
      </c>
      <c r="F58" s="300">
        <v>-194</v>
      </c>
      <c r="G58" s="301">
        <v>-12.012383900928793</v>
      </c>
    </row>
    <row r="59" spans="1:6" ht="12">
      <c r="A59" s="303"/>
      <c r="B59" s="299"/>
      <c r="E59" s="300"/>
      <c r="F59" s="300"/>
    </row>
    <row r="60" spans="1:9" s="303" customFormat="1" ht="12" customHeight="1">
      <c r="A60" s="304" t="s">
        <v>0</v>
      </c>
      <c r="B60" s="305">
        <v>55134</v>
      </c>
      <c r="C60" s="305">
        <v>51585</v>
      </c>
      <c r="D60" s="305">
        <v>47678</v>
      </c>
      <c r="E60" s="305">
        <v>47548</v>
      </c>
      <c r="F60" s="306">
        <v>-130</v>
      </c>
      <c r="G60" s="305">
        <v>-0.002726624438944587</v>
      </c>
      <c r="I60" s="307"/>
    </row>
    <row r="61" spans="1:7" ht="12.75" customHeight="1">
      <c r="A61" s="606" t="s">
        <v>188</v>
      </c>
      <c r="B61" s="606"/>
      <c r="C61" s="46"/>
      <c r="D61" s="46"/>
      <c r="E61" s="46"/>
      <c r="F61" s="47"/>
      <c r="G61" s="46"/>
    </row>
    <row r="62" spans="1:7" ht="11.25" customHeight="1">
      <c r="A62" s="601" t="s">
        <v>172</v>
      </c>
      <c r="B62" s="602"/>
      <c r="C62" s="602"/>
      <c r="D62" s="602"/>
      <c r="E62" s="602"/>
      <c r="F62" s="602"/>
      <c r="G62" s="602"/>
    </row>
    <row r="63" spans="1:7" ht="36" customHeight="1">
      <c r="A63" s="603" t="s">
        <v>552</v>
      </c>
      <c r="B63" s="604"/>
      <c r="C63" s="604"/>
      <c r="D63" s="604"/>
      <c r="E63" s="604"/>
      <c r="F63" s="604"/>
      <c r="G63" s="604"/>
    </row>
    <row r="64" ht="12">
      <c r="A64" s="308"/>
    </row>
  </sheetData>
  <sheetProtection/>
  <mergeCells count="7">
    <mergeCell ref="A1:G1"/>
    <mergeCell ref="B4:E4"/>
    <mergeCell ref="F4:G4"/>
    <mergeCell ref="A62:G62"/>
    <mergeCell ref="A63:G63"/>
    <mergeCell ref="E3:G3"/>
    <mergeCell ref="A61:B61"/>
  </mergeCells>
  <hyperlinks>
    <hyperlink ref="A63:G63" r:id="rId1" display="2. Racist incidents includes notifiable offences, non-notifiable offences, incidents that were not subsequently recorded as crimes, and ‘no crimes’ (see the User Guide to Crime Statistics for England and Wales for more information). Certain race hate crim"/>
  </hyperlinks>
  <printOptions/>
  <pageMargins left="0.7086614173228347" right="0.7086614173228347" top="0.7480314960629921" bottom="0.7480314960629921" header="0.31496062992125984" footer="0.31496062992125984"/>
  <pageSetup horizontalDpi="1200" verticalDpi="1200" orientation="portrait" paperSize="9" scale="88" r:id="rId2"/>
</worksheet>
</file>

<file path=xl/worksheets/sheet24.xml><?xml version="1.0" encoding="utf-8"?>
<worksheet xmlns="http://schemas.openxmlformats.org/spreadsheetml/2006/main" xmlns:r="http://schemas.openxmlformats.org/officeDocument/2006/relationships">
  <sheetPr>
    <pageSetUpPr fitToPage="1"/>
  </sheetPr>
  <dimension ref="A1:D72"/>
  <sheetViews>
    <sheetView zoomScale="85" zoomScaleNormal="85" zoomScalePageLayoutView="0" workbookViewId="0" topLeftCell="A1">
      <selection activeCell="A1" sqref="A1"/>
    </sheetView>
  </sheetViews>
  <sheetFormatPr defaultColWidth="9.140625" defaultRowHeight="15"/>
  <cols>
    <col min="1" max="1" width="24.28125" style="285" customWidth="1"/>
    <col min="2" max="2" width="19.140625" style="278" customWidth="1"/>
    <col min="3" max="3" width="90.421875" style="279" customWidth="1"/>
    <col min="4" max="4" width="63.421875" style="279" customWidth="1"/>
    <col min="5" max="16384" width="9.140625" style="278" customWidth="1"/>
  </cols>
  <sheetData>
    <row r="1" ht="12.75">
      <c r="A1" s="526" t="s">
        <v>524</v>
      </c>
    </row>
    <row r="3" ht="12">
      <c r="A3" s="280" t="s">
        <v>302</v>
      </c>
    </row>
    <row r="5" spans="1:4" ht="12">
      <c r="A5" s="281" t="s">
        <v>345</v>
      </c>
      <c r="B5" s="281" t="s">
        <v>346</v>
      </c>
      <c r="C5" s="282" t="s">
        <v>347</v>
      </c>
      <c r="D5" s="283" t="s">
        <v>348</v>
      </c>
    </row>
    <row r="6" spans="1:4" ht="12">
      <c r="A6" s="607" t="s">
        <v>349</v>
      </c>
      <c r="B6" s="607" t="s">
        <v>185</v>
      </c>
      <c r="C6" s="284" t="s">
        <v>350</v>
      </c>
      <c r="D6" s="284" t="s">
        <v>351</v>
      </c>
    </row>
    <row r="7" spans="1:4" ht="12">
      <c r="A7" s="607"/>
      <c r="B7" s="607"/>
      <c r="C7" s="284" t="s">
        <v>352</v>
      </c>
      <c r="D7" s="284" t="s">
        <v>353</v>
      </c>
    </row>
    <row r="8" spans="1:4" ht="12">
      <c r="A8" s="607"/>
      <c r="B8" s="607"/>
      <c r="C8" s="284" t="s">
        <v>354</v>
      </c>
      <c r="D8" s="284" t="s">
        <v>351</v>
      </c>
    </row>
    <row r="9" spans="1:4" ht="12">
      <c r="A9" s="607"/>
      <c r="B9" s="607"/>
      <c r="C9" s="284" t="s">
        <v>355</v>
      </c>
      <c r="D9" s="284" t="s">
        <v>353</v>
      </c>
    </row>
    <row r="10" spans="1:4" ht="12">
      <c r="A10" s="607"/>
      <c r="B10" s="607"/>
      <c r="C10" s="284" t="s">
        <v>356</v>
      </c>
      <c r="D10" s="284" t="s">
        <v>351</v>
      </c>
    </row>
    <row r="11" spans="1:4" ht="12">
      <c r="A11" s="607"/>
      <c r="B11" s="607"/>
      <c r="C11" s="284" t="s">
        <v>357</v>
      </c>
      <c r="D11" s="284" t="s">
        <v>353</v>
      </c>
    </row>
    <row r="12" spans="1:4" ht="12">
      <c r="A12" s="607"/>
      <c r="B12" s="607"/>
      <c r="C12" s="284" t="s">
        <v>358</v>
      </c>
      <c r="D12" s="284" t="s">
        <v>359</v>
      </c>
    </row>
    <row r="13" spans="1:4" ht="12">
      <c r="A13" s="608"/>
      <c r="B13" s="608"/>
      <c r="C13" s="284" t="s">
        <v>360</v>
      </c>
      <c r="D13" s="284" t="s">
        <v>361</v>
      </c>
    </row>
    <row r="14" spans="1:4" ht="12">
      <c r="A14" s="609" t="s">
        <v>362</v>
      </c>
      <c r="B14" s="607" t="s">
        <v>291</v>
      </c>
      <c r="C14" s="284" t="s">
        <v>363</v>
      </c>
      <c r="D14" s="284" t="s">
        <v>364</v>
      </c>
    </row>
    <row r="15" spans="1:4" ht="12">
      <c r="A15" s="610"/>
      <c r="B15" s="607"/>
      <c r="C15" s="284" t="s">
        <v>365</v>
      </c>
      <c r="D15" s="284" t="s">
        <v>364</v>
      </c>
    </row>
    <row r="16" spans="1:4" ht="12">
      <c r="A16" s="610"/>
      <c r="B16" s="607"/>
      <c r="C16" s="284" t="s">
        <v>366</v>
      </c>
      <c r="D16" s="284" t="s">
        <v>367</v>
      </c>
    </row>
    <row r="17" spans="1:4" ht="12">
      <c r="A17" s="611"/>
      <c r="B17" s="608"/>
      <c r="C17" s="284" t="s">
        <v>368</v>
      </c>
      <c r="D17" s="284" t="s">
        <v>364</v>
      </c>
    </row>
    <row r="18" spans="1:4" ht="12">
      <c r="A18" s="611"/>
      <c r="B18" s="607" t="s">
        <v>293</v>
      </c>
      <c r="C18" s="284" t="s">
        <v>369</v>
      </c>
      <c r="D18" s="284" t="s">
        <v>370</v>
      </c>
    </row>
    <row r="19" spans="1:4" ht="12">
      <c r="A19" s="611"/>
      <c r="B19" s="607"/>
      <c r="C19" s="284" t="s">
        <v>371</v>
      </c>
      <c r="D19" s="284" t="s">
        <v>370</v>
      </c>
    </row>
    <row r="20" spans="1:4" ht="12">
      <c r="A20" s="611"/>
      <c r="B20" s="607"/>
      <c r="C20" s="284" t="s">
        <v>372</v>
      </c>
      <c r="D20" s="284" t="s">
        <v>370</v>
      </c>
    </row>
    <row r="21" spans="1:4" ht="12">
      <c r="A21" s="611"/>
      <c r="B21" s="607"/>
      <c r="C21" s="284" t="s">
        <v>373</v>
      </c>
      <c r="D21" s="284" t="s">
        <v>374</v>
      </c>
    </row>
    <row r="22" spans="1:4" ht="12">
      <c r="A22" s="611"/>
      <c r="B22" s="607"/>
      <c r="C22" s="284" t="s">
        <v>375</v>
      </c>
      <c r="D22" s="284" t="s">
        <v>374</v>
      </c>
    </row>
    <row r="23" spans="1:4" ht="12">
      <c r="A23" s="611"/>
      <c r="B23" s="607"/>
      <c r="C23" s="284" t="s">
        <v>376</v>
      </c>
      <c r="D23" s="284" t="s">
        <v>374</v>
      </c>
    </row>
    <row r="24" spans="1:4" ht="12">
      <c r="A24" s="611"/>
      <c r="B24" s="607"/>
      <c r="C24" s="284" t="s">
        <v>377</v>
      </c>
      <c r="D24" s="284" t="s">
        <v>378</v>
      </c>
    </row>
    <row r="25" spans="1:4" ht="12">
      <c r="A25" s="612"/>
      <c r="B25" s="608"/>
      <c r="C25" s="284" t="s">
        <v>379</v>
      </c>
      <c r="D25" s="284" t="s">
        <v>380</v>
      </c>
    </row>
    <row r="26" spans="1:4" ht="12">
      <c r="A26" s="607" t="s">
        <v>156</v>
      </c>
      <c r="B26" s="607" t="s">
        <v>156</v>
      </c>
      <c r="C26" s="284" t="s">
        <v>381</v>
      </c>
      <c r="D26" s="284" t="s">
        <v>382</v>
      </c>
    </row>
    <row r="27" spans="1:4" ht="12">
      <c r="A27" s="607"/>
      <c r="B27" s="607"/>
      <c r="C27" s="284" t="s">
        <v>383</v>
      </c>
      <c r="D27" s="284" t="s">
        <v>382</v>
      </c>
    </row>
    <row r="28" spans="1:4" ht="12">
      <c r="A28" s="607"/>
      <c r="B28" s="607"/>
      <c r="C28" s="284" t="s">
        <v>176</v>
      </c>
      <c r="D28" s="284" t="s">
        <v>382</v>
      </c>
    </row>
    <row r="29" spans="1:4" ht="12">
      <c r="A29" s="608"/>
      <c r="B29" s="608"/>
      <c r="C29" s="284" t="s">
        <v>384</v>
      </c>
      <c r="D29" s="284" t="s">
        <v>385</v>
      </c>
    </row>
    <row r="30" spans="1:4" ht="12">
      <c r="A30" s="607" t="s">
        <v>155</v>
      </c>
      <c r="B30" s="607" t="s">
        <v>386</v>
      </c>
      <c r="C30" s="284" t="s">
        <v>387</v>
      </c>
      <c r="D30" s="284" t="s">
        <v>388</v>
      </c>
    </row>
    <row r="31" spans="1:4" ht="12">
      <c r="A31" s="607"/>
      <c r="B31" s="607"/>
      <c r="C31" s="284" t="s">
        <v>389</v>
      </c>
      <c r="D31" s="284" t="s">
        <v>390</v>
      </c>
    </row>
    <row r="32" spans="1:4" ht="12">
      <c r="A32" s="607"/>
      <c r="B32" s="607"/>
      <c r="C32" s="284" t="s">
        <v>391</v>
      </c>
      <c r="D32" s="284" t="s">
        <v>390</v>
      </c>
    </row>
    <row r="33" spans="1:4" ht="12">
      <c r="A33" s="607"/>
      <c r="B33" s="607"/>
      <c r="C33" s="284" t="s">
        <v>392</v>
      </c>
      <c r="D33" s="284" t="s">
        <v>393</v>
      </c>
    </row>
    <row r="34" spans="1:4" ht="12">
      <c r="A34" s="607"/>
      <c r="B34" s="607"/>
      <c r="C34" s="284" t="s">
        <v>394</v>
      </c>
      <c r="D34" s="284" t="s">
        <v>395</v>
      </c>
    </row>
    <row r="35" spans="1:4" ht="12">
      <c r="A35" s="607"/>
      <c r="B35" s="607"/>
      <c r="C35" s="284" t="s">
        <v>396</v>
      </c>
      <c r="D35" s="284" t="s">
        <v>395</v>
      </c>
    </row>
    <row r="36" spans="1:4" ht="12">
      <c r="A36" s="607"/>
      <c r="B36" s="607"/>
      <c r="C36" s="284" t="s">
        <v>397</v>
      </c>
      <c r="D36" s="284" t="s">
        <v>395</v>
      </c>
    </row>
    <row r="37" spans="1:4" ht="12">
      <c r="A37" s="607"/>
      <c r="B37" s="607"/>
      <c r="C37" s="284" t="s">
        <v>398</v>
      </c>
      <c r="D37" s="284" t="s">
        <v>399</v>
      </c>
    </row>
    <row r="38" spans="1:4" ht="12">
      <c r="A38" s="607"/>
      <c r="B38" s="607"/>
      <c r="C38" s="284" t="s">
        <v>400</v>
      </c>
      <c r="D38" s="284" t="s">
        <v>401</v>
      </c>
    </row>
    <row r="39" spans="1:4" ht="12">
      <c r="A39" s="607"/>
      <c r="B39" s="607"/>
      <c r="C39" s="284" t="s">
        <v>402</v>
      </c>
      <c r="D39" s="284" t="s">
        <v>401</v>
      </c>
    </row>
    <row r="40" spans="1:4" ht="12">
      <c r="A40" s="607"/>
      <c r="B40" s="607"/>
      <c r="C40" s="284" t="s">
        <v>403</v>
      </c>
      <c r="D40" s="284" t="s">
        <v>401</v>
      </c>
    </row>
    <row r="41" spans="1:4" ht="12">
      <c r="A41" s="607"/>
      <c r="B41" s="608"/>
      <c r="C41" s="284" t="s">
        <v>404</v>
      </c>
      <c r="D41" s="284" t="s">
        <v>405</v>
      </c>
    </row>
    <row r="42" spans="1:4" ht="12.75" customHeight="1">
      <c r="A42" s="607"/>
      <c r="B42" s="607" t="s">
        <v>406</v>
      </c>
      <c r="C42" s="284" t="s">
        <v>407</v>
      </c>
      <c r="D42" s="284" t="s">
        <v>408</v>
      </c>
    </row>
    <row r="43" spans="1:4" ht="12">
      <c r="A43" s="607"/>
      <c r="B43" s="613"/>
      <c r="C43" s="284" t="s">
        <v>409</v>
      </c>
      <c r="D43" s="284" t="s">
        <v>410</v>
      </c>
    </row>
    <row r="44" spans="1:4" ht="12">
      <c r="A44" s="607"/>
      <c r="B44" s="613"/>
      <c r="C44" s="284" t="s">
        <v>411</v>
      </c>
      <c r="D44" s="284" t="s">
        <v>412</v>
      </c>
    </row>
    <row r="45" spans="1:4" ht="12">
      <c r="A45" s="607"/>
      <c r="B45" s="613"/>
      <c r="C45" s="284" t="s">
        <v>413</v>
      </c>
      <c r="D45" s="284" t="s">
        <v>414</v>
      </c>
    </row>
    <row r="46" spans="1:4" ht="12">
      <c r="A46" s="607"/>
      <c r="B46" s="613"/>
      <c r="C46" s="284" t="s">
        <v>415</v>
      </c>
      <c r="D46" s="284" t="s">
        <v>416</v>
      </c>
    </row>
    <row r="47" spans="1:4" ht="12">
      <c r="A47" s="607"/>
      <c r="B47" s="613"/>
      <c r="C47" s="284" t="s">
        <v>417</v>
      </c>
      <c r="D47" s="284" t="s">
        <v>418</v>
      </c>
    </row>
    <row r="48" spans="1:4" ht="12">
      <c r="A48" s="607"/>
      <c r="B48" s="613"/>
      <c r="C48" s="284" t="s">
        <v>419</v>
      </c>
      <c r="D48" s="284" t="s">
        <v>420</v>
      </c>
    </row>
    <row r="49" spans="1:4" ht="12">
      <c r="A49" s="607"/>
      <c r="B49" s="613"/>
      <c r="C49" s="284" t="s">
        <v>421</v>
      </c>
      <c r="D49" s="284" t="s">
        <v>422</v>
      </c>
    </row>
    <row r="50" spans="1:4" ht="12">
      <c r="A50" s="607"/>
      <c r="B50" s="613"/>
      <c r="C50" s="284" t="s">
        <v>423</v>
      </c>
      <c r="D50" s="284" t="s">
        <v>424</v>
      </c>
    </row>
    <row r="51" spans="1:4" ht="12">
      <c r="A51" s="607"/>
      <c r="B51" s="613"/>
      <c r="C51" s="284" t="s">
        <v>425</v>
      </c>
      <c r="D51" s="284" t="s">
        <v>426</v>
      </c>
    </row>
    <row r="52" spans="1:4" ht="24">
      <c r="A52" s="607"/>
      <c r="B52" s="613"/>
      <c r="C52" s="284" t="s">
        <v>427</v>
      </c>
      <c r="D52" s="284" t="s">
        <v>428</v>
      </c>
    </row>
    <row r="53" spans="1:4" ht="24">
      <c r="A53" s="607"/>
      <c r="B53" s="613"/>
      <c r="C53" s="284" t="s">
        <v>429</v>
      </c>
      <c r="D53" s="284" t="s">
        <v>430</v>
      </c>
    </row>
    <row r="54" spans="1:4" ht="24">
      <c r="A54" s="607"/>
      <c r="B54" s="613"/>
      <c r="C54" s="284" t="s">
        <v>431</v>
      </c>
      <c r="D54" s="284" t="s">
        <v>432</v>
      </c>
    </row>
    <row r="55" spans="1:4" ht="12">
      <c r="A55" s="607"/>
      <c r="B55" s="613"/>
      <c r="C55" s="284" t="s">
        <v>433</v>
      </c>
      <c r="D55" s="284" t="s">
        <v>434</v>
      </c>
    </row>
    <row r="56" spans="1:4" ht="12">
      <c r="A56" s="607"/>
      <c r="B56" s="613"/>
      <c r="C56" s="284" t="s">
        <v>435</v>
      </c>
      <c r="D56" s="284" t="s">
        <v>436</v>
      </c>
    </row>
    <row r="59" ht="12">
      <c r="A59" s="280" t="s">
        <v>525</v>
      </c>
    </row>
    <row r="61" spans="1:4" ht="12">
      <c r="A61" s="281" t="s">
        <v>346</v>
      </c>
      <c r="B61" s="281" t="s">
        <v>346</v>
      </c>
      <c r="C61" s="282" t="s">
        <v>347</v>
      </c>
      <c r="D61" s="283" t="s">
        <v>348</v>
      </c>
    </row>
    <row r="62" spans="1:4" ht="12">
      <c r="A62" s="607" t="s">
        <v>349</v>
      </c>
      <c r="B62" s="607" t="s">
        <v>185</v>
      </c>
      <c r="C62" s="284" t="s">
        <v>437</v>
      </c>
      <c r="D62" s="286" t="s">
        <v>351</v>
      </c>
    </row>
    <row r="63" spans="1:4" ht="12">
      <c r="A63" s="608"/>
      <c r="B63" s="608"/>
      <c r="C63" s="284" t="s">
        <v>438</v>
      </c>
      <c r="D63" s="286" t="s">
        <v>353</v>
      </c>
    </row>
    <row r="64" spans="1:4" ht="12">
      <c r="A64" s="609" t="s">
        <v>362</v>
      </c>
      <c r="B64" s="287" t="s">
        <v>291</v>
      </c>
      <c r="C64" s="288" t="s">
        <v>439</v>
      </c>
      <c r="D64" s="286" t="s">
        <v>440</v>
      </c>
    </row>
    <row r="65" spans="1:4" ht="12">
      <c r="A65" s="611"/>
      <c r="B65" s="607" t="s">
        <v>293</v>
      </c>
      <c r="C65" s="286" t="s">
        <v>441</v>
      </c>
      <c r="D65" s="286" t="s">
        <v>374</v>
      </c>
    </row>
    <row r="66" spans="1:4" ht="24">
      <c r="A66" s="611"/>
      <c r="B66" s="607"/>
      <c r="C66" s="286" t="s">
        <v>442</v>
      </c>
      <c r="D66" s="286" t="s">
        <v>443</v>
      </c>
    </row>
    <row r="67" spans="1:4" ht="24">
      <c r="A67" s="611"/>
      <c r="B67" s="607"/>
      <c r="C67" s="286" t="s">
        <v>444</v>
      </c>
      <c r="D67" s="286" t="s">
        <v>443</v>
      </c>
    </row>
    <row r="68" spans="1:4" ht="12">
      <c r="A68" s="612"/>
      <c r="B68" s="608"/>
      <c r="C68" s="286" t="s">
        <v>445</v>
      </c>
      <c r="D68" s="286" t="s">
        <v>370</v>
      </c>
    </row>
    <row r="69" spans="1:4" ht="12">
      <c r="A69" s="287" t="s">
        <v>156</v>
      </c>
      <c r="B69" s="287" t="s">
        <v>156</v>
      </c>
      <c r="C69" s="284" t="s">
        <v>446</v>
      </c>
      <c r="D69" s="284" t="s">
        <v>447</v>
      </c>
    </row>
    <row r="70" spans="1:4" ht="12">
      <c r="A70" s="609" t="s">
        <v>155</v>
      </c>
      <c r="B70" s="607" t="s">
        <v>386</v>
      </c>
      <c r="C70" s="284" t="s">
        <v>448</v>
      </c>
      <c r="D70" s="284" t="s">
        <v>449</v>
      </c>
    </row>
    <row r="71" spans="1:4" ht="12">
      <c r="A71" s="610"/>
      <c r="B71" s="607"/>
      <c r="C71" s="284" t="s">
        <v>450</v>
      </c>
      <c r="D71" s="284" t="s">
        <v>451</v>
      </c>
    </row>
    <row r="72" spans="1:4" ht="12">
      <c r="A72" s="612"/>
      <c r="B72" s="608"/>
      <c r="C72" s="284" t="s">
        <v>452</v>
      </c>
      <c r="D72" s="284" t="s">
        <v>453</v>
      </c>
    </row>
  </sheetData>
  <sheetProtection/>
  <mergeCells count="16">
    <mergeCell ref="A70:A72"/>
    <mergeCell ref="B70:B72"/>
    <mergeCell ref="A30:A56"/>
    <mergeCell ref="B30:B41"/>
    <mergeCell ref="B42:B56"/>
    <mergeCell ref="A62:A63"/>
    <mergeCell ref="B62:B63"/>
    <mergeCell ref="A64:A68"/>
    <mergeCell ref="B65:B68"/>
    <mergeCell ref="A26:A29"/>
    <mergeCell ref="B26:B29"/>
    <mergeCell ref="A6:A13"/>
    <mergeCell ref="B6:B13"/>
    <mergeCell ref="A14:A25"/>
    <mergeCell ref="B14:B17"/>
    <mergeCell ref="B18:B25"/>
  </mergeCells>
  <printOptions/>
  <pageMargins left="0.7480314960629921" right="0.7480314960629921" top="0.984251968503937" bottom="0.984251968503937" header="0.5118110236220472" footer="0.5118110236220472"/>
  <pageSetup fitToHeight="1" fitToWidth="1" horizontalDpi="600" verticalDpi="600" orientation="landscape" paperSize="9" scale="50" r:id="rId1"/>
</worksheet>
</file>

<file path=xl/worksheets/sheet25.xml><?xml version="1.0" encoding="utf-8"?>
<worksheet xmlns="http://schemas.openxmlformats.org/spreadsheetml/2006/main" xmlns:r="http://schemas.openxmlformats.org/officeDocument/2006/relationships">
  <sheetPr>
    <pageSetUpPr fitToPage="1"/>
  </sheetPr>
  <dimension ref="A1:L92"/>
  <sheetViews>
    <sheetView zoomScalePageLayoutView="0" workbookViewId="0" topLeftCell="A1">
      <selection activeCell="A1" sqref="A1"/>
    </sheetView>
  </sheetViews>
  <sheetFormatPr defaultColWidth="9.140625" defaultRowHeight="15"/>
  <cols>
    <col min="1" max="1" width="69.00390625" style="118" customWidth="1"/>
    <col min="2" max="2" width="9.140625" style="259" customWidth="1"/>
    <col min="3" max="8" width="9.140625" style="260" customWidth="1"/>
    <col min="9" max="9" width="9.140625" style="261" customWidth="1"/>
    <col min="10" max="16384" width="9.140625" style="118" customWidth="1"/>
  </cols>
  <sheetData>
    <row r="1" spans="1:8" ht="15" customHeight="1">
      <c r="A1" s="544" t="s">
        <v>764</v>
      </c>
      <c r="B1" s="229"/>
      <c r="C1" s="229"/>
      <c r="D1" s="229"/>
      <c r="E1" s="229"/>
      <c r="F1" s="229"/>
      <c r="G1" s="229"/>
      <c r="H1" s="229"/>
    </row>
    <row r="2" ht="12.75" customHeight="1"/>
    <row r="3" spans="1:12" ht="12">
      <c r="A3" s="101" t="s">
        <v>103</v>
      </c>
      <c r="B3" s="156"/>
      <c r="C3" s="156"/>
      <c r="D3" s="156"/>
      <c r="E3" s="114"/>
      <c r="F3" s="114"/>
      <c r="G3" s="114"/>
      <c r="H3" s="262"/>
      <c r="I3" s="114"/>
      <c r="J3" s="263"/>
      <c r="K3" s="114"/>
      <c r="L3" s="216" t="s">
        <v>0</v>
      </c>
    </row>
    <row r="4" spans="1:12" s="265" customFormat="1" ht="13.5">
      <c r="A4" s="157" t="s">
        <v>579</v>
      </c>
      <c r="B4" s="139">
        <v>2002</v>
      </c>
      <c r="C4" s="139">
        <v>2003</v>
      </c>
      <c r="D4" s="139">
        <v>2004</v>
      </c>
      <c r="E4" s="139">
        <v>2005</v>
      </c>
      <c r="F4" s="139">
        <v>2006</v>
      </c>
      <c r="G4" s="139">
        <v>2007</v>
      </c>
      <c r="H4" s="140">
        <v>2008</v>
      </c>
      <c r="I4" s="139">
        <v>2009</v>
      </c>
      <c r="J4" s="139">
        <v>2010</v>
      </c>
      <c r="K4" s="139">
        <v>2011</v>
      </c>
      <c r="L4" s="264">
        <v>2012</v>
      </c>
    </row>
    <row r="5" spans="1:12" ht="12">
      <c r="A5" s="103"/>
      <c r="B5" s="103"/>
      <c r="C5" s="103"/>
      <c r="D5" s="103"/>
      <c r="E5" s="266"/>
      <c r="F5" s="266"/>
      <c r="G5" s="266"/>
      <c r="H5" s="267"/>
      <c r="I5" s="266"/>
      <c r="J5" s="266"/>
      <c r="K5" s="266"/>
      <c r="L5" s="268"/>
    </row>
    <row r="6" spans="1:12" ht="12">
      <c r="A6" s="128" t="s">
        <v>483</v>
      </c>
      <c r="B6" s="269">
        <v>16129</v>
      </c>
      <c r="C6" s="269">
        <v>20733</v>
      </c>
      <c r="D6" s="269">
        <v>26088</v>
      </c>
      <c r="E6" s="269">
        <v>38605</v>
      </c>
      <c r="F6" s="269">
        <v>42692</v>
      </c>
      <c r="G6" s="269">
        <v>38615</v>
      </c>
      <c r="H6" s="269">
        <v>27051</v>
      </c>
      <c r="I6" s="269">
        <v>18989</v>
      </c>
      <c r="J6" s="269">
        <v>15088</v>
      </c>
      <c r="K6" s="269">
        <v>9110</v>
      </c>
      <c r="L6" s="269">
        <v>7102</v>
      </c>
    </row>
    <row r="7" spans="1:12" ht="12">
      <c r="A7" s="130" t="s">
        <v>193</v>
      </c>
      <c r="B7" s="185"/>
      <c r="C7" s="185"/>
      <c r="D7" s="185"/>
      <c r="E7" s="270"/>
      <c r="F7" s="270"/>
      <c r="G7" s="270"/>
      <c r="H7" s="270"/>
      <c r="I7" s="270"/>
      <c r="J7" s="270"/>
      <c r="K7" s="270"/>
      <c r="L7" s="185"/>
    </row>
    <row r="8" spans="1:12" ht="12">
      <c r="A8" s="131" t="s">
        <v>194</v>
      </c>
      <c r="B8" s="185">
        <v>116</v>
      </c>
      <c r="C8" s="185">
        <v>132</v>
      </c>
      <c r="D8" s="185">
        <v>176</v>
      </c>
      <c r="E8" s="185">
        <v>191</v>
      </c>
      <c r="F8" s="185">
        <v>226</v>
      </c>
      <c r="G8" s="185">
        <v>178</v>
      </c>
      <c r="H8" s="185">
        <v>108</v>
      </c>
      <c r="I8" s="185">
        <v>68</v>
      </c>
      <c r="J8" s="185">
        <v>46</v>
      </c>
      <c r="K8" s="185">
        <v>39</v>
      </c>
      <c r="L8" s="185">
        <v>18</v>
      </c>
    </row>
    <row r="9" spans="1:12" ht="12">
      <c r="A9" s="131" t="s">
        <v>195</v>
      </c>
      <c r="B9" s="95">
        <v>16013</v>
      </c>
      <c r="C9" s="95">
        <v>20601</v>
      </c>
      <c r="D9" s="95">
        <v>25912</v>
      </c>
      <c r="E9" s="95">
        <v>38414</v>
      </c>
      <c r="F9" s="95">
        <v>42466</v>
      </c>
      <c r="G9" s="95">
        <v>38437</v>
      </c>
      <c r="H9" s="95">
        <v>26943</v>
      </c>
      <c r="I9" s="95">
        <v>18921</v>
      </c>
      <c r="J9" s="95">
        <v>15042</v>
      </c>
      <c r="K9" s="95">
        <v>9071</v>
      </c>
      <c r="L9" s="95">
        <v>7084</v>
      </c>
    </row>
    <row r="10" spans="1:12" ht="12">
      <c r="A10" s="130" t="s">
        <v>196</v>
      </c>
      <c r="B10" s="222">
        <v>0.7192014384028768</v>
      </c>
      <c r="C10" s="222">
        <v>0.6366661843437997</v>
      </c>
      <c r="D10" s="222">
        <v>0.6746396810794235</v>
      </c>
      <c r="E10" s="222">
        <v>0.49475456547079394</v>
      </c>
      <c r="F10" s="222">
        <v>0.5293731846716012</v>
      </c>
      <c r="G10" s="222">
        <v>0.4609607665414994</v>
      </c>
      <c r="H10" s="222">
        <v>0.39924586891427305</v>
      </c>
      <c r="I10" s="222">
        <v>0.35810205908683973</v>
      </c>
      <c r="J10" s="222">
        <v>0.3048780487804878</v>
      </c>
      <c r="K10" s="222">
        <v>0.4281009879253567</v>
      </c>
      <c r="L10" s="222">
        <v>0.25344973246972685</v>
      </c>
    </row>
    <row r="11" spans="1:12" ht="12">
      <c r="A11" s="131"/>
      <c r="B11" s="95"/>
      <c r="C11" s="95"/>
      <c r="D11" s="95"/>
      <c r="E11" s="270"/>
      <c r="F11" s="270"/>
      <c r="G11" s="270"/>
      <c r="H11" s="270"/>
      <c r="I11" s="270"/>
      <c r="J11" s="270"/>
      <c r="K11" s="270"/>
      <c r="L11" s="185"/>
    </row>
    <row r="12" spans="1:12" ht="12">
      <c r="A12" s="108" t="s">
        <v>484</v>
      </c>
      <c r="B12" s="93">
        <v>15683</v>
      </c>
      <c r="C12" s="93">
        <v>17712</v>
      </c>
      <c r="D12" s="93">
        <v>23740</v>
      </c>
      <c r="E12" s="93">
        <v>37977</v>
      </c>
      <c r="F12" s="93">
        <v>61081</v>
      </c>
      <c r="G12" s="93">
        <v>68457</v>
      </c>
      <c r="H12" s="93">
        <v>65516</v>
      </c>
      <c r="I12" s="93">
        <v>60367</v>
      </c>
      <c r="J12" s="93">
        <v>50793</v>
      </c>
      <c r="K12" s="93">
        <v>51866</v>
      </c>
      <c r="L12" s="93">
        <v>47618</v>
      </c>
    </row>
    <row r="13" spans="1:12" ht="12">
      <c r="A13" s="130" t="s">
        <v>193</v>
      </c>
      <c r="B13" s="95"/>
      <c r="C13" s="95"/>
      <c r="D13" s="95"/>
      <c r="E13" s="270"/>
      <c r="F13" s="270"/>
      <c r="G13" s="270"/>
      <c r="H13" s="270"/>
      <c r="I13" s="270"/>
      <c r="J13" s="270"/>
      <c r="K13" s="270"/>
      <c r="L13" s="185"/>
    </row>
    <row r="14" spans="1:12" ht="12">
      <c r="A14" s="131" t="s">
        <v>197</v>
      </c>
      <c r="B14" s="271">
        <v>92</v>
      </c>
      <c r="C14" s="271">
        <v>66</v>
      </c>
      <c r="D14" s="271">
        <v>88</v>
      </c>
      <c r="E14" s="271">
        <v>113</v>
      </c>
      <c r="F14" s="271">
        <v>223</v>
      </c>
      <c r="G14" s="271">
        <v>247</v>
      </c>
      <c r="H14" s="271">
        <v>202</v>
      </c>
      <c r="I14" s="271">
        <v>153</v>
      </c>
      <c r="J14" s="271">
        <v>131</v>
      </c>
      <c r="K14" s="271">
        <v>142</v>
      </c>
      <c r="L14" s="271">
        <v>127</v>
      </c>
    </row>
    <row r="15" spans="1:12" ht="12">
      <c r="A15" s="166" t="s">
        <v>198</v>
      </c>
      <c r="B15" s="271">
        <v>15591</v>
      </c>
      <c r="C15" s="271">
        <v>17646</v>
      </c>
      <c r="D15" s="271">
        <v>23652</v>
      </c>
      <c r="E15" s="271">
        <v>37864</v>
      </c>
      <c r="F15" s="271">
        <v>60858</v>
      </c>
      <c r="G15" s="271">
        <v>68210</v>
      </c>
      <c r="H15" s="271">
        <v>65314</v>
      </c>
      <c r="I15" s="271">
        <v>60214</v>
      </c>
      <c r="J15" s="271">
        <v>50662</v>
      </c>
      <c r="K15" s="271">
        <v>51724</v>
      </c>
      <c r="L15" s="271">
        <v>47491</v>
      </c>
    </row>
    <row r="16" spans="1:12" ht="12">
      <c r="A16" s="130" t="s">
        <v>199</v>
      </c>
      <c r="B16" s="272">
        <v>0.5866224574379901</v>
      </c>
      <c r="C16" s="272">
        <v>0.37262872628726285</v>
      </c>
      <c r="D16" s="272">
        <v>0.37068239258635216</v>
      </c>
      <c r="E16" s="272">
        <v>0.29754851620717804</v>
      </c>
      <c r="F16" s="272">
        <v>0.3650889802066109</v>
      </c>
      <c r="G16" s="272">
        <v>0.36081043574798777</v>
      </c>
      <c r="H16" s="272">
        <v>0.30832163135722573</v>
      </c>
      <c r="I16" s="272">
        <v>0.25344973246972685</v>
      </c>
      <c r="J16" s="272">
        <v>0.2579095544661666</v>
      </c>
      <c r="K16" s="272">
        <v>0.2737824393629738</v>
      </c>
      <c r="L16" s="272">
        <v>0.26670586752908565</v>
      </c>
    </row>
    <row r="17" spans="1:12" ht="12">
      <c r="A17" s="167"/>
      <c r="B17" s="273"/>
      <c r="C17" s="273"/>
      <c r="D17" s="273"/>
      <c r="E17" s="274"/>
      <c r="F17" s="274"/>
      <c r="G17" s="274"/>
      <c r="H17" s="274"/>
      <c r="I17" s="274"/>
      <c r="J17" s="274"/>
      <c r="K17" s="274"/>
      <c r="L17" s="187"/>
    </row>
    <row r="18" spans="1:12" ht="12">
      <c r="A18" s="133" t="s">
        <v>485</v>
      </c>
      <c r="B18" s="273">
        <v>2692</v>
      </c>
      <c r="C18" s="273">
        <v>2054</v>
      </c>
      <c r="D18" s="273">
        <v>2211</v>
      </c>
      <c r="E18" s="273">
        <v>3456</v>
      </c>
      <c r="F18" s="273">
        <v>4274</v>
      </c>
      <c r="G18" s="273">
        <v>4085</v>
      </c>
      <c r="H18" s="273">
        <v>4111</v>
      </c>
      <c r="I18" s="273">
        <v>3968</v>
      </c>
      <c r="J18" s="273">
        <v>3653</v>
      </c>
      <c r="K18" s="273">
        <v>3327</v>
      </c>
      <c r="L18" s="273">
        <v>3437</v>
      </c>
    </row>
    <row r="19" spans="1:12" ht="12">
      <c r="A19" s="130" t="s">
        <v>193</v>
      </c>
      <c r="B19" s="273"/>
      <c r="C19" s="273"/>
      <c r="D19" s="273"/>
      <c r="E19" s="274"/>
      <c r="F19" s="274"/>
      <c r="G19" s="274"/>
      <c r="H19" s="274"/>
      <c r="I19" s="274"/>
      <c r="J19" s="274"/>
      <c r="K19" s="274"/>
      <c r="L19" s="187"/>
    </row>
    <row r="20" spans="1:12" ht="12">
      <c r="A20" s="131" t="s">
        <v>200</v>
      </c>
      <c r="B20" s="271">
        <v>44</v>
      </c>
      <c r="C20" s="271">
        <v>79</v>
      </c>
      <c r="D20" s="271">
        <v>94</v>
      </c>
      <c r="E20" s="271">
        <v>130</v>
      </c>
      <c r="F20" s="271">
        <v>163</v>
      </c>
      <c r="G20" s="271">
        <v>114</v>
      </c>
      <c r="H20" s="271">
        <v>107</v>
      </c>
      <c r="I20" s="271">
        <v>104</v>
      </c>
      <c r="J20" s="271">
        <v>88</v>
      </c>
      <c r="K20" s="271">
        <v>61</v>
      </c>
      <c r="L20" s="271">
        <v>72</v>
      </c>
    </row>
    <row r="21" spans="1:12" ht="12">
      <c r="A21" s="168" t="s">
        <v>201</v>
      </c>
      <c r="B21" s="271">
        <v>2648</v>
      </c>
      <c r="C21" s="271">
        <v>1975</v>
      </c>
      <c r="D21" s="271">
        <v>2117</v>
      </c>
      <c r="E21" s="271">
        <v>3326</v>
      </c>
      <c r="F21" s="271">
        <v>4111</v>
      </c>
      <c r="G21" s="271">
        <v>3971</v>
      </c>
      <c r="H21" s="271">
        <v>4004</v>
      </c>
      <c r="I21" s="271">
        <v>3864</v>
      </c>
      <c r="J21" s="271">
        <v>3565</v>
      </c>
      <c r="K21" s="271">
        <v>3266</v>
      </c>
      <c r="L21" s="271">
        <v>3365</v>
      </c>
    </row>
    <row r="22" spans="1:12" ht="12">
      <c r="A22" s="130" t="s">
        <v>202</v>
      </c>
      <c r="B22" s="272">
        <v>1.6344725111441307</v>
      </c>
      <c r="C22" s="272">
        <v>3.8461538461538463</v>
      </c>
      <c r="D22" s="272">
        <v>4.251469923111714</v>
      </c>
      <c r="E22" s="272">
        <v>3.761574074074074</v>
      </c>
      <c r="F22" s="272">
        <v>3.813757604117922</v>
      </c>
      <c r="G22" s="272">
        <v>2.7906976744186047</v>
      </c>
      <c r="H22" s="272">
        <v>2.602773047920214</v>
      </c>
      <c r="I22" s="272">
        <v>2.620967741935484</v>
      </c>
      <c r="J22" s="272">
        <v>2.4089789214344375</v>
      </c>
      <c r="K22" s="272">
        <v>1.833483618875864</v>
      </c>
      <c r="L22" s="272">
        <v>2.094850160023276</v>
      </c>
    </row>
    <row r="23" spans="1:12" ht="12">
      <c r="A23" s="167"/>
      <c r="B23" s="273"/>
      <c r="C23" s="273"/>
      <c r="D23" s="273"/>
      <c r="E23" s="274"/>
      <c r="F23" s="274"/>
      <c r="G23" s="274"/>
      <c r="H23" s="274"/>
      <c r="I23" s="274"/>
      <c r="J23" s="274"/>
      <c r="K23" s="274"/>
      <c r="L23" s="187"/>
    </row>
    <row r="24" spans="1:12" ht="12">
      <c r="A24" s="108" t="s">
        <v>486</v>
      </c>
      <c r="B24" s="273">
        <v>1905</v>
      </c>
      <c r="C24" s="273">
        <v>2396</v>
      </c>
      <c r="D24" s="273">
        <v>4071</v>
      </c>
      <c r="E24" s="273">
        <v>5460</v>
      </c>
      <c r="F24" s="273">
        <v>6977</v>
      </c>
      <c r="G24" s="273">
        <v>6948</v>
      </c>
      <c r="H24" s="273">
        <v>6474</v>
      </c>
      <c r="I24" s="273">
        <v>5289</v>
      </c>
      <c r="J24" s="273">
        <v>4089</v>
      </c>
      <c r="K24" s="273">
        <v>3799</v>
      </c>
      <c r="L24" s="273">
        <v>3025</v>
      </c>
    </row>
    <row r="25" spans="1:12" ht="12">
      <c r="A25" s="130" t="s">
        <v>193</v>
      </c>
      <c r="B25" s="273"/>
      <c r="C25" s="273"/>
      <c r="D25" s="273"/>
      <c r="E25" s="274"/>
      <c r="F25" s="274"/>
      <c r="G25" s="274"/>
      <c r="H25" s="274"/>
      <c r="I25" s="274"/>
      <c r="J25" s="274"/>
      <c r="K25" s="274"/>
      <c r="L25" s="187"/>
    </row>
    <row r="26" spans="1:12" ht="12">
      <c r="A26" s="131" t="s">
        <v>203</v>
      </c>
      <c r="B26" s="271">
        <v>74</v>
      </c>
      <c r="C26" s="271">
        <v>64</v>
      </c>
      <c r="D26" s="271">
        <v>98</v>
      </c>
      <c r="E26" s="271">
        <v>436</v>
      </c>
      <c r="F26" s="271">
        <v>163</v>
      </c>
      <c r="G26" s="271">
        <v>138</v>
      </c>
      <c r="H26" s="271">
        <v>203</v>
      </c>
      <c r="I26" s="271">
        <v>238</v>
      </c>
      <c r="J26" s="271">
        <v>355</v>
      </c>
      <c r="K26" s="271">
        <v>59</v>
      </c>
      <c r="L26" s="271">
        <v>35</v>
      </c>
    </row>
    <row r="27" spans="1:12" ht="12">
      <c r="A27" s="166" t="s">
        <v>204</v>
      </c>
      <c r="B27" s="271">
        <v>1831</v>
      </c>
      <c r="C27" s="271">
        <v>2332</v>
      </c>
      <c r="D27" s="271">
        <v>3973</v>
      </c>
      <c r="E27" s="271">
        <v>5024</v>
      </c>
      <c r="F27" s="271">
        <v>6814</v>
      </c>
      <c r="G27" s="271">
        <v>6810</v>
      </c>
      <c r="H27" s="271">
        <v>6271</v>
      </c>
      <c r="I27" s="271">
        <v>5051</v>
      </c>
      <c r="J27" s="271">
        <v>3734</v>
      </c>
      <c r="K27" s="271">
        <v>3740</v>
      </c>
      <c r="L27" s="271">
        <v>2990</v>
      </c>
    </row>
    <row r="28" spans="1:12" ht="12">
      <c r="A28" s="130" t="s">
        <v>205</v>
      </c>
      <c r="B28" s="200">
        <v>3.884514435695538</v>
      </c>
      <c r="C28" s="200">
        <v>2.671118530884808</v>
      </c>
      <c r="D28" s="200">
        <v>2.407270940800786</v>
      </c>
      <c r="E28" s="200">
        <v>7.985347985347985</v>
      </c>
      <c r="F28" s="200">
        <v>2.336247670918733</v>
      </c>
      <c r="G28" s="200">
        <v>1.9861830742659758</v>
      </c>
      <c r="H28" s="200">
        <v>3.1356194006796416</v>
      </c>
      <c r="I28" s="200">
        <v>4.49990546417092</v>
      </c>
      <c r="J28" s="200">
        <v>8.681829298116899</v>
      </c>
      <c r="K28" s="200">
        <v>1.5530402737562516</v>
      </c>
      <c r="L28" s="200">
        <v>1.1570247933884297</v>
      </c>
    </row>
    <row r="29" spans="1:12" ht="12">
      <c r="A29" s="169"/>
      <c r="B29" s="99"/>
      <c r="C29" s="99"/>
      <c r="D29" s="99"/>
      <c r="E29" s="274"/>
      <c r="F29" s="274"/>
      <c r="G29" s="274"/>
      <c r="H29" s="274"/>
      <c r="I29" s="274"/>
      <c r="J29" s="274"/>
      <c r="K29" s="274"/>
      <c r="L29" s="275"/>
    </row>
    <row r="30" spans="1:12" ht="12">
      <c r="A30" s="108" t="s">
        <v>487</v>
      </c>
      <c r="B30" s="158">
        <v>12712</v>
      </c>
      <c r="C30" s="158">
        <v>15130</v>
      </c>
      <c r="D30" s="158">
        <v>15508</v>
      </c>
      <c r="E30" s="158">
        <v>15579</v>
      </c>
      <c r="F30" s="158">
        <v>19054</v>
      </c>
      <c r="G30" s="158">
        <v>21222</v>
      </c>
      <c r="H30" s="158">
        <v>19600</v>
      </c>
      <c r="I30" s="158">
        <v>17728</v>
      </c>
      <c r="J30" s="158">
        <v>14650</v>
      </c>
      <c r="K30" s="158">
        <v>14118</v>
      </c>
      <c r="L30" s="158">
        <v>11438</v>
      </c>
    </row>
    <row r="31" spans="1:12" ht="12">
      <c r="A31" s="130" t="s">
        <v>193</v>
      </c>
      <c r="B31" s="99"/>
      <c r="C31" s="99"/>
      <c r="D31" s="99"/>
      <c r="E31" s="274"/>
      <c r="F31" s="274"/>
      <c r="G31" s="274"/>
      <c r="H31" s="274"/>
      <c r="I31" s="274"/>
      <c r="J31" s="274"/>
      <c r="K31" s="274"/>
      <c r="L31" s="275"/>
    </row>
    <row r="32" spans="1:12" ht="12">
      <c r="A32" s="131" t="s">
        <v>206</v>
      </c>
      <c r="B32" s="99">
        <v>312</v>
      </c>
      <c r="C32" s="99">
        <v>341</v>
      </c>
      <c r="D32" s="99">
        <v>446</v>
      </c>
      <c r="E32" s="99">
        <v>792</v>
      </c>
      <c r="F32" s="99">
        <v>1526</v>
      </c>
      <c r="G32" s="99">
        <v>1822</v>
      </c>
      <c r="H32" s="99">
        <v>1621</v>
      </c>
      <c r="I32" s="99">
        <v>1555</v>
      </c>
      <c r="J32" s="99">
        <v>1186</v>
      </c>
      <c r="K32" s="99">
        <v>842</v>
      </c>
      <c r="L32" s="99">
        <v>729</v>
      </c>
    </row>
    <row r="33" spans="1:12" ht="12">
      <c r="A33" s="166" t="s">
        <v>207</v>
      </c>
      <c r="B33" s="99">
        <v>12400</v>
      </c>
      <c r="C33" s="99">
        <v>14789</v>
      </c>
      <c r="D33" s="99">
        <v>15062</v>
      </c>
      <c r="E33" s="99">
        <v>14787</v>
      </c>
      <c r="F33" s="99">
        <v>17528</v>
      </c>
      <c r="G33" s="99">
        <v>19400</v>
      </c>
      <c r="H33" s="99">
        <v>17979</v>
      </c>
      <c r="I33" s="99">
        <v>16173</v>
      </c>
      <c r="J33" s="99">
        <v>13464</v>
      </c>
      <c r="K33" s="99">
        <v>13276</v>
      </c>
      <c r="L33" s="99">
        <v>10709</v>
      </c>
    </row>
    <row r="34" spans="1:12" ht="12">
      <c r="A34" s="130" t="s">
        <v>208</v>
      </c>
      <c r="B34" s="200">
        <v>2.4543738200125866</v>
      </c>
      <c r="C34" s="200">
        <v>2.2538003965631197</v>
      </c>
      <c r="D34" s="200">
        <v>2.875935001289657</v>
      </c>
      <c r="E34" s="200">
        <v>5.083766608896592</v>
      </c>
      <c r="F34" s="200">
        <v>8.008817046289494</v>
      </c>
      <c r="G34" s="200">
        <v>8.585430213928941</v>
      </c>
      <c r="H34" s="200">
        <v>8.270408163265307</v>
      </c>
      <c r="I34" s="200">
        <v>8.771435018050541</v>
      </c>
      <c r="J34" s="200">
        <v>8.095563139931741</v>
      </c>
      <c r="K34" s="200">
        <v>5.964017566227511</v>
      </c>
      <c r="L34" s="200">
        <v>6.3734918692079034</v>
      </c>
    </row>
    <row r="35" spans="1:12" ht="12">
      <c r="A35" s="82"/>
      <c r="B35" s="99"/>
      <c r="C35" s="99"/>
      <c r="D35" s="99"/>
      <c r="E35" s="274"/>
      <c r="F35" s="274"/>
      <c r="G35" s="274"/>
      <c r="H35" s="274"/>
      <c r="I35" s="274"/>
      <c r="J35" s="274"/>
      <c r="K35" s="274"/>
      <c r="L35" s="275"/>
    </row>
    <row r="36" spans="1:12" ht="13.5">
      <c r="A36" s="109" t="s">
        <v>580</v>
      </c>
      <c r="B36" s="99">
        <v>1</v>
      </c>
      <c r="C36" s="99">
        <v>0</v>
      </c>
      <c r="D36" s="99">
        <v>8</v>
      </c>
      <c r="E36" s="99">
        <v>20</v>
      </c>
      <c r="F36" s="99">
        <v>29</v>
      </c>
      <c r="G36" s="99">
        <v>27</v>
      </c>
      <c r="H36" s="99">
        <v>19</v>
      </c>
      <c r="I36" s="99">
        <v>26</v>
      </c>
      <c r="J36" s="99">
        <v>26</v>
      </c>
      <c r="K36" s="99">
        <v>33</v>
      </c>
      <c r="L36" s="99">
        <v>23</v>
      </c>
    </row>
    <row r="37" spans="1:12" ht="12">
      <c r="A37" s="96"/>
      <c r="B37" s="273"/>
      <c r="C37" s="273"/>
      <c r="D37" s="273"/>
      <c r="E37" s="274"/>
      <c r="F37" s="274"/>
      <c r="G37" s="274"/>
      <c r="H37" s="274"/>
      <c r="I37" s="274"/>
      <c r="J37" s="274"/>
      <c r="K37" s="274"/>
      <c r="L37" s="275"/>
    </row>
    <row r="38" spans="1:12" ht="12">
      <c r="A38" s="108" t="s">
        <v>209</v>
      </c>
      <c r="B38" s="158">
        <v>639</v>
      </c>
      <c r="C38" s="158">
        <v>682</v>
      </c>
      <c r="D38" s="158">
        <v>910</v>
      </c>
      <c r="E38" s="158">
        <v>1682</v>
      </c>
      <c r="F38" s="158">
        <v>2330</v>
      </c>
      <c r="G38" s="158">
        <v>2526</v>
      </c>
      <c r="H38" s="158">
        <v>2260</v>
      </c>
      <c r="I38" s="158">
        <v>2144</v>
      </c>
      <c r="J38" s="158">
        <v>1832</v>
      </c>
      <c r="K38" s="158">
        <v>1176</v>
      </c>
      <c r="L38" s="158">
        <v>1004</v>
      </c>
    </row>
    <row r="39" spans="1:12" ht="12">
      <c r="A39" s="108" t="s">
        <v>491</v>
      </c>
      <c r="B39" s="158">
        <v>48483</v>
      </c>
      <c r="C39" s="158">
        <v>57343</v>
      </c>
      <c r="D39" s="158">
        <v>70716</v>
      </c>
      <c r="E39" s="158">
        <v>99415</v>
      </c>
      <c r="F39" s="158">
        <v>131777</v>
      </c>
      <c r="G39" s="158">
        <v>136828</v>
      </c>
      <c r="H39" s="158">
        <v>120511</v>
      </c>
      <c r="I39" s="158">
        <v>104223</v>
      </c>
      <c r="J39" s="158">
        <v>86467</v>
      </c>
      <c r="K39" s="158">
        <v>81077</v>
      </c>
      <c r="L39" s="158">
        <v>71639</v>
      </c>
    </row>
    <row r="40" spans="1:12" ht="12">
      <c r="A40" s="108" t="s">
        <v>490</v>
      </c>
      <c r="B40" s="158">
        <v>49122</v>
      </c>
      <c r="C40" s="158">
        <v>58025</v>
      </c>
      <c r="D40" s="158">
        <v>71626</v>
      </c>
      <c r="E40" s="158">
        <v>101097</v>
      </c>
      <c r="F40" s="158">
        <v>134107</v>
      </c>
      <c r="G40" s="158">
        <v>139354</v>
      </c>
      <c r="H40" s="158">
        <v>122771</v>
      </c>
      <c r="I40" s="158">
        <v>106367</v>
      </c>
      <c r="J40" s="158">
        <v>88299</v>
      </c>
      <c r="K40" s="158">
        <v>82253</v>
      </c>
      <c r="L40" s="158">
        <v>72643</v>
      </c>
    </row>
    <row r="41" spans="1:12" ht="12">
      <c r="A41" s="188" t="s">
        <v>489</v>
      </c>
      <c r="B41" s="203">
        <v>1.3008427995602785</v>
      </c>
      <c r="C41" s="203">
        <v>1.1753554502369667</v>
      </c>
      <c r="D41" s="203">
        <v>1.2704883701449194</v>
      </c>
      <c r="E41" s="203">
        <v>1.6637486770131655</v>
      </c>
      <c r="F41" s="203">
        <v>1.7374186284086588</v>
      </c>
      <c r="G41" s="203">
        <v>1.8126497983552678</v>
      </c>
      <c r="H41" s="203">
        <v>1.8408256021373126</v>
      </c>
      <c r="I41" s="203">
        <v>2.0156627525454325</v>
      </c>
      <c r="J41" s="203">
        <v>2.074768683677052</v>
      </c>
      <c r="K41" s="203">
        <v>1.4297350856503714</v>
      </c>
      <c r="L41" s="203">
        <v>1.3821015101248573</v>
      </c>
    </row>
    <row r="42" spans="1:12" ht="12">
      <c r="A42" s="38" t="s">
        <v>482</v>
      </c>
      <c r="B42" s="205"/>
      <c r="C42" s="205"/>
      <c r="D42" s="205"/>
      <c r="E42" s="205"/>
      <c r="F42" s="205"/>
      <c r="G42" s="205"/>
      <c r="H42" s="205"/>
      <c r="I42" s="205"/>
      <c r="J42" s="205"/>
      <c r="K42" s="205"/>
      <c r="L42" s="205"/>
    </row>
    <row r="43" spans="1:12" ht="12">
      <c r="A43" s="16" t="s">
        <v>177</v>
      </c>
      <c r="B43" s="100"/>
      <c r="C43" s="100"/>
      <c r="D43" s="100"/>
      <c r="E43" s="96"/>
      <c r="F43" s="96"/>
      <c r="G43" s="96"/>
      <c r="H43" s="96"/>
      <c r="I43" s="96"/>
      <c r="J43" s="96"/>
      <c r="K43" s="96"/>
      <c r="L43" s="167"/>
    </row>
    <row r="44" spans="1:12" ht="12">
      <c r="A44" s="42" t="s">
        <v>454</v>
      </c>
      <c r="B44" s="173"/>
      <c r="C44" s="173"/>
      <c r="D44" s="173"/>
      <c r="E44" s="276"/>
      <c r="F44" s="276"/>
      <c r="G44" s="276"/>
      <c r="H44" s="276"/>
      <c r="I44" s="276"/>
      <c r="J44" s="276"/>
      <c r="K44" s="276"/>
      <c r="L44" s="167"/>
    </row>
    <row r="45" spans="1:12" ht="12">
      <c r="A45" s="13" t="s">
        <v>493</v>
      </c>
      <c r="B45" s="118"/>
      <c r="C45" s="118"/>
      <c r="D45" s="118"/>
      <c r="E45" s="118"/>
      <c r="F45" s="118"/>
      <c r="G45" s="118"/>
      <c r="H45" s="118"/>
      <c r="I45" s="118"/>
      <c r="L45" s="167"/>
    </row>
    <row r="47" spans="3:8" ht="12" customHeight="1">
      <c r="C47" s="259"/>
      <c r="D47" s="259"/>
      <c r="E47" s="259"/>
      <c r="F47" s="259"/>
      <c r="G47" s="259"/>
      <c r="H47" s="259"/>
    </row>
    <row r="48" spans="3:8" ht="12" customHeight="1">
      <c r="C48" s="259"/>
      <c r="D48" s="259"/>
      <c r="E48" s="259"/>
      <c r="F48" s="259"/>
      <c r="G48" s="259"/>
      <c r="H48" s="259"/>
    </row>
    <row r="49" spans="3:8" ht="12" customHeight="1">
      <c r="C49" s="259"/>
      <c r="D49" s="259"/>
      <c r="E49" s="259"/>
      <c r="F49" s="259"/>
      <c r="G49" s="259"/>
      <c r="H49" s="259"/>
    </row>
    <row r="50" spans="3:8" ht="12" customHeight="1">
      <c r="C50" s="259"/>
      <c r="D50" s="259"/>
      <c r="E50" s="259"/>
      <c r="F50" s="259"/>
      <c r="G50" s="259"/>
      <c r="H50" s="259"/>
    </row>
    <row r="51" spans="3:8" ht="12" customHeight="1">
      <c r="C51" s="259"/>
      <c r="D51" s="259"/>
      <c r="E51" s="259"/>
      <c r="F51" s="259"/>
      <c r="G51" s="259"/>
      <c r="H51" s="259"/>
    </row>
    <row r="52" spans="3:8" ht="12" customHeight="1">
      <c r="C52" s="259"/>
      <c r="D52" s="259"/>
      <c r="E52" s="259"/>
      <c r="F52" s="259"/>
      <c r="G52" s="259"/>
      <c r="H52" s="259"/>
    </row>
    <row r="53" spans="3:8" ht="12" customHeight="1">
      <c r="C53" s="259"/>
      <c r="D53" s="259"/>
      <c r="E53" s="259"/>
      <c r="F53" s="259"/>
      <c r="G53" s="259"/>
      <c r="H53" s="259"/>
    </row>
    <row r="54" spans="3:8" ht="12" customHeight="1">
      <c r="C54" s="259"/>
      <c r="D54" s="259"/>
      <c r="E54" s="259"/>
      <c r="F54" s="259"/>
      <c r="G54" s="259"/>
      <c r="H54" s="259"/>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3:7" ht="12" customHeight="1">
      <c r="C67" s="259"/>
      <c r="D67" s="259"/>
      <c r="E67" s="259"/>
      <c r="F67" s="259"/>
      <c r="G67" s="259"/>
    </row>
    <row r="68" ht="12">
      <c r="A68" s="277"/>
    </row>
    <row r="69" ht="12">
      <c r="A69" s="96"/>
    </row>
    <row r="70" ht="12">
      <c r="A70" s="96"/>
    </row>
    <row r="71" ht="12">
      <c r="A71" s="96"/>
    </row>
    <row r="72" ht="12">
      <c r="A72" s="96"/>
    </row>
    <row r="73" ht="12">
      <c r="A73" s="96"/>
    </row>
    <row r="74" ht="12">
      <c r="A74" s="96"/>
    </row>
    <row r="75" ht="12">
      <c r="A75" s="96"/>
    </row>
    <row r="76" ht="12">
      <c r="A76" s="96"/>
    </row>
    <row r="77" ht="12">
      <c r="A77" s="96"/>
    </row>
    <row r="78" ht="12">
      <c r="A78" s="96"/>
    </row>
    <row r="79" ht="12">
      <c r="A79" s="96"/>
    </row>
    <row r="80" ht="12">
      <c r="A80" s="96"/>
    </row>
    <row r="81" ht="12">
      <c r="A81" s="96"/>
    </row>
    <row r="82" ht="12">
      <c r="A82" s="96"/>
    </row>
    <row r="83" ht="12">
      <c r="A83" s="96"/>
    </row>
    <row r="84" ht="12">
      <c r="A84" s="96"/>
    </row>
    <row r="85" ht="12">
      <c r="A85" s="96"/>
    </row>
    <row r="86" ht="12">
      <c r="A86" s="96"/>
    </row>
    <row r="87" ht="12">
      <c r="A87" s="96"/>
    </row>
    <row r="88" ht="12">
      <c r="A88" s="96"/>
    </row>
    <row r="89" ht="12">
      <c r="A89" s="96"/>
    </row>
    <row r="90" ht="12">
      <c r="A90" s="96"/>
    </row>
    <row r="91" ht="12">
      <c r="A91" s="96"/>
    </row>
    <row r="92" ht="12">
      <c r="A92" s="96"/>
    </row>
  </sheetData>
  <sheetProtection/>
  <conditionalFormatting sqref="E35:K35 E19:K19 E13:K13 E17:K17 E25:K25 E23:K23 E31:K31 E29:K29">
    <cfRule type="cellIs" priority="4" dxfId="28" operator="notEqual" stopIfTrue="1">
      <formula>VLOOKUP($A13,IneffCC_BandW,#REF!,FALSE)</formula>
    </cfRule>
  </conditionalFormatting>
  <conditionalFormatting sqref="E11:K11">
    <cfRule type="cellIs" priority="3" dxfId="28" operator="notEqual" stopIfTrue="1">
      <formula>VLOOKUP($A8,IneffCC_BandW,#REF!,FALSE)</formula>
    </cfRule>
  </conditionalFormatting>
  <conditionalFormatting sqref="E7:K7">
    <cfRule type="cellIs" priority="2" dxfId="28" operator="notEqual" stopIfTrue="1">
      <formula>VLOOKUP(#REF!,IneffCC_BandW,#REF!,FALSE)</formula>
    </cfRule>
  </conditionalFormatting>
  <conditionalFormatting sqref="E37:K37">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42" r:id="rId1"/>
</worksheet>
</file>

<file path=xl/worksheets/sheet26.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A1" sqref="A1"/>
    </sheetView>
  </sheetViews>
  <sheetFormatPr defaultColWidth="9.140625" defaultRowHeight="15"/>
  <cols>
    <col min="1" max="1" width="69.00390625" style="82" customWidth="1"/>
    <col min="2" max="2" width="12.7109375" style="82" customWidth="1"/>
    <col min="3" max="3" width="1.1484375" style="82" customWidth="1"/>
    <col min="4" max="8" width="9.140625" style="82" customWidth="1"/>
    <col min="9" max="9" width="10.8515625" style="82" bestFit="1" customWidth="1"/>
    <col min="10" max="10" width="2.140625" style="82" customWidth="1"/>
    <col min="11" max="15" width="9.140625" style="82" customWidth="1"/>
    <col min="16" max="16" width="10.8515625" style="82" bestFit="1" customWidth="1"/>
    <col min="17" max="16384" width="9.140625" style="82" customWidth="1"/>
  </cols>
  <sheetData>
    <row r="1" spans="1:16" ht="15" customHeight="1">
      <c r="A1" s="544" t="s">
        <v>765</v>
      </c>
      <c r="B1" s="192"/>
      <c r="C1" s="192"/>
      <c r="D1" s="192"/>
      <c r="E1" s="192"/>
      <c r="F1" s="192"/>
      <c r="G1" s="192"/>
      <c r="H1" s="192"/>
      <c r="I1" s="192"/>
      <c r="J1" s="192"/>
      <c r="K1" s="192"/>
      <c r="L1" s="192"/>
      <c r="M1" s="192"/>
      <c r="N1" s="192"/>
      <c r="O1" s="192"/>
      <c r="P1" s="192"/>
    </row>
    <row r="2" spans="2:16" ht="12">
      <c r="B2" s="192"/>
      <c r="C2" s="192"/>
      <c r="D2" s="192"/>
      <c r="E2" s="192"/>
      <c r="F2" s="192"/>
      <c r="G2" s="192"/>
      <c r="H2" s="192"/>
      <c r="I2" s="192"/>
      <c r="J2" s="192"/>
      <c r="K2" s="192"/>
      <c r="L2" s="192"/>
      <c r="M2" s="192"/>
      <c r="N2" s="192"/>
      <c r="O2" s="192"/>
      <c r="P2" s="192"/>
    </row>
    <row r="3" spans="1:16" s="118" customFormat="1" ht="12.75" customHeight="1">
      <c r="A3" s="101" t="s">
        <v>103</v>
      </c>
      <c r="B3" s="252"/>
      <c r="C3" s="252"/>
      <c r="D3" s="85"/>
      <c r="E3" s="138"/>
      <c r="F3" s="138"/>
      <c r="G3" s="138"/>
      <c r="H3" s="138"/>
      <c r="I3" s="138"/>
      <c r="J3" s="138"/>
      <c r="K3" s="138"/>
      <c r="L3" s="138"/>
      <c r="M3" s="138"/>
      <c r="N3" s="138"/>
      <c r="O3" s="138"/>
      <c r="P3" s="253" t="s">
        <v>0</v>
      </c>
    </row>
    <row r="4" spans="2:16" s="122" customFormat="1" ht="12">
      <c r="B4" s="194"/>
      <c r="C4" s="120"/>
      <c r="D4" s="614" t="s">
        <v>210</v>
      </c>
      <c r="E4" s="614"/>
      <c r="F4" s="614"/>
      <c r="G4" s="614"/>
      <c r="H4" s="614"/>
      <c r="I4" s="614"/>
      <c r="J4" s="194"/>
      <c r="K4" s="615" t="s">
        <v>211</v>
      </c>
      <c r="L4" s="615"/>
      <c r="M4" s="615"/>
      <c r="N4" s="615"/>
      <c r="O4" s="615"/>
      <c r="P4" s="615"/>
    </row>
    <row r="5" spans="1:17" s="118" customFormat="1" ht="12" customHeight="1">
      <c r="A5" s="116"/>
      <c r="B5" s="120" t="s">
        <v>212</v>
      </c>
      <c r="C5" s="194"/>
      <c r="D5" s="194"/>
      <c r="E5" s="120" t="s">
        <v>213</v>
      </c>
      <c r="F5" s="120" t="s">
        <v>213</v>
      </c>
      <c r="G5" s="120" t="s">
        <v>213</v>
      </c>
      <c r="H5" s="120" t="s">
        <v>213</v>
      </c>
      <c r="I5" s="120" t="s">
        <v>214</v>
      </c>
      <c r="J5" s="120"/>
      <c r="K5" s="194"/>
      <c r="L5" s="120" t="s">
        <v>213</v>
      </c>
      <c r="M5" s="120" t="s">
        <v>213</v>
      </c>
      <c r="N5" s="120" t="s">
        <v>213</v>
      </c>
      <c r="O5" s="120" t="s">
        <v>213</v>
      </c>
      <c r="P5" s="120" t="s">
        <v>214</v>
      </c>
      <c r="Q5" s="122"/>
    </row>
    <row r="6" spans="1:17" s="118" customFormat="1" ht="13.5">
      <c r="A6" s="124" t="s">
        <v>579</v>
      </c>
      <c r="B6" s="126" t="s">
        <v>581</v>
      </c>
      <c r="C6" s="194"/>
      <c r="D6" s="254" t="s">
        <v>215</v>
      </c>
      <c r="E6" s="255" t="s">
        <v>216</v>
      </c>
      <c r="F6" s="255" t="s">
        <v>217</v>
      </c>
      <c r="G6" s="255" t="s">
        <v>218</v>
      </c>
      <c r="H6" s="255" t="s">
        <v>219</v>
      </c>
      <c r="I6" s="254" t="s">
        <v>220</v>
      </c>
      <c r="J6" s="120"/>
      <c r="K6" s="254" t="s">
        <v>215</v>
      </c>
      <c r="L6" s="255" t="s">
        <v>216</v>
      </c>
      <c r="M6" s="255" t="s">
        <v>217</v>
      </c>
      <c r="N6" s="255" t="s">
        <v>218</v>
      </c>
      <c r="O6" s="255" t="s">
        <v>219</v>
      </c>
      <c r="P6" s="254" t="s">
        <v>220</v>
      </c>
      <c r="Q6" s="122"/>
    </row>
    <row r="7" spans="1:16" s="118" customFormat="1" ht="12">
      <c r="A7" s="103"/>
      <c r="B7" s="256"/>
      <c r="C7" s="256"/>
      <c r="D7" s="256"/>
      <c r="E7" s="256"/>
      <c r="F7" s="256"/>
      <c r="G7" s="256"/>
      <c r="H7" s="256"/>
      <c r="I7" s="256"/>
      <c r="J7" s="256"/>
      <c r="K7" s="256"/>
      <c r="L7" s="256"/>
      <c r="M7" s="256"/>
      <c r="N7" s="256"/>
      <c r="O7" s="256"/>
      <c r="P7" s="256"/>
    </row>
    <row r="8" spans="1:16" s="118" customFormat="1" ht="12">
      <c r="A8" s="128" t="s">
        <v>483</v>
      </c>
      <c r="B8" s="179">
        <v>7102</v>
      </c>
      <c r="C8" s="199"/>
      <c r="D8" s="179">
        <v>5229</v>
      </c>
      <c r="E8" s="179">
        <v>42</v>
      </c>
      <c r="F8" s="179">
        <v>430</v>
      </c>
      <c r="G8" s="179">
        <v>697</v>
      </c>
      <c r="H8" s="179">
        <v>745</v>
      </c>
      <c r="I8" s="179">
        <v>3315</v>
      </c>
      <c r="J8" s="199"/>
      <c r="K8" s="179">
        <v>1827</v>
      </c>
      <c r="L8" s="179">
        <v>10</v>
      </c>
      <c r="M8" s="179">
        <v>185</v>
      </c>
      <c r="N8" s="179">
        <v>298</v>
      </c>
      <c r="O8" s="179">
        <v>239</v>
      </c>
      <c r="P8" s="179">
        <v>1095</v>
      </c>
    </row>
    <row r="9" spans="1:16" s="118" customFormat="1" ht="12">
      <c r="A9" s="130" t="s">
        <v>193</v>
      </c>
      <c r="B9" s="179"/>
      <c r="C9" s="199"/>
      <c r="D9" s="180"/>
      <c r="E9" s="180"/>
      <c r="F9" s="180"/>
      <c r="G9" s="180"/>
      <c r="H9" s="180"/>
      <c r="I9" s="180"/>
      <c r="J9" s="199"/>
      <c r="K9" s="180"/>
      <c r="L9" s="180"/>
      <c r="M9" s="180"/>
      <c r="N9" s="180"/>
      <c r="O9" s="180"/>
      <c r="P9" s="180"/>
    </row>
    <row r="10" spans="1:16" s="118" customFormat="1" ht="12">
      <c r="A10" s="131" t="s">
        <v>194</v>
      </c>
      <c r="B10" s="179">
        <v>18</v>
      </c>
      <c r="C10" s="199"/>
      <c r="D10" s="180">
        <v>14</v>
      </c>
      <c r="E10" s="180">
        <v>0</v>
      </c>
      <c r="F10" s="180">
        <v>3</v>
      </c>
      <c r="G10" s="180">
        <v>7</v>
      </c>
      <c r="H10" s="180">
        <v>2</v>
      </c>
      <c r="I10" s="180">
        <v>2</v>
      </c>
      <c r="J10" s="199"/>
      <c r="K10" s="180">
        <v>4</v>
      </c>
      <c r="L10" s="180">
        <v>1</v>
      </c>
      <c r="M10" s="180">
        <v>0</v>
      </c>
      <c r="N10" s="180">
        <v>0</v>
      </c>
      <c r="O10" s="180">
        <v>0</v>
      </c>
      <c r="P10" s="180">
        <v>3</v>
      </c>
    </row>
    <row r="11" spans="1:16" s="118" customFormat="1" ht="12">
      <c r="A11" s="131" t="s">
        <v>195</v>
      </c>
      <c r="B11" s="179">
        <v>7084</v>
      </c>
      <c r="C11" s="199"/>
      <c r="D11" s="180">
        <v>5215</v>
      </c>
      <c r="E11" s="180">
        <v>42</v>
      </c>
      <c r="F11" s="180">
        <v>427</v>
      </c>
      <c r="G11" s="180">
        <v>690</v>
      </c>
      <c r="H11" s="180">
        <v>743</v>
      </c>
      <c r="I11" s="180">
        <v>3313</v>
      </c>
      <c r="J11" s="199"/>
      <c r="K11" s="180">
        <v>1823</v>
      </c>
      <c r="L11" s="180">
        <v>9</v>
      </c>
      <c r="M11" s="180">
        <v>185</v>
      </c>
      <c r="N11" s="180">
        <v>298</v>
      </c>
      <c r="O11" s="180">
        <v>239</v>
      </c>
      <c r="P11" s="180">
        <v>1092</v>
      </c>
    </row>
    <row r="12" spans="1:16" s="118" customFormat="1" ht="12">
      <c r="A12" s="130" t="s">
        <v>196</v>
      </c>
      <c r="B12" s="181">
        <v>0.25344973246972685</v>
      </c>
      <c r="C12" s="201"/>
      <c r="D12" s="182">
        <v>0.2677376171352075</v>
      </c>
      <c r="E12" s="182">
        <v>0</v>
      </c>
      <c r="F12" s="182">
        <v>0.6976744186046512</v>
      </c>
      <c r="G12" s="182">
        <v>1.0043041606886658</v>
      </c>
      <c r="H12" s="182">
        <v>0.2684563758389262</v>
      </c>
      <c r="I12" s="182">
        <v>0.06033182503770739</v>
      </c>
      <c r="J12" s="201"/>
      <c r="K12" s="182">
        <v>0.21893814997263272</v>
      </c>
      <c r="L12" s="182">
        <v>10</v>
      </c>
      <c r="M12" s="182">
        <v>0</v>
      </c>
      <c r="N12" s="182">
        <v>0</v>
      </c>
      <c r="O12" s="182">
        <v>0</v>
      </c>
      <c r="P12" s="182">
        <v>0.273972602739726</v>
      </c>
    </row>
    <row r="13" spans="1:16" s="118" customFormat="1" ht="12">
      <c r="A13" s="131"/>
      <c r="B13" s="179"/>
      <c r="C13" s="199"/>
      <c r="D13" s="180"/>
      <c r="E13" s="180"/>
      <c r="F13" s="180"/>
      <c r="G13" s="180"/>
      <c r="H13" s="180"/>
      <c r="I13" s="180"/>
      <c r="J13" s="199"/>
      <c r="K13" s="180"/>
      <c r="L13" s="180"/>
      <c r="M13" s="180"/>
      <c r="N13" s="180"/>
      <c r="O13" s="180"/>
      <c r="P13" s="180"/>
    </row>
    <row r="14" spans="1:16" s="118" customFormat="1" ht="12">
      <c r="A14" s="108" t="s">
        <v>484</v>
      </c>
      <c r="B14" s="179">
        <v>47618</v>
      </c>
      <c r="C14" s="199"/>
      <c r="D14" s="179">
        <v>35293</v>
      </c>
      <c r="E14" s="179">
        <v>174</v>
      </c>
      <c r="F14" s="179">
        <v>1306</v>
      </c>
      <c r="G14" s="179">
        <v>2148</v>
      </c>
      <c r="H14" s="179">
        <v>4171</v>
      </c>
      <c r="I14" s="179">
        <v>27494</v>
      </c>
      <c r="J14" s="199"/>
      <c r="K14" s="179">
        <v>12161</v>
      </c>
      <c r="L14" s="179">
        <v>27</v>
      </c>
      <c r="M14" s="179">
        <v>801</v>
      </c>
      <c r="N14" s="179">
        <v>1197</v>
      </c>
      <c r="O14" s="179">
        <v>1714</v>
      </c>
      <c r="P14" s="179">
        <v>8422</v>
      </c>
    </row>
    <row r="15" spans="1:16" s="118" customFormat="1" ht="12">
      <c r="A15" s="130" t="s">
        <v>193</v>
      </c>
      <c r="B15" s="179"/>
      <c r="C15" s="199"/>
      <c r="D15" s="179"/>
      <c r="E15" s="179"/>
      <c r="F15" s="179"/>
      <c r="G15" s="179"/>
      <c r="H15" s="179"/>
      <c r="I15" s="179"/>
      <c r="J15" s="199"/>
      <c r="K15" s="179"/>
      <c r="L15" s="179"/>
      <c r="M15" s="179"/>
      <c r="N15" s="179"/>
      <c r="O15" s="179"/>
      <c r="P15" s="179"/>
    </row>
    <row r="16" spans="1:16" s="118" customFormat="1" ht="12">
      <c r="A16" s="131" t="s">
        <v>197</v>
      </c>
      <c r="B16" s="179">
        <v>127</v>
      </c>
      <c r="C16" s="199"/>
      <c r="D16" s="180">
        <v>85</v>
      </c>
      <c r="E16" s="180">
        <v>3</v>
      </c>
      <c r="F16" s="180">
        <v>5</v>
      </c>
      <c r="G16" s="180">
        <v>15</v>
      </c>
      <c r="H16" s="180">
        <v>8</v>
      </c>
      <c r="I16" s="180">
        <v>54</v>
      </c>
      <c r="J16" s="199"/>
      <c r="K16" s="180">
        <v>42</v>
      </c>
      <c r="L16" s="180">
        <v>0</v>
      </c>
      <c r="M16" s="180">
        <v>8</v>
      </c>
      <c r="N16" s="180">
        <v>7</v>
      </c>
      <c r="O16" s="180">
        <v>0</v>
      </c>
      <c r="P16" s="180">
        <v>27</v>
      </c>
    </row>
    <row r="17" spans="1:16" s="118" customFormat="1" ht="12">
      <c r="A17" s="166" t="s">
        <v>198</v>
      </c>
      <c r="B17" s="179">
        <v>47491</v>
      </c>
      <c r="C17" s="199"/>
      <c r="D17" s="180">
        <v>35208</v>
      </c>
      <c r="E17" s="180">
        <v>171</v>
      </c>
      <c r="F17" s="180">
        <v>1301</v>
      </c>
      <c r="G17" s="180">
        <v>2133</v>
      </c>
      <c r="H17" s="180">
        <v>4163</v>
      </c>
      <c r="I17" s="180">
        <v>27440</v>
      </c>
      <c r="J17" s="199"/>
      <c r="K17" s="180">
        <v>12119</v>
      </c>
      <c r="L17" s="180">
        <v>27</v>
      </c>
      <c r="M17" s="180">
        <v>793</v>
      </c>
      <c r="N17" s="180">
        <v>1190</v>
      </c>
      <c r="O17" s="180">
        <v>1714</v>
      </c>
      <c r="P17" s="180">
        <v>8395</v>
      </c>
    </row>
    <row r="18" spans="1:16" s="118" customFormat="1" ht="12">
      <c r="A18" s="130" t="s">
        <v>199</v>
      </c>
      <c r="B18" s="181">
        <v>0.26670586752908565</v>
      </c>
      <c r="C18" s="201"/>
      <c r="D18" s="182">
        <v>0.2408409599637322</v>
      </c>
      <c r="E18" s="182">
        <v>1.7241379310344827</v>
      </c>
      <c r="F18" s="182">
        <v>0.38284839203675347</v>
      </c>
      <c r="G18" s="182">
        <v>0.6983240223463687</v>
      </c>
      <c r="H18" s="182">
        <v>0.1918005274514505</v>
      </c>
      <c r="I18" s="182">
        <v>0.19640648868844113</v>
      </c>
      <c r="J18" s="201"/>
      <c r="K18" s="182">
        <v>0.34536633500534497</v>
      </c>
      <c r="L18" s="182">
        <v>0</v>
      </c>
      <c r="M18" s="182">
        <v>0.9987515605493134</v>
      </c>
      <c r="N18" s="182">
        <v>0.5847953216374269</v>
      </c>
      <c r="O18" s="182">
        <v>0</v>
      </c>
      <c r="P18" s="182">
        <v>0.3205889337449537</v>
      </c>
    </row>
    <row r="19" spans="1:16" s="118" customFormat="1" ht="12">
      <c r="A19" s="167"/>
      <c r="B19" s="179"/>
      <c r="C19" s="199"/>
      <c r="D19" s="180"/>
      <c r="E19" s="180"/>
      <c r="F19" s="180"/>
      <c r="G19" s="180"/>
      <c r="H19" s="180"/>
      <c r="I19" s="180"/>
      <c r="J19" s="199"/>
      <c r="K19" s="180"/>
      <c r="L19" s="180"/>
      <c r="M19" s="180"/>
      <c r="N19" s="180"/>
      <c r="O19" s="180"/>
      <c r="P19" s="180"/>
    </row>
    <row r="20" spans="1:16" s="118" customFormat="1" ht="12">
      <c r="A20" s="133" t="s">
        <v>485</v>
      </c>
      <c r="B20" s="179">
        <v>3437</v>
      </c>
      <c r="C20" s="199"/>
      <c r="D20" s="179">
        <v>2783</v>
      </c>
      <c r="E20" s="179">
        <v>2</v>
      </c>
      <c r="F20" s="179">
        <v>30</v>
      </c>
      <c r="G20" s="179">
        <v>72</v>
      </c>
      <c r="H20" s="179">
        <v>201</v>
      </c>
      <c r="I20" s="179">
        <v>2478</v>
      </c>
      <c r="J20" s="199"/>
      <c r="K20" s="180">
        <v>637</v>
      </c>
      <c r="L20" s="180">
        <v>1</v>
      </c>
      <c r="M20" s="180">
        <v>14</v>
      </c>
      <c r="N20" s="180">
        <v>37</v>
      </c>
      <c r="O20" s="180">
        <v>53</v>
      </c>
      <c r="P20" s="180">
        <v>532</v>
      </c>
    </row>
    <row r="21" spans="1:16" s="118" customFormat="1" ht="12">
      <c r="A21" s="130" t="s">
        <v>193</v>
      </c>
      <c r="B21" s="179"/>
      <c r="C21" s="199"/>
      <c r="D21" s="180"/>
      <c r="E21" s="180"/>
      <c r="F21" s="180"/>
      <c r="G21" s="180"/>
      <c r="H21" s="180"/>
      <c r="I21" s="180"/>
      <c r="J21" s="199"/>
      <c r="K21" s="180"/>
      <c r="L21" s="180"/>
      <c r="M21" s="180"/>
      <c r="N21" s="180"/>
      <c r="O21" s="180"/>
      <c r="P21" s="180"/>
    </row>
    <row r="22" spans="1:16" s="118" customFormat="1" ht="12">
      <c r="A22" s="131" t="s">
        <v>200</v>
      </c>
      <c r="B22" s="179">
        <v>72</v>
      </c>
      <c r="C22" s="199"/>
      <c r="D22" s="180">
        <v>56</v>
      </c>
      <c r="E22" s="180">
        <v>1</v>
      </c>
      <c r="F22" s="180">
        <v>9</v>
      </c>
      <c r="G22" s="180">
        <v>9</v>
      </c>
      <c r="H22" s="180">
        <v>4</v>
      </c>
      <c r="I22" s="180">
        <v>33</v>
      </c>
      <c r="J22" s="199"/>
      <c r="K22" s="180">
        <v>16</v>
      </c>
      <c r="L22" s="180">
        <v>1</v>
      </c>
      <c r="M22" s="180">
        <v>1</v>
      </c>
      <c r="N22" s="180">
        <v>2</v>
      </c>
      <c r="O22" s="180">
        <v>2</v>
      </c>
      <c r="P22" s="180">
        <v>10</v>
      </c>
    </row>
    <row r="23" spans="1:16" s="118" customFormat="1" ht="12">
      <c r="A23" s="168" t="s">
        <v>201</v>
      </c>
      <c r="B23" s="179">
        <v>3365</v>
      </c>
      <c r="C23" s="199"/>
      <c r="D23" s="180">
        <v>2727</v>
      </c>
      <c r="E23" s="180">
        <v>1</v>
      </c>
      <c r="F23" s="180">
        <v>21</v>
      </c>
      <c r="G23" s="180">
        <v>63</v>
      </c>
      <c r="H23" s="180">
        <v>197</v>
      </c>
      <c r="I23" s="180">
        <v>2445</v>
      </c>
      <c r="J23" s="199"/>
      <c r="K23" s="180">
        <v>621</v>
      </c>
      <c r="L23" s="180">
        <v>0</v>
      </c>
      <c r="M23" s="180">
        <v>13</v>
      </c>
      <c r="N23" s="180">
        <v>35</v>
      </c>
      <c r="O23" s="180">
        <v>51</v>
      </c>
      <c r="P23" s="180">
        <v>522</v>
      </c>
    </row>
    <row r="24" spans="1:17" s="118" customFormat="1" ht="12">
      <c r="A24" s="130" t="s">
        <v>202</v>
      </c>
      <c r="B24" s="181">
        <v>2.094850160023276</v>
      </c>
      <c r="C24" s="201"/>
      <c r="D24" s="182">
        <v>2.012217031979878</v>
      </c>
      <c r="E24" s="182">
        <v>50</v>
      </c>
      <c r="F24" s="182">
        <v>30</v>
      </c>
      <c r="G24" s="182">
        <v>12.5</v>
      </c>
      <c r="H24" s="182">
        <v>1.9900497512437811</v>
      </c>
      <c r="I24" s="182">
        <v>1.3317191283292977</v>
      </c>
      <c r="J24" s="201"/>
      <c r="K24" s="182">
        <v>2.511773940345369</v>
      </c>
      <c r="L24" s="182">
        <v>100</v>
      </c>
      <c r="M24" s="182">
        <v>7.142857142857143</v>
      </c>
      <c r="N24" s="182">
        <v>5.405405405405405</v>
      </c>
      <c r="O24" s="182">
        <v>3.7735849056603774</v>
      </c>
      <c r="P24" s="182">
        <v>1.8796992481203008</v>
      </c>
      <c r="Q24" s="257"/>
    </row>
    <row r="25" spans="1:16" s="118" customFormat="1" ht="12">
      <c r="A25" s="167"/>
      <c r="B25" s="179"/>
      <c r="C25" s="199"/>
      <c r="D25" s="180"/>
      <c r="E25" s="180"/>
      <c r="F25" s="180"/>
      <c r="G25" s="180"/>
      <c r="H25" s="180"/>
      <c r="I25" s="180"/>
      <c r="J25" s="199"/>
      <c r="K25" s="180"/>
      <c r="L25" s="180"/>
      <c r="M25" s="180"/>
      <c r="N25" s="180"/>
      <c r="O25" s="180"/>
      <c r="P25" s="180"/>
    </row>
    <row r="26" spans="1:16" s="118" customFormat="1" ht="12">
      <c r="A26" s="108" t="s">
        <v>486</v>
      </c>
      <c r="B26" s="179">
        <v>3025</v>
      </c>
      <c r="C26" s="199"/>
      <c r="D26" s="179">
        <v>2484</v>
      </c>
      <c r="E26" s="179">
        <v>50</v>
      </c>
      <c r="F26" s="179">
        <v>276</v>
      </c>
      <c r="G26" s="179">
        <v>368</v>
      </c>
      <c r="H26" s="179">
        <v>431</v>
      </c>
      <c r="I26" s="179">
        <v>1359</v>
      </c>
      <c r="J26" s="199"/>
      <c r="K26" s="179">
        <v>528</v>
      </c>
      <c r="L26" s="179">
        <v>5</v>
      </c>
      <c r="M26" s="179">
        <v>61</v>
      </c>
      <c r="N26" s="179">
        <v>88</v>
      </c>
      <c r="O26" s="179">
        <v>67</v>
      </c>
      <c r="P26" s="179">
        <v>307</v>
      </c>
    </row>
    <row r="27" spans="1:16" s="118" customFormat="1" ht="12">
      <c r="A27" s="130" t="s">
        <v>193</v>
      </c>
      <c r="B27" s="179"/>
      <c r="C27" s="199"/>
      <c r="D27" s="180"/>
      <c r="E27" s="180"/>
      <c r="F27" s="180"/>
      <c r="G27" s="180"/>
      <c r="H27" s="180"/>
      <c r="I27" s="180"/>
      <c r="J27" s="199"/>
      <c r="K27" s="180"/>
      <c r="L27" s="180"/>
      <c r="M27" s="180"/>
      <c r="N27" s="180"/>
      <c r="O27" s="180"/>
      <c r="P27" s="180"/>
    </row>
    <row r="28" spans="1:16" s="118" customFormat="1" ht="12">
      <c r="A28" s="131" t="s">
        <v>203</v>
      </c>
      <c r="B28" s="179">
        <v>35</v>
      </c>
      <c r="C28" s="199"/>
      <c r="D28" s="180">
        <v>26</v>
      </c>
      <c r="E28" s="180">
        <v>1</v>
      </c>
      <c r="F28" s="180">
        <v>3</v>
      </c>
      <c r="G28" s="180">
        <v>4</v>
      </c>
      <c r="H28" s="180">
        <v>2</v>
      </c>
      <c r="I28" s="180">
        <v>16</v>
      </c>
      <c r="J28" s="199"/>
      <c r="K28" s="180">
        <v>9</v>
      </c>
      <c r="L28" s="180">
        <v>0</v>
      </c>
      <c r="M28" s="180">
        <v>1</v>
      </c>
      <c r="N28" s="180">
        <v>2</v>
      </c>
      <c r="O28" s="180">
        <v>2</v>
      </c>
      <c r="P28" s="180">
        <v>4</v>
      </c>
    </row>
    <row r="29" spans="1:16" s="118" customFormat="1" ht="12">
      <c r="A29" s="166" t="s">
        <v>204</v>
      </c>
      <c r="B29" s="179">
        <v>2990</v>
      </c>
      <c r="C29" s="199"/>
      <c r="D29" s="180">
        <v>2458</v>
      </c>
      <c r="E29" s="180">
        <v>49</v>
      </c>
      <c r="F29" s="180">
        <v>273</v>
      </c>
      <c r="G29" s="180">
        <v>364</v>
      </c>
      <c r="H29" s="180">
        <v>429</v>
      </c>
      <c r="I29" s="180">
        <v>1343</v>
      </c>
      <c r="J29" s="199"/>
      <c r="K29" s="180">
        <v>519</v>
      </c>
      <c r="L29" s="180">
        <v>5</v>
      </c>
      <c r="M29" s="180">
        <v>60</v>
      </c>
      <c r="N29" s="180">
        <v>86</v>
      </c>
      <c r="O29" s="180">
        <v>65</v>
      </c>
      <c r="P29" s="180">
        <v>303</v>
      </c>
    </row>
    <row r="30" spans="1:16" s="118" customFormat="1" ht="12">
      <c r="A30" s="130" t="s">
        <v>205</v>
      </c>
      <c r="B30" s="181">
        <v>1.1570247933884297</v>
      </c>
      <c r="C30" s="201"/>
      <c r="D30" s="182">
        <v>1.0466988727858293</v>
      </c>
      <c r="E30" s="182">
        <v>2</v>
      </c>
      <c r="F30" s="182">
        <v>1.0869565217391304</v>
      </c>
      <c r="G30" s="182">
        <v>1.0869565217391304</v>
      </c>
      <c r="H30" s="182">
        <v>0.46403712296983757</v>
      </c>
      <c r="I30" s="182">
        <v>1.177336276674025</v>
      </c>
      <c r="J30" s="201"/>
      <c r="K30" s="182">
        <v>1.7045454545454546</v>
      </c>
      <c r="L30" s="182">
        <v>0</v>
      </c>
      <c r="M30" s="182">
        <v>1.639344262295082</v>
      </c>
      <c r="N30" s="182">
        <v>2.272727272727273</v>
      </c>
      <c r="O30" s="182">
        <v>2.985074626865672</v>
      </c>
      <c r="P30" s="182">
        <v>1.3029315960912051</v>
      </c>
    </row>
    <row r="31" spans="1:16" s="118" customFormat="1" ht="12">
      <c r="A31" s="169"/>
      <c r="B31" s="179"/>
      <c r="C31" s="199"/>
      <c r="D31" s="180"/>
      <c r="E31" s="180"/>
      <c r="F31" s="180"/>
      <c r="G31" s="180"/>
      <c r="H31" s="180"/>
      <c r="I31" s="180"/>
      <c r="J31" s="199"/>
      <c r="K31" s="179"/>
      <c r="L31" s="179"/>
      <c r="M31" s="179"/>
      <c r="N31" s="179"/>
      <c r="O31" s="179"/>
      <c r="P31" s="179"/>
    </row>
    <row r="32" spans="1:16" s="118" customFormat="1" ht="12">
      <c r="A32" s="108" t="s">
        <v>487</v>
      </c>
      <c r="B32" s="179">
        <v>11438</v>
      </c>
      <c r="C32" s="199"/>
      <c r="D32" s="179">
        <v>9138</v>
      </c>
      <c r="E32" s="179">
        <v>25</v>
      </c>
      <c r="F32" s="179">
        <v>361</v>
      </c>
      <c r="G32" s="179">
        <v>999</v>
      </c>
      <c r="H32" s="179">
        <v>1707</v>
      </c>
      <c r="I32" s="179">
        <v>6046</v>
      </c>
      <c r="J32" s="199"/>
      <c r="K32" s="179">
        <v>2263</v>
      </c>
      <c r="L32" s="179">
        <v>1</v>
      </c>
      <c r="M32" s="179">
        <v>152</v>
      </c>
      <c r="N32" s="179">
        <v>326</v>
      </c>
      <c r="O32" s="179">
        <v>338</v>
      </c>
      <c r="P32" s="179">
        <v>1446</v>
      </c>
    </row>
    <row r="33" spans="1:16" s="118" customFormat="1" ht="12">
      <c r="A33" s="130" t="s">
        <v>193</v>
      </c>
      <c r="B33" s="179"/>
      <c r="C33" s="199"/>
      <c r="D33" s="180"/>
      <c r="E33" s="180"/>
      <c r="F33" s="180"/>
      <c r="G33" s="180"/>
      <c r="H33" s="180"/>
      <c r="I33" s="180"/>
      <c r="J33" s="199"/>
      <c r="K33" s="180"/>
      <c r="L33" s="180"/>
      <c r="M33" s="180"/>
      <c r="N33" s="180"/>
      <c r="O33" s="180"/>
      <c r="P33" s="180"/>
    </row>
    <row r="34" spans="1:16" s="118" customFormat="1" ht="12">
      <c r="A34" s="131" t="s">
        <v>206</v>
      </c>
      <c r="B34" s="179">
        <v>729</v>
      </c>
      <c r="C34" s="199"/>
      <c r="D34" s="185">
        <v>513</v>
      </c>
      <c r="E34" s="180">
        <v>11</v>
      </c>
      <c r="F34" s="180">
        <v>52</v>
      </c>
      <c r="G34" s="180">
        <v>40</v>
      </c>
      <c r="H34" s="180">
        <v>65</v>
      </c>
      <c r="I34" s="180">
        <v>345</v>
      </c>
      <c r="J34" s="199"/>
      <c r="K34" s="185">
        <v>210</v>
      </c>
      <c r="L34" s="180">
        <v>0</v>
      </c>
      <c r="M34" s="180">
        <v>17</v>
      </c>
      <c r="N34" s="180">
        <v>23</v>
      </c>
      <c r="O34" s="180">
        <v>21</v>
      </c>
      <c r="P34" s="180">
        <v>149</v>
      </c>
    </row>
    <row r="35" spans="1:16" s="118" customFormat="1" ht="12">
      <c r="A35" s="166" t="s">
        <v>207</v>
      </c>
      <c r="B35" s="179">
        <v>10709</v>
      </c>
      <c r="C35" s="199"/>
      <c r="D35" s="185">
        <v>8625</v>
      </c>
      <c r="E35" s="180">
        <v>14</v>
      </c>
      <c r="F35" s="180">
        <v>309</v>
      </c>
      <c r="G35" s="180">
        <v>959</v>
      </c>
      <c r="H35" s="180">
        <v>1642</v>
      </c>
      <c r="I35" s="180">
        <v>5701</v>
      </c>
      <c r="J35" s="199"/>
      <c r="K35" s="185">
        <v>2053</v>
      </c>
      <c r="L35" s="180">
        <v>1</v>
      </c>
      <c r="M35" s="180">
        <v>135</v>
      </c>
      <c r="N35" s="180">
        <v>303</v>
      </c>
      <c r="O35" s="180">
        <v>317</v>
      </c>
      <c r="P35" s="180">
        <v>1297</v>
      </c>
    </row>
    <row r="36" spans="1:16" s="118" customFormat="1" ht="12">
      <c r="A36" s="130" t="s">
        <v>208</v>
      </c>
      <c r="B36" s="181">
        <v>6.3734918692079034</v>
      </c>
      <c r="C36" s="201"/>
      <c r="D36" s="182">
        <v>5.613919894944189</v>
      </c>
      <c r="E36" s="182">
        <v>44</v>
      </c>
      <c r="F36" s="182">
        <v>14.404432132963988</v>
      </c>
      <c r="G36" s="182">
        <v>4.004004004004004</v>
      </c>
      <c r="H36" s="182">
        <v>3.807850029291154</v>
      </c>
      <c r="I36" s="182">
        <v>5.706252067482633</v>
      </c>
      <c r="J36" s="201"/>
      <c r="K36" s="182">
        <v>9.279717189571365</v>
      </c>
      <c r="L36" s="182">
        <v>0</v>
      </c>
      <c r="M36" s="182">
        <v>11.18421052631579</v>
      </c>
      <c r="N36" s="182">
        <v>7.0552147239263805</v>
      </c>
      <c r="O36" s="182">
        <v>6.21301775147929</v>
      </c>
      <c r="P36" s="182">
        <v>10.304287690179807</v>
      </c>
    </row>
    <row r="37" spans="1:16" s="118" customFormat="1" ht="12">
      <c r="A37" s="82"/>
      <c r="B37" s="179"/>
      <c r="C37" s="99"/>
      <c r="D37" s="180"/>
      <c r="E37" s="180"/>
      <c r="F37" s="180"/>
      <c r="G37" s="180"/>
      <c r="H37" s="180"/>
      <c r="I37" s="180"/>
      <c r="J37" s="99"/>
      <c r="K37" s="180"/>
      <c r="L37" s="180"/>
      <c r="M37" s="180"/>
      <c r="N37" s="180"/>
      <c r="O37" s="180"/>
      <c r="P37" s="180"/>
    </row>
    <row r="38" spans="1:16" s="118" customFormat="1" ht="13.5">
      <c r="A38" s="109" t="s">
        <v>582</v>
      </c>
      <c r="B38" s="179">
        <v>23</v>
      </c>
      <c r="C38" s="99"/>
      <c r="D38" s="185">
        <v>16</v>
      </c>
      <c r="E38" s="180">
        <v>0</v>
      </c>
      <c r="F38" s="180">
        <v>0</v>
      </c>
      <c r="G38" s="180">
        <v>1</v>
      </c>
      <c r="H38" s="180">
        <v>3</v>
      </c>
      <c r="I38" s="180">
        <v>12</v>
      </c>
      <c r="J38" s="99"/>
      <c r="K38" s="180">
        <v>7</v>
      </c>
      <c r="L38" s="180">
        <v>0</v>
      </c>
      <c r="M38" s="180">
        <v>0</v>
      </c>
      <c r="N38" s="180">
        <v>1</v>
      </c>
      <c r="O38" s="180">
        <v>1</v>
      </c>
      <c r="P38" s="180">
        <v>5</v>
      </c>
    </row>
    <row r="39" spans="1:16" s="118" customFormat="1" ht="12">
      <c r="A39" s="96"/>
      <c r="B39" s="179"/>
      <c r="C39" s="99"/>
      <c r="D39" s="179"/>
      <c r="E39" s="179"/>
      <c r="F39" s="179"/>
      <c r="G39" s="179"/>
      <c r="H39" s="179"/>
      <c r="I39" s="179"/>
      <c r="J39" s="99"/>
      <c r="K39" s="179"/>
      <c r="L39" s="179"/>
      <c r="M39" s="179"/>
      <c r="N39" s="179"/>
      <c r="O39" s="179"/>
      <c r="P39" s="179"/>
    </row>
    <row r="40" spans="1:16" s="118" customFormat="1" ht="12">
      <c r="A40" s="108" t="s">
        <v>209</v>
      </c>
      <c r="B40" s="179">
        <v>1004</v>
      </c>
      <c r="C40" s="99"/>
      <c r="D40" s="179">
        <v>710</v>
      </c>
      <c r="E40" s="179">
        <v>16</v>
      </c>
      <c r="F40" s="179">
        <v>72</v>
      </c>
      <c r="G40" s="179">
        <v>76</v>
      </c>
      <c r="H40" s="179">
        <v>84</v>
      </c>
      <c r="I40" s="179">
        <v>462</v>
      </c>
      <c r="J40" s="99"/>
      <c r="K40" s="179">
        <v>288</v>
      </c>
      <c r="L40" s="179">
        <v>2</v>
      </c>
      <c r="M40" s="179">
        <v>27</v>
      </c>
      <c r="N40" s="179">
        <v>35</v>
      </c>
      <c r="O40" s="179">
        <v>26</v>
      </c>
      <c r="P40" s="179">
        <v>198</v>
      </c>
    </row>
    <row r="41" spans="1:16" s="118" customFormat="1" ht="12">
      <c r="A41" s="108" t="s">
        <v>491</v>
      </c>
      <c r="B41" s="179">
        <v>71639</v>
      </c>
      <c r="C41" s="99"/>
      <c r="D41" s="179">
        <v>54233</v>
      </c>
      <c r="E41" s="179">
        <v>277</v>
      </c>
      <c r="F41" s="179">
        <v>2331</v>
      </c>
      <c r="G41" s="179">
        <v>4209</v>
      </c>
      <c r="H41" s="179">
        <v>7174</v>
      </c>
      <c r="I41" s="179">
        <v>40242</v>
      </c>
      <c r="J41" s="99"/>
      <c r="K41" s="179">
        <v>17135</v>
      </c>
      <c r="L41" s="179">
        <v>42</v>
      </c>
      <c r="M41" s="179">
        <v>1186</v>
      </c>
      <c r="N41" s="179">
        <v>1912</v>
      </c>
      <c r="O41" s="179">
        <v>2386</v>
      </c>
      <c r="P41" s="179">
        <v>11609</v>
      </c>
    </row>
    <row r="42" spans="1:16" s="118" customFormat="1" ht="12">
      <c r="A42" s="108" t="s">
        <v>490</v>
      </c>
      <c r="B42" s="179">
        <v>72643</v>
      </c>
      <c r="C42" s="99"/>
      <c r="D42" s="179">
        <v>54943</v>
      </c>
      <c r="E42" s="179">
        <v>293</v>
      </c>
      <c r="F42" s="179">
        <v>2403</v>
      </c>
      <c r="G42" s="179">
        <v>4285</v>
      </c>
      <c r="H42" s="179">
        <v>7258</v>
      </c>
      <c r="I42" s="179">
        <v>40704</v>
      </c>
      <c r="J42" s="99"/>
      <c r="K42" s="179">
        <v>17423</v>
      </c>
      <c r="L42" s="179">
        <v>44</v>
      </c>
      <c r="M42" s="179">
        <v>1213</v>
      </c>
      <c r="N42" s="179">
        <v>1947</v>
      </c>
      <c r="O42" s="179">
        <v>2412</v>
      </c>
      <c r="P42" s="179">
        <v>11807</v>
      </c>
    </row>
    <row r="43" spans="1:16" s="118" customFormat="1" ht="12">
      <c r="A43" s="188" t="s">
        <v>489</v>
      </c>
      <c r="B43" s="189">
        <v>1.3821015101248573</v>
      </c>
      <c r="C43" s="258"/>
      <c r="D43" s="189">
        <v>1.2922483300875454</v>
      </c>
      <c r="E43" s="189">
        <v>5.460750853242321</v>
      </c>
      <c r="F43" s="189">
        <v>2.9962546816479403</v>
      </c>
      <c r="G43" s="189">
        <v>1.7736289381563595</v>
      </c>
      <c r="H43" s="189">
        <v>1.1573436208321852</v>
      </c>
      <c r="I43" s="189">
        <v>1.1350235849056605</v>
      </c>
      <c r="J43" s="258"/>
      <c r="K43" s="189">
        <v>1.6529874304080814</v>
      </c>
      <c r="L43" s="189">
        <v>4.545454545454546</v>
      </c>
      <c r="M43" s="189">
        <v>2.225886232481451</v>
      </c>
      <c r="N43" s="189">
        <v>1.7976373908577299</v>
      </c>
      <c r="O43" s="189">
        <v>1.077943615257048</v>
      </c>
      <c r="P43" s="189">
        <v>1.6769712882188532</v>
      </c>
    </row>
    <row r="44" spans="1:16" s="118" customFormat="1" ht="12">
      <c r="A44" s="38" t="s">
        <v>482</v>
      </c>
      <c r="B44" s="181"/>
      <c r="C44" s="200"/>
      <c r="D44" s="181"/>
      <c r="E44" s="181"/>
      <c r="F44" s="181"/>
      <c r="G44" s="181"/>
      <c r="H44" s="181"/>
      <c r="I44" s="181"/>
      <c r="J44" s="200"/>
      <c r="K44" s="181"/>
      <c r="L44" s="181"/>
      <c r="M44" s="181"/>
      <c r="N44" s="181"/>
      <c r="O44" s="181"/>
      <c r="P44" s="181"/>
    </row>
    <row r="45" ht="12">
      <c r="A45" s="16" t="s">
        <v>177</v>
      </c>
    </row>
    <row r="46" spans="1:9" ht="12">
      <c r="A46" s="42" t="s">
        <v>454</v>
      </c>
      <c r="E46" s="210"/>
      <c r="F46" s="210"/>
      <c r="G46" s="210"/>
      <c r="H46" s="210"/>
      <c r="I46" s="210"/>
    </row>
    <row r="47" ht="12">
      <c r="A47" s="17" t="s">
        <v>455</v>
      </c>
    </row>
    <row r="48" ht="12">
      <c r="A48" s="13" t="s">
        <v>494</v>
      </c>
    </row>
  </sheetData>
  <sheetProtection/>
  <mergeCells count="2">
    <mergeCell ref="D4:I4"/>
    <mergeCell ref="K4:P4"/>
  </mergeCells>
  <conditionalFormatting sqref="E37:K37 E21:K21 E15:K15 E19:K19 E27:K27 E25:K25 E33:K33 E31:K31">
    <cfRule type="cellIs" priority="4" dxfId="28" operator="notEqual" stopIfTrue="1">
      <formula>VLOOKUP($A15,IneffCC_BandW,#REF!,FALSE)</formula>
    </cfRule>
  </conditionalFormatting>
  <conditionalFormatting sqref="E13:K13">
    <cfRule type="cellIs" priority="3" dxfId="28" operator="notEqual" stopIfTrue="1">
      <formula>VLOOKUP($A10,IneffCC_BandW,#REF!,FALSE)</formula>
    </cfRule>
  </conditionalFormatting>
  <conditionalFormatting sqref="E9:K9">
    <cfRule type="cellIs" priority="2" dxfId="28" operator="notEqual" stopIfTrue="1">
      <formula>VLOOKUP(#REF!,IneffCC_BandW,#REF!,FALSE)</formula>
    </cfRule>
  </conditionalFormatting>
  <conditionalFormatting sqref="E39:K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2" r:id="rId1"/>
</worksheet>
</file>

<file path=xl/worksheets/sheet27.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81.00390625" style="82" customWidth="1"/>
    <col min="2" max="2" width="11.28125" style="82" customWidth="1"/>
    <col min="3" max="3" width="1.28515625" style="82" customWidth="1"/>
    <col min="4" max="8" width="9.140625" style="82" customWidth="1"/>
    <col min="9" max="9" width="1.1484375" style="82" customWidth="1"/>
    <col min="10" max="16384" width="9.140625" style="82" customWidth="1"/>
  </cols>
  <sheetData>
    <row r="1" ht="15" customHeight="1">
      <c r="A1" s="83" t="s">
        <v>766</v>
      </c>
    </row>
    <row r="3" spans="1:14" ht="12">
      <c r="A3" s="112" t="s">
        <v>456</v>
      </c>
      <c r="B3" s="85"/>
      <c r="C3" s="85"/>
      <c r="D3" s="85"/>
      <c r="E3" s="85"/>
      <c r="F3" s="85"/>
      <c r="G3" s="85"/>
      <c r="H3" s="113"/>
      <c r="I3" s="114"/>
      <c r="J3" s="114"/>
      <c r="K3" s="114"/>
      <c r="L3" s="114"/>
      <c r="M3" s="114"/>
      <c r="N3" s="115" t="s">
        <v>0</v>
      </c>
    </row>
    <row r="4" spans="1:14" s="83" customFormat="1" ht="12">
      <c r="A4" s="195"/>
      <c r="C4" s="251"/>
      <c r="D4" s="616" t="s">
        <v>221</v>
      </c>
      <c r="E4" s="617"/>
      <c r="F4" s="617"/>
      <c r="G4" s="617"/>
      <c r="H4" s="617"/>
      <c r="I4" s="617"/>
      <c r="J4" s="617"/>
      <c r="K4" s="617"/>
      <c r="L4" s="617"/>
      <c r="M4" s="617"/>
      <c r="N4" s="617"/>
    </row>
    <row r="5" spans="1:14" ht="12">
      <c r="A5" s="118"/>
      <c r="B5" s="120" t="s">
        <v>212</v>
      </c>
      <c r="C5" s="119"/>
      <c r="D5" s="121" t="s">
        <v>11</v>
      </c>
      <c r="E5" s="121" t="s">
        <v>222</v>
      </c>
      <c r="F5" s="121" t="s">
        <v>223</v>
      </c>
      <c r="G5" s="121" t="s">
        <v>16</v>
      </c>
      <c r="H5" s="121" t="s">
        <v>224</v>
      </c>
      <c r="I5" s="122"/>
      <c r="J5" s="123" t="s">
        <v>11</v>
      </c>
      <c r="K5" s="123" t="s">
        <v>222</v>
      </c>
      <c r="L5" s="123" t="s">
        <v>223</v>
      </c>
      <c r="M5" s="123" t="s">
        <v>16</v>
      </c>
      <c r="N5" s="123" t="s">
        <v>224</v>
      </c>
    </row>
    <row r="6" spans="1:14" ht="13.5">
      <c r="A6" s="241" t="s">
        <v>579</v>
      </c>
      <c r="B6" s="126" t="s">
        <v>225</v>
      </c>
      <c r="C6" s="251"/>
      <c r="D6" s="618" t="s">
        <v>226</v>
      </c>
      <c r="E6" s="618"/>
      <c r="F6" s="618"/>
      <c r="G6" s="618"/>
      <c r="H6" s="618"/>
      <c r="I6" s="122"/>
      <c r="J6" s="618" t="s">
        <v>492</v>
      </c>
      <c r="K6" s="618"/>
      <c r="L6" s="618"/>
      <c r="M6" s="618"/>
      <c r="N6" s="618"/>
    </row>
    <row r="7" spans="1:14" ht="12">
      <c r="A7" s="127"/>
      <c r="B7" s="177"/>
      <c r="C7" s="177"/>
      <c r="D7" s="177"/>
      <c r="E7" s="177"/>
      <c r="F7" s="177"/>
      <c r="G7" s="177"/>
      <c r="H7" s="177"/>
      <c r="I7" s="178"/>
      <c r="J7" s="178"/>
      <c r="K7" s="178"/>
      <c r="L7" s="178"/>
      <c r="M7" s="178"/>
      <c r="N7" s="178"/>
    </row>
    <row r="8" spans="1:14" ht="12">
      <c r="A8" s="128" t="s">
        <v>483</v>
      </c>
      <c r="B8" s="179">
        <v>7102</v>
      </c>
      <c r="C8" s="179"/>
      <c r="D8" s="179">
        <v>5976</v>
      </c>
      <c r="E8" s="179">
        <v>471</v>
      </c>
      <c r="F8" s="179">
        <v>336</v>
      </c>
      <c r="G8" s="179">
        <v>52</v>
      </c>
      <c r="H8" s="179">
        <v>267</v>
      </c>
      <c r="I8" s="118"/>
      <c r="J8" s="170">
        <v>84.1453111799493</v>
      </c>
      <c r="K8" s="170">
        <v>6.631934666291186</v>
      </c>
      <c r="L8" s="170">
        <v>4.731061672768234</v>
      </c>
      <c r="M8" s="170">
        <v>0.7321881160236553</v>
      </c>
      <c r="N8" s="170">
        <v>3.759504364967615</v>
      </c>
    </row>
    <row r="9" spans="1:14" ht="12">
      <c r="A9" s="130" t="s">
        <v>193</v>
      </c>
      <c r="B9" s="179"/>
      <c r="C9" s="180"/>
      <c r="D9" s="180"/>
      <c r="E9" s="180"/>
      <c r="F9" s="180"/>
      <c r="G9" s="180"/>
      <c r="H9" s="180"/>
      <c r="I9" s="118"/>
      <c r="J9" s="111"/>
      <c r="K9" s="111"/>
      <c r="L9" s="111"/>
      <c r="M9" s="111"/>
      <c r="N9" s="111"/>
    </row>
    <row r="10" spans="1:14" ht="12">
      <c r="A10" s="131" t="s">
        <v>194</v>
      </c>
      <c r="B10" s="179">
        <v>18</v>
      </c>
      <c r="C10" s="180"/>
      <c r="D10" s="180">
        <v>15</v>
      </c>
      <c r="E10" s="180">
        <v>2</v>
      </c>
      <c r="F10" s="180">
        <v>1</v>
      </c>
      <c r="G10" s="180">
        <v>0</v>
      </c>
      <c r="H10" s="180">
        <v>0</v>
      </c>
      <c r="I10" s="118"/>
      <c r="J10" s="111">
        <v>83.33333333333333</v>
      </c>
      <c r="K10" s="111">
        <v>11.11111111111111</v>
      </c>
      <c r="L10" s="111">
        <v>5.555555555555555</v>
      </c>
      <c r="M10" s="111">
        <v>0</v>
      </c>
      <c r="N10" s="111">
        <v>0</v>
      </c>
    </row>
    <row r="11" spans="1:14" ht="12">
      <c r="A11" s="131" t="s">
        <v>195</v>
      </c>
      <c r="B11" s="179">
        <v>7084</v>
      </c>
      <c r="C11" s="180"/>
      <c r="D11" s="180">
        <v>5961</v>
      </c>
      <c r="E11" s="180">
        <v>469</v>
      </c>
      <c r="F11" s="180">
        <v>335</v>
      </c>
      <c r="G11" s="180">
        <v>52</v>
      </c>
      <c r="H11" s="180">
        <v>267</v>
      </c>
      <c r="I11" s="118"/>
      <c r="J11" s="111">
        <v>84.14737436476567</v>
      </c>
      <c r="K11" s="111">
        <v>6.620553359683795</v>
      </c>
      <c r="L11" s="111">
        <v>4.728966685488425</v>
      </c>
      <c r="M11" s="111">
        <v>0.7340485601355167</v>
      </c>
      <c r="N11" s="111">
        <v>3.769057029926595</v>
      </c>
    </row>
    <row r="12" spans="1:14" ht="12">
      <c r="A12" s="130" t="s">
        <v>196</v>
      </c>
      <c r="B12" s="181">
        <v>0.25344973246972685</v>
      </c>
      <c r="C12" s="182"/>
      <c r="D12" s="182">
        <v>0.25100401606425704</v>
      </c>
      <c r="E12" s="182">
        <v>0.42462845010615713</v>
      </c>
      <c r="F12" s="182">
        <v>0.2976190476190476</v>
      </c>
      <c r="G12" s="182">
        <v>0</v>
      </c>
      <c r="H12" s="182">
        <v>0</v>
      </c>
      <c r="I12" s="118"/>
      <c r="J12" s="111"/>
      <c r="K12" s="111"/>
      <c r="L12" s="111"/>
      <c r="M12" s="111"/>
      <c r="N12" s="111"/>
    </row>
    <row r="13" spans="1:14" ht="12">
      <c r="A13" s="131"/>
      <c r="B13" s="179"/>
      <c r="C13" s="180"/>
      <c r="D13" s="180"/>
      <c r="E13" s="180"/>
      <c r="F13" s="180"/>
      <c r="G13" s="180"/>
      <c r="H13" s="180"/>
      <c r="I13" s="118"/>
      <c r="J13" s="111"/>
      <c r="K13" s="111"/>
      <c r="L13" s="111"/>
      <c r="M13" s="111"/>
      <c r="N13" s="111"/>
    </row>
    <row r="14" spans="1:14" ht="12">
      <c r="A14" s="108" t="s">
        <v>484</v>
      </c>
      <c r="B14" s="179">
        <v>47618</v>
      </c>
      <c r="C14" s="179"/>
      <c r="D14" s="179">
        <v>39527</v>
      </c>
      <c r="E14" s="179">
        <v>3336</v>
      </c>
      <c r="F14" s="179">
        <v>2768</v>
      </c>
      <c r="G14" s="179">
        <v>682</v>
      </c>
      <c r="H14" s="179">
        <v>1305</v>
      </c>
      <c r="I14" s="118"/>
      <c r="J14" s="170">
        <v>83.00852618757612</v>
      </c>
      <c r="K14" s="170">
        <v>7.005754126590785</v>
      </c>
      <c r="L14" s="170">
        <v>5.812927884413457</v>
      </c>
      <c r="M14" s="170">
        <v>1.4322315090932</v>
      </c>
      <c r="N14" s="170">
        <v>2.7405602923264314</v>
      </c>
    </row>
    <row r="15" spans="1:15" ht="12">
      <c r="A15" s="130" t="s">
        <v>193</v>
      </c>
      <c r="B15" s="179"/>
      <c r="C15" s="179"/>
      <c r="D15" s="179"/>
      <c r="E15" s="179"/>
      <c r="F15" s="179"/>
      <c r="G15" s="179"/>
      <c r="H15" s="179"/>
      <c r="I15" s="183"/>
      <c r="J15" s="111"/>
      <c r="K15" s="111"/>
      <c r="L15" s="111"/>
      <c r="M15" s="111"/>
      <c r="N15" s="111"/>
      <c r="O15" s="96"/>
    </row>
    <row r="16" spans="1:14" ht="12">
      <c r="A16" s="131" t="s">
        <v>197</v>
      </c>
      <c r="B16" s="179">
        <v>127</v>
      </c>
      <c r="C16" s="180"/>
      <c r="D16" s="180">
        <v>108</v>
      </c>
      <c r="E16" s="180">
        <v>6</v>
      </c>
      <c r="F16" s="180">
        <v>8</v>
      </c>
      <c r="G16" s="180">
        <v>1</v>
      </c>
      <c r="H16" s="180">
        <v>4</v>
      </c>
      <c r="I16" s="118"/>
      <c r="J16" s="111">
        <v>85.03937007874016</v>
      </c>
      <c r="K16" s="111">
        <v>4.724409448818897</v>
      </c>
      <c r="L16" s="111">
        <v>6.299212598425197</v>
      </c>
      <c r="M16" s="111">
        <v>0.7874015748031497</v>
      </c>
      <c r="N16" s="111">
        <v>3.1496062992125986</v>
      </c>
    </row>
    <row r="17" spans="1:14" ht="12">
      <c r="A17" s="166" t="s">
        <v>198</v>
      </c>
      <c r="B17" s="179">
        <v>47491</v>
      </c>
      <c r="C17" s="180"/>
      <c r="D17" s="180">
        <v>39419</v>
      </c>
      <c r="E17" s="180">
        <v>3330</v>
      </c>
      <c r="F17" s="180">
        <v>2760</v>
      </c>
      <c r="G17" s="180">
        <v>681</v>
      </c>
      <c r="H17" s="180">
        <v>1301</v>
      </c>
      <c r="J17" s="111">
        <v>83.00309532332442</v>
      </c>
      <c r="K17" s="111">
        <v>7.011854877766313</v>
      </c>
      <c r="L17" s="111">
        <v>5.811627466256764</v>
      </c>
      <c r="M17" s="111">
        <v>1.433955907435093</v>
      </c>
      <c r="N17" s="111">
        <v>2.7394664252174095</v>
      </c>
    </row>
    <row r="18" spans="1:14" ht="12">
      <c r="A18" s="130" t="s">
        <v>199</v>
      </c>
      <c r="B18" s="181">
        <v>0.26670586752908565</v>
      </c>
      <c r="C18" s="182"/>
      <c r="D18" s="182">
        <v>0.2732309560553546</v>
      </c>
      <c r="E18" s="182">
        <v>0.17985611510791366</v>
      </c>
      <c r="F18" s="182">
        <v>0.28901734104046245</v>
      </c>
      <c r="G18" s="182">
        <v>0.1466275659824047</v>
      </c>
      <c r="H18" s="182">
        <v>0.3065134099616858</v>
      </c>
      <c r="J18" s="111"/>
      <c r="K18" s="111"/>
      <c r="L18" s="111"/>
      <c r="M18" s="111"/>
      <c r="N18" s="111"/>
    </row>
    <row r="19" spans="1:14" ht="12">
      <c r="A19" s="167"/>
      <c r="B19" s="179"/>
      <c r="C19" s="180"/>
      <c r="D19" s="180"/>
      <c r="E19" s="180"/>
      <c r="F19" s="180"/>
      <c r="G19" s="180"/>
      <c r="H19" s="180"/>
      <c r="J19" s="111"/>
      <c r="K19" s="111"/>
      <c r="L19" s="111"/>
      <c r="M19" s="111"/>
      <c r="N19" s="111"/>
    </row>
    <row r="20" spans="1:14" ht="12">
      <c r="A20" s="133" t="s">
        <v>485</v>
      </c>
      <c r="B20" s="179">
        <v>3437</v>
      </c>
      <c r="C20" s="179"/>
      <c r="D20" s="179">
        <v>2827</v>
      </c>
      <c r="E20" s="179">
        <v>221</v>
      </c>
      <c r="F20" s="179">
        <v>248</v>
      </c>
      <c r="G20" s="179">
        <v>45</v>
      </c>
      <c r="H20" s="179">
        <v>96</v>
      </c>
      <c r="J20" s="170">
        <v>82.25196392202503</v>
      </c>
      <c r="K20" s="170">
        <v>6.430026185627001</v>
      </c>
      <c r="L20" s="170">
        <v>7.215594995635729</v>
      </c>
      <c r="M20" s="170">
        <v>1.3092813500145475</v>
      </c>
      <c r="N20" s="170">
        <v>2.7931335466977014</v>
      </c>
    </row>
    <row r="21" spans="1:14" ht="12">
      <c r="A21" s="130" t="s">
        <v>193</v>
      </c>
      <c r="B21" s="179"/>
      <c r="C21" s="180"/>
      <c r="D21" s="180"/>
      <c r="E21" s="180"/>
      <c r="F21" s="180"/>
      <c r="G21" s="180"/>
      <c r="H21" s="180"/>
      <c r="J21" s="111"/>
      <c r="K21" s="111"/>
      <c r="L21" s="111"/>
      <c r="M21" s="111"/>
      <c r="N21" s="111"/>
    </row>
    <row r="22" spans="1:14" ht="12">
      <c r="A22" s="131" t="s">
        <v>200</v>
      </c>
      <c r="B22" s="179">
        <v>72</v>
      </c>
      <c r="C22" s="180"/>
      <c r="D22" s="180">
        <v>65</v>
      </c>
      <c r="E22" s="180">
        <v>1</v>
      </c>
      <c r="F22" s="180">
        <v>4</v>
      </c>
      <c r="G22" s="180">
        <v>0</v>
      </c>
      <c r="H22" s="180">
        <v>2</v>
      </c>
      <c r="J22" s="111">
        <v>90.27777777777777</v>
      </c>
      <c r="K22" s="111">
        <v>1.3888888888888888</v>
      </c>
      <c r="L22" s="111">
        <v>5.555555555555555</v>
      </c>
      <c r="M22" s="111">
        <v>0</v>
      </c>
      <c r="N22" s="111">
        <v>2.7777777777777777</v>
      </c>
    </row>
    <row r="23" spans="1:14" ht="12">
      <c r="A23" s="168" t="s">
        <v>201</v>
      </c>
      <c r="B23" s="179">
        <v>3365</v>
      </c>
      <c r="C23" s="180"/>
      <c r="D23" s="180">
        <v>2762</v>
      </c>
      <c r="E23" s="180">
        <v>220</v>
      </c>
      <c r="F23" s="180">
        <v>244</v>
      </c>
      <c r="G23" s="180">
        <v>45</v>
      </c>
      <c r="H23" s="180">
        <v>94</v>
      </c>
      <c r="J23" s="111">
        <v>82.08023774145617</v>
      </c>
      <c r="K23" s="111">
        <v>6.537890044576523</v>
      </c>
      <c r="L23" s="111">
        <v>7.25111441307578</v>
      </c>
      <c r="M23" s="111">
        <v>1.337295690936107</v>
      </c>
      <c r="N23" s="111">
        <v>2.7934621099554233</v>
      </c>
    </row>
    <row r="24" spans="1:14" ht="12">
      <c r="A24" s="130" t="s">
        <v>202</v>
      </c>
      <c r="B24" s="181">
        <v>2.094850160023276</v>
      </c>
      <c r="C24" s="182"/>
      <c r="D24" s="182">
        <v>2.2992571630703926</v>
      </c>
      <c r="E24" s="182">
        <v>0.45248868778280543</v>
      </c>
      <c r="F24" s="182">
        <v>1.6129032258064515</v>
      </c>
      <c r="G24" s="182">
        <v>0</v>
      </c>
      <c r="H24" s="182">
        <v>2.0833333333333335</v>
      </c>
      <c r="J24" s="111"/>
      <c r="K24" s="111"/>
      <c r="L24" s="111"/>
      <c r="M24" s="111"/>
      <c r="N24" s="111"/>
    </row>
    <row r="25" spans="1:14" ht="12">
      <c r="A25" s="167"/>
      <c r="B25" s="179"/>
      <c r="C25" s="180"/>
      <c r="D25" s="180"/>
      <c r="E25" s="180"/>
      <c r="F25" s="180"/>
      <c r="G25" s="180"/>
      <c r="H25" s="180"/>
      <c r="J25" s="111"/>
      <c r="K25" s="111"/>
      <c r="L25" s="111"/>
      <c r="M25" s="111"/>
      <c r="N25" s="111"/>
    </row>
    <row r="26" spans="1:14" ht="12">
      <c r="A26" s="108" t="s">
        <v>486</v>
      </c>
      <c r="B26" s="179">
        <v>3025</v>
      </c>
      <c r="C26" s="179"/>
      <c r="D26" s="179">
        <v>2680</v>
      </c>
      <c r="E26" s="179">
        <v>136</v>
      </c>
      <c r="F26" s="179">
        <v>76</v>
      </c>
      <c r="G26" s="179">
        <v>26</v>
      </c>
      <c r="H26" s="179">
        <v>107</v>
      </c>
      <c r="J26" s="170">
        <v>88.59504132231405</v>
      </c>
      <c r="K26" s="170">
        <v>4.4958677685950414</v>
      </c>
      <c r="L26" s="170">
        <v>2.512396694214876</v>
      </c>
      <c r="M26" s="170">
        <v>0.859504132231405</v>
      </c>
      <c r="N26" s="170">
        <v>3.5371900826446283</v>
      </c>
    </row>
    <row r="27" spans="1:14" ht="12">
      <c r="A27" s="130" t="s">
        <v>193</v>
      </c>
      <c r="B27" s="179"/>
      <c r="C27" s="180"/>
      <c r="D27" s="180"/>
      <c r="E27" s="180"/>
      <c r="F27" s="180"/>
      <c r="G27" s="180"/>
      <c r="H27" s="180"/>
      <c r="J27" s="111"/>
      <c r="K27" s="111"/>
      <c r="L27" s="111"/>
      <c r="M27" s="111"/>
      <c r="N27" s="111"/>
    </row>
    <row r="28" spans="1:14" ht="12">
      <c r="A28" s="131" t="s">
        <v>203</v>
      </c>
      <c r="B28" s="179">
        <v>35</v>
      </c>
      <c r="C28" s="180"/>
      <c r="D28" s="180">
        <v>28</v>
      </c>
      <c r="E28" s="180">
        <v>2</v>
      </c>
      <c r="F28" s="180">
        <v>3</v>
      </c>
      <c r="G28" s="180">
        <v>0</v>
      </c>
      <c r="H28" s="180">
        <v>2</v>
      </c>
      <c r="J28" s="111">
        <v>80</v>
      </c>
      <c r="K28" s="111">
        <v>5.714285714285714</v>
      </c>
      <c r="L28" s="111">
        <v>8.571428571428571</v>
      </c>
      <c r="M28" s="111">
        <v>0</v>
      </c>
      <c r="N28" s="111">
        <v>5.714285714285714</v>
      </c>
    </row>
    <row r="29" spans="1:14" ht="12">
      <c r="A29" s="166" t="s">
        <v>204</v>
      </c>
      <c r="B29" s="179">
        <v>2990</v>
      </c>
      <c r="C29" s="180"/>
      <c r="D29" s="180">
        <v>2652</v>
      </c>
      <c r="E29" s="180">
        <v>134</v>
      </c>
      <c r="F29" s="180">
        <v>73</v>
      </c>
      <c r="G29" s="180">
        <v>26</v>
      </c>
      <c r="H29" s="180">
        <v>105</v>
      </c>
      <c r="J29" s="111">
        <v>88.69565217391305</v>
      </c>
      <c r="K29" s="111">
        <v>4.481605351170568</v>
      </c>
      <c r="L29" s="111">
        <v>2.4414715719063547</v>
      </c>
      <c r="M29" s="111">
        <v>0.8695652173913043</v>
      </c>
      <c r="N29" s="111">
        <v>3.511705685618729</v>
      </c>
    </row>
    <row r="30" spans="1:14" ht="12">
      <c r="A30" s="130" t="s">
        <v>205</v>
      </c>
      <c r="B30" s="181">
        <v>1.1570247933884297</v>
      </c>
      <c r="C30" s="182"/>
      <c r="D30" s="182">
        <v>1.044776119402985</v>
      </c>
      <c r="E30" s="182">
        <v>1.4705882352941178</v>
      </c>
      <c r="F30" s="182">
        <v>3.9473684210526314</v>
      </c>
      <c r="G30" s="182">
        <v>0</v>
      </c>
      <c r="H30" s="182">
        <v>1.8691588785046729</v>
      </c>
      <c r="J30" s="111"/>
      <c r="K30" s="111"/>
      <c r="L30" s="111"/>
      <c r="M30" s="111"/>
      <c r="N30" s="111"/>
    </row>
    <row r="31" spans="1:14" ht="12">
      <c r="A31" s="169"/>
      <c r="B31" s="179"/>
      <c r="C31" s="180"/>
      <c r="D31" s="180"/>
      <c r="E31" s="180"/>
      <c r="F31" s="180"/>
      <c r="G31" s="180"/>
      <c r="H31" s="180"/>
      <c r="J31" s="111"/>
      <c r="K31" s="111"/>
      <c r="L31" s="111"/>
      <c r="M31" s="111"/>
      <c r="N31" s="111"/>
    </row>
    <row r="32" spans="1:14" ht="12">
      <c r="A32" s="108" t="s">
        <v>487</v>
      </c>
      <c r="B32" s="179">
        <v>11438</v>
      </c>
      <c r="C32" s="179"/>
      <c r="D32" s="179">
        <v>10024</v>
      </c>
      <c r="E32" s="179">
        <v>635</v>
      </c>
      <c r="F32" s="179">
        <v>460</v>
      </c>
      <c r="G32" s="179">
        <v>112</v>
      </c>
      <c r="H32" s="179">
        <v>207</v>
      </c>
      <c r="J32" s="170">
        <v>87.63769889840881</v>
      </c>
      <c r="K32" s="170">
        <v>5.551669872355307</v>
      </c>
      <c r="L32" s="170">
        <v>4.021682112257388</v>
      </c>
      <c r="M32" s="170">
        <v>0.9791921664626683</v>
      </c>
      <c r="N32" s="170">
        <v>1.8097569505158244</v>
      </c>
    </row>
    <row r="33" spans="1:14" ht="12">
      <c r="A33" s="130" t="s">
        <v>193</v>
      </c>
      <c r="B33" s="179"/>
      <c r="C33" s="180"/>
      <c r="D33" s="180"/>
      <c r="E33" s="180"/>
      <c r="F33" s="180"/>
      <c r="G33" s="180"/>
      <c r="H33" s="180"/>
      <c r="J33" s="111"/>
      <c r="K33" s="111"/>
      <c r="L33" s="111"/>
      <c r="M33" s="111"/>
      <c r="N33" s="111"/>
    </row>
    <row r="34" spans="1:14" ht="12">
      <c r="A34" s="131" t="s">
        <v>206</v>
      </c>
      <c r="B34" s="184">
        <v>729</v>
      </c>
      <c r="C34" s="185"/>
      <c r="D34" s="180">
        <v>618</v>
      </c>
      <c r="E34" s="180">
        <v>24</v>
      </c>
      <c r="F34" s="180">
        <v>45</v>
      </c>
      <c r="G34" s="180">
        <v>3</v>
      </c>
      <c r="H34" s="180">
        <v>39</v>
      </c>
      <c r="J34" s="111">
        <v>84.77366255144032</v>
      </c>
      <c r="K34" s="111">
        <v>3.292181069958848</v>
      </c>
      <c r="L34" s="111">
        <v>6.172839506172839</v>
      </c>
      <c r="M34" s="111">
        <v>0.411522633744856</v>
      </c>
      <c r="N34" s="111">
        <v>5.349794238683128</v>
      </c>
    </row>
    <row r="35" spans="1:14" ht="12">
      <c r="A35" s="166" t="s">
        <v>207</v>
      </c>
      <c r="B35" s="184">
        <v>10709</v>
      </c>
      <c r="C35" s="185"/>
      <c r="D35" s="180">
        <v>9406</v>
      </c>
      <c r="E35" s="180">
        <v>611</v>
      </c>
      <c r="F35" s="180">
        <v>415</v>
      </c>
      <c r="G35" s="180">
        <v>109</v>
      </c>
      <c r="H35" s="180">
        <v>168</v>
      </c>
      <c r="J35" s="111">
        <v>87.83266411429639</v>
      </c>
      <c r="K35" s="111">
        <v>5.7054813708096</v>
      </c>
      <c r="L35" s="111">
        <v>3.8752451209263237</v>
      </c>
      <c r="M35" s="111">
        <v>1.0178354654963115</v>
      </c>
      <c r="N35" s="111">
        <v>1.5687739284713793</v>
      </c>
    </row>
    <row r="36" spans="1:14" ht="12">
      <c r="A36" s="130" t="s">
        <v>208</v>
      </c>
      <c r="B36" s="181">
        <v>6.3734918692079034</v>
      </c>
      <c r="C36" s="182"/>
      <c r="D36" s="182">
        <v>6.165203511572226</v>
      </c>
      <c r="E36" s="182">
        <v>3.779527559055118</v>
      </c>
      <c r="F36" s="182">
        <v>9.782608695652174</v>
      </c>
      <c r="G36" s="182">
        <v>2.6785714285714284</v>
      </c>
      <c r="H36" s="182">
        <v>18.840579710144926</v>
      </c>
      <c r="J36" s="111"/>
      <c r="K36" s="111"/>
      <c r="L36" s="111"/>
      <c r="M36" s="111"/>
      <c r="N36" s="111"/>
    </row>
    <row r="37" spans="2:14" ht="12">
      <c r="B37" s="179"/>
      <c r="C37" s="180"/>
      <c r="D37" s="180"/>
      <c r="E37" s="180"/>
      <c r="F37" s="180"/>
      <c r="G37" s="180"/>
      <c r="H37" s="180"/>
      <c r="J37" s="111"/>
      <c r="K37" s="111"/>
      <c r="L37" s="111"/>
      <c r="M37" s="111"/>
      <c r="N37" s="111"/>
    </row>
    <row r="38" spans="1:14" ht="13.5">
      <c r="A38" s="109" t="s">
        <v>580</v>
      </c>
      <c r="B38" s="184">
        <v>23</v>
      </c>
      <c r="C38" s="185"/>
      <c r="D38" s="180">
        <v>20</v>
      </c>
      <c r="E38" s="180">
        <v>1</v>
      </c>
      <c r="F38" s="180">
        <v>2</v>
      </c>
      <c r="G38" s="180">
        <v>0</v>
      </c>
      <c r="H38" s="180">
        <v>0</v>
      </c>
      <c r="J38" s="111">
        <v>86.95652173913044</v>
      </c>
      <c r="K38" s="111">
        <v>4.3478260869565215</v>
      </c>
      <c r="L38" s="111">
        <v>8.695652173913043</v>
      </c>
      <c r="M38" s="111">
        <v>0</v>
      </c>
      <c r="N38" s="111">
        <v>0</v>
      </c>
    </row>
    <row r="39" spans="1:14" ht="12">
      <c r="A39" s="96"/>
      <c r="B39" s="179"/>
      <c r="C39" s="179"/>
      <c r="D39" s="179"/>
      <c r="E39" s="179"/>
      <c r="F39" s="179"/>
      <c r="G39" s="179"/>
      <c r="H39" s="179"/>
      <c r="J39" s="111"/>
      <c r="K39" s="111"/>
      <c r="L39" s="111"/>
      <c r="M39" s="111"/>
      <c r="N39" s="111"/>
    </row>
    <row r="40" spans="1:14" ht="12">
      <c r="A40" s="108" t="s">
        <v>209</v>
      </c>
      <c r="B40" s="179">
        <v>1004</v>
      </c>
      <c r="C40" s="179"/>
      <c r="D40" s="179">
        <v>854</v>
      </c>
      <c r="E40" s="179">
        <v>36</v>
      </c>
      <c r="F40" s="179">
        <v>63</v>
      </c>
      <c r="G40" s="179">
        <v>4</v>
      </c>
      <c r="H40" s="179">
        <v>47</v>
      </c>
      <c r="I40" s="96"/>
      <c r="J40" s="170">
        <v>85.0597609561753</v>
      </c>
      <c r="K40" s="170">
        <v>3.585657370517928</v>
      </c>
      <c r="L40" s="170">
        <v>6.274900398406374</v>
      </c>
      <c r="M40" s="170">
        <v>0.398406374501992</v>
      </c>
      <c r="N40" s="170">
        <v>4.681274900398407</v>
      </c>
    </row>
    <row r="41" spans="1:14" ht="12">
      <c r="A41" s="108" t="s">
        <v>491</v>
      </c>
      <c r="B41" s="179">
        <v>71639</v>
      </c>
      <c r="C41" s="179"/>
      <c r="D41" s="179">
        <v>60200</v>
      </c>
      <c r="E41" s="179">
        <v>4764</v>
      </c>
      <c r="F41" s="179">
        <v>3827</v>
      </c>
      <c r="G41" s="179">
        <v>913</v>
      </c>
      <c r="H41" s="179">
        <v>1935</v>
      </c>
      <c r="I41" s="96"/>
      <c r="J41" s="170">
        <v>84.03244043049177</v>
      </c>
      <c r="K41" s="170">
        <v>6.650009073270146</v>
      </c>
      <c r="L41" s="170">
        <v>5.342062284509834</v>
      </c>
      <c r="M41" s="170">
        <v>1.2744454836052987</v>
      </c>
      <c r="N41" s="170">
        <v>2.7010427281229497</v>
      </c>
    </row>
    <row r="42" spans="1:14" ht="12">
      <c r="A42" s="108" t="s">
        <v>490</v>
      </c>
      <c r="B42" s="179">
        <v>72643</v>
      </c>
      <c r="C42" s="179"/>
      <c r="D42" s="179">
        <v>61054</v>
      </c>
      <c r="E42" s="179">
        <v>4800</v>
      </c>
      <c r="F42" s="179">
        <v>3890</v>
      </c>
      <c r="G42" s="179">
        <v>917</v>
      </c>
      <c r="H42" s="179">
        <v>1982</v>
      </c>
      <c r="I42" s="96"/>
      <c r="J42" s="170">
        <v>84.04663904299106</v>
      </c>
      <c r="K42" s="170">
        <v>6.607656622110871</v>
      </c>
      <c r="L42" s="170">
        <v>5.354955054169018</v>
      </c>
      <c r="M42" s="170">
        <v>1.2623377338490975</v>
      </c>
      <c r="N42" s="170">
        <v>2.728411546879947</v>
      </c>
    </row>
    <row r="43" spans="1:14" ht="12">
      <c r="A43" s="188" t="s">
        <v>489</v>
      </c>
      <c r="B43" s="189">
        <v>1.3821015101248573</v>
      </c>
      <c r="C43" s="189"/>
      <c r="D43" s="189">
        <v>1.3987617518917679</v>
      </c>
      <c r="E43" s="189">
        <v>0.75</v>
      </c>
      <c r="F43" s="189">
        <v>1.6195372750642674</v>
      </c>
      <c r="G43" s="189">
        <v>0.4362050163576881</v>
      </c>
      <c r="H43" s="189">
        <v>2.371342078708375</v>
      </c>
      <c r="I43" s="85"/>
      <c r="J43" s="190"/>
      <c r="K43" s="190"/>
      <c r="L43" s="190"/>
      <c r="M43" s="190"/>
      <c r="N43" s="190"/>
    </row>
    <row r="44" spans="1:14" ht="12">
      <c r="A44" s="38" t="s">
        <v>482</v>
      </c>
      <c r="B44" s="181"/>
      <c r="C44" s="181"/>
      <c r="D44" s="181"/>
      <c r="E44" s="181"/>
      <c r="F44" s="181"/>
      <c r="G44" s="181"/>
      <c r="H44" s="181"/>
      <c r="I44" s="96"/>
      <c r="J44" s="191"/>
      <c r="K44" s="191"/>
      <c r="L44" s="191"/>
      <c r="M44" s="191"/>
      <c r="N44" s="191"/>
    </row>
    <row r="45" ht="12">
      <c r="A45" s="16" t="s">
        <v>177</v>
      </c>
    </row>
    <row r="46" ht="12">
      <c r="A46" s="42" t="s">
        <v>454</v>
      </c>
    </row>
    <row r="47" ht="12">
      <c r="A47" s="13" t="s">
        <v>493</v>
      </c>
    </row>
  </sheetData>
  <sheetProtection/>
  <mergeCells count="3">
    <mergeCell ref="D4:N4"/>
    <mergeCell ref="D6:H6"/>
    <mergeCell ref="J6:N6"/>
  </mergeCells>
  <conditionalFormatting sqref="D37:H37 D21:H21 D15:H15 D19:H19 D27:H27 D25:H25 D33:H33 D31:H31">
    <cfRule type="cellIs" priority="4" dxfId="28" operator="notEqual" stopIfTrue="1">
      <formula>VLOOKUP($A15,IneffCC_BandW,#REF!,FALSE)</formula>
    </cfRule>
  </conditionalFormatting>
  <conditionalFormatting sqref="D13:H13">
    <cfRule type="cellIs" priority="3" dxfId="28" operator="notEqual" stopIfTrue="1">
      <formula>VLOOKUP($A10,IneffCC_BandW,#REF!,FALSE)</formula>
    </cfRule>
  </conditionalFormatting>
  <conditionalFormatting sqref="D9:H9">
    <cfRule type="cellIs" priority="2" dxfId="28" operator="notEqual" stopIfTrue="1">
      <formula>VLOOKUP(#REF!,IneffCC_BandW,#REF!,FALSE)</formula>
    </cfRule>
  </conditionalFormatting>
  <conditionalFormatting sqref="D39:H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28.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A1" sqref="A1"/>
    </sheetView>
  </sheetViews>
  <sheetFormatPr defaultColWidth="9.140625" defaultRowHeight="15"/>
  <cols>
    <col min="1" max="1" width="77.7109375" style="82" customWidth="1"/>
    <col min="2" max="16384" width="9.140625" style="82" customWidth="1"/>
  </cols>
  <sheetData>
    <row r="1" ht="15" customHeight="1">
      <c r="A1" s="83" t="s">
        <v>767</v>
      </c>
    </row>
    <row r="3" spans="1:12" ht="12">
      <c r="A3" s="250" t="s">
        <v>103</v>
      </c>
      <c r="B3" s="85"/>
      <c r="C3" s="85"/>
      <c r="D3" s="85"/>
      <c r="E3" s="85"/>
      <c r="F3" s="85"/>
      <c r="G3" s="85"/>
      <c r="H3" s="85"/>
      <c r="I3" s="85"/>
      <c r="J3" s="85"/>
      <c r="K3" s="85"/>
      <c r="L3" s="86" t="s">
        <v>0</v>
      </c>
    </row>
    <row r="4" spans="1:12" s="89" customFormat="1" ht="13.5">
      <c r="A4" s="157" t="s">
        <v>579</v>
      </c>
      <c r="B4" s="87">
        <v>2002</v>
      </c>
      <c r="C4" s="87">
        <v>2003</v>
      </c>
      <c r="D4" s="87">
        <v>2004</v>
      </c>
      <c r="E4" s="87">
        <v>2005</v>
      </c>
      <c r="F4" s="87">
        <v>2006</v>
      </c>
      <c r="G4" s="87">
        <v>2007</v>
      </c>
      <c r="H4" s="88" t="s">
        <v>560</v>
      </c>
      <c r="I4" s="87">
        <v>2009</v>
      </c>
      <c r="J4" s="87">
        <v>2010</v>
      </c>
      <c r="K4" s="87">
        <v>2011</v>
      </c>
      <c r="L4" s="87">
        <v>2012</v>
      </c>
    </row>
    <row r="5" ht="12">
      <c r="A5" s="103"/>
    </row>
    <row r="6" spans="1:12" ht="12">
      <c r="A6" s="128" t="s">
        <v>483</v>
      </c>
      <c r="B6" s="93">
        <v>40652</v>
      </c>
      <c r="C6" s="93">
        <v>41369</v>
      </c>
      <c r="D6" s="93">
        <v>34829</v>
      </c>
      <c r="E6" s="93">
        <v>32589</v>
      </c>
      <c r="F6" s="93">
        <v>30656</v>
      </c>
      <c r="G6" s="93">
        <v>28480</v>
      </c>
      <c r="H6" s="93">
        <v>26713</v>
      </c>
      <c r="I6" s="93">
        <v>28649</v>
      </c>
      <c r="J6" s="93">
        <v>29094</v>
      </c>
      <c r="K6" s="93">
        <v>23539</v>
      </c>
      <c r="L6" s="93">
        <v>16210</v>
      </c>
    </row>
    <row r="7" ht="12">
      <c r="A7" s="130" t="s">
        <v>193</v>
      </c>
    </row>
    <row r="8" spans="1:12" ht="12">
      <c r="A8" s="131" t="s">
        <v>194</v>
      </c>
      <c r="B8" s="95">
        <v>573</v>
      </c>
      <c r="C8" s="95">
        <v>627</v>
      </c>
      <c r="D8" s="95">
        <v>489</v>
      </c>
      <c r="E8" s="95">
        <v>513</v>
      </c>
      <c r="F8" s="95">
        <v>573</v>
      </c>
      <c r="G8" s="95">
        <v>484</v>
      </c>
      <c r="H8" s="95">
        <v>475</v>
      </c>
      <c r="I8" s="95">
        <v>588</v>
      </c>
      <c r="J8" s="95">
        <v>465</v>
      </c>
      <c r="K8" s="95">
        <v>344</v>
      </c>
      <c r="L8" s="95">
        <v>226</v>
      </c>
    </row>
    <row r="9" spans="1:12" ht="12">
      <c r="A9" s="131" t="s">
        <v>195</v>
      </c>
      <c r="B9" s="95">
        <v>40079</v>
      </c>
      <c r="C9" s="95">
        <v>40742</v>
      </c>
      <c r="D9" s="95">
        <v>34340</v>
      </c>
      <c r="E9" s="95">
        <v>32076</v>
      </c>
      <c r="F9" s="95">
        <v>30083</v>
      </c>
      <c r="G9" s="95">
        <v>27996</v>
      </c>
      <c r="H9" s="95">
        <v>26238</v>
      </c>
      <c r="I9" s="95">
        <v>28061</v>
      </c>
      <c r="J9" s="95">
        <v>28629</v>
      </c>
      <c r="K9" s="95">
        <v>23195</v>
      </c>
      <c r="L9" s="95">
        <v>15984</v>
      </c>
    </row>
    <row r="10" spans="1:12" ht="12">
      <c r="A10" s="130" t="s">
        <v>196</v>
      </c>
      <c r="B10" s="208">
        <v>1.409524746629932</v>
      </c>
      <c r="C10" s="208">
        <v>1.5156276438879355</v>
      </c>
      <c r="D10" s="208">
        <v>1.404002411783284</v>
      </c>
      <c r="E10" s="208">
        <v>1.5741507870753935</v>
      </c>
      <c r="F10" s="208">
        <v>1.8691283924843425</v>
      </c>
      <c r="G10" s="208">
        <v>1.699438202247191</v>
      </c>
      <c r="H10" s="208">
        <v>1.7781604462246847</v>
      </c>
      <c r="I10" s="208">
        <v>2.05242765890607</v>
      </c>
      <c r="J10" s="208">
        <v>1.5982676840585688</v>
      </c>
      <c r="K10" s="208">
        <v>1.4614044776753472</v>
      </c>
      <c r="L10" s="208">
        <v>1.394201110425663</v>
      </c>
    </row>
    <row r="11" spans="1:12" ht="12">
      <c r="A11" s="131"/>
      <c r="B11" s="95"/>
      <c r="C11" s="95"/>
      <c r="D11" s="95"/>
      <c r="E11" s="95"/>
      <c r="F11" s="95"/>
      <c r="G11" s="95"/>
      <c r="H11" s="95"/>
      <c r="I11" s="95"/>
      <c r="J11" s="95"/>
      <c r="K11" s="95"/>
      <c r="L11" s="95"/>
    </row>
    <row r="12" spans="1:12" ht="12">
      <c r="A12" s="108" t="s">
        <v>484</v>
      </c>
      <c r="B12" s="93">
        <v>52818</v>
      </c>
      <c r="C12" s="93">
        <v>58344</v>
      </c>
      <c r="D12" s="93">
        <v>65749</v>
      </c>
      <c r="E12" s="93">
        <v>73277</v>
      </c>
      <c r="F12" s="93">
        <v>76244</v>
      </c>
      <c r="G12" s="93">
        <v>77257</v>
      </c>
      <c r="H12" s="93">
        <v>73328</v>
      </c>
      <c r="I12" s="93">
        <v>75620</v>
      </c>
      <c r="J12" s="93">
        <v>81049</v>
      </c>
      <c r="K12" s="93">
        <v>79260</v>
      </c>
      <c r="L12" s="93">
        <v>77083</v>
      </c>
    </row>
    <row r="13" ht="12">
      <c r="A13" s="130" t="s">
        <v>193</v>
      </c>
    </row>
    <row r="14" spans="1:12" ht="12">
      <c r="A14" s="131" t="s">
        <v>197</v>
      </c>
      <c r="B14" s="95">
        <v>701</v>
      </c>
      <c r="C14" s="95">
        <v>816</v>
      </c>
      <c r="D14" s="95">
        <v>1002</v>
      </c>
      <c r="E14" s="95">
        <v>1191</v>
      </c>
      <c r="F14" s="95">
        <v>1329</v>
      </c>
      <c r="G14" s="95">
        <v>1386</v>
      </c>
      <c r="H14" s="95">
        <v>1348</v>
      </c>
      <c r="I14" s="95">
        <v>1375</v>
      </c>
      <c r="J14" s="95">
        <v>1587</v>
      </c>
      <c r="K14" s="95">
        <v>1618</v>
      </c>
      <c r="L14" s="95">
        <v>1601</v>
      </c>
    </row>
    <row r="15" spans="1:12" ht="12">
      <c r="A15" s="166" t="s">
        <v>198</v>
      </c>
      <c r="B15" s="95">
        <v>52117</v>
      </c>
      <c r="C15" s="95">
        <v>57528</v>
      </c>
      <c r="D15" s="95">
        <v>64747</v>
      </c>
      <c r="E15" s="95">
        <v>72086</v>
      </c>
      <c r="F15" s="95">
        <v>74915</v>
      </c>
      <c r="G15" s="95">
        <v>75871</v>
      </c>
      <c r="H15" s="95">
        <v>71980</v>
      </c>
      <c r="I15" s="95">
        <v>74245</v>
      </c>
      <c r="J15" s="95">
        <v>79462</v>
      </c>
      <c r="K15" s="95">
        <v>77642</v>
      </c>
      <c r="L15" s="95">
        <v>75482</v>
      </c>
    </row>
    <row r="16" spans="1:12" ht="12">
      <c r="A16" s="130" t="s">
        <v>199</v>
      </c>
      <c r="B16" s="208">
        <v>1.3271990609261994</v>
      </c>
      <c r="C16" s="208">
        <v>1.3986013986013985</v>
      </c>
      <c r="D16" s="208">
        <v>1.5239775509893687</v>
      </c>
      <c r="E16" s="208">
        <v>1.6253394653165387</v>
      </c>
      <c r="F16" s="208">
        <v>1.7430879806935629</v>
      </c>
      <c r="G16" s="208">
        <v>1.7940121930698836</v>
      </c>
      <c r="H16" s="208">
        <v>1.8383155138555531</v>
      </c>
      <c r="I16" s="208">
        <v>1.818302036498281</v>
      </c>
      <c r="J16" s="208">
        <v>1.9580747449074016</v>
      </c>
      <c r="K16" s="208">
        <v>2.0413827908150393</v>
      </c>
      <c r="L16" s="208">
        <v>2.07698195451656</v>
      </c>
    </row>
    <row r="17" spans="1:12" ht="12">
      <c r="A17" s="167"/>
      <c r="B17" s="209"/>
      <c r="C17" s="209"/>
      <c r="D17" s="209"/>
      <c r="E17" s="209"/>
      <c r="F17" s="209"/>
      <c r="G17" s="209"/>
      <c r="H17" s="209"/>
      <c r="I17" s="209"/>
      <c r="J17" s="209"/>
      <c r="K17" s="209"/>
      <c r="L17" s="209"/>
    </row>
    <row r="18" spans="1:12" ht="12">
      <c r="A18" s="133" t="s">
        <v>485</v>
      </c>
      <c r="B18" s="93">
        <v>7444</v>
      </c>
      <c r="C18" s="93">
        <v>7484</v>
      </c>
      <c r="D18" s="93">
        <v>7468</v>
      </c>
      <c r="E18" s="93">
        <v>7271</v>
      </c>
      <c r="F18" s="93">
        <v>6959</v>
      </c>
      <c r="G18" s="93">
        <v>6440</v>
      </c>
      <c r="H18" s="93">
        <v>6398</v>
      </c>
      <c r="I18" s="93">
        <v>6967</v>
      </c>
      <c r="J18" s="93">
        <v>7818</v>
      </c>
      <c r="K18" s="93">
        <v>7072</v>
      </c>
      <c r="L18" s="93">
        <v>6599</v>
      </c>
    </row>
    <row r="19" spans="1:12" ht="12">
      <c r="A19" s="130" t="s">
        <v>193</v>
      </c>
      <c r="B19" s="209"/>
      <c r="C19" s="209"/>
      <c r="D19" s="209"/>
      <c r="E19" s="209"/>
      <c r="F19" s="209"/>
      <c r="G19" s="209"/>
      <c r="H19" s="209"/>
      <c r="I19" s="209"/>
      <c r="J19" s="209"/>
      <c r="K19" s="209"/>
      <c r="L19" s="209"/>
    </row>
    <row r="20" spans="1:12" ht="12">
      <c r="A20" s="131" t="s">
        <v>200</v>
      </c>
      <c r="B20" s="95">
        <v>380</v>
      </c>
      <c r="C20" s="95">
        <v>350</v>
      </c>
      <c r="D20" s="95">
        <v>353</v>
      </c>
      <c r="E20" s="95">
        <v>317</v>
      </c>
      <c r="F20" s="95">
        <v>296</v>
      </c>
      <c r="G20" s="95">
        <v>282</v>
      </c>
      <c r="H20" s="95">
        <v>295</v>
      </c>
      <c r="I20" s="95">
        <v>326</v>
      </c>
      <c r="J20" s="95">
        <v>354</v>
      </c>
      <c r="K20" s="95">
        <v>314</v>
      </c>
      <c r="L20" s="95">
        <v>275</v>
      </c>
    </row>
    <row r="21" spans="1:12" ht="12">
      <c r="A21" s="168" t="s">
        <v>201</v>
      </c>
      <c r="B21" s="95">
        <v>7064</v>
      </c>
      <c r="C21" s="95">
        <v>7134</v>
      </c>
      <c r="D21" s="95">
        <v>7115</v>
      </c>
      <c r="E21" s="95">
        <v>6954</v>
      </c>
      <c r="F21" s="95">
        <v>6663</v>
      </c>
      <c r="G21" s="95">
        <v>6158</v>
      </c>
      <c r="H21" s="95">
        <v>6103</v>
      </c>
      <c r="I21" s="95">
        <v>6641</v>
      </c>
      <c r="J21" s="95">
        <v>7464</v>
      </c>
      <c r="K21" s="95">
        <v>6758</v>
      </c>
      <c r="L21" s="95">
        <v>6324</v>
      </c>
    </row>
    <row r="22" spans="1:12" ht="12">
      <c r="A22" s="130" t="s">
        <v>202</v>
      </c>
      <c r="B22" s="208">
        <v>5.104782375067169</v>
      </c>
      <c r="C22" s="208">
        <v>4.676643506146446</v>
      </c>
      <c r="D22" s="208">
        <v>4.726834493840386</v>
      </c>
      <c r="E22" s="208">
        <v>4.359785449044148</v>
      </c>
      <c r="F22" s="208">
        <v>4.253484696077023</v>
      </c>
      <c r="G22" s="208">
        <v>4.37888198757764</v>
      </c>
      <c r="H22" s="208">
        <v>4.610815879962488</v>
      </c>
      <c r="I22" s="208">
        <v>4.67920195205971</v>
      </c>
      <c r="J22" s="208">
        <v>4.528012279355334</v>
      </c>
      <c r="K22" s="208">
        <v>4.4400452488687785</v>
      </c>
      <c r="L22" s="208">
        <v>4.16729807546598</v>
      </c>
    </row>
    <row r="23" ht="12">
      <c r="A23" s="167"/>
    </row>
    <row r="24" spans="1:12" ht="12">
      <c r="A24" s="108" t="s">
        <v>486</v>
      </c>
      <c r="B24" s="93">
        <v>14643</v>
      </c>
      <c r="C24" s="93">
        <v>14417</v>
      </c>
      <c r="D24" s="93">
        <v>13980</v>
      </c>
      <c r="E24" s="93">
        <v>12900</v>
      </c>
      <c r="F24" s="93">
        <v>13992</v>
      </c>
      <c r="G24" s="93">
        <v>13379</v>
      </c>
      <c r="H24" s="93">
        <v>9055</v>
      </c>
      <c r="I24" s="93">
        <v>6826</v>
      </c>
      <c r="J24" s="93">
        <v>6602</v>
      </c>
      <c r="K24" s="93">
        <v>5855</v>
      </c>
      <c r="L24" s="93">
        <v>5179</v>
      </c>
    </row>
    <row r="25" ht="12">
      <c r="A25" s="130" t="s">
        <v>193</v>
      </c>
    </row>
    <row r="26" spans="1:12" ht="12">
      <c r="A26" s="131" t="s">
        <v>203</v>
      </c>
      <c r="B26" s="95">
        <v>491</v>
      </c>
      <c r="C26" s="95">
        <v>565</v>
      </c>
      <c r="D26" s="95">
        <v>621</v>
      </c>
      <c r="E26" s="95">
        <v>532</v>
      </c>
      <c r="F26" s="95">
        <v>514</v>
      </c>
      <c r="G26" s="95">
        <v>531</v>
      </c>
      <c r="H26" s="95">
        <v>488</v>
      </c>
      <c r="I26" s="95">
        <v>472</v>
      </c>
      <c r="J26" s="95">
        <v>496</v>
      </c>
      <c r="K26" s="95">
        <v>438</v>
      </c>
      <c r="L26" s="95">
        <v>409</v>
      </c>
    </row>
    <row r="27" spans="1:12" ht="12">
      <c r="A27" s="166" t="s">
        <v>204</v>
      </c>
      <c r="B27" s="95">
        <v>14152</v>
      </c>
      <c r="C27" s="95">
        <v>13852</v>
      </c>
      <c r="D27" s="95">
        <v>13359</v>
      </c>
      <c r="E27" s="95">
        <v>12368</v>
      </c>
      <c r="F27" s="95">
        <v>13478</v>
      </c>
      <c r="G27" s="95">
        <v>12848</v>
      </c>
      <c r="H27" s="95">
        <v>8567</v>
      </c>
      <c r="I27" s="95">
        <v>6354</v>
      </c>
      <c r="J27" s="95">
        <v>6106</v>
      </c>
      <c r="K27" s="95">
        <v>5417</v>
      </c>
      <c r="L27" s="95">
        <v>4770</v>
      </c>
    </row>
    <row r="28" spans="1:12" ht="12">
      <c r="A28" s="130" t="s">
        <v>205</v>
      </c>
      <c r="B28" s="208">
        <v>3.3531380181656765</v>
      </c>
      <c r="C28" s="208">
        <v>3.918984532149546</v>
      </c>
      <c r="D28" s="208">
        <v>4.44206008583691</v>
      </c>
      <c r="E28" s="208">
        <v>4.124031007751938</v>
      </c>
      <c r="F28" s="208">
        <v>3.6735277301315037</v>
      </c>
      <c r="G28" s="208">
        <v>3.968906495253756</v>
      </c>
      <c r="H28" s="208">
        <v>5.3892876863611265</v>
      </c>
      <c r="I28" s="208">
        <v>6.914737767360093</v>
      </c>
      <c r="J28" s="208">
        <v>7.512874886398061</v>
      </c>
      <c r="K28" s="208">
        <v>7.480785653287788</v>
      </c>
      <c r="L28" s="208">
        <v>7.897277466692412</v>
      </c>
    </row>
    <row r="29" ht="12">
      <c r="A29" s="169"/>
    </row>
    <row r="30" spans="1:12" ht="12">
      <c r="A30" s="108" t="s">
        <v>487</v>
      </c>
      <c r="B30" s="93">
        <v>44349</v>
      </c>
      <c r="C30" s="93">
        <v>46683</v>
      </c>
      <c r="D30" s="93">
        <v>47815</v>
      </c>
      <c r="E30" s="93">
        <v>47017</v>
      </c>
      <c r="F30" s="93">
        <v>49714</v>
      </c>
      <c r="G30" s="93">
        <v>52754</v>
      </c>
      <c r="H30" s="93">
        <v>49133</v>
      </c>
      <c r="I30" s="93">
        <v>47865</v>
      </c>
      <c r="J30" s="93">
        <v>49354</v>
      </c>
      <c r="K30" s="93">
        <v>43847</v>
      </c>
      <c r="L30" s="93">
        <v>35564</v>
      </c>
    </row>
    <row r="31" ht="12">
      <c r="A31" s="130" t="s">
        <v>193</v>
      </c>
    </row>
    <row r="32" spans="1:12" ht="12">
      <c r="A32" s="131" t="s">
        <v>206</v>
      </c>
      <c r="B32" s="95">
        <v>2740</v>
      </c>
      <c r="C32" s="95">
        <v>3271</v>
      </c>
      <c r="D32" s="95">
        <v>3914</v>
      </c>
      <c r="E32" s="95">
        <v>4512</v>
      </c>
      <c r="F32" s="95">
        <v>5603</v>
      </c>
      <c r="G32" s="95">
        <v>6283</v>
      </c>
      <c r="H32" s="95">
        <v>6385</v>
      </c>
      <c r="I32" s="95">
        <v>7015</v>
      </c>
      <c r="J32" s="95">
        <v>7726</v>
      </c>
      <c r="K32" s="95">
        <v>6872</v>
      </c>
      <c r="L32" s="95">
        <v>6370</v>
      </c>
    </row>
    <row r="33" spans="1:12" ht="12">
      <c r="A33" s="166" t="s">
        <v>207</v>
      </c>
      <c r="B33" s="95">
        <v>41609</v>
      </c>
      <c r="C33" s="95">
        <v>43412</v>
      </c>
      <c r="D33" s="95">
        <v>43901</v>
      </c>
      <c r="E33" s="95">
        <v>42505</v>
      </c>
      <c r="F33" s="95">
        <v>44111</v>
      </c>
      <c r="G33" s="95">
        <v>46471</v>
      </c>
      <c r="H33" s="95">
        <v>42748</v>
      </c>
      <c r="I33" s="95">
        <v>40850</v>
      </c>
      <c r="J33" s="95">
        <v>41628</v>
      </c>
      <c r="K33" s="95">
        <v>36975</v>
      </c>
      <c r="L33" s="95">
        <v>29194</v>
      </c>
    </row>
    <row r="34" spans="1:12" ht="12">
      <c r="A34" s="130" t="s">
        <v>208</v>
      </c>
      <c r="B34" s="208">
        <v>6.17826783016528</v>
      </c>
      <c r="C34" s="208">
        <v>7.006833322622796</v>
      </c>
      <c r="D34" s="208">
        <v>8.185715779567081</v>
      </c>
      <c r="E34" s="208">
        <v>9.596528915073272</v>
      </c>
      <c r="F34" s="208">
        <v>11.270467071649836</v>
      </c>
      <c r="G34" s="208">
        <v>11.909997346172801</v>
      </c>
      <c r="H34" s="208">
        <v>12.995339181405573</v>
      </c>
      <c r="I34" s="208">
        <v>14.655802778648281</v>
      </c>
      <c r="J34" s="208">
        <v>15.654252948089313</v>
      </c>
      <c r="K34" s="208">
        <v>15.672680000912264</v>
      </c>
      <c r="L34" s="208">
        <v>17.911371049375774</v>
      </c>
    </row>
    <row r="36" spans="1:12" ht="13.5">
      <c r="A36" s="109" t="s">
        <v>582</v>
      </c>
      <c r="B36" s="95">
        <v>37</v>
      </c>
      <c r="C36" s="95">
        <v>36</v>
      </c>
      <c r="D36" s="95">
        <v>68</v>
      </c>
      <c r="E36" s="95">
        <v>65</v>
      </c>
      <c r="F36" s="95">
        <v>46</v>
      </c>
      <c r="G36" s="95">
        <v>31</v>
      </c>
      <c r="H36" s="95">
        <v>27</v>
      </c>
      <c r="I36" s="95">
        <v>30</v>
      </c>
      <c r="J36" s="95">
        <v>32</v>
      </c>
      <c r="K36" s="95">
        <v>40</v>
      </c>
      <c r="L36" s="95">
        <v>17</v>
      </c>
    </row>
    <row r="37" spans="1:12" ht="12">
      <c r="A37" s="96"/>
      <c r="B37" s="96"/>
      <c r="C37" s="96"/>
      <c r="D37" s="96"/>
      <c r="E37" s="96"/>
      <c r="F37" s="96"/>
      <c r="G37" s="96"/>
      <c r="H37" s="96"/>
      <c r="I37" s="96"/>
      <c r="J37" s="96"/>
      <c r="K37" s="96"/>
      <c r="L37" s="96"/>
    </row>
    <row r="38" spans="1:13" ht="12">
      <c r="A38" s="108" t="s">
        <v>209</v>
      </c>
      <c r="B38" s="158">
        <v>4922</v>
      </c>
      <c r="C38" s="158">
        <v>5665</v>
      </c>
      <c r="D38" s="158">
        <v>6447</v>
      </c>
      <c r="E38" s="158">
        <v>7130</v>
      </c>
      <c r="F38" s="158">
        <v>8361</v>
      </c>
      <c r="G38" s="158">
        <v>8997</v>
      </c>
      <c r="H38" s="158">
        <v>9018</v>
      </c>
      <c r="I38" s="158">
        <v>9806</v>
      </c>
      <c r="J38" s="158">
        <v>10660</v>
      </c>
      <c r="K38" s="158">
        <v>9626</v>
      </c>
      <c r="L38" s="158">
        <v>8898</v>
      </c>
      <c r="M38" s="210"/>
    </row>
    <row r="39" spans="1:13" ht="12">
      <c r="A39" s="108" t="s">
        <v>491</v>
      </c>
      <c r="B39" s="93">
        <v>155021</v>
      </c>
      <c r="C39" s="93">
        <v>162668</v>
      </c>
      <c r="D39" s="93">
        <v>163462</v>
      </c>
      <c r="E39" s="93">
        <v>165989</v>
      </c>
      <c r="F39" s="93">
        <v>169250</v>
      </c>
      <c r="G39" s="93">
        <v>169344</v>
      </c>
      <c r="H39" s="93">
        <v>155636</v>
      </c>
      <c r="I39" s="93">
        <v>156151</v>
      </c>
      <c r="J39" s="93">
        <v>163289</v>
      </c>
      <c r="K39" s="93">
        <v>149987</v>
      </c>
      <c r="L39" s="93">
        <v>131754</v>
      </c>
      <c r="M39" s="210"/>
    </row>
    <row r="40" spans="1:13" ht="12">
      <c r="A40" s="108" t="s">
        <v>490</v>
      </c>
      <c r="B40" s="93">
        <v>159943</v>
      </c>
      <c r="C40" s="93">
        <v>168333</v>
      </c>
      <c r="D40" s="93">
        <v>169909</v>
      </c>
      <c r="E40" s="93">
        <v>173119</v>
      </c>
      <c r="F40" s="93">
        <v>177611</v>
      </c>
      <c r="G40" s="93">
        <v>178341</v>
      </c>
      <c r="H40" s="93">
        <v>164654</v>
      </c>
      <c r="I40" s="93">
        <v>165957</v>
      </c>
      <c r="J40" s="93">
        <v>173949</v>
      </c>
      <c r="K40" s="93">
        <v>159613</v>
      </c>
      <c r="L40" s="93">
        <v>140652</v>
      </c>
      <c r="M40" s="210"/>
    </row>
    <row r="41" spans="1:12" ht="12">
      <c r="A41" s="188" t="s">
        <v>489</v>
      </c>
      <c r="B41" s="211">
        <v>3.077346304621021</v>
      </c>
      <c r="C41" s="211">
        <v>3.3653531987192054</v>
      </c>
      <c r="D41" s="211">
        <v>3.7943840526399426</v>
      </c>
      <c r="E41" s="211">
        <v>4.118554289246125</v>
      </c>
      <c r="F41" s="211">
        <v>4.7074787034586825</v>
      </c>
      <c r="G41" s="211">
        <v>5.0448298484364225</v>
      </c>
      <c r="H41" s="211">
        <v>5.47693952166361</v>
      </c>
      <c r="I41" s="211">
        <v>5.908759497942238</v>
      </c>
      <c r="J41" s="211">
        <v>6.128232987829766</v>
      </c>
      <c r="K41" s="211">
        <v>6.030837087204676</v>
      </c>
      <c r="L41" s="211">
        <v>6.326252026277621</v>
      </c>
    </row>
    <row r="42" spans="1:12" ht="12">
      <c r="A42" s="38" t="s">
        <v>482</v>
      </c>
      <c r="B42" s="212"/>
      <c r="C42" s="212"/>
      <c r="D42" s="212"/>
      <c r="E42" s="212"/>
      <c r="F42" s="212"/>
      <c r="G42" s="212"/>
      <c r="H42" s="212"/>
      <c r="I42" s="212"/>
      <c r="J42" s="212"/>
      <c r="K42" s="212"/>
      <c r="L42" s="212"/>
    </row>
    <row r="43" ht="12">
      <c r="A43" s="13" t="s">
        <v>454</v>
      </c>
    </row>
    <row r="44" spans="1:12" ht="12">
      <c r="A44" s="13" t="s">
        <v>457</v>
      </c>
      <c r="B44" s="95"/>
      <c r="C44" s="95"/>
      <c r="D44" s="95"/>
      <c r="E44" s="95"/>
      <c r="F44" s="95"/>
      <c r="G44" s="95"/>
      <c r="H44" s="95"/>
      <c r="I44" s="95"/>
      <c r="J44" s="95"/>
      <c r="K44" s="95"/>
      <c r="L44" s="95"/>
    </row>
    <row r="45" ht="12">
      <c r="A45" s="13" t="s">
        <v>494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140625" defaultRowHeight="15"/>
  <cols>
    <col min="1" max="1" width="74.00390625" style="82" customWidth="1"/>
    <col min="2" max="2" width="12.00390625" style="82" customWidth="1"/>
    <col min="3" max="3" width="1.28515625" style="82" customWidth="1"/>
    <col min="4" max="8" width="9.140625" style="82" customWidth="1"/>
    <col min="9" max="9" width="10.8515625" style="82" bestFit="1" customWidth="1"/>
    <col min="10" max="10" width="1.28515625" style="82" customWidth="1"/>
    <col min="11" max="15" width="9.140625" style="82" customWidth="1"/>
    <col min="16" max="16" width="10.8515625" style="82" customWidth="1"/>
    <col min="17" max="16384" width="9.140625" style="82" customWidth="1"/>
  </cols>
  <sheetData>
    <row r="1" ht="15" customHeight="1">
      <c r="A1" s="83" t="s">
        <v>768</v>
      </c>
    </row>
    <row r="3" spans="1:16" ht="12">
      <c r="A3" s="101" t="s">
        <v>103</v>
      </c>
      <c r="B3" s="85"/>
      <c r="C3" s="85"/>
      <c r="D3" s="85"/>
      <c r="E3" s="85"/>
      <c r="F3" s="85"/>
      <c r="G3" s="85"/>
      <c r="H3" s="85"/>
      <c r="I3" s="85"/>
      <c r="J3" s="85"/>
      <c r="K3" s="85"/>
      <c r="L3" s="85"/>
      <c r="M3" s="85"/>
      <c r="N3" s="85"/>
      <c r="O3" s="85"/>
      <c r="P3" s="86" t="s">
        <v>0</v>
      </c>
    </row>
    <row r="4" spans="1:16" ht="12">
      <c r="A4" s="116"/>
      <c r="B4" s="192"/>
      <c r="C4" s="193"/>
      <c r="D4" s="614" t="s">
        <v>210</v>
      </c>
      <c r="E4" s="614"/>
      <c r="F4" s="614"/>
      <c r="G4" s="614"/>
      <c r="H4" s="614"/>
      <c r="I4" s="614"/>
      <c r="J4" s="194"/>
      <c r="K4" s="615" t="s">
        <v>211</v>
      </c>
      <c r="L4" s="615"/>
      <c r="M4" s="615"/>
      <c r="N4" s="615"/>
      <c r="O4" s="615"/>
      <c r="P4" s="615"/>
    </row>
    <row r="5" spans="1:16" ht="12">
      <c r="A5" s="116"/>
      <c r="B5" s="193" t="s">
        <v>212</v>
      </c>
      <c r="C5" s="192"/>
      <c r="D5" s="192"/>
      <c r="E5" s="193" t="s">
        <v>213</v>
      </c>
      <c r="F5" s="193" t="s">
        <v>213</v>
      </c>
      <c r="G5" s="193" t="s">
        <v>213</v>
      </c>
      <c r="H5" s="193" t="s">
        <v>213</v>
      </c>
      <c r="I5" s="193" t="s">
        <v>214</v>
      </c>
      <c r="J5" s="193"/>
      <c r="K5" s="192"/>
      <c r="L5" s="193" t="s">
        <v>213</v>
      </c>
      <c r="M5" s="193" t="s">
        <v>213</v>
      </c>
      <c r="N5" s="193" t="s">
        <v>213</v>
      </c>
      <c r="O5" s="193" t="s">
        <v>213</v>
      </c>
      <c r="P5" s="193" t="s">
        <v>214</v>
      </c>
    </row>
    <row r="6" spans="1:16" ht="13.5">
      <c r="A6" s="241" t="s">
        <v>579</v>
      </c>
      <c r="B6" s="242" t="s">
        <v>594</v>
      </c>
      <c r="C6" s="192"/>
      <c r="D6" s="247" t="s">
        <v>215</v>
      </c>
      <c r="E6" s="248" t="s">
        <v>216</v>
      </c>
      <c r="F6" s="248" t="s">
        <v>217</v>
      </c>
      <c r="G6" s="248" t="s">
        <v>218</v>
      </c>
      <c r="H6" s="248" t="s">
        <v>219</v>
      </c>
      <c r="I6" s="247" t="s">
        <v>220</v>
      </c>
      <c r="J6" s="193"/>
      <c r="K6" s="247" t="s">
        <v>215</v>
      </c>
      <c r="L6" s="248" t="s">
        <v>216</v>
      </c>
      <c r="M6" s="248" t="s">
        <v>217</v>
      </c>
      <c r="N6" s="248" t="s">
        <v>218</v>
      </c>
      <c r="O6" s="248" t="s">
        <v>219</v>
      </c>
      <c r="P6" s="247" t="s">
        <v>220</v>
      </c>
    </row>
    <row r="7" spans="1:16" ht="12">
      <c r="A7" s="249"/>
      <c r="B7" s="127"/>
      <c r="C7" s="127"/>
      <c r="D7" s="127"/>
      <c r="E7" s="127"/>
      <c r="F7" s="127"/>
      <c r="G7" s="127"/>
      <c r="H7" s="127"/>
      <c r="I7" s="127"/>
      <c r="J7" s="127"/>
      <c r="K7" s="127"/>
      <c r="L7" s="127"/>
      <c r="M7" s="127"/>
      <c r="N7" s="127"/>
      <c r="O7" s="127"/>
      <c r="P7" s="127"/>
    </row>
    <row r="8" spans="1:16" ht="12">
      <c r="A8" s="128" t="s">
        <v>483</v>
      </c>
      <c r="B8" s="93">
        <v>16210</v>
      </c>
      <c r="D8" s="93">
        <v>14282</v>
      </c>
      <c r="E8" s="93">
        <v>7</v>
      </c>
      <c r="F8" s="93">
        <v>195</v>
      </c>
      <c r="G8" s="93">
        <v>1446</v>
      </c>
      <c r="H8" s="93">
        <v>2226</v>
      </c>
      <c r="I8" s="93">
        <v>10408</v>
      </c>
      <c r="J8" s="93"/>
      <c r="K8" s="93">
        <v>1830</v>
      </c>
      <c r="L8" s="93">
        <v>1</v>
      </c>
      <c r="M8" s="93">
        <v>78</v>
      </c>
      <c r="N8" s="93">
        <v>245</v>
      </c>
      <c r="O8" s="93">
        <v>257</v>
      </c>
      <c r="P8" s="93">
        <v>1249</v>
      </c>
    </row>
    <row r="9" ht="12">
      <c r="A9" s="130" t="s">
        <v>193</v>
      </c>
    </row>
    <row r="10" spans="1:16" ht="12">
      <c r="A10" s="131" t="s">
        <v>194</v>
      </c>
      <c r="B10" s="95">
        <v>226</v>
      </c>
      <c r="C10" s="95"/>
      <c r="D10" s="95">
        <v>200</v>
      </c>
      <c r="E10" s="95">
        <v>0</v>
      </c>
      <c r="F10" s="95">
        <v>4</v>
      </c>
      <c r="G10" s="95">
        <v>28</v>
      </c>
      <c r="H10" s="95">
        <v>35</v>
      </c>
      <c r="I10" s="95">
        <v>133</v>
      </c>
      <c r="J10" s="95"/>
      <c r="K10" s="95">
        <v>25</v>
      </c>
      <c r="L10" s="95">
        <v>0</v>
      </c>
      <c r="M10" s="95">
        <v>1</v>
      </c>
      <c r="N10" s="95">
        <v>6</v>
      </c>
      <c r="O10" s="95">
        <v>4</v>
      </c>
      <c r="P10" s="95">
        <v>14</v>
      </c>
    </row>
    <row r="11" spans="1:16" ht="12">
      <c r="A11" s="131" t="s">
        <v>195</v>
      </c>
      <c r="B11" s="95">
        <v>15984</v>
      </c>
      <c r="C11" s="95"/>
      <c r="D11" s="95">
        <v>14082</v>
      </c>
      <c r="E11" s="95">
        <v>7</v>
      </c>
      <c r="F11" s="95">
        <v>191</v>
      </c>
      <c r="G11" s="95">
        <v>1418</v>
      </c>
      <c r="H11" s="95">
        <v>2191</v>
      </c>
      <c r="I11" s="95">
        <v>10275</v>
      </c>
      <c r="J11" s="95"/>
      <c r="K11" s="95">
        <v>1805</v>
      </c>
      <c r="L11" s="95">
        <v>1</v>
      </c>
      <c r="M11" s="95">
        <v>77</v>
      </c>
      <c r="N11" s="95">
        <v>239</v>
      </c>
      <c r="O11" s="95">
        <v>253</v>
      </c>
      <c r="P11" s="95">
        <v>1235</v>
      </c>
    </row>
    <row r="12" spans="1:16" ht="12">
      <c r="A12" s="130" t="s">
        <v>196</v>
      </c>
      <c r="B12" s="222">
        <v>1.394201110425663</v>
      </c>
      <c r="C12" s="200"/>
      <c r="D12" s="222">
        <v>1.4003640946646128</v>
      </c>
      <c r="E12" s="222">
        <v>0</v>
      </c>
      <c r="F12" s="222">
        <v>2.051282051282051</v>
      </c>
      <c r="G12" s="222">
        <v>1.9363762102351314</v>
      </c>
      <c r="H12" s="222">
        <v>1.5723270440251573</v>
      </c>
      <c r="I12" s="222">
        <v>1.2778631821675634</v>
      </c>
      <c r="J12" s="104"/>
      <c r="K12" s="222">
        <v>1.366120218579235</v>
      </c>
      <c r="L12" s="222">
        <v>0</v>
      </c>
      <c r="M12" s="222">
        <v>1.2820512820512822</v>
      </c>
      <c r="N12" s="222">
        <v>2.4489795918367347</v>
      </c>
      <c r="O12" s="222">
        <v>1.556420233463035</v>
      </c>
      <c r="P12" s="222">
        <v>1.120896717373899</v>
      </c>
    </row>
    <row r="13" ht="12">
      <c r="A13" s="131"/>
    </row>
    <row r="14" spans="1:16" ht="12">
      <c r="A14" s="108" t="s">
        <v>484</v>
      </c>
      <c r="B14" s="93">
        <v>77083</v>
      </c>
      <c r="D14" s="93">
        <v>65508</v>
      </c>
      <c r="E14" s="93">
        <v>61</v>
      </c>
      <c r="F14" s="93">
        <v>1325</v>
      </c>
      <c r="G14" s="93">
        <v>4412</v>
      </c>
      <c r="H14" s="93">
        <v>6713</v>
      </c>
      <c r="I14" s="93">
        <v>52997</v>
      </c>
      <c r="J14" s="93"/>
      <c r="K14" s="93">
        <v>11191</v>
      </c>
      <c r="L14" s="93">
        <v>3</v>
      </c>
      <c r="M14" s="93">
        <v>523</v>
      </c>
      <c r="N14" s="93">
        <v>1536</v>
      </c>
      <c r="O14" s="93">
        <v>1262</v>
      </c>
      <c r="P14" s="93">
        <v>7867</v>
      </c>
    </row>
    <row r="15" ht="12">
      <c r="A15" s="130" t="s">
        <v>193</v>
      </c>
    </row>
    <row r="16" spans="1:16" ht="12">
      <c r="A16" s="131" t="s">
        <v>197</v>
      </c>
      <c r="B16" s="95">
        <v>1601</v>
      </c>
      <c r="C16" s="95"/>
      <c r="D16" s="95">
        <v>1182</v>
      </c>
      <c r="E16" s="95">
        <v>1</v>
      </c>
      <c r="F16" s="95">
        <v>33</v>
      </c>
      <c r="G16" s="95">
        <v>92</v>
      </c>
      <c r="H16" s="95">
        <v>131</v>
      </c>
      <c r="I16" s="95">
        <v>925</v>
      </c>
      <c r="J16" s="95"/>
      <c r="K16" s="95">
        <v>407</v>
      </c>
      <c r="L16" s="95">
        <v>0</v>
      </c>
      <c r="M16" s="95">
        <v>18</v>
      </c>
      <c r="N16" s="95">
        <v>60</v>
      </c>
      <c r="O16" s="95">
        <v>51</v>
      </c>
      <c r="P16" s="95">
        <v>278</v>
      </c>
    </row>
    <row r="17" spans="1:16" ht="12">
      <c r="A17" s="166" t="s">
        <v>198</v>
      </c>
      <c r="B17" s="95">
        <v>75482</v>
      </c>
      <c r="C17" s="99"/>
      <c r="D17" s="95">
        <v>64326</v>
      </c>
      <c r="E17" s="95">
        <v>60</v>
      </c>
      <c r="F17" s="95">
        <v>1292</v>
      </c>
      <c r="G17" s="95">
        <v>4320</v>
      </c>
      <c r="H17" s="95">
        <v>6582</v>
      </c>
      <c r="I17" s="95">
        <v>52072</v>
      </c>
      <c r="J17" s="95"/>
      <c r="K17" s="95">
        <v>10784</v>
      </c>
      <c r="L17" s="95">
        <v>3</v>
      </c>
      <c r="M17" s="95">
        <v>505</v>
      </c>
      <c r="N17" s="95">
        <v>1476</v>
      </c>
      <c r="O17" s="95">
        <v>1211</v>
      </c>
      <c r="P17" s="95">
        <v>7589</v>
      </c>
    </row>
    <row r="18" spans="1:16" ht="12">
      <c r="A18" s="130" t="s">
        <v>199</v>
      </c>
      <c r="B18" s="222">
        <v>2.07698195451656</v>
      </c>
      <c r="C18" s="200"/>
      <c r="D18" s="222">
        <v>1.8043597728521708</v>
      </c>
      <c r="E18" s="222">
        <v>1.639344262295082</v>
      </c>
      <c r="F18" s="222">
        <v>2.490566037735849</v>
      </c>
      <c r="G18" s="222">
        <v>2.085222121486854</v>
      </c>
      <c r="H18" s="222">
        <v>1.9514375093102934</v>
      </c>
      <c r="I18" s="222">
        <v>1.745381814064947</v>
      </c>
      <c r="J18" s="104"/>
      <c r="K18" s="222">
        <v>3.6368510410151016</v>
      </c>
      <c r="L18" s="222">
        <v>0</v>
      </c>
      <c r="M18" s="222">
        <v>3.4416826003824093</v>
      </c>
      <c r="N18" s="222">
        <v>3.90625</v>
      </c>
      <c r="O18" s="222">
        <v>4.041204437400951</v>
      </c>
      <c r="P18" s="222">
        <v>3.5337485699758484</v>
      </c>
    </row>
    <row r="19" spans="1:4" ht="12">
      <c r="A19" s="167"/>
      <c r="C19" s="202"/>
      <c r="D19" s="202"/>
    </row>
    <row r="20" spans="1:16" ht="12">
      <c r="A20" s="133" t="s">
        <v>485</v>
      </c>
      <c r="B20" s="93">
        <v>6599</v>
      </c>
      <c r="D20" s="93">
        <v>5846</v>
      </c>
      <c r="E20" s="93">
        <v>3</v>
      </c>
      <c r="F20" s="93">
        <v>26</v>
      </c>
      <c r="G20" s="93">
        <v>128</v>
      </c>
      <c r="H20" s="93">
        <v>348</v>
      </c>
      <c r="I20" s="93">
        <v>5341</v>
      </c>
      <c r="J20" s="93"/>
      <c r="K20" s="93">
        <v>725</v>
      </c>
      <c r="L20" s="93">
        <v>0</v>
      </c>
      <c r="M20" s="93">
        <v>17</v>
      </c>
      <c r="N20" s="93">
        <v>31</v>
      </c>
      <c r="O20" s="93">
        <v>44</v>
      </c>
      <c r="P20" s="93">
        <v>633</v>
      </c>
    </row>
    <row r="21" spans="1:4" ht="12">
      <c r="A21" s="130" t="s">
        <v>193</v>
      </c>
      <c r="C21" s="202"/>
      <c r="D21" s="202"/>
    </row>
    <row r="22" spans="1:16" ht="12">
      <c r="A22" s="131" t="s">
        <v>200</v>
      </c>
      <c r="B22" s="95">
        <v>275</v>
      </c>
      <c r="C22" s="99"/>
      <c r="D22" s="95">
        <v>211</v>
      </c>
      <c r="E22" s="95">
        <v>1</v>
      </c>
      <c r="F22" s="95">
        <v>8</v>
      </c>
      <c r="G22" s="95">
        <v>21</v>
      </c>
      <c r="H22" s="95">
        <v>10</v>
      </c>
      <c r="I22" s="95">
        <v>171</v>
      </c>
      <c r="J22" s="95"/>
      <c r="K22" s="95">
        <v>60</v>
      </c>
      <c r="L22" s="95">
        <v>0</v>
      </c>
      <c r="M22" s="95">
        <v>4</v>
      </c>
      <c r="N22" s="95">
        <v>5</v>
      </c>
      <c r="O22" s="95">
        <v>5</v>
      </c>
      <c r="P22" s="95">
        <v>46</v>
      </c>
    </row>
    <row r="23" spans="1:16" ht="12">
      <c r="A23" s="168" t="s">
        <v>201</v>
      </c>
      <c r="B23" s="95">
        <v>6324</v>
      </c>
      <c r="C23" s="99"/>
      <c r="D23" s="95">
        <v>5635</v>
      </c>
      <c r="E23" s="95">
        <v>2</v>
      </c>
      <c r="F23" s="95">
        <v>18</v>
      </c>
      <c r="G23" s="95">
        <v>107</v>
      </c>
      <c r="H23" s="95">
        <v>338</v>
      </c>
      <c r="I23" s="95">
        <v>5170</v>
      </c>
      <c r="J23" s="95"/>
      <c r="K23" s="95">
        <v>665</v>
      </c>
      <c r="L23" s="95">
        <v>0</v>
      </c>
      <c r="M23" s="95">
        <v>13</v>
      </c>
      <c r="N23" s="95">
        <v>26</v>
      </c>
      <c r="O23" s="95">
        <v>39</v>
      </c>
      <c r="P23" s="95">
        <v>587</v>
      </c>
    </row>
    <row r="24" spans="1:16" ht="12">
      <c r="A24" s="130" t="s">
        <v>202</v>
      </c>
      <c r="B24" s="222">
        <v>4.16729807546598</v>
      </c>
      <c r="C24" s="200"/>
      <c r="D24" s="222">
        <v>3.6093055080396854</v>
      </c>
      <c r="E24" s="222">
        <v>33.333333333333336</v>
      </c>
      <c r="F24" s="222">
        <v>30.76923076923077</v>
      </c>
      <c r="G24" s="222">
        <v>16.40625</v>
      </c>
      <c r="H24" s="222">
        <v>2.8735632183908044</v>
      </c>
      <c r="I24" s="222">
        <v>3.201647631529676</v>
      </c>
      <c r="J24" s="104"/>
      <c r="K24" s="222">
        <v>8.275862068965518</v>
      </c>
      <c r="L24" s="95">
        <v>0</v>
      </c>
      <c r="M24" s="222">
        <v>23.529411764705884</v>
      </c>
      <c r="N24" s="222">
        <v>16.129032258064516</v>
      </c>
      <c r="O24" s="222">
        <v>11.363636363636363</v>
      </c>
      <c r="P24" s="222">
        <v>7.2669826224328595</v>
      </c>
    </row>
    <row r="25" spans="1:4" ht="12">
      <c r="A25" s="167"/>
      <c r="C25" s="96"/>
      <c r="D25" s="96"/>
    </row>
    <row r="26" spans="1:16" ht="12">
      <c r="A26" s="108" t="s">
        <v>486</v>
      </c>
      <c r="B26" s="93">
        <v>5179</v>
      </c>
      <c r="D26" s="93">
        <v>4579</v>
      </c>
      <c r="E26" s="93">
        <v>18</v>
      </c>
      <c r="F26" s="93">
        <v>154</v>
      </c>
      <c r="G26" s="93">
        <v>590</v>
      </c>
      <c r="H26" s="93">
        <v>708</v>
      </c>
      <c r="I26" s="93">
        <v>3109</v>
      </c>
      <c r="J26" s="93"/>
      <c r="K26" s="93">
        <v>566</v>
      </c>
      <c r="L26" s="93">
        <v>0</v>
      </c>
      <c r="M26" s="93">
        <v>37</v>
      </c>
      <c r="N26" s="93">
        <v>109</v>
      </c>
      <c r="O26" s="93">
        <v>76</v>
      </c>
      <c r="P26" s="93">
        <v>344</v>
      </c>
    </row>
    <row r="27" spans="1:4" ht="12">
      <c r="A27" s="130" t="s">
        <v>193</v>
      </c>
      <c r="C27" s="96"/>
      <c r="D27" s="96"/>
    </row>
    <row r="28" spans="1:16" ht="12">
      <c r="A28" s="131" t="s">
        <v>203</v>
      </c>
      <c r="B28" s="95">
        <v>409</v>
      </c>
      <c r="C28" s="99"/>
      <c r="D28" s="95">
        <v>353</v>
      </c>
      <c r="E28" s="95">
        <v>0</v>
      </c>
      <c r="F28" s="95">
        <v>11</v>
      </c>
      <c r="G28" s="95">
        <v>28</v>
      </c>
      <c r="H28" s="95">
        <v>57</v>
      </c>
      <c r="I28" s="95">
        <v>257</v>
      </c>
      <c r="J28" s="95"/>
      <c r="K28" s="95">
        <v>55</v>
      </c>
      <c r="L28" s="95">
        <v>0</v>
      </c>
      <c r="M28" s="95">
        <v>2</v>
      </c>
      <c r="N28" s="95">
        <v>10</v>
      </c>
      <c r="O28" s="95">
        <v>5</v>
      </c>
      <c r="P28" s="95">
        <v>38</v>
      </c>
    </row>
    <row r="29" spans="1:16" ht="12">
      <c r="A29" s="166" t="s">
        <v>204</v>
      </c>
      <c r="B29" s="95">
        <v>4770</v>
      </c>
      <c r="C29" s="99"/>
      <c r="D29" s="95">
        <v>4226</v>
      </c>
      <c r="E29" s="95">
        <v>18</v>
      </c>
      <c r="F29" s="95">
        <v>143</v>
      </c>
      <c r="G29" s="95">
        <v>562</v>
      </c>
      <c r="H29" s="95">
        <v>651</v>
      </c>
      <c r="I29" s="95">
        <v>2852</v>
      </c>
      <c r="J29" s="95"/>
      <c r="K29" s="95">
        <v>511</v>
      </c>
      <c r="L29" s="95">
        <v>0</v>
      </c>
      <c r="M29" s="95">
        <v>35</v>
      </c>
      <c r="N29" s="95">
        <v>99</v>
      </c>
      <c r="O29" s="95">
        <v>71</v>
      </c>
      <c r="P29" s="95">
        <v>306</v>
      </c>
    </row>
    <row r="30" spans="1:16" ht="12">
      <c r="A30" s="130" t="s">
        <v>205</v>
      </c>
      <c r="B30" s="222">
        <v>7.897277466692412</v>
      </c>
      <c r="C30" s="200"/>
      <c r="D30" s="222">
        <v>7.709106791875955</v>
      </c>
      <c r="E30" s="222">
        <v>0</v>
      </c>
      <c r="F30" s="222">
        <v>7.142857142857143</v>
      </c>
      <c r="G30" s="222">
        <v>4.745762711864407</v>
      </c>
      <c r="H30" s="222">
        <v>8.05084745762712</v>
      </c>
      <c r="I30" s="222">
        <v>8.26632357671277</v>
      </c>
      <c r="J30" s="104"/>
      <c r="K30" s="222">
        <v>9.717314487632509</v>
      </c>
      <c r="L30" s="95">
        <v>0</v>
      </c>
      <c r="M30" s="222">
        <v>5.405405405405405</v>
      </c>
      <c r="N30" s="222">
        <v>9.174311926605505</v>
      </c>
      <c r="O30" s="222">
        <v>6.578947368421052</v>
      </c>
      <c r="P30" s="222">
        <v>11.046511627906977</v>
      </c>
    </row>
    <row r="31" spans="1:4" ht="12">
      <c r="A31" s="169"/>
      <c r="C31" s="96"/>
      <c r="D31" s="96"/>
    </row>
    <row r="32" spans="1:16" ht="12">
      <c r="A32" s="108" t="s">
        <v>487</v>
      </c>
      <c r="B32" s="93">
        <v>35564</v>
      </c>
      <c r="D32" s="93">
        <v>30665</v>
      </c>
      <c r="E32" s="93">
        <v>13</v>
      </c>
      <c r="F32" s="93">
        <v>451</v>
      </c>
      <c r="G32" s="93">
        <v>2460</v>
      </c>
      <c r="H32" s="93">
        <v>4119</v>
      </c>
      <c r="I32" s="93">
        <v>23622</v>
      </c>
      <c r="J32" s="93"/>
      <c r="K32" s="93">
        <v>4627</v>
      </c>
      <c r="L32" s="93">
        <v>2</v>
      </c>
      <c r="M32" s="93">
        <v>146</v>
      </c>
      <c r="N32" s="93">
        <v>506</v>
      </c>
      <c r="O32" s="93">
        <v>503</v>
      </c>
      <c r="P32" s="93">
        <v>3470</v>
      </c>
    </row>
    <row r="33" spans="1:4" ht="12">
      <c r="A33" s="130" t="s">
        <v>193</v>
      </c>
      <c r="C33" s="96"/>
      <c r="D33" s="96"/>
    </row>
    <row r="34" spans="1:16" ht="12">
      <c r="A34" s="131" t="s">
        <v>206</v>
      </c>
      <c r="B34" s="95">
        <v>6370</v>
      </c>
      <c r="C34" s="99"/>
      <c r="D34" s="95">
        <v>5201</v>
      </c>
      <c r="E34" s="95">
        <v>2</v>
      </c>
      <c r="F34" s="95">
        <v>93</v>
      </c>
      <c r="G34" s="95">
        <v>357</v>
      </c>
      <c r="H34" s="95">
        <v>524</v>
      </c>
      <c r="I34" s="95">
        <v>4225</v>
      </c>
      <c r="J34" s="95"/>
      <c r="K34" s="95">
        <v>1116</v>
      </c>
      <c r="L34" s="95">
        <v>1</v>
      </c>
      <c r="M34" s="95">
        <v>29</v>
      </c>
      <c r="N34" s="95">
        <v>108</v>
      </c>
      <c r="O34" s="95">
        <v>96</v>
      </c>
      <c r="P34" s="95">
        <v>882</v>
      </c>
    </row>
    <row r="35" spans="1:16" ht="12">
      <c r="A35" s="166" t="s">
        <v>207</v>
      </c>
      <c r="B35" s="95">
        <v>29194</v>
      </c>
      <c r="C35" s="99"/>
      <c r="D35" s="95">
        <v>25464</v>
      </c>
      <c r="E35" s="95">
        <v>11</v>
      </c>
      <c r="F35" s="95">
        <v>358</v>
      </c>
      <c r="G35" s="95">
        <v>2103</v>
      </c>
      <c r="H35" s="95">
        <v>3595</v>
      </c>
      <c r="I35" s="95">
        <v>19397</v>
      </c>
      <c r="J35" s="95"/>
      <c r="K35" s="95">
        <v>3511</v>
      </c>
      <c r="L35" s="95">
        <v>1</v>
      </c>
      <c r="M35" s="95">
        <v>117</v>
      </c>
      <c r="N35" s="95">
        <v>398</v>
      </c>
      <c r="O35" s="95">
        <v>407</v>
      </c>
      <c r="P35" s="95">
        <v>2588</v>
      </c>
    </row>
    <row r="36" spans="1:16" ht="12">
      <c r="A36" s="130" t="s">
        <v>208</v>
      </c>
      <c r="B36" s="222">
        <v>17.911371049375774</v>
      </c>
      <c r="C36" s="200"/>
      <c r="D36" s="222">
        <v>16.960704386107942</v>
      </c>
      <c r="E36" s="222">
        <v>15.384615384615385</v>
      </c>
      <c r="F36" s="222">
        <v>20.620842572062084</v>
      </c>
      <c r="G36" s="222">
        <v>14.512195121951219</v>
      </c>
      <c r="H36" s="222">
        <v>12.721534352998301</v>
      </c>
      <c r="I36" s="222">
        <v>17.885869105071542</v>
      </c>
      <c r="J36" s="104"/>
      <c r="K36" s="222">
        <v>24.119299762264966</v>
      </c>
      <c r="L36" s="222">
        <v>50</v>
      </c>
      <c r="M36" s="222">
        <v>19.863013698630137</v>
      </c>
      <c r="N36" s="222">
        <v>21.343873517786562</v>
      </c>
      <c r="O36" s="222">
        <v>19.08548707753479</v>
      </c>
      <c r="P36" s="222">
        <v>25.417867435158502</v>
      </c>
    </row>
    <row r="37" spans="2:12" ht="12">
      <c r="B37" s="96"/>
      <c r="C37" s="96"/>
      <c r="D37" s="96"/>
      <c r="E37" s="96"/>
      <c r="F37" s="96"/>
      <c r="G37" s="96"/>
      <c r="H37" s="96"/>
      <c r="I37" s="96"/>
      <c r="J37" s="96"/>
      <c r="K37" s="96"/>
      <c r="L37" s="96"/>
    </row>
    <row r="38" spans="1:16" ht="13.5">
      <c r="A38" s="109" t="s">
        <v>582</v>
      </c>
      <c r="B38" s="95">
        <v>17</v>
      </c>
      <c r="C38" s="99"/>
      <c r="D38" s="95">
        <v>17</v>
      </c>
      <c r="E38" s="95">
        <v>0</v>
      </c>
      <c r="F38" s="95">
        <v>0</v>
      </c>
      <c r="G38" s="95">
        <v>1</v>
      </c>
      <c r="H38" s="95">
        <v>3</v>
      </c>
      <c r="I38" s="95">
        <v>13</v>
      </c>
      <c r="J38" s="95"/>
      <c r="K38" s="95">
        <v>0</v>
      </c>
      <c r="L38" s="95">
        <v>0</v>
      </c>
      <c r="M38" s="95">
        <v>0</v>
      </c>
      <c r="N38" s="95">
        <v>0</v>
      </c>
      <c r="O38" s="95">
        <v>0</v>
      </c>
      <c r="P38" s="95">
        <v>0</v>
      </c>
    </row>
    <row r="39" spans="1:12" ht="12">
      <c r="A39" s="96"/>
      <c r="B39" s="96"/>
      <c r="C39" s="96"/>
      <c r="D39" s="96"/>
      <c r="E39" s="96"/>
      <c r="F39" s="96"/>
      <c r="G39" s="96"/>
      <c r="H39" s="96"/>
      <c r="I39" s="96"/>
      <c r="J39" s="96"/>
      <c r="K39" s="96"/>
      <c r="L39" s="96"/>
    </row>
    <row r="40" spans="1:16" ht="12">
      <c r="A40" s="108" t="s">
        <v>209</v>
      </c>
      <c r="B40" s="158">
        <v>8898</v>
      </c>
      <c r="C40" s="158"/>
      <c r="D40" s="158">
        <v>7164</v>
      </c>
      <c r="E40" s="158">
        <v>4</v>
      </c>
      <c r="F40" s="158">
        <v>149</v>
      </c>
      <c r="G40" s="158">
        <v>527</v>
      </c>
      <c r="H40" s="158">
        <v>760</v>
      </c>
      <c r="I40" s="158">
        <v>5724</v>
      </c>
      <c r="J40" s="158"/>
      <c r="K40" s="158">
        <v>1663</v>
      </c>
      <c r="L40" s="158">
        <v>1</v>
      </c>
      <c r="M40" s="158">
        <v>54</v>
      </c>
      <c r="N40" s="158">
        <v>189</v>
      </c>
      <c r="O40" s="158">
        <v>161</v>
      </c>
      <c r="P40" s="158">
        <v>1258</v>
      </c>
    </row>
    <row r="41" spans="1:16" ht="12">
      <c r="A41" s="108" t="s">
        <v>491</v>
      </c>
      <c r="B41" s="158">
        <v>131754</v>
      </c>
      <c r="C41" s="158"/>
      <c r="D41" s="158">
        <v>113733</v>
      </c>
      <c r="E41" s="158">
        <v>98</v>
      </c>
      <c r="F41" s="158">
        <v>2002</v>
      </c>
      <c r="G41" s="158">
        <v>8510</v>
      </c>
      <c r="H41" s="158">
        <v>13357</v>
      </c>
      <c r="I41" s="158">
        <v>89766</v>
      </c>
      <c r="J41" s="158"/>
      <c r="K41" s="158">
        <v>17276</v>
      </c>
      <c r="L41" s="158">
        <v>5</v>
      </c>
      <c r="M41" s="158">
        <v>747</v>
      </c>
      <c r="N41" s="158">
        <v>2238</v>
      </c>
      <c r="O41" s="158">
        <v>1981</v>
      </c>
      <c r="P41" s="158">
        <v>12305</v>
      </c>
    </row>
    <row r="42" spans="1:16" ht="12">
      <c r="A42" s="108" t="s">
        <v>490</v>
      </c>
      <c r="B42" s="93">
        <v>140652</v>
      </c>
      <c r="C42" s="158"/>
      <c r="D42" s="93">
        <v>120897</v>
      </c>
      <c r="E42" s="93">
        <v>102</v>
      </c>
      <c r="F42" s="93">
        <v>2151</v>
      </c>
      <c r="G42" s="93">
        <v>9037</v>
      </c>
      <c r="H42" s="93">
        <v>14117</v>
      </c>
      <c r="I42" s="93">
        <v>95490</v>
      </c>
      <c r="J42" s="158"/>
      <c r="K42" s="93">
        <v>18939</v>
      </c>
      <c r="L42" s="93">
        <v>6</v>
      </c>
      <c r="M42" s="93">
        <v>801</v>
      </c>
      <c r="N42" s="93">
        <v>2427</v>
      </c>
      <c r="O42" s="93">
        <v>2142</v>
      </c>
      <c r="P42" s="93">
        <v>13563</v>
      </c>
    </row>
    <row r="43" spans="1:16" ht="12">
      <c r="A43" s="188" t="s">
        <v>489</v>
      </c>
      <c r="B43" s="211">
        <v>6.326252026277621</v>
      </c>
      <c r="C43" s="203"/>
      <c r="D43" s="211">
        <v>5.925705352490136</v>
      </c>
      <c r="E43" s="211">
        <v>3.9215686274509802</v>
      </c>
      <c r="F43" s="211">
        <v>6.927010692701069</v>
      </c>
      <c r="G43" s="211">
        <v>5.831581276972447</v>
      </c>
      <c r="H43" s="211">
        <v>5.383580080753701</v>
      </c>
      <c r="I43" s="211">
        <v>5.994344957587182</v>
      </c>
      <c r="J43" s="203"/>
      <c r="K43" s="211">
        <v>8.780822641110936</v>
      </c>
      <c r="L43" s="211">
        <v>16.666666666666668</v>
      </c>
      <c r="M43" s="211">
        <v>6.741573033707865</v>
      </c>
      <c r="N43" s="211">
        <v>7.787391841779975</v>
      </c>
      <c r="O43" s="211">
        <v>7.516339869281046</v>
      </c>
      <c r="P43" s="211">
        <v>9.27523409275234</v>
      </c>
    </row>
    <row r="44" spans="1:16" ht="12">
      <c r="A44" s="38" t="s">
        <v>482</v>
      </c>
      <c r="B44" s="212"/>
      <c r="C44" s="205"/>
      <c r="D44" s="212"/>
      <c r="E44" s="212"/>
      <c r="F44" s="212"/>
      <c r="G44" s="212"/>
      <c r="H44" s="212"/>
      <c r="I44" s="212"/>
      <c r="J44" s="205"/>
      <c r="K44" s="212"/>
      <c r="L44" s="212"/>
      <c r="M44" s="212"/>
      <c r="N44" s="212"/>
      <c r="O44" s="212"/>
      <c r="P44" s="212"/>
    </row>
    <row r="45" ht="12">
      <c r="A45" s="45" t="s">
        <v>177</v>
      </c>
    </row>
    <row r="46" ht="12">
      <c r="A46" s="42" t="s">
        <v>454</v>
      </c>
    </row>
    <row r="47" spans="1:12" ht="12">
      <c r="A47" s="17" t="s">
        <v>458</v>
      </c>
      <c r="B47" s="95"/>
      <c r="C47" s="95"/>
      <c r="D47" s="95"/>
      <c r="E47" s="95"/>
      <c r="F47" s="95"/>
      <c r="G47" s="95"/>
      <c r="H47" s="95"/>
      <c r="I47" s="95"/>
      <c r="J47" s="95"/>
      <c r="K47" s="95"/>
      <c r="L47" s="95"/>
    </row>
    <row r="48" ht="12">
      <c r="A48" s="13" t="s">
        <v>494</v>
      </c>
    </row>
  </sheetData>
  <sheetProtection/>
  <mergeCells count="2">
    <mergeCell ref="D4:I4"/>
    <mergeCell ref="K4:P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zoomScaleSheetLayoutView="115" zoomScalePageLayoutView="0" workbookViewId="0" topLeftCell="A1">
      <selection activeCell="A1" sqref="A1:G1"/>
    </sheetView>
  </sheetViews>
  <sheetFormatPr defaultColWidth="9.140625" defaultRowHeight="15"/>
  <cols>
    <col min="1" max="1" width="29.7109375" style="480" bestFit="1" customWidth="1"/>
    <col min="2" max="4" width="12.7109375" style="480" customWidth="1"/>
    <col min="5" max="5" width="12.7109375" style="496" customWidth="1"/>
    <col min="6" max="7" width="12.7109375" style="480" customWidth="1"/>
    <col min="8" max="8" width="9.140625" style="480" customWidth="1"/>
    <col min="9" max="12" width="9.140625" style="1" customWidth="1"/>
    <col min="13" max="13" width="11.140625" style="1" customWidth="1"/>
    <col min="14" max="15" width="9.140625" style="1" customWidth="1"/>
    <col min="16" max="230" width="9.140625" style="480" customWidth="1"/>
    <col min="231" max="231" width="29.7109375" style="480" bestFit="1" customWidth="1"/>
    <col min="232" max="232" width="15.421875" style="480" customWidth="1"/>
    <col min="233" max="233" width="17.28125" style="480" customWidth="1"/>
    <col min="234" max="16384" width="9.140625" style="480" customWidth="1"/>
  </cols>
  <sheetData>
    <row r="1" spans="1:15" s="502" customFormat="1" ht="26.25" customHeight="1">
      <c r="A1" s="550" t="s">
        <v>529</v>
      </c>
      <c r="B1" s="550"/>
      <c r="C1" s="550"/>
      <c r="D1" s="551"/>
      <c r="E1" s="551"/>
      <c r="F1" s="552"/>
      <c r="G1" s="552"/>
      <c r="I1" s="1"/>
      <c r="J1" s="1"/>
      <c r="K1" s="1"/>
      <c r="L1" s="1"/>
      <c r="M1" s="1"/>
      <c r="N1" s="1"/>
      <c r="O1" s="1"/>
    </row>
    <row r="2" spans="1:15" s="502" customFormat="1" ht="15" customHeight="1">
      <c r="A2" s="503"/>
      <c r="B2" s="503"/>
      <c r="C2" s="503"/>
      <c r="D2" s="504"/>
      <c r="E2" s="504"/>
      <c r="I2" s="1"/>
      <c r="J2" s="1"/>
      <c r="K2" s="1"/>
      <c r="L2" s="1"/>
      <c r="M2" s="1"/>
      <c r="N2" s="1"/>
      <c r="O2" s="1"/>
    </row>
    <row r="3" spans="1:15" s="502" customFormat="1" ht="15" customHeight="1">
      <c r="A3" s="505" t="s">
        <v>152</v>
      </c>
      <c r="B3" s="506"/>
      <c r="C3" s="506"/>
      <c r="D3" s="507"/>
      <c r="E3" s="507"/>
      <c r="G3" s="3" t="s">
        <v>332</v>
      </c>
      <c r="I3" s="1"/>
      <c r="J3" s="1"/>
      <c r="K3" s="1"/>
      <c r="L3" s="1"/>
      <c r="M3" s="1"/>
      <c r="N3" s="1"/>
      <c r="O3" s="1"/>
    </row>
    <row r="4" spans="1:15" s="509" customFormat="1" ht="15" customHeight="1">
      <c r="A4" s="508" t="s">
        <v>92</v>
      </c>
      <c r="B4" s="553" t="s">
        <v>2</v>
      </c>
      <c r="C4" s="553"/>
      <c r="D4" s="553" t="s">
        <v>3</v>
      </c>
      <c r="E4" s="553"/>
      <c r="F4" s="553" t="s">
        <v>4</v>
      </c>
      <c r="G4" s="553"/>
      <c r="I4" s="1"/>
      <c r="J4" s="1"/>
      <c r="K4" s="1"/>
      <c r="L4" s="1"/>
      <c r="M4" s="1"/>
      <c r="N4" s="1"/>
      <c r="O4" s="1"/>
    </row>
    <row r="5" spans="1:15" s="509" customFormat="1" ht="27" customHeight="1">
      <c r="A5" s="482"/>
      <c r="B5" s="510" t="s">
        <v>338</v>
      </c>
      <c r="C5" s="511" t="s">
        <v>697</v>
      </c>
      <c r="D5" s="510" t="s">
        <v>338</v>
      </c>
      <c r="E5" s="511" t="s">
        <v>697</v>
      </c>
      <c r="F5" s="510" t="s">
        <v>338</v>
      </c>
      <c r="G5" s="511" t="s">
        <v>697</v>
      </c>
      <c r="I5" s="1"/>
      <c r="J5" s="1"/>
      <c r="K5" s="1"/>
      <c r="L5" s="1"/>
      <c r="M5" s="1"/>
      <c r="N5" s="1"/>
      <c r="O5" s="1"/>
    </row>
    <row r="6" spans="1:7" ht="15" customHeight="1">
      <c r="A6" s="512"/>
      <c r="B6" s="554"/>
      <c r="C6" s="554"/>
      <c r="D6" s="554"/>
      <c r="E6" s="554"/>
      <c r="F6" s="554"/>
      <c r="G6" s="554"/>
    </row>
    <row r="7" spans="1:7" ht="15" customHeight="1">
      <c r="A7" s="486" t="s">
        <v>334</v>
      </c>
      <c r="B7" s="486"/>
      <c r="C7" s="486"/>
      <c r="G7" s="496"/>
    </row>
    <row r="8" spans="1:7" ht="15" customHeight="1">
      <c r="A8" s="479" t="s">
        <v>93</v>
      </c>
      <c r="B8" s="513">
        <v>6.398038855094174</v>
      </c>
      <c r="C8" s="514">
        <v>1788</v>
      </c>
      <c r="D8" s="513">
        <v>5.732337132647866</v>
      </c>
      <c r="E8" s="514">
        <v>1651</v>
      </c>
      <c r="F8" s="513">
        <v>8.763485016335537</v>
      </c>
      <c r="G8" s="514">
        <v>1351</v>
      </c>
    </row>
    <row r="9" spans="1:7" ht="15" customHeight="1">
      <c r="A9" s="479" t="s">
        <v>94</v>
      </c>
      <c r="B9" s="513">
        <v>6.848121577141855</v>
      </c>
      <c r="C9" s="514">
        <v>690</v>
      </c>
      <c r="D9" s="513">
        <v>6.228472767103799</v>
      </c>
      <c r="E9" s="514">
        <v>622</v>
      </c>
      <c r="F9" s="513">
        <v>5.064657299174917</v>
      </c>
      <c r="G9" s="514">
        <v>555</v>
      </c>
    </row>
    <row r="10" spans="1:7" ht="15" customHeight="1">
      <c r="A10" s="480" t="s">
        <v>95</v>
      </c>
      <c r="B10" s="513">
        <v>10.681390392094446</v>
      </c>
      <c r="C10" s="514">
        <v>388</v>
      </c>
      <c r="D10" s="513">
        <v>9.539573040963488</v>
      </c>
      <c r="E10" s="514">
        <v>361</v>
      </c>
      <c r="F10" s="513">
        <v>5.9534224060230105</v>
      </c>
      <c r="G10" s="514">
        <v>262</v>
      </c>
    </row>
    <row r="11" spans="1:7" ht="15" customHeight="1">
      <c r="A11" s="480" t="s">
        <v>96</v>
      </c>
      <c r="B11" s="513">
        <v>2.488084097914268</v>
      </c>
      <c r="C11" s="514">
        <v>1049</v>
      </c>
      <c r="D11" s="513">
        <v>1.1863915446299658</v>
      </c>
      <c r="E11" s="514">
        <v>889</v>
      </c>
      <c r="F11" s="513">
        <v>2.0079843519804417</v>
      </c>
      <c r="G11" s="514">
        <v>810</v>
      </c>
    </row>
    <row r="12" spans="1:7" ht="15" customHeight="1">
      <c r="A12" s="485" t="s">
        <v>97</v>
      </c>
      <c r="B12" s="513">
        <v>0.48463544785878937</v>
      </c>
      <c r="C12" s="514">
        <v>1707</v>
      </c>
      <c r="D12" s="513">
        <v>0.8163973426206674</v>
      </c>
      <c r="E12" s="514">
        <v>1624</v>
      </c>
      <c r="F12" s="513">
        <v>0.5501375343835959</v>
      </c>
      <c r="G12" s="514">
        <v>1492</v>
      </c>
    </row>
    <row r="13" spans="1:7" ht="15" customHeight="1">
      <c r="A13" s="485"/>
      <c r="B13" s="513"/>
      <c r="C13" s="514"/>
      <c r="D13" s="513"/>
      <c r="E13" s="514"/>
      <c r="F13" s="513"/>
      <c r="G13" s="514"/>
    </row>
    <row r="14" spans="1:7" ht="15" customHeight="1">
      <c r="A14" s="488" t="s">
        <v>341</v>
      </c>
      <c r="B14" s="515">
        <v>4.53871271129367</v>
      </c>
      <c r="C14" s="516">
        <v>5622</v>
      </c>
      <c r="D14" s="515">
        <v>4.092360794811634</v>
      </c>
      <c r="E14" s="516">
        <v>5147</v>
      </c>
      <c r="F14" s="515">
        <v>4.624305902193194</v>
      </c>
      <c r="G14" s="516">
        <v>4470</v>
      </c>
    </row>
    <row r="15" spans="1:7" ht="15" customHeight="1">
      <c r="A15" s="517"/>
      <c r="B15" s="517"/>
      <c r="C15" s="518"/>
      <c r="D15" s="517"/>
      <c r="E15" s="518"/>
      <c r="F15" s="517"/>
      <c r="G15" s="518"/>
    </row>
    <row r="16" spans="1:7" ht="15" customHeight="1">
      <c r="A16" s="486" t="s">
        <v>335</v>
      </c>
      <c r="B16" s="498"/>
      <c r="C16" s="498"/>
      <c r="D16" s="498"/>
      <c r="E16" s="498"/>
      <c r="F16" s="498"/>
      <c r="G16" s="498"/>
    </row>
    <row r="17" spans="1:7" ht="15" customHeight="1">
      <c r="A17" s="479" t="s">
        <v>98</v>
      </c>
      <c r="B17" s="513">
        <v>3.244575035793065</v>
      </c>
      <c r="C17" s="514">
        <v>7336</v>
      </c>
      <c r="D17" s="513">
        <v>2.88448489870953</v>
      </c>
      <c r="E17" s="514">
        <v>6428</v>
      </c>
      <c r="F17" s="513">
        <v>3.4621892839119166</v>
      </c>
      <c r="G17" s="514">
        <v>4777</v>
      </c>
    </row>
    <row r="18" spans="1:7" ht="15" customHeight="1">
      <c r="A18" s="480" t="s">
        <v>99</v>
      </c>
      <c r="B18" s="513">
        <v>3.795194410017462</v>
      </c>
      <c r="C18" s="514">
        <v>2188</v>
      </c>
      <c r="D18" s="513">
        <v>2.965008549540996</v>
      </c>
      <c r="E18" s="514">
        <v>2103</v>
      </c>
      <c r="F18" s="513">
        <v>3.57370160289973</v>
      </c>
      <c r="G18" s="514">
        <v>1782</v>
      </c>
    </row>
    <row r="19" spans="1:7" ht="15" customHeight="1">
      <c r="A19" s="480" t="s">
        <v>100</v>
      </c>
      <c r="B19" s="513">
        <v>1.130395863383456</v>
      </c>
      <c r="C19" s="514">
        <v>4626</v>
      </c>
      <c r="D19" s="513">
        <v>0.4004057670250548</v>
      </c>
      <c r="E19" s="514">
        <v>3865</v>
      </c>
      <c r="F19" s="513">
        <v>0.5827929597559977</v>
      </c>
      <c r="G19" s="514">
        <v>3222</v>
      </c>
    </row>
    <row r="20" spans="1:7" ht="15" customHeight="1">
      <c r="A20" s="480" t="s">
        <v>101</v>
      </c>
      <c r="B20" s="513">
        <v>0.35910890070241064</v>
      </c>
      <c r="C20" s="514">
        <v>1645</v>
      </c>
      <c r="D20" s="513">
        <v>0.8573591010905437</v>
      </c>
      <c r="E20" s="514">
        <v>1622</v>
      </c>
      <c r="F20" s="513">
        <v>0.5352856968298756</v>
      </c>
      <c r="G20" s="514">
        <v>1322</v>
      </c>
    </row>
    <row r="21" spans="1:7" ht="15" customHeight="1">
      <c r="A21" s="480" t="s">
        <v>102</v>
      </c>
      <c r="B21" s="513">
        <v>1.2768736303192416</v>
      </c>
      <c r="C21" s="514">
        <v>3547</v>
      </c>
      <c r="D21" s="513">
        <v>1.0998173034256349</v>
      </c>
      <c r="E21" s="514">
        <v>3838</v>
      </c>
      <c r="F21" s="513">
        <v>0.9598786700512195</v>
      </c>
      <c r="G21" s="514">
        <v>3697</v>
      </c>
    </row>
    <row r="22" spans="2:7" ht="15" customHeight="1">
      <c r="B22" s="513"/>
      <c r="C22" s="514"/>
      <c r="D22" s="513"/>
      <c r="E22" s="514"/>
      <c r="F22" s="513"/>
      <c r="G22" s="514"/>
    </row>
    <row r="23" spans="1:7" ht="15" customHeight="1">
      <c r="A23" s="482" t="s">
        <v>342</v>
      </c>
      <c r="B23" s="519">
        <v>2.281174991769435</v>
      </c>
      <c r="C23" s="520">
        <v>19342</v>
      </c>
      <c r="D23" s="519">
        <v>1.8562242762318077</v>
      </c>
      <c r="E23" s="520">
        <v>17856</v>
      </c>
      <c r="F23" s="519">
        <v>2.0350892574127633</v>
      </c>
      <c r="G23" s="520">
        <v>14800</v>
      </c>
    </row>
    <row r="24" spans="2:7" ht="15" customHeight="1">
      <c r="B24" s="513"/>
      <c r="C24" s="514"/>
      <c r="D24" s="513"/>
      <c r="E24" s="514"/>
      <c r="F24" s="513"/>
      <c r="G24" s="514"/>
    </row>
    <row r="25" spans="1:15" s="486" customFormat="1" ht="15" customHeight="1">
      <c r="A25" s="521" t="s">
        <v>38</v>
      </c>
      <c r="B25" s="519">
        <v>3.128875139559705</v>
      </c>
      <c r="C25" s="520">
        <v>24964</v>
      </c>
      <c r="D25" s="519">
        <v>2.7212404189191397</v>
      </c>
      <c r="E25" s="520">
        <v>23003</v>
      </c>
      <c r="F25" s="519">
        <v>3.063270016301328</v>
      </c>
      <c r="G25" s="520">
        <v>19270</v>
      </c>
      <c r="I25" s="1"/>
      <c r="J25" s="1"/>
      <c r="K25" s="1"/>
      <c r="L25" s="1"/>
      <c r="M25" s="1"/>
      <c r="N25" s="1"/>
      <c r="O25" s="1"/>
    </row>
    <row r="26" ht="12" customHeight="1">
      <c r="A26" s="58" t="s">
        <v>478</v>
      </c>
    </row>
    <row r="27" ht="13.5" customHeight="1">
      <c r="A27" s="81" t="s">
        <v>304</v>
      </c>
    </row>
  </sheetData>
  <sheetProtection/>
  <mergeCells count="5">
    <mergeCell ref="A1:G1"/>
    <mergeCell ref="B4:C4"/>
    <mergeCell ref="D4:E4"/>
    <mergeCell ref="F4:G4"/>
    <mergeCell ref="B6:G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140625" defaultRowHeight="15"/>
  <cols>
    <col min="1" max="1" width="74.421875" style="82" customWidth="1"/>
    <col min="2" max="2" width="12.140625" style="82" customWidth="1"/>
    <col min="3" max="3" width="1.1484375" style="82" customWidth="1"/>
    <col min="4" max="8" width="9.00390625" style="82" customWidth="1"/>
    <col min="9" max="9" width="1.28515625" style="82" customWidth="1"/>
    <col min="10" max="14" width="9.00390625" style="82" customWidth="1"/>
    <col min="15" max="16384" width="9.140625" style="82" customWidth="1"/>
  </cols>
  <sheetData>
    <row r="1" spans="1:14" ht="15" customHeight="1">
      <c r="A1" s="545" t="s">
        <v>769</v>
      </c>
      <c r="B1" s="229"/>
      <c r="C1" s="229"/>
      <c r="D1" s="229"/>
      <c r="E1" s="229"/>
      <c r="F1" s="229"/>
      <c r="G1" s="229"/>
      <c r="H1" s="229"/>
      <c r="I1" s="229"/>
      <c r="J1" s="229"/>
      <c r="K1" s="229"/>
      <c r="L1" s="229"/>
      <c r="M1" s="229"/>
      <c r="N1" s="229"/>
    </row>
    <row r="2" ht="12.75" customHeight="1"/>
    <row r="3" spans="1:14" ht="12.75" customHeight="1">
      <c r="A3" s="214" t="s">
        <v>456</v>
      </c>
      <c r="B3" s="85"/>
      <c r="C3" s="85"/>
      <c r="D3" s="85"/>
      <c r="E3" s="85"/>
      <c r="F3" s="85"/>
      <c r="G3" s="85"/>
      <c r="H3" s="85"/>
      <c r="I3" s="85"/>
      <c r="J3" s="85"/>
      <c r="K3" s="85"/>
      <c r="L3" s="85"/>
      <c r="M3" s="85"/>
      <c r="N3" s="86" t="s">
        <v>0</v>
      </c>
    </row>
    <row r="4" spans="1:14" ht="12">
      <c r="A4" s="236"/>
      <c r="C4" s="237"/>
      <c r="D4" s="616" t="s">
        <v>221</v>
      </c>
      <c r="E4" s="616"/>
      <c r="F4" s="616"/>
      <c r="G4" s="616"/>
      <c r="H4" s="616"/>
      <c r="I4" s="616"/>
      <c r="J4" s="616"/>
      <c r="K4" s="616"/>
      <c r="L4" s="616"/>
      <c r="M4" s="616"/>
      <c r="N4" s="616"/>
    </row>
    <row r="5" spans="1:14" ht="12">
      <c r="A5" s="118"/>
      <c r="B5" s="193" t="s">
        <v>212</v>
      </c>
      <c r="C5" s="238"/>
      <c r="D5" s="239" t="s">
        <v>11</v>
      </c>
      <c r="E5" s="239" t="s">
        <v>222</v>
      </c>
      <c r="F5" s="239" t="s">
        <v>223</v>
      </c>
      <c r="G5" s="239" t="s">
        <v>16</v>
      </c>
      <c r="H5" s="239" t="s">
        <v>224</v>
      </c>
      <c r="I5" s="240"/>
      <c r="J5" s="239" t="s">
        <v>11</v>
      </c>
      <c r="K5" s="239" t="s">
        <v>222</v>
      </c>
      <c r="L5" s="239" t="s">
        <v>223</v>
      </c>
      <c r="M5" s="239" t="s">
        <v>16</v>
      </c>
      <c r="N5" s="239" t="s">
        <v>224</v>
      </c>
    </row>
    <row r="6" spans="1:14" ht="12.75" customHeight="1">
      <c r="A6" s="241" t="s">
        <v>579</v>
      </c>
      <c r="B6" s="242" t="s">
        <v>227</v>
      </c>
      <c r="C6" s="117"/>
      <c r="D6" s="619" t="s">
        <v>173</v>
      </c>
      <c r="E6" s="619"/>
      <c r="F6" s="619"/>
      <c r="G6" s="619"/>
      <c r="H6" s="619"/>
      <c r="I6" s="243"/>
      <c r="J6" s="619" t="s">
        <v>228</v>
      </c>
      <c r="K6" s="619"/>
      <c r="L6" s="619"/>
      <c r="M6" s="619"/>
      <c r="N6" s="619"/>
    </row>
    <row r="7" spans="1:14" ht="12.75" customHeight="1">
      <c r="A7" s="244"/>
      <c r="B7" s="245"/>
      <c r="C7" s="245"/>
      <c r="D7" s="245"/>
      <c r="E7" s="245"/>
      <c r="F7" s="245"/>
      <c r="G7" s="245"/>
      <c r="H7" s="245"/>
      <c r="I7" s="246"/>
      <c r="J7" s="245"/>
      <c r="K7" s="245"/>
      <c r="L7" s="245"/>
      <c r="M7" s="245"/>
      <c r="N7" s="245"/>
    </row>
    <row r="8" spans="1:14" ht="12">
      <c r="A8" s="128" t="s">
        <v>483</v>
      </c>
      <c r="B8" s="179">
        <v>16210</v>
      </c>
      <c r="C8" s="179"/>
      <c r="D8" s="179">
        <v>12537</v>
      </c>
      <c r="E8" s="179">
        <v>1421</v>
      </c>
      <c r="F8" s="179">
        <v>873</v>
      </c>
      <c r="G8" s="179">
        <v>163</v>
      </c>
      <c r="H8" s="179">
        <v>1216</v>
      </c>
      <c r="I8" s="118"/>
      <c r="J8" s="170">
        <v>77.34114743985194</v>
      </c>
      <c r="K8" s="170">
        <v>8.76619370758791</v>
      </c>
      <c r="L8" s="170">
        <v>5.385564466378779</v>
      </c>
      <c r="M8" s="170">
        <v>1.0055521283158544</v>
      </c>
      <c r="N8" s="170">
        <v>7.501542257865515</v>
      </c>
    </row>
    <row r="9" spans="1:14" ht="12">
      <c r="A9" s="130" t="s">
        <v>193</v>
      </c>
      <c r="B9" s="179"/>
      <c r="C9" s="180"/>
      <c r="D9" s="180"/>
      <c r="E9" s="180"/>
      <c r="F9" s="180"/>
      <c r="G9" s="180"/>
      <c r="H9" s="180"/>
      <c r="I9" s="118"/>
      <c r="J9" s="111"/>
      <c r="K9" s="111"/>
      <c r="L9" s="111"/>
      <c r="M9" s="111"/>
      <c r="N9" s="111"/>
    </row>
    <row r="10" spans="1:14" ht="12">
      <c r="A10" s="131" t="s">
        <v>194</v>
      </c>
      <c r="B10" s="179">
        <v>226</v>
      </c>
      <c r="C10" s="180"/>
      <c r="D10" s="180">
        <v>176</v>
      </c>
      <c r="E10" s="180">
        <v>20</v>
      </c>
      <c r="F10" s="180">
        <v>12</v>
      </c>
      <c r="G10" s="180">
        <v>1</v>
      </c>
      <c r="H10" s="180">
        <v>17</v>
      </c>
      <c r="I10" s="118"/>
      <c r="J10" s="111">
        <v>77.87610619469027</v>
      </c>
      <c r="K10" s="111">
        <v>8.849557522123893</v>
      </c>
      <c r="L10" s="111">
        <v>5.3097345132743365</v>
      </c>
      <c r="M10" s="111">
        <v>0.4424778761061947</v>
      </c>
      <c r="N10" s="111">
        <v>7.522123893805309</v>
      </c>
    </row>
    <row r="11" spans="1:14" ht="12">
      <c r="A11" s="131" t="s">
        <v>195</v>
      </c>
      <c r="B11" s="179">
        <v>15984</v>
      </c>
      <c r="C11" s="180"/>
      <c r="D11" s="180">
        <v>12361</v>
      </c>
      <c r="E11" s="180">
        <v>1401</v>
      </c>
      <c r="F11" s="180">
        <v>861</v>
      </c>
      <c r="G11" s="180">
        <v>162</v>
      </c>
      <c r="H11" s="180">
        <v>1199</v>
      </c>
      <c r="I11" s="118"/>
      <c r="J11" s="111">
        <v>77.33358358358359</v>
      </c>
      <c r="K11" s="111">
        <v>8.765015015015015</v>
      </c>
      <c r="L11" s="111">
        <v>5.386636636636637</v>
      </c>
      <c r="M11" s="111">
        <v>1.0135135135135136</v>
      </c>
      <c r="N11" s="111">
        <v>7.501251251251252</v>
      </c>
    </row>
    <row r="12" spans="1:14" ht="12">
      <c r="A12" s="130" t="s">
        <v>196</v>
      </c>
      <c r="B12" s="181">
        <v>1.394201110425663</v>
      </c>
      <c r="C12" s="182"/>
      <c r="D12" s="182">
        <v>1.4038446199250219</v>
      </c>
      <c r="E12" s="182">
        <v>1.4074595355383532</v>
      </c>
      <c r="F12" s="182">
        <v>1.3745704467353952</v>
      </c>
      <c r="G12" s="182">
        <v>0.6134969325153374</v>
      </c>
      <c r="H12" s="182">
        <v>1.3980263157894737</v>
      </c>
      <c r="I12" s="118"/>
      <c r="J12" s="111"/>
      <c r="K12" s="111"/>
      <c r="L12" s="111"/>
      <c r="M12" s="111"/>
      <c r="N12" s="111"/>
    </row>
    <row r="13" spans="1:14" ht="12">
      <c r="A13" s="131"/>
      <c r="B13" s="179"/>
      <c r="C13" s="180"/>
      <c r="D13" s="180"/>
      <c r="E13" s="180"/>
      <c r="F13" s="180"/>
      <c r="G13" s="180"/>
      <c r="H13" s="180"/>
      <c r="I13" s="118"/>
      <c r="J13" s="111"/>
      <c r="K13" s="111"/>
      <c r="L13" s="111"/>
      <c r="M13" s="111"/>
      <c r="N13" s="111"/>
    </row>
    <row r="14" spans="1:14" ht="12">
      <c r="A14" s="108" t="s">
        <v>484</v>
      </c>
      <c r="B14" s="179">
        <v>77083</v>
      </c>
      <c r="C14" s="179"/>
      <c r="D14" s="179">
        <v>60022</v>
      </c>
      <c r="E14" s="179">
        <v>6666</v>
      </c>
      <c r="F14" s="179">
        <v>4016</v>
      </c>
      <c r="G14" s="179">
        <v>897</v>
      </c>
      <c r="H14" s="179">
        <v>5482</v>
      </c>
      <c r="I14" s="118"/>
      <c r="J14" s="170">
        <v>77.86671509930854</v>
      </c>
      <c r="K14" s="170">
        <v>8.647821179767265</v>
      </c>
      <c r="L14" s="170">
        <v>5.209968475539354</v>
      </c>
      <c r="M14" s="170">
        <v>1.163680707808466</v>
      </c>
      <c r="N14" s="170">
        <v>7.111814537576379</v>
      </c>
    </row>
    <row r="15" spans="1:14" ht="12">
      <c r="A15" s="130" t="s">
        <v>193</v>
      </c>
      <c r="B15" s="179"/>
      <c r="C15" s="179"/>
      <c r="D15" s="179"/>
      <c r="E15" s="179"/>
      <c r="F15" s="179"/>
      <c r="G15" s="179"/>
      <c r="H15" s="179"/>
      <c r="I15" s="183"/>
      <c r="J15" s="111"/>
      <c r="K15" s="111"/>
      <c r="L15" s="111"/>
      <c r="M15" s="111"/>
      <c r="N15" s="111"/>
    </row>
    <row r="16" spans="1:14" ht="12">
      <c r="A16" s="131" t="s">
        <v>197</v>
      </c>
      <c r="B16" s="179">
        <v>1601</v>
      </c>
      <c r="C16" s="180"/>
      <c r="D16" s="180">
        <v>1278</v>
      </c>
      <c r="E16" s="180">
        <v>130</v>
      </c>
      <c r="F16" s="180">
        <v>61</v>
      </c>
      <c r="G16" s="180">
        <v>19</v>
      </c>
      <c r="H16" s="180">
        <v>113</v>
      </c>
      <c r="I16" s="118"/>
      <c r="J16" s="111">
        <v>79.82510930668332</v>
      </c>
      <c r="K16" s="111">
        <v>8.119925046845722</v>
      </c>
      <c r="L16" s="111">
        <v>3.8101186758276078</v>
      </c>
      <c r="M16" s="111">
        <v>1.1867582760774515</v>
      </c>
      <c r="N16" s="111">
        <v>7.058088694565896</v>
      </c>
    </row>
    <row r="17" spans="1:14" ht="12">
      <c r="A17" s="166" t="s">
        <v>198</v>
      </c>
      <c r="B17" s="179">
        <v>75482</v>
      </c>
      <c r="C17" s="180"/>
      <c r="D17" s="180">
        <v>58744</v>
      </c>
      <c r="E17" s="180">
        <v>6536</v>
      </c>
      <c r="F17" s="180">
        <v>3955</v>
      </c>
      <c r="G17" s="180">
        <v>878</v>
      </c>
      <c r="H17" s="180">
        <v>5369</v>
      </c>
      <c r="J17" s="111">
        <v>77.82517686335815</v>
      </c>
      <c r="K17" s="111">
        <v>8.659018044036989</v>
      </c>
      <c r="L17" s="111">
        <v>5.239659786439151</v>
      </c>
      <c r="M17" s="111">
        <v>1.1631912243978697</v>
      </c>
      <c r="N17" s="111">
        <v>7.112954081767839</v>
      </c>
    </row>
    <row r="18" spans="1:14" ht="12">
      <c r="A18" s="130" t="s">
        <v>199</v>
      </c>
      <c r="B18" s="181">
        <v>2.07698195451656</v>
      </c>
      <c r="C18" s="182"/>
      <c r="D18" s="182">
        <v>2.129219286261704</v>
      </c>
      <c r="E18" s="182">
        <v>1.9501950195019502</v>
      </c>
      <c r="F18" s="182">
        <v>1.5189243027888446</v>
      </c>
      <c r="G18" s="182">
        <v>2.118171683389075</v>
      </c>
      <c r="H18" s="182">
        <v>2.0612914994527545</v>
      </c>
      <c r="J18" s="111"/>
      <c r="K18" s="111"/>
      <c r="L18" s="111"/>
      <c r="M18" s="111"/>
      <c r="N18" s="111"/>
    </row>
    <row r="19" spans="1:14" ht="12">
      <c r="A19" s="167"/>
      <c r="B19" s="179"/>
      <c r="C19" s="180"/>
      <c r="D19" s="180"/>
      <c r="E19" s="180"/>
      <c r="F19" s="180"/>
      <c r="G19" s="180"/>
      <c r="H19" s="180"/>
      <c r="J19" s="111"/>
      <c r="K19" s="111"/>
      <c r="L19" s="111"/>
      <c r="M19" s="111"/>
      <c r="N19" s="111"/>
    </row>
    <row r="20" spans="1:14" ht="12">
      <c r="A20" s="133" t="s">
        <v>485</v>
      </c>
      <c r="B20" s="179">
        <v>6599</v>
      </c>
      <c r="C20" s="179"/>
      <c r="D20" s="179">
        <v>5273</v>
      </c>
      <c r="E20" s="179">
        <v>398</v>
      </c>
      <c r="F20" s="179">
        <v>398</v>
      </c>
      <c r="G20" s="179">
        <v>93</v>
      </c>
      <c r="H20" s="179">
        <v>437</v>
      </c>
      <c r="J20" s="170">
        <v>79.90604637066222</v>
      </c>
      <c r="K20" s="170">
        <v>6.031216851038036</v>
      </c>
      <c r="L20" s="170">
        <v>6.031216851038036</v>
      </c>
      <c r="M20" s="170">
        <v>1.4093044400666768</v>
      </c>
      <c r="N20" s="170">
        <v>6.62221548719503</v>
      </c>
    </row>
    <row r="21" spans="1:14" ht="12">
      <c r="A21" s="130" t="s">
        <v>193</v>
      </c>
      <c r="B21" s="179"/>
      <c r="C21" s="180"/>
      <c r="D21" s="180"/>
      <c r="E21" s="180"/>
      <c r="F21" s="180"/>
      <c r="G21" s="180"/>
      <c r="H21" s="180"/>
      <c r="J21" s="111"/>
      <c r="K21" s="111"/>
      <c r="L21" s="111"/>
      <c r="M21" s="111"/>
      <c r="N21" s="111"/>
    </row>
    <row r="22" spans="1:14" ht="12">
      <c r="A22" s="131" t="s">
        <v>200</v>
      </c>
      <c r="B22" s="179">
        <v>275</v>
      </c>
      <c r="C22" s="180"/>
      <c r="D22" s="180">
        <v>219</v>
      </c>
      <c r="E22" s="180">
        <v>20</v>
      </c>
      <c r="F22" s="180">
        <v>15</v>
      </c>
      <c r="G22" s="180">
        <v>7</v>
      </c>
      <c r="H22" s="180">
        <v>14</v>
      </c>
      <c r="J22" s="111">
        <v>79.63636363636364</v>
      </c>
      <c r="K22" s="111">
        <v>7.2727272727272725</v>
      </c>
      <c r="L22" s="111">
        <v>5.454545454545454</v>
      </c>
      <c r="M22" s="111">
        <v>2.5454545454545454</v>
      </c>
      <c r="N22" s="111">
        <v>5.090909090909091</v>
      </c>
    </row>
    <row r="23" spans="1:14" ht="12">
      <c r="A23" s="168" t="s">
        <v>201</v>
      </c>
      <c r="B23" s="179">
        <v>6324</v>
      </c>
      <c r="C23" s="180"/>
      <c r="D23" s="180">
        <v>5054</v>
      </c>
      <c r="E23" s="180">
        <v>378</v>
      </c>
      <c r="F23" s="180">
        <v>383</v>
      </c>
      <c r="G23" s="180">
        <v>86</v>
      </c>
      <c r="H23" s="180">
        <v>423</v>
      </c>
      <c r="J23" s="111">
        <v>79.91777356103732</v>
      </c>
      <c r="K23" s="111">
        <v>5.977229601518027</v>
      </c>
      <c r="L23" s="111">
        <v>6.05629348513599</v>
      </c>
      <c r="M23" s="111">
        <v>1.359898798228969</v>
      </c>
      <c r="N23" s="111">
        <v>6.688804554079696</v>
      </c>
    </row>
    <row r="24" spans="1:14" ht="12">
      <c r="A24" s="130" t="s">
        <v>202</v>
      </c>
      <c r="B24" s="181">
        <v>4.16729807546598</v>
      </c>
      <c r="C24" s="182"/>
      <c r="D24" s="182">
        <v>4.153233453442064</v>
      </c>
      <c r="E24" s="182">
        <v>5.025125628140704</v>
      </c>
      <c r="F24" s="182">
        <v>3.7688442211055277</v>
      </c>
      <c r="G24" s="182">
        <v>7.526881720430108</v>
      </c>
      <c r="H24" s="182">
        <v>3.203661327231121</v>
      </c>
      <c r="J24" s="111"/>
      <c r="K24" s="111"/>
      <c r="L24" s="111"/>
      <c r="M24" s="111"/>
      <c r="N24" s="111"/>
    </row>
    <row r="25" spans="1:14" ht="12">
      <c r="A25" s="167"/>
      <c r="B25" s="179"/>
      <c r="C25" s="180"/>
      <c r="D25" s="180"/>
      <c r="E25" s="180"/>
      <c r="F25" s="180"/>
      <c r="G25" s="180"/>
      <c r="H25" s="180"/>
      <c r="J25" s="111"/>
      <c r="K25" s="111"/>
      <c r="L25" s="111"/>
      <c r="M25" s="111"/>
      <c r="N25" s="111"/>
    </row>
    <row r="26" spans="1:14" ht="12">
      <c r="A26" s="108" t="s">
        <v>486</v>
      </c>
      <c r="B26" s="179">
        <v>5179</v>
      </c>
      <c r="C26" s="179"/>
      <c r="D26" s="179">
        <v>4328</v>
      </c>
      <c r="E26" s="179">
        <v>276</v>
      </c>
      <c r="F26" s="179">
        <v>116</v>
      </c>
      <c r="G26" s="179">
        <v>40</v>
      </c>
      <c r="H26" s="179">
        <v>419</v>
      </c>
      <c r="J26" s="170">
        <v>83.56825642015833</v>
      </c>
      <c r="K26" s="170">
        <v>5.3292141340027035</v>
      </c>
      <c r="L26" s="170">
        <v>2.2398146360301214</v>
      </c>
      <c r="M26" s="170">
        <v>0.7723498744931454</v>
      </c>
      <c r="N26" s="170">
        <v>8.090364935315698</v>
      </c>
    </row>
    <row r="27" spans="1:14" ht="12">
      <c r="A27" s="130" t="s">
        <v>193</v>
      </c>
      <c r="B27" s="179"/>
      <c r="C27" s="180"/>
      <c r="D27" s="180"/>
      <c r="E27" s="180"/>
      <c r="F27" s="180"/>
      <c r="G27" s="180"/>
      <c r="H27" s="180"/>
      <c r="J27" s="111"/>
      <c r="K27" s="111"/>
      <c r="L27" s="111"/>
      <c r="M27" s="111"/>
      <c r="N27" s="111"/>
    </row>
    <row r="28" spans="1:14" ht="12">
      <c r="A28" s="131" t="s">
        <v>203</v>
      </c>
      <c r="B28" s="179">
        <v>409</v>
      </c>
      <c r="C28" s="180"/>
      <c r="D28" s="180">
        <v>355</v>
      </c>
      <c r="E28" s="180">
        <v>17</v>
      </c>
      <c r="F28" s="180">
        <v>6</v>
      </c>
      <c r="G28" s="180">
        <v>7</v>
      </c>
      <c r="H28" s="180">
        <v>24</v>
      </c>
      <c r="J28" s="111">
        <v>86.79706601466992</v>
      </c>
      <c r="K28" s="111">
        <v>4.156479217603912</v>
      </c>
      <c r="L28" s="111">
        <v>1.466992665036675</v>
      </c>
      <c r="M28" s="111">
        <v>1.7114914425427872</v>
      </c>
      <c r="N28" s="111">
        <v>5.8679706601467</v>
      </c>
    </row>
    <row r="29" spans="1:14" ht="12">
      <c r="A29" s="166" t="s">
        <v>204</v>
      </c>
      <c r="B29" s="179">
        <v>4770</v>
      </c>
      <c r="C29" s="180"/>
      <c r="D29" s="180">
        <v>3973</v>
      </c>
      <c r="E29" s="180">
        <v>259</v>
      </c>
      <c r="F29" s="180">
        <v>110</v>
      </c>
      <c r="G29" s="180">
        <v>33</v>
      </c>
      <c r="H29" s="180">
        <v>395</v>
      </c>
      <c r="J29" s="111">
        <v>83.29140461215933</v>
      </c>
      <c r="K29" s="111">
        <v>5.429769392033543</v>
      </c>
      <c r="L29" s="111">
        <v>2.3060796645702304</v>
      </c>
      <c r="M29" s="111">
        <v>0.6918238993710691</v>
      </c>
      <c r="N29" s="111">
        <v>8.280922431865829</v>
      </c>
    </row>
    <row r="30" spans="1:14" ht="12">
      <c r="A30" s="130" t="s">
        <v>205</v>
      </c>
      <c r="B30" s="181">
        <v>7.897277466692412</v>
      </c>
      <c r="C30" s="182"/>
      <c r="D30" s="182">
        <v>8.202402957486136</v>
      </c>
      <c r="E30" s="182">
        <v>6.159420289855072</v>
      </c>
      <c r="F30" s="182">
        <v>5.172413793103448</v>
      </c>
      <c r="G30" s="182">
        <v>17.5</v>
      </c>
      <c r="H30" s="182">
        <v>5.727923627684964</v>
      </c>
      <c r="J30" s="111"/>
      <c r="K30" s="111"/>
      <c r="L30" s="111"/>
      <c r="M30" s="111"/>
      <c r="N30" s="111"/>
    </row>
    <row r="31" spans="1:14" ht="12">
      <c r="A31" s="169"/>
      <c r="B31" s="179"/>
      <c r="C31" s="180"/>
      <c r="D31" s="180"/>
      <c r="E31" s="180"/>
      <c r="F31" s="180"/>
      <c r="G31" s="180"/>
      <c r="H31" s="180"/>
      <c r="J31" s="111"/>
      <c r="K31" s="111"/>
      <c r="L31" s="111"/>
      <c r="M31" s="111"/>
      <c r="N31" s="111"/>
    </row>
    <row r="32" spans="1:14" ht="12">
      <c r="A32" s="108" t="s">
        <v>487</v>
      </c>
      <c r="B32" s="179">
        <v>35564</v>
      </c>
      <c r="C32" s="179"/>
      <c r="D32" s="179">
        <v>27789</v>
      </c>
      <c r="E32" s="179">
        <v>2882</v>
      </c>
      <c r="F32" s="179">
        <v>1407</v>
      </c>
      <c r="G32" s="179">
        <v>337</v>
      </c>
      <c r="H32" s="179">
        <v>3149</v>
      </c>
      <c r="J32" s="170">
        <v>78.13800472387808</v>
      </c>
      <c r="K32" s="170">
        <v>8.10370037116185</v>
      </c>
      <c r="L32" s="170">
        <v>3.9562478911258574</v>
      </c>
      <c r="M32" s="170">
        <v>0.9475874479811045</v>
      </c>
      <c r="N32" s="170">
        <v>8.85445956585311</v>
      </c>
    </row>
    <row r="33" spans="1:14" ht="12">
      <c r="A33" s="130" t="s">
        <v>193</v>
      </c>
      <c r="B33" s="179"/>
      <c r="C33" s="180"/>
      <c r="D33" s="180"/>
      <c r="E33" s="180"/>
      <c r="F33" s="180"/>
      <c r="G33" s="180"/>
      <c r="H33" s="180"/>
      <c r="J33" s="111"/>
      <c r="K33" s="111"/>
      <c r="L33" s="111"/>
      <c r="M33" s="111"/>
      <c r="N33" s="111"/>
    </row>
    <row r="34" spans="1:14" ht="12">
      <c r="A34" s="131" t="s">
        <v>206</v>
      </c>
      <c r="B34" s="184">
        <v>6370</v>
      </c>
      <c r="C34" s="185"/>
      <c r="D34" s="180">
        <v>4922</v>
      </c>
      <c r="E34" s="180">
        <v>483</v>
      </c>
      <c r="F34" s="180">
        <v>292</v>
      </c>
      <c r="G34" s="180">
        <v>58</v>
      </c>
      <c r="H34" s="180">
        <v>615</v>
      </c>
      <c r="J34" s="111">
        <v>77.26844583987442</v>
      </c>
      <c r="K34" s="111">
        <v>7.582417582417582</v>
      </c>
      <c r="L34" s="111">
        <v>4.583987441130298</v>
      </c>
      <c r="M34" s="111">
        <v>0.9105180533751962</v>
      </c>
      <c r="N34" s="111">
        <v>9.654631083202512</v>
      </c>
    </row>
    <row r="35" spans="1:14" ht="12">
      <c r="A35" s="166" t="s">
        <v>207</v>
      </c>
      <c r="B35" s="184">
        <v>29194</v>
      </c>
      <c r="C35" s="185"/>
      <c r="D35" s="180">
        <v>22867</v>
      </c>
      <c r="E35" s="180">
        <v>2399</v>
      </c>
      <c r="F35" s="180">
        <v>1115</v>
      </c>
      <c r="G35" s="180">
        <v>279</v>
      </c>
      <c r="H35" s="180">
        <v>2534</v>
      </c>
      <c r="J35" s="111">
        <v>78.32773857641982</v>
      </c>
      <c r="K35" s="111">
        <v>8.217441940124683</v>
      </c>
      <c r="L35" s="111">
        <v>3.8192779338220184</v>
      </c>
      <c r="M35" s="111">
        <v>0.9556758237994109</v>
      </c>
      <c r="N35" s="111">
        <v>8.679865725834075</v>
      </c>
    </row>
    <row r="36" spans="1:14" ht="12">
      <c r="A36" s="130" t="s">
        <v>208</v>
      </c>
      <c r="B36" s="181">
        <v>17.911371049375774</v>
      </c>
      <c r="C36" s="182"/>
      <c r="D36" s="182">
        <v>17.71204433408903</v>
      </c>
      <c r="E36" s="182">
        <v>16.759195003469813</v>
      </c>
      <c r="F36" s="182">
        <v>20.753375977256574</v>
      </c>
      <c r="G36" s="182">
        <v>17.2106824925816</v>
      </c>
      <c r="H36" s="182">
        <v>19.530009526833915</v>
      </c>
      <c r="J36" s="111"/>
      <c r="K36" s="111"/>
      <c r="L36" s="111"/>
      <c r="M36" s="111"/>
      <c r="N36" s="111"/>
    </row>
    <row r="37" spans="2:14" ht="12">
      <c r="B37" s="179"/>
      <c r="C37" s="180"/>
      <c r="D37" s="180"/>
      <c r="E37" s="180"/>
      <c r="F37" s="180"/>
      <c r="G37" s="180"/>
      <c r="H37" s="180"/>
      <c r="J37" s="111"/>
      <c r="K37" s="111"/>
      <c r="L37" s="111"/>
      <c r="M37" s="111"/>
      <c r="N37" s="111"/>
    </row>
    <row r="38" spans="1:14" ht="13.5">
      <c r="A38" s="109" t="s">
        <v>580</v>
      </c>
      <c r="B38" s="184">
        <v>17</v>
      </c>
      <c r="C38" s="185"/>
      <c r="D38" s="180">
        <v>15</v>
      </c>
      <c r="E38" s="180">
        <v>0</v>
      </c>
      <c r="F38" s="180">
        <v>1</v>
      </c>
      <c r="G38" s="180">
        <v>0</v>
      </c>
      <c r="H38" s="180">
        <v>1</v>
      </c>
      <c r="J38" s="111">
        <v>88.23529411764706</v>
      </c>
      <c r="K38" s="111">
        <v>0</v>
      </c>
      <c r="L38" s="111">
        <v>5.882352941176471</v>
      </c>
      <c r="M38" s="111">
        <v>0</v>
      </c>
      <c r="N38" s="111">
        <v>5.882352941176471</v>
      </c>
    </row>
    <row r="39" spans="1:14" ht="12">
      <c r="A39" s="96"/>
      <c r="B39" s="179"/>
      <c r="C39" s="179"/>
      <c r="D39" s="179"/>
      <c r="E39" s="179"/>
      <c r="F39" s="179"/>
      <c r="G39" s="179"/>
      <c r="H39" s="179"/>
      <c r="J39" s="111"/>
      <c r="K39" s="111"/>
      <c r="L39" s="111"/>
      <c r="M39" s="111"/>
      <c r="N39" s="111"/>
    </row>
    <row r="40" spans="1:14" ht="12">
      <c r="A40" s="108" t="s">
        <v>209</v>
      </c>
      <c r="B40" s="179">
        <v>8898</v>
      </c>
      <c r="C40" s="179"/>
      <c r="D40" s="179">
        <v>6965</v>
      </c>
      <c r="E40" s="179">
        <v>670</v>
      </c>
      <c r="F40" s="179">
        <v>387</v>
      </c>
      <c r="G40" s="179">
        <v>92</v>
      </c>
      <c r="H40" s="179">
        <v>784</v>
      </c>
      <c r="I40" s="96"/>
      <c r="J40" s="170">
        <v>78.27601708249044</v>
      </c>
      <c r="K40" s="170">
        <v>7.529781973477186</v>
      </c>
      <c r="L40" s="170">
        <v>4.349291975724882</v>
      </c>
      <c r="M40" s="170">
        <v>1.0339402112834344</v>
      </c>
      <c r="N40" s="170">
        <v>8.81096875702405</v>
      </c>
    </row>
    <row r="41" spans="1:14" ht="12">
      <c r="A41" s="108" t="s">
        <v>491</v>
      </c>
      <c r="B41" s="179">
        <v>131754</v>
      </c>
      <c r="C41" s="179"/>
      <c r="D41" s="179">
        <v>102999</v>
      </c>
      <c r="E41" s="179">
        <v>10973</v>
      </c>
      <c r="F41" s="179">
        <v>6424</v>
      </c>
      <c r="G41" s="179">
        <v>1438</v>
      </c>
      <c r="H41" s="179">
        <v>9920</v>
      </c>
      <c r="I41" s="96"/>
      <c r="J41" s="170">
        <v>78.17523566646933</v>
      </c>
      <c r="K41" s="170">
        <v>8.328399896777327</v>
      </c>
      <c r="L41" s="170">
        <v>4.87575329781259</v>
      </c>
      <c r="M41" s="170">
        <v>1.09142796423638</v>
      </c>
      <c r="N41" s="170">
        <v>7.529183174704373</v>
      </c>
    </row>
    <row r="42" spans="1:14" ht="12">
      <c r="A42" s="108" t="s">
        <v>490</v>
      </c>
      <c r="B42" s="179">
        <v>140652</v>
      </c>
      <c r="C42" s="179"/>
      <c r="D42" s="179">
        <v>109964</v>
      </c>
      <c r="E42" s="179">
        <v>11643</v>
      </c>
      <c r="F42" s="179">
        <v>6811</v>
      </c>
      <c r="G42" s="179">
        <v>1530</v>
      </c>
      <c r="H42" s="179">
        <v>10704</v>
      </c>
      <c r="I42" s="96"/>
      <c r="J42" s="170">
        <v>78.18161135284248</v>
      </c>
      <c r="K42" s="170">
        <v>8.277877314222335</v>
      </c>
      <c r="L42" s="170">
        <v>4.842448027756449</v>
      </c>
      <c r="M42" s="170">
        <v>1.0877911441003327</v>
      </c>
      <c r="N42" s="170">
        <v>7.610272161078406</v>
      </c>
    </row>
    <row r="43" spans="1:14" ht="12">
      <c r="A43" s="188" t="s">
        <v>489</v>
      </c>
      <c r="B43" s="189">
        <v>6.326252026277621</v>
      </c>
      <c r="C43" s="189"/>
      <c r="D43" s="189">
        <v>6.333891091629988</v>
      </c>
      <c r="E43" s="189">
        <v>5.754530619256205</v>
      </c>
      <c r="F43" s="189">
        <v>5.681985024225518</v>
      </c>
      <c r="G43" s="189">
        <v>6.0130718954248366</v>
      </c>
      <c r="H43" s="189">
        <v>7.324364723467863</v>
      </c>
      <c r="I43" s="85"/>
      <c r="J43" s="190"/>
      <c r="K43" s="190"/>
      <c r="L43" s="190"/>
      <c r="M43" s="190"/>
      <c r="N43" s="190"/>
    </row>
    <row r="44" spans="1:14" ht="12">
      <c r="A44" s="38" t="s">
        <v>482</v>
      </c>
      <c r="B44" s="181"/>
      <c r="C44" s="181"/>
      <c r="D44" s="181"/>
      <c r="E44" s="181"/>
      <c r="F44" s="181"/>
      <c r="G44" s="181"/>
      <c r="H44" s="181"/>
      <c r="I44" s="96"/>
      <c r="J44" s="191"/>
      <c r="K44" s="191"/>
      <c r="L44" s="191"/>
      <c r="M44" s="191"/>
      <c r="N44" s="191"/>
    </row>
    <row r="45" ht="12">
      <c r="A45" s="16" t="s">
        <v>177</v>
      </c>
    </row>
    <row r="46" ht="12">
      <c r="A46" s="42" t="s">
        <v>454</v>
      </c>
    </row>
    <row r="47" ht="12">
      <c r="A47" s="13" t="s">
        <v>493</v>
      </c>
    </row>
    <row r="48" ht="12">
      <c r="A48" s="13"/>
    </row>
  </sheetData>
  <sheetProtection/>
  <mergeCells count="3">
    <mergeCell ref="D4:N4"/>
    <mergeCell ref="D6:H6"/>
    <mergeCell ref="J6:N6"/>
  </mergeCells>
  <conditionalFormatting sqref="D37:H37 D21:H21 D15:H15 D19:H19 D27:H27 D25:H25 D33:H33 D31:H31">
    <cfRule type="cellIs" priority="4" dxfId="28" operator="notEqual" stopIfTrue="1">
      <formula>VLOOKUP($A15,IneffCC_BandW,#REF!,FALSE)</formula>
    </cfRule>
  </conditionalFormatting>
  <conditionalFormatting sqref="D13:H13">
    <cfRule type="cellIs" priority="3" dxfId="28" operator="notEqual" stopIfTrue="1">
      <formula>VLOOKUP($A10,IneffCC_BandW,#REF!,FALSE)</formula>
    </cfRule>
  </conditionalFormatting>
  <conditionalFormatting sqref="D9:H9">
    <cfRule type="cellIs" priority="2" dxfId="28" operator="notEqual" stopIfTrue="1">
      <formula>VLOOKUP(#REF!,IneffCC_BandW,#REF!,FALSE)</formula>
    </cfRule>
  </conditionalFormatting>
  <conditionalFormatting sqref="D39:H39">
    <cfRule type="cellIs" priority="1" dxfId="28" operator="notEqual" stopIfTrue="1">
      <formula>VLOOKUP(#REF!,IneffCC_BandW,#REF!,FALSE)</formula>
    </cfRule>
  </conditionalFormatting>
  <printOptions/>
  <pageMargins left="0.7480314960629921" right="0.7480314960629921" top="0.7874015748031497" bottom="0.7874015748031497" header="0.31496062992125984" footer="0.31496062992125984"/>
  <pageSetup fitToHeight="1" fitToWidth="1" horizontalDpi="300" verticalDpi="300" orientation="landscape" paperSize="9" scale="73" r:id="rId1"/>
</worksheet>
</file>

<file path=xl/worksheets/sheet31.xml><?xml version="1.0" encoding="utf-8"?>
<worksheet xmlns="http://schemas.openxmlformats.org/spreadsheetml/2006/main" xmlns:r="http://schemas.openxmlformats.org/officeDocument/2006/relationships">
  <sheetPr>
    <pageSetUpPr fitToPage="1"/>
  </sheetPr>
  <dimension ref="A1:L102"/>
  <sheetViews>
    <sheetView zoomScalePageLayoutView="0" workbookViewId="0" topLeftCell="A1">
      <selection activeCell="A1" sqref="A1"/>
    </sheetView>
  </sheetViews>
  <sheetFormatPr defaultColWidth="9.140625" defaultRowHeight="15"/>
  <cols>
    <col min="1" max="1" width="81.28125" style="82" customWidth="1"/>
    <col min="2" max="6" width="9.00390625" style="82" customWidth="1"/>
    <col min="7" max="7" width="9.00390625" style="213" customWidth="1"/>
    <col min="8" max="12" width="9.00390625" style="82" customWidth="1"/>
    <col min="13" max="16384" width="9.140625" style="82" customWidth="1"/>
  </cols>
  <sheetData>
    <row r="1" spans="1:5" ht="15" customHeight="1">
      <c r="A1" s="83" t="s">
        <v>770</v>
      </c>
      <c r="B1" s="83"/>
      <c r="C1" s="83"/>
      <c r="D1" s="83"/>
      <c r="E1" s="83"/>
    </row>
    <row r="2" spans="1:5" ht="12">
      <c r="A2" s="83"/>
      <c r="B2" s="83"/>
      <c r="C2" s="83"/>
      <c r="D2" s="83"/>
      <c r="E2" s="83"/>
    </row>
    <row r="3" spans="1:12" ht="12">
      <c r="A3" s="214" t="s">
        <v>103</v>
      </c>
      <c r="B3" s="85"/>
      <c r="C3" s="85"/>
      <c r="D3" s="85"/>
      <c r="E3" s="96"/>
      <c r="G3" s="224"/>
      <c r="H3" s="85"/>
      <c r="I3" s="85"/>
      <c r="J3" s="113"/>
      <c r="K3" s="85"/>
      <c r="L3" s="216" t="s">
        <v>0</v>
      </c>
    </row>
    <row r="4" spans="1:12" s="89" customFormat="1" ht="13.5">
      <c r="A4" s="87" t="s">
        <v>583</v>
      </c>
      <c r="B4" s="87">
        <v>2002</v>
      </c>
      <c r="C4" s="87">
        <v>2003</v>
      </c>
      <c r="D4" s="87">
        <v>2004</v>
      </c>
      <c r="E4" s="217">
        <v>2005</v>
      </c>
      <c r="F4" s="217">
        <v>2006</v>
      </c>
      <c r="G4" s="217">
        <v>2007</v>
      </c>
      <c r="H4" s="88" t="s">
        <v>571</v>
      </c>
      <c r="I4" s="87">
        <v>2009</v>
      </c>
      <c r="J4" s="87">
        <v>2010</v>
      </c>
      <c r="K4" s="87">
        <v>2011</v>
      </c>
      <c r="L4" s="87">
        <v>2012</v>
      </c>
    </row>
    <row r="5" spans="6:11" ht="12">
      <c r="F5" s="218"/>
      <c r="G5" s="218"/>
      <c r="H5" s="218"/>
      <c r="I5" s="218"/>
      <c r="J5" s="218"/>
      <c r="K5" s="218"/>
    </row>
    <row r="6" spans="1:4" ht="12">
      <c r="A6" s="83" t="s">
        <v>194</v>
      </c>
      <c r="B6" s="83"/>
      <c r="C6" s="83"/>
      <c r="D6" s="83"/>
    </row>
    <row r="7" spans="1:12" ht="12">
      <c r="A7" s="232" t="s">
        <v>589</v>
      </c>
      <c r="B7" s="95">
        <v>573</v>
      </c>
      <c r="C7" s="95">
        <v>627</v>
      </c>
      <c r="D7" s="95">
        <v>489</v>
      </c>
      <c r="E7" s="95">
        <v>513</v>
      </c>
      <c r="F7" s="95">
        <v>573</v>
      </c>
      <c r="G7" s="95">
        <v>484</v>
      </c>
      <c r="H7" s="95">
        <v>475</v>
      </c>
      <c r="I7" s="95">
        <v>588</v>
      </c>
      <c r="J7" s="95">
        <v>465</v>
      </c>
      <c r="K7" s="95">
        <v>344</v>
      </c>
      <c r="L7" s="95">
        <v>226</v>
      </c>
    </row>
    <row r="8" spans="1:12" ht="19.5" customHeight="1">
      <c r="A8" s="82" t="s">
        <v>590</v>
      </c>
      <c r="B8" s="95">
        <v>197</v>
      </c>
      <c r="C8" s="95">
        <v>214</v>
      </c>
      <c r="D8" s="95">
        <v>150</v>
      </c>
      <c r="E8" s="95">
        <v>100</v>
      </c>
      <c r="F8" s="95">
        <v>114</v>
      </c>
      <c r="G8" s="95">
        <v>71</v>
      </c>
      <c r="H8" s="95">
        <v>70</v>
      </c>
      <c r="I8" s="95">
        <v>77</v>
      </c>
      <c r="J8" s="95">
        <v>85</v>
      </c>
      <c r="K8" s="95">
        <v>46</v>
      </c>
      <c r="L8" s="95">
        <v>39</v>
      </c>
    </row>
    <row r="9" spans="1:12" ht="13.5">
      <c r="A9" s="82" t="s">
        <v>591</v>
      </c>
      <c r="B9" s="95">
        <v>30</v>
      </c>
      <c r="C9" s="95">
        <v>58</v>
      </c>
      <c r="D9" s="95">
        <v>37</v>
      </c>
      <c r="E9" s="95">
        <v>28</v>
      </c>
      <c r="F9" s="95">
        <v>27</v>
      </c>
      <c r="G9" s="95">
        <v>20</v>
      </c>
      <c r="H9" s="95">
        <v>9</v>
      </c>
      <c r="I9" s="95">
        <v>15</v>
      </c>
      <c r="J9" s="95">
        <v>10</v>
      </c>
      <c r="K9" s="95">
        <v>5</v>
      </c>
      <c r="L9" s="95">
        <v>1</v>
      </c>
    </row>
    <row r="10" spans="1:12" ht="13.5">
      <c r="A10" s="82" t="s">
        <v>592</v>
      </c>
      <c r="B10" s="95">
        <v>37</v>
      </c>
      <c r="C10" s="95">
        <v>29</v>
      </c>
      <c r="D10" s="95">
        <v>31</v>
      </c>
      <c r="E10" s="95">
        <v>24</v>
      </c>
      <c r="F10" s="95">
        <v>31</v>
      </c>
      <c r="G10" s="95">
        <v>11</v>
      </c>
      <c r="H10" s="95">
        <v>19</v>
      </c>
      <c r="I10" s="95">
        <v>14</v>
      </c>
      <c r="J10" s="95">
        <v>16</v>
      </c>
      <c r="K10" s="95">
        <v>15</v>
      </c>
      <c r="L10" s="95">
        <v>4</v>
      </c>
    </row>
    <row r="11" spans="1:12" ht="12">
      <c r="A11" s="96" t="s">
        <v>229</v>
      </c>
      <c r="B11" s="95">
        <v>60</v>
      </c>
      <c r="C11" s="95">
        <v>58</v>
      </c>
      <c r="D11" s="95">
        <v>62</v>
      </c>
      <c r="E11" s="95">
        <v>97</v>
      </c>
      <c r="F11" s="95">
        <v>139</v>
      </c>
      <c r="G11" s="95">
        <v>99</v>
      </c>
      <c r="H11" s="95">
        <v>110</v>
      </c>
      <c r="I11" s="95">
        <v>132</v>
      </c>
      <c r="J11" s="95">
        <v>88</v>
      </c>
      <c r="K11" s="95">
        <v>43</v>
      </c>
      <c r="L11" s="95">
        <v>34</v>
      </c>
    </row>
    <row r="12" spans="1:12" ht="12">
      <c r="A12" s="82" t="s">
        <v>230</v>
      </c>
      <c r="B12" s="95">
        <v>249</v>
      </c>
      <c r="C12" s="95">
        <v>268</v>
      </c>
      <c r="D12" s="95">
        <v>209</v>
      </c>
      <c r="E12" s="95">
        <v>264</v>
      </c>
      <c r="F12" s="95">
        <v>262</v>
      </c>
      <c r="G12" s="95">
        <v>283</v>
      </c>
      <c r="H12" s="95">
        <v>267</v>
      </c>
      <c r="I12" s="95">
        <v>350</v>
      </c>
      <c r="J12" s="95">
        <v>266</v>
      </c>
      <c r="K12" s="95">
        <v>235</v>
      </c>
      <c r="L12" s="95">
        <v>148</v>
      </c>
    </row>
    <row r="13" spans="1:12" ht="12">
      <c r="A13" s="233"/>
      <c r="B13" s="95"/>
      <c r="C13" s="95"/>
      <c r="D13" s="95"/>
      <c r="E13" s="95"/>
      <c r="F13" s="95"/>
      <c r="G13" s="95"/>
      <c r="H13" s="95"/>
      <c r="I13" s="95"/>
      <c r="J13" s="95"/>
      <c r="K13" s="95"/>
      <c r="L13" s="95"/>
    </row>
    <row r="14" spans="1:12" ht="12">
      <c r="A14" s="128" t="s">
        <v>197</v>
      </c>
      <c r="B14" s="95"/>
      <c r="C14" s="95"/>
      <c r="D14" s="95"/>
      <c r="E14" s="95"/>
      <c r="F14" s="95"/>
      <c r="G14" s="95"/>
      <c r="H14" s="95"/>
      <c r="I14" s="95"/>
      <c r="J14" s="95"/>
      <c r="K14" s="95"/>
      <c r="L14" s="95"/>
    </row>
    <row r="15" spans="1:12" ht="12">
      <c r="A15" s="232" t="s">
        <v>589</v>
      </c>
      <c r="B15" s="95">
        <v>701</v>
      </c>
      <c r="C15" s="95">
        <v>816</v>
      </c>
      <c r="D15" s="95">
        <v>1002</v>
      </c>
      <c r="E15" s="95">
        <v>1191</v>
      </c>
      <c r="F15" s="95">
        <v>1329</v>
      </c>
      <c r="G15" s="95">
        <v>1386</v>
      </c>
      <c r="H15" s="95">
        <v>1348</v>
      </c>
      <c r="I15" s="95">
        <v>1375</v>
      </c>
      <c r="J15" s="95">
        <v>1587</v>
      </c>
      <c r="K15" s="95">
        <v>1618</v>
      </c>
      <c r="L15" s="95">
        <v>1601</v>
      </c>
    </row>
    <row r="16" spans="1:12" ht="19.5" customHeight="1">
      <c r="A16" s="82" t="s">
        <v>590</v>
      </c>
      <c r="B16" s="95">
        <v>236</v>
      </c>
      <c r="C16" s="95">
        <v>220</v>
      </c>
      <c r="D16" s="95">
        <v>243</v>
      </c>
      <c r="E16" s="95">
        <v>285</v>
      </c>
      <c r="F16" s="95">
        <v>278</v>
      </c>
      <c r="G16" s="95">
        <v>271</v>
      </c>
      <c r="H16" s="95">
        <v>244</v>
      </c>
      <c r="I16" s="95">
        <v>227</v>
      </c>
      <c r="J16" s="95">
        <v>295</v>
      </c>
      <c r="K16" s="95">
        <v>276</v>
      </c>
      <c r="L16" s="95">
        <v>275</v>
      </c>
    </row>
    <row r="17" spans="1:12" ht="13.5">
      <c r="A17" s="82" t="s">
        <v>591</v>
      </c>
      <c r="B17" s="95">
        <v>41</v>
      </c>
      <c r="C17" s="95">
        <v>54</v>
      </c>
      <c r="D17" s="95">
        <v>50</v>
      </c>
      <c r="E17" s="95">
        <v>53</v>
      </c>
      <c r="F17" s="95">
        <v>43</v>
      </c>
      <c r="G17" s="95">
        <v>29</v>
      </c>
      <c r="H17" s="95">
        <v>24</v>
      </c>
      <c r="I17" s="95">
        <v>18</v>
      </c>
      <c r="J17" s="95">
        <v>12</v>
      </c>
      <c r="K17" s="95">
        <v>11</v>
      </c>
      <c r="L17" s="95">
        <v>11</v>
      </c>
    </row>
    <row r="18" spans="1:12" ht="13.5">
      <c r="A18" s="82" t="s">
        <v>592</v>
      </c>
      <c r="B18" s="95">
        <v>55</v>
      </c>
      <c r="C18" s="95">
        <v>70</v>
      </c>
      <c r="D18" s="95">
        <v>75</v>
      </c>
      <c r="E18" s="95">
        <v>91</v>
      </c>
      <c r="F18" s="95">
        <v>103</v>
      </c>
      <c r="G18" s="95">
        <v>99</v>
      </c>
      <c r="H18" s="95">
        <v>83</v>
      </c>
      <c r="I18" s="95">
        <v>81</v>
      </c>
      <c r="J18" s="95">
        <v>117</v>
      </c>
      <c r="K18" s="95">
        <v>88</v>
      </c>
      <c r="L18" s="95">
        <v>119</v>
      </c>
    </row>
    <row r="19" spans="1:12" ht="12">
      <c r="A19" s="96" t="s">
        <v>229</v>
      </c>
      <c r="B19" s="95">
        <v>217</v>
      </c>
      <c r="C19" s="95">
        <v>285</v>
      </c>
      <c r="D19" s="95">
        <v>385</v>
      </c>
      <c r="E19" s="95">
        <v>495</v>
      </c>
      <c r="F19" s="95">
        <v>609</v>
      </c>
      <c r="G19" s="95">
        <v>686</v>
      </c>
      <c r="H19" s="95">
        <v>689</v>
      </c>
      <c r="I19" s="95">
        <v>714</v>
      </c>
      <c r="J19" s="95">
        <v>807</v>
      </c>
      <c r="K19" s="95">
        <v>914</v>
      </c>
      <c r="L19" s="95">
        <v>957</v>
      </c>
    </row>
    <row r="20" spans="1:12" ht="12">
      <c r="A20" s="82" t="s">
        <v>230</v>
      </c>
      <c r="B20" s="95">
        <v>152</v>
      </c>
      <c r="C20" s="95">
        <v>187</v>
      </c>
      <c r="D20" s="95">
        <v>249</v>
      </c>
      <c r="E20" s="95">
        <v>267</v>
      </c>
      <c r="F20" s="95">
        <v>296</v>
      </c>
      <c r="G20" s="95">
        <v>301</v>
      </c>
      <c r="H20" s="95">
        <v>308</v>
      </c>
      <c r="I20" s="95">
        <v>335</v>
      </c>
      <c r="J20" s="95">
        <v>356</v>
      </c>
      <c r="K20" s="95">
        <v>329</v>
      </c>
      <c r="L20" s="95">
        <v>239</v>
      </c>
    </row>
    <row r="21" spans="1:12" ht="12">
      <c r="A21" s="128"/>
      <c r="B21" s="95"/>
      <c r="C21" s="95"/>
      <c r="D21" s="95"/>
      <c r="E21" s="95"/>
      <c r="F21" s="95"/>
      <c r="G21" s="95"/>
      <c r="H21" s="95"/>
      <c r="I21" s="95"/>
      <c r="J21" s="95"/>
      <c r="K21" s="95"/>
      <c r="L21" s="95"/>
    </row>
    <row r="22" spans="1:12" ht="12">
      <c r="A22" s="128" t="s">
        <v>200</v>
      </c>
      <c r="B22" s="95"/>
      <c r="C22" s="95"/>
      <c r="D22" s="95"/>
      <c r="E22" s="95"/>
      <c r="F22" s="95"/>
      <c r="G22" s="95"/>
      <c r="H22" s="95"/>
      <c r="I22" s="95"/>
      <c r="J22" s="95"/>
      <c r="K22" s="95"/>
      <c r="L22" s="95"/>
    </row>
    <row r="23" spans="1:12" ht="12">
      <c r="A23" s="232" t="s">
        <v>589</v>
      </c>
      <c r="B23" s="95">
        <v>380</v>
      </c>
      <c r="C23" s="95">
        <v>350</v>
      </c>
      <c r="D23" s="95">
        <v>353</v>
      </c>
      <c r="E23" s="95">
        <v>317</v>
      </c>
      <c r="F23" s="95">
        <v>296</v>
      </c>
      <c r="G23" s="95">
        <v>282</v>
      </c>
      <c r="H23" s="95">
        <v>295</v>
      </c>
      <c r="I23" s="95">
        <v>326</v>
      </c>
      <c r="J23" s="95">
        <v>354</v>
      </c>
      <c r="K23" s="95">
        <v>314</v>
      </c>
      <c r="L23" s="95">
        <v>275</v>
      </c>
    </row>
    <row r="24" spans="1:12" ht="19.5" customHeight="1">
      <c r="A24" s="82" t="s">
        <v>590</v>
      </c>
      <c r="B24" s="95">
        <v>142</v>
      </c>
      <c r="C24" s="95">
        <v>127</v>
      </c>
      <c r="D24" s="95">
        <v>104</v>
      </c>
      <c r="E24" s="95">
        <v>107</v>
      </c>
      <c r="F24" s="95">
        <v>78</v>
      </c>
      <c r="G24" s="95">
        <v>73</v>
      </c>
      <c r="H24" s="95">
        <v>87</v>
      </c>
      <c r="I24" s="95">
        <v>105</v>
      </c>
      <c r="J24" s="95">
        <v>112</v>
      </c>
      <c r="K24" s="95">
        <v>109</v>
      </c>
      <c r="L24" s="95">
        <v>85</v>
      </c>
    </row>
    <row r="25" spans="1:12" ht="13.5">
      <c r="A25" s="82" t="s">
        <v>591</v>
      </c>
      <c r="B25" s="95">
        <v>34</v>
      </c>
      <c r="C25" s="95">
        <v>26</v>
      </c>
      <c r="D25" s="95">
        <v>20</v>
      </c>
      <c r="E25" s="95">
        <v>14</v>
      </c>
      <c r="F25" s="95">
        <v>16</v>
      </c>
      <c r="G25" s="95">
        <v>8</v>
      </c>
      <c r="H25" s="95">
        <v>7</v>
      </c>
      <c r="I25" s="95">
        <v>6</v>
      </c>
      <c r="J25" s="95">
        <v>8</v>
      </c>
      <c r="K25" s="95">
        <v>7</v>
      </c>
      <c r="L25" s="95">
        <v>6</v>
      </c>
    </row>
    <row r="26" spans="1:12" ht="13.5">
      <c r="A26" s="82" t="s">
        <v>592</v>
      </c>
      <c r="B26" s="95">
        <v>32</v>
      </c>
      <c r="C26" s="95">
        <v>23</v>
      </c>
      <c r="D26" s="95">
        <v>28</v>
      </c>
      <c r="E26" s="95">
        <v>24</v>
      </c>
      <c r="F26" s="95">
        <v>23</v>
      </c>
      <c r="G26" s="95">
        <v>17</v>
      </c>
      <c r="H26" s="95">
        <v>17</v>
      </c>
      <c r="I26" s="95">
        <v>15</v>
      </c>
      <c r="J26" s="95">
        <v>15</v>
      </c>
      <c r="K26" s="95">
        <v>7</v>
      </c>
      <c r="L26" s="95">
        <v>12</v>
      </c>
    </row>
    <row r="27" spans="1:12" ht="12">
      <c r="A27" s="96" t="s">
        <v>229</v>
      </c>
      <c r="B27" s="95">
        <v>101</v>
      </c>
      <c r="C27" s="95">
        <v>112</v>
      </c>
      <c r="D27" s="95">
        <v>124</v>
      </c>
      <c r="E27" s="95">
        <v>102</v>
      </c>
      <c r="F27" s="95">
        <v>127</v>
      </c>
      <c r="G27" s="95">
        <v>120</v>
      </c>
      <c r="H27" s="95">
        <v>129</v>
      </c>
      <c r="I27" s="95">
        <v>120</v>
      </c>
      <c r="J27" s="95">
        <v>138</v>
      </c>
      <c r="K27" s="95">
        <v>128</v>
      </c>
      <c r="L27" s="95">
        <v>135</v>
      </c>
    </row>
    <row r="28" spans="1:12" ht="12">
      <c r="A28" s="82" t="s">
        <v>230</v>
      </c>
      <c r="B28" s="95">
        <v>71</v>
      </c>
      <c r="C28" s="95">
        <v>62</v>
      </c>
      <c r="D28" s="95">
        <v>77</v>
      </c>
      <c r="E28" s="95">
        <v>70</v>
      </c>
      <c r="F28" s="95">
        <v>52</v>
      </c>
      <c r="G28" s="95">
        <v>64</v>
      </c>
      <c r="H28" s="95">
        <v>55</v>
      </c>
      <c r="I28" s="95">
        <v>80</v>
      </c>
      <c r="J28" s="95">
        <v>81</v>
      </c>
      <c r="K28" s="95">
        <v>63</v>
      </c>
      <c r="L28" s="95">
        <v>37</v>
      </c>
    </row>
    <row r="29" spans="1:12" ht="12">
      <c r="A29" s="128"/>
      <c r="B29" s="95"/>
      <c r="C29" s="95"/>
      <c r="D29" s="95"/>
      <c r="E29" s="95"/>
      <c r="F29" s="95"/>
      <c r="G29" s="95"/>
      <c r="H29" s="95"/>
      <c r="I29" s="95"/>
      <c r="J29" s="95"/>
      <c r="K29" s="95"/>
      <c r="L29" s="95"/>
    </row>
    <row r="30" spans="1:12" ht="12">
      <c r="A30" s="128" t="s">
        <v>203</v>
      </c>
      <c r="B30" s="95"/>
      <c r="C30" s="95"/>
      <c r="D30" s="95"/>
      <c r="E30" s="95"/>
      <c r="F30" s="95"/>
      <c r="G30" s="95"/>
      <c r="H30" s="95"/>
      <c r="I30" s="95"/>
      <c r="J30" s="95"/>
      <c r="K30" s="95"/>
      <c r="L30" s="95"/>
    </row>
    <row r="31" spans="1:12" ht="12">
      <c r="A31" s="232" t="s">
        <v>589</v>
      </c>
      <c r="B31" s="95">
        <v>491</v>
      </c>
      <c r="C31" s="95">
        <v>565</v>
      </c>
      <c r="D31" s="95">
        <v>621</v>
      </c>
      <c r="E31" s="95">
        <v>532</v>
      </c>
      <c r="F31" s="95">
        <v>514</v>
      </c>
      <c r="G31" s="95">
        <v>531</v>
      </c>
      <c r="H31" s="95">
        <v>488</v>
      </c>
      <c r="I31" s="95">
        <v>472</v>
      </c>
      <c r="J31" s="95">
        <v>496</v>
      </c>
      <c r="K31" s="95">
        <v>438</v>
      </c>
      <c r="L31" s="95">
        <v>409</v>
      </c>
    </row>
    <row r="32" spans="1:12" ht="19.5" customHeight="1">
      <c r="A32" s="82" t="s">
        <v>590</v>
      </c>
      <c r="B32" s="95">
        <v>182</v>
      </c>
      <c r="C32" s="95">
        <v>182</v>
      </c>
      <c r="D32" s="95">
        <v>161</v>
      </c>
      <c r="E32" s="95">
        <v>127</v>
      </c>
      <c r="F32" s="95">
        <v>98</v>
      </c>
      <c r="G32" s="95">
        <v>97</v>
      </c>
      <c r="H32" s="95">
        <v>87</v>
      </c>
      <c r="I32" s="95">
        <v>74</v>
      </c>
      <c r="J32" s="95">
        <v>107</v>
      </c>
      <c r="K32" s="95">
        <v>69</v>
      </c>
      <c r="L32" s="95">
        <v>88</v>
      </c>
    </row>
    <row r="33" spans="1:12" ht="13.5">
      <c r="A33" s="82" t="s">
        <v>591</v>
      </c>
      <c r="B33" s="95">
        <v>25</v>
      </c>
      <c r="C33" s="95">
        <v>30</v>
      </c>
      <c r="D33" s="95">
        <v>25</v>
      </c>
      <c r="E33" s="95">
        <v>24</v>
      </c>
      <c r="F33" s="95">
        <v>15</v>
      </c>
      <c r="G33" s="95">
        <v>10</v>
      </c>
      <c r="H33" s="95">
        <v>9</v>
      </c>
      <c r="I33" s="95">
        <v>2</v>
      </c>
      <c r="J33" s="95">
        <v>4</v>
      </c>
      <c r="K33" s="95">
        <v>5</v>
      </c>
      <c r="L33" s="95">
        <v>3</v>
      </c>
    </row>
    <row r="34" spans="1:12" ht="13.5">
      <c r="A34" s="82" t="s">
        <v>592</v>
      </c>
      <c r="B34" s="95">
        <v>27</v>
      </c>
      <c r="C34" s="95">
        <v>22</v>
      </c>
      <c r="D34" s="95">
        <v>34</v>
      </c>
      <c r="E34" s="95">
        <v>34</v>
      </c>
      <c r="F34" s="95">
        <v>28</v>
      </c>
      <c r="G34" s="95">
        <v>28</v>
      </c>
      <c r="H34" s="95">
        <v>17</v>
      </c>
      <c r="I34" s="95">
        <v>16</v>
      </c>
      <c r="J34" s="95">
        <v>24</v>
      </c>
      <c r="K34" s="95">
        <v>21</v>
      </c>
      <c r="L34" s="95">
        <v>17</v>
      </c>
    </row>
    <row r="35" spans="1:12" ht="12">
      <c r="A35" s="96" t="s">
        <v>229</v>
      </c>
      <c r="B35" s="95">
        <v>148</v>
      </c>
      <c r="C35" s="95">
        <v>193</v>
      </c>
      <c r="D35" s="95">
        <v>256</v>
      </c>
      <c r="E35" s="95">
        <v>232</v>
      </c>
      <c r="F35" s="95">
        <v>253</v>
      </c>
      <c r="G35" s="95">
        <v>281</v>
      </c>
      <c r="H35" s="95">
        <v>253</v>
      </c>
      <c r="I35" s="95">
        <v>237</v>
      </c>
      <c r="J35" s="95">
        <v>224</v>
      </c>
      <c r="K35" s="95">
        <v>217</v>
      </c>
      <c r="L35" s="95">
        <v>224</v>
      </c>
    </row>
    <row r="36" spans="1:12" ht="12">
      <c r="A36" s="82" t="s">
        <v>230</v>
      </c>
      <c r="B36" s="95">
        <v>109</v>
      </c>
      <c r="C36" s="95">
        <v>138</v>
      </c>
      <c r="D36" s="95">
        <v>145</v>
      </c>
      <c r="E36" s="95">
        <v>115</v>
      </c>
      <c r="F36" s="95">
        <v>120</v>
      </c>
      <c r="G36" s="95">
        <v>115</v>
      </c>
      <c r="H36" s="95">
        <v>122</v>
      </c>
      <c r="I36" s="95">
        <v>143</v>
      </c>
      <c r="J36" s="95">
        <v>137</v>
      </c>
      <c r="K36" s="95">
        <v>126</v>
      </c>
      <c r="L36" s="95">
        <v>77</v>
      </c>
    </row>
    <row r="37" spans="1:12" ht="12">
      <c r="A37" s="128"/>
      <c r="B37" s="95"/>
      <c r="C37" s="95"/>
      <c r="D37" s="95"/>
      <c r="E37" s="95"/>
      <c r="F37" s="95"/>
      <c r="G37" s="95"/>
      <c r="H37" s="95"/>
      <c r="I37" s="95"/>
      <c r="J37" s="95"/>
      <c r="K37" s="95"/>
      <c r="L37" s="95"/>
    </row>
    <row r="38" spans="1:12" ht="12">
      <c r="A38" s="128" t="s">
        <v>206</v>
      </c>
      <c r="B38" s="95"/>
      <c r="C38" s="95"/>
      <c r="D38" s="95"/>
      <c r="E38" s="95"/>
      <c r="F38" s="95"/>
      <c r="G38" s="95"/>
      <c r="H38" s="95"/>
      <c r="I38" s="95"/>
      <c r="J38" s="95"/>
      <c r="K38" s="95"/>
      <c r="L38" s="95"/>
    </row>
    <row r="39" spans="1:12" ht="12">
      <c r="A39" s="232" t="s">
        <v>589</v>
      </c>
      <c r="B39" s="95">
        <v>2740</v>
      </c>
      <c r="C39" s="95">
        <v>3271</v>
      </c>
      <c r="D39" s="95">
        <v>3914</v>
      </c>
      <c r="E39" s="95">
        <v>4512</v>
      </c>
      <c r="F39" s="95">
        <v>5603</v>
      </c>
      <c r="G39" s="95">
        <v>6283</v>
      </c>
      <c r="H39" s="95">
        <v>6385</v>
      </c>
      <c r="I39" s="95">
        <v>7015</v>
      </c>
      <c r="J39" s="95">
        <v>7726</v>
      </c>
      <c r="K39" s="95">
        <v>6872</v>
      </c>
      <c r="L39" s="95">
        <v>6370</v>
      </c>
    </row>
    <row r="40" spans="1:12" ht="19.5" customHeight="1">
      <c r="A40" s="82" t="s">
        <v>590</v>
      </c>
      <c r="B40" s="95">
        <v>935</v>
      </c>
      <c r="C40" s="95">
        <v>948</v>
      </c>
      <c r="D40" s="95">
        <v>1143</v>
      </c>
      <c r="E40" s="95">
        <v>1084</v>
      </c>
      <c r="F40" s="95">
        <v>1254</v>
      </c>
      <c r="G40" s="95">
        <v>1232</v>
      </c>
      <c r="H40" s="95">
        <v>1159</v>
      </c>
      <c r="I40" s="95">
        <v>1269</v>
      </c>
      <c r="J40" s="95">
        <v>1487</v>
      </c>
      <c r="K40" s="95">
        <v>1226</v>
      </c>
      <c r="L40" s="95">
        <v>1115</v>
      </c>
    </row>
    <row r="41" spans="1:12" ht="13.5">
      <c r="A41" s="82" t="s">
        <v>591</v>
      </c>
      <c r="B41" s="95">
        <v>96</v>
      </c>
      <c r="C41" s="95">
        <v>102</v>
      </c>
      <c r="D41" s="95">
        <v>101</v>
      </c>
      <c r="E41" s="95">
        <v>103</v>
      </c>
      <c r="F41" s="95">
        <v>82</v>
      </c>
      <c r="G41" s="95">
        <v>108</v>
      </c>
      <c r="H41" s="95">
        <v>73</v>
      </c>
      <c r="I41" s="95">
        <v>57</v>
      </c>
      <c r="J41" s="95">
        <v>46</v>
      </c>
      <c r="K41" s="95">
        <v>37</v>
      </c>
      <c r="L41" s="95">
        <v>28</v>
      </c>
    </row>
    <row r="42" spans="1:12" ht="13.5">
      <c r="A42" s="82" t="s">
        <v>592</v>
      </c>
      <c r="B42" s="95">
        <v>144</v>
      </c>
      <c r="C42" s="95">
        <v>191</v>
      </c>
      <c r="D42" s="95">
        <v>216</v>
      </c>
      <c r="E42" s="95">
        <v>314</v>
      </c>
      <c r="F42" s="95">
        <v>379</v>
      </c>
      <c r="G42" s="95">
        <v>382</v>
      </c>
      <c r="H42" s="95">
        <v>345</v>
      </c>
      <c r="I42" s="95">
        <v>353</v>
      </c>
      <c r="J42" s="95">
        <v>425</v>
      </c>
      <c r="K42" s="95">
        <v>347</v>
      </c>
      <c r="L42" s="95">
        <v>328</v>
      </c>
    </row>
    <row r="43" spans="1:12" ht="12">
      <c r="A43" s="96" t="s">
        <v>229</v>
      </c>
      <c r="B43" s="95">
        <v>1373</v>
      </c>
      <c r="C43" s="95">
        <v>1792</v>
      </c>
      <c r="D43" s="95">
        <v>2158</v>
      </c>
      <c r="E43" s="95">
        <v>2675</v>
      </c>
      <c r="F43" s="95">
        <v>3536</v>
      </c>
      <c r="G43" s="95">
        <v>4217</v>
      </c>
      <c r="H43" s="95">
        <v>4411</v>
      </c>
      <c r="I43" s="95">
        <v>4848</v>
      </c>
      <c r="J43" s="95">
        <v>5284</v>
      </c>
      <c r="K43" s="95">
        <v>4832</v>
      </c>
      <c r="L43" s="95">
        <v>4615</v>
      </c>
    </row>
    <row r="44" spans="1:12" ht="12">
      <c r="A44" s="82" t="s">
        <v>230</v>
      </c>
      <c r="B44" s="95">
        <v>192</v>
      </c>
      <c r="C44" s="95">
        <v>238</v>
      </c>
      <c r="D44" s="95">
        <v>296</v>
      </c>
      <c r="E44" s="95">
        <v>336</v>
      </c>
      <c r="F44" s="95">
        <v>352</v>
      </c>
      <c r="G44" s="95">
        <v>344</v>
      </c>
      <c r="H44" s="95">
        <v>397</v>
      </c>
      <c r="I44" s="95">
        <v>488</v>
      </c>
      <c r="J44" s="95">
        <v>484</v>
      </c>
      <c r="K44" s="95">
        <v>430</v>
      </c>
      <c r="L44" s="95">
        <v>284</v>
      </c>
    </row>
    <row r="45" spans="1:12" ht="12">
      <c r="A45" s="166"/>
      <c r="B45" s="95"/>
      <c r="C45" s="95"/>
      <c r="D45" s="95"/>
      <c r="E45" s="95"/>
      <c r="F45" s="95"/>
      <c r="G45" s="95"/>
      <c r="H45" s="95"/>
      <c r="I45" s="95"/>
      <c r="J45" s="95"/>
      <c r="K45" s="95"/>
      <c r="L45" s="95"/>
    </row>
    <row r="46" spans="1:12" ht="13.5">
      <c r="A46" s="128" t="s">
        <v>593</v>
      </c>
      <c r="B46" s="95"/>
      <c r="C46" s="95"/>
      <c r="D46" s="95"/>
      <c r="E46" s="95"/>
      <c r="F46" s="95"/>
      <c r="G46" s="95"/>
      <c r="H46" s="95"/>
      <c r="I46" s="95"/>
      <c r="J46" s="95"/>
      <c r="K46" s="95"/>
      <c r="L46" s="95"/>
    </row>
    <row r="47" spans="1:12" ht="12">
      <c r="A47" s="232" t="s">
        <v>589</v>
      </c>
      <c r="B47" s="95">
        <v>37</v>
      </c>
      <c r="C47" s="95">
        <v>36</v>
      </c>
      <c r="D47" s="95">
        <v>68</v>
      </c>
      <c r="E47" s="95">
        <v>65</v>
      </c>
      <c r="F47" s="95">
        <v>46</v>
      </c>
      <c r="G47" s="95">
        <v>31</v>
      </c>
      <c r="H47" s="95">
        <v>27</v>
      </c>
      <c r="I47" s="95">
        <v>30</v>
      </c>
      <c r="J47" s="95">
        <v>32</v>
      </c>
      <c r="K47" s="95">
        <v>40</v>
      </c>
      <c r="L47" s="95">
        <v>17</v>
      </c>
    </row>
    <row r="48" spans="1:12" ht="19.5" customHeight="1">
      <c r="A48" s="82" t="s">
        <v>590</v>
      </c>
      <c r="B48" s="95">
        <v>11</v>
      </c>
      <c r="C48" s="95">
        <v>7</v>
      </c>
      <c r="D48" s="95">
        <v>35</v>
      </c>
      <c r="E48" s="95">
        <v>19</v>
      </c>
      <c r="F48" s="95">
        <v>7</v>
      </c>
      <c r="G48" s="95">
        <v>12</v>
      </c>
      <c r="H48" s="95">
        <v>5</v>
      </c>
      <c r="I48" s="95">
        <v>10</v>
      </c>
      <c r="J48" s="95">
        <v>16</v>
      </c>
      <c r="K48" s="95">
        <v>19</v>
      </c>
      <c r="L48" s="95">
        <v>10</v>
      </c>
    </row>
    <row r="49" spans="1:12" ht="13.5">
      <c r="A49" s="82" t="s">
        <v>591</v>
      </c>
      <c r="B49" s="95">
        <v>0</v>
      </c>
      <c r="C49" s="95">
        <v>0</v>
      </c>
      <c r="D49" s="95">
        <v>5</v>
      </c>
      <c r="E49" s="95">
        <v>7</v>
      </c>
      <c r="F49" s="95">
        <v>2</v>
      </c>
      <c r="G49" s="95">
        <v>4</v>
      </c>
      <c r="H49" s="95">
        <v>0</v>
      </c>
      <c r="I49" s="95">
        <v>0</v>
      </c>
      <c r="J49" s="95">
        <v>0</v>
      </c>
      <c r="K49" s="95">
        <v>0</v>
      </c>
      <c r="L49" s="95">
        <v>0</v>
      </c>
    </row>
    <row r="50" spans="1:12" ht="13.5">
      <c r="A50" s="82" t="s">
        <v>592</v>
      </c>
      <c r="B50" s="95">
        <v>2</v>
      </c>
      <c r="C50" s="95">
        <v>1</v>
      </c>
      <c r="D50" s="95">
        <v>4</v>
      </c>
      <c r="E50" s="95">
        <v>4</v>
      </c>
      <c r="F50" s="95">
        <v>1</v>
      </c>
      <c r="G50" s="95">
        <v>0</v>
      </c>
      <c r="H50" s="95">
        <v>1</v>
      </c>
      <c r="I50" s="95">
        <v>0</v>
      </c>
      <c r="J50" s="95">
        <v>1</v>
      </c>
      <c r="K50" s="95">
        <v>0</v>
      </c>
      <c r="L50" s="95">
        <v>1</v>
      </c>
    </row>
    <row r="51" spans="1:12" ht="12">
      <c r="A51" s="96" t="s">
        <v>229</v>
      </c>
      <c r="B51" s="95">
        <v>24</v>
      </c>
      <c r="C51" s="95">
        <v>28</v>
      </c>
      <c r="D51" s="95">
        <v>24</v>
      </c>
      <c r="E51" s="95">
        <v>23</v>
      </c>
      <c r="F51" s="95">
        <v>30</v>
      </c>
      <c r="G51" s="95">
        <v>15</v>
      </c>
      <c r="H51" s="95">
        <v>20</v>
      </c>
      <c r="I51" s="95">
        <v>18</v>
      </c>
      <c r="J51" s="95">
        <v>14</v>
      </c>
      <c r="K51" s="95">
        <v>16</v>
      </c>
      <c r="L51" s="95">
        <v>5</v>
      </c>
    </row>
    <row r="52" spans="1:12" ht="12">
      <c r="A52" s="82" t="s">
        <v>230</v>
      </c>
      <c r="B52" s="95">
        <v>0</v>
      </c>
      <c r="C52" s="95">
        <v>0</v>
      </c>
      <c r="D52" s="95">
        <v>0</v>
      </c>
      <c r="E52" s="95">
        <v>12</v>
      </c>
      <c r="F52" s="95">
        <v>6</v>
      </c>
      <c r="G52" s="95">
        <v>0</v>
      </c>
      <c r="H52" s="95">
        <v>1</v>
      </c>
      <c r="I52" s="95">
        <v>2</v>
      </c>
      <c r="J52" s="95">
        <v>1</v>
      </c>
      <c r="K52" s="95">
        <v>5</v>
      </c>
      <c r="L52" s="95">
        <v>1</v>
      </c>
    </row>
    <row r="53" spans="1:12" ht="12">
      <c r="A53" s="169"/>
      <c r="B53" s="99"/>
      <c r="C53" s="99"/>
      <c r="D53" s="99"/>
      <c r="E53" s="99"/>
      <c r="F53" s="99"/>
      <c r="G53" s="99"/>
      <c r="H53" s="99"/>
      <c r="I53" s="99"/>
      <c r="J53" s="99"/>
      <c r="K53" s="99"/>
      <c r="L53" s="99"/>
    </row>
    <row r="54" spans="1:12" ht="7.5" customHeight="1">
      <c r="A54" s="169"/>
      <c r="B54" s="99"/>
      <c r="C54" s="99"/>
      <c r="D54" s="99"/>
      <c r="E54" s="99"/>
      <c r="F54" s="99"/>
      <c r="G54" s="99"/>
      <c r="H54" s="99"/>
      <c r="I54" s="99"/>
      <c r="J54" s="99"/>
      <c r="K54" s="99"/>
      <c r="L54" s="99"/>
    </row>
    <row r="55" spans="1:12" ht="12">
      <c r="A55" s="108" t="s">
        <v>231</v>
      </c>
      <c r="B55" s="95"/>
      <c r="C55" s="95"/>
      <c r="D55" s="95"/>
      <c r="E55" s="95"/>
      <c r="F55" s="95"/>
      <c r="G55" s="95"/>
      <c r="H55" s="95"/>
      <c r="I55" s="95"/>
      <c r="J55" s="95"/>
      <c r="K55" s="95"/>
      <c r="L55" s="95"/>
    </row>
    <row r="56" spans="1:12" ht="12">
      <c r="A56" s="232" t="s">
        <v>589</v>
      </c>
      <c r="B56" s="95">
        <v>4922</v>
      </c>
      <c r="C56" s="95">
        <v>5665</v>
      </c>
      <c r="D56" s="95">
        <v>6447</v>
      </c>
      <c r="E56" s="95">
        <v>7130</v>
      </c>
      <c r="F56" s="95">
        <v>8361</v>
      </c>
      <c r="G56" s="95">
        <v>8997</v>
      </c>
      <c r="H56" s="95">
        <v>9018</v>
      </c>
      <c r="I56" s="95">
        <v>9806</v>
      </c>
      <c r="J56" s="95">
        <v>10660</v>
      </c>
      <c r="K56" s="95">
        <v>9626</v>
      </c>
      <c r="L56" s="95">
        <v>8898</v>
      </c>
    </row>
    <row r="57" spans="1:12" ht="19.5" customHeight="1">
      <c r="A57" s="82" t="s">
        <v>590</v>
      </c>
      <c r="B57" s="95">
        <v>1703</v>
      </c>
      <c r="C57" s="95">
        <v>1698</v>
      </c>
      <c r="D57" s="95">
        <v>1836</v>
      </c>
      <c r="E57" s="95">
        <v>1722</v>
      </c>
      <c r="F57" s="95">
        <v>1829</v>
      </c>
      <c r="G57" s="95">
        <v>1756</v>
      </c>
      <c r="H57" s="95">
        <v>1652</v>
      </c>
      <c r="I57" s="95">
        <v>1762</v>
      </c>
      <c r="J57" s="95">
        <v>2102</v>
      </c>
      <c r="K57" s="95">
        <v>1745</v>
      </c>
      <c r="L57" s="95">
        <v>1612</v>
      </c>
    </row>
    <row r="58" spans="1:12" ht="13.5">
      <c r="A58" s="82" t="s">
        <v>591</v>
      </c>
      <c r="B58" s="95">
        <v>226</v>
      </c>
      <c r="C58" s="95">
        <v>270</v>
      </c>
      <c r="D58" s="95">
        <v>238</v>
      </c>
      <c r="E58" s="95">
        <v>229</v>
      </c>
      <c r="F58" s="95">
        <v>185</v>
      </c>
      <c r="G58" s="95">
        <v>179</v>
      </c>
      <c r="H58" s="95">
        <v>122</v>
      </c>
      <c r="I58" s="95">
        <v>98</v>
      </c>
      <c r="J58" s="95">
        <v>80</v>
      </c>
      <c r="K58" s="95">
        <v>65</v>
      </c>
      <c r="L58" s="95">
        <v>49</v>
      </c>
    </row>
    <row r="59" spans="1:12" ht="13.5">
      <c r="A59" s="82" t="s">
        <v>592</v>
      </c>
      <c r="B59" s="95">
        <v>297</v>
      </c>
      <c r="C59" s="95">
        <v>336</v>
      </c>
      <c r="D59" s="95">
        <v>388</v>
      </c>
      <c r="E59" s="95">
        <v>491</v>
      </c>
      <c r="F59" s="95">
        <v>565</v>
      </c>
      <c r="G59" s="95">
        <v>537</v>
      </c>
      <c r="H59" s="95">
        <v>482</v>
      </c>
      <c r="I59" s="95">
        <v>479</v>
      </c>
      <c r="J59" s="95">
        <v>598</v>
      </c>
      <c r="K59" s="95">
        <v>478</v>
      </c>
      <c r="L59" s="95">
        <v>481</v>
      </c>
    </row>
    <row r="60" spans="1:12" ht="12">
      <c r="A60" s="96" t="s">
        <v>229</v>
      </c>
      <c r="B60" s="95">
        <v>1923</v>
      </c>
      <c r="C60" s="95">
        <v>2468</v>
      </c>
      <c r="D60" s="95">
        <v>3009</v>
      </c>
      <c r="E60" s="95">
        <v>3624</v>
      </c>
      <c r="F60" s="95">
        <v>4694</v>
      </c>
      <c r="G60" s="95">
        <v>5418</v>
      </c>
      <c r="H60" s="95">
        <v>5612</v>
      </c>
      <c r="I60" s="95">
        <v>6069</v>
      </c>
      <c r="J60" s="95">
        <v>6555</v>
      </c>
      <c r="K60" s="95">
        <v>6150</v>
      </c>
      <c r="L60" s="95">
        <v>5970</v>
      </c>
    </row>
    <row r="61" spans="1:12" ht="12">
      <c r="A61" s="85" t="s">
        <v>230</v>
      </c>
      <c r="B61" s="95">
        <v>773</v>
      </c>
      <c r="C61" s="95">
        <v>893</v>
      </c>
      <c r="D61" s="95">
        <v>976</v>
      </c>
      <c r="E61" s="95">
        <v>1064</v>
      </c>
      <c r="F61" s="95">
        <v>1088</v>
      </c>
      <c r="G61" s="95">
        <v>1107</v>
      </c>
      <c r="H61" s="95">
        <v>1150</v>
      </c>
      <c r="I61" s="95">
        <v>1398</v>
      </c>
      <c r="J61" s="95">
        <v>1325</v>
      </c>
      <c r="K61" s="95">
        <v>1188</v>
      </c>
      <c r="L61" s="95">
        <v>786</v>
      </c>
    </row>
    <row r="62" spans="1:12" ht="12">
      <c r="A62" s="38" t="s">
        <v>482</v>
      </c>
      <c r="B62" s="234"/>
      <c r="C62" s="234"/>
      <c r="D62" s="234"/>
      <c r="E62" s="234"/>
      <c r="F62" s="234"/>
      <c r="G62" s="234"/>
      <c r="H62" s="234"/>
      <c r="I62" s="234"/>
      <c r="J62" s="234"/>
      <c r="K62" s="234"/>
      <c r="L62" s="234"/>
    </row>
    <row r="63" spans="1:12" ht="12">
      <c r="A63" s="16" t="s">
        <v>177</v>
      </c>
      <c r="B63" s="96"/>
      <c r="C63" s="96"/>
      <c r="D63" s="96"/>
      <c r="E63" s="96"/>
      <c r="F63" s="96"/>
      <c r="G63" s="96"/>
      <c r="H63" s="96"/>
      <c r="I63" s="96"/>
      <c r="J63" s="96"/>
      <c r="K63" s="96"/>
      <c r="L63" s="96"/>
    </row>
    <row r="64" spans="1:11" ht="12">
      <c r="A64" s="15" t="s">
        <v>454</v>
      </c>
      <c r="B64" s="109"/>
      <c r="C64" s="109"/>
      <c r="D64" s="109"/>
      <c r="E64" s="109"/>
      <c r="F64" s="109"/>
      <c r="G64" s="109"/>
      <c r="H64" s="109"/>
      <c r="I64" s="95"/>
      <c r="J64" s="95"/>
      <c r="K64" s="95"/>
    </row>
    <row r="65" spans="1:11" ht="12">
      <c r="A65" s="40" t="s">
        <v>459</v>
      </c>
      <c r="B65" s="136"/>
      <c r="C65" s="136"/>
      <c r="D65" s="136"/>
      <c r="E65" s="136"/>
      <c r="F65" s="136"/>
      <c r="G65" s="136"/>
      <c r="H65" s="136"/>
      <c r="I65" s="99"/>
      <c r="J65" s="99"/>
      <c r="K65" s="99"/>
    </row>
    <row r="66" spans="1:11" ht="12">
      <c r="A66" s="44" t="s">
        <v>460</v>
      </c>
      <c r="B66" s="229"/>
      <c r="C66" s="229"/>
      <c r="D66" s="229"/>
      <c r="E66" s="229"/>
      <c r="F66" s="229"/>
      <c r="G66" s="229"/>
      <c r="H66" s="229"/>
      <c r="I66" s="95"/>
      <c r="J66" s="95"/>
      <c r="K66" s="95"/>
    </row>
    <row r="67" spans="1:11" ht="12">
      <c r="A67" s="44" t="s">
        <v>461</v>
      </c>
      <c r="B67" s="229"/>
      <c r="C67" s="229"/>
      <c r="D67" s="229"/>
      <c r="E67" s="229"/>
      <c r="F67" s="229"/>
      <c r="G67" s="229"/>
      <c r="H67" s="229"/>
      <c r="I67" s="95"/>
      <c r="J67" s="95"/>
      <c r="K67" s="95"/>
    </row>
    <row r="68" spans="1:11" ht="12">
      <c r="A68" s="15" t="s">
        <v>462</v>
      </c>
      <c r="B68" s="109"/>
      <c r="C68" s="109"/>
      <c r="D68" s="109"/>
      <c r="E68" s="109"/>
      <c r="F68" s="109"/>
      <c r="G68" s="109"/>
      <c r="H68" s="109"/>
      <c r="I68" s="95"/>
      <c r="J68" s="95"/>
      <c r="K68" s="95"/>
    </row>
    <row r="69" ht="12">
      <c r="A69" s="13" t="s">
        <v>463</v>
      </c>
    </row>
    <row r="70" spans="2:12" ht="12">
      <c r="B70" s="235"/>
      <c r="C70" s="235"/>
      <c r="D70" s="235"/>
      <c r="E70" s="235"/>
      <c r="F70" s="235"/>
      <c r="G70" s="235"/>
      <c r="H70" s="235"/>
      <c r="I70" s="235"/>
      <c r="J70" s="235"/>
      <c r="K70" s="235"/>
      <c r="L70" s="235"/>
    </row>
    <row r="71" spans="2:12" ht="12">
      <c r="B71" s="235"/>
      <c r="C71" s="235"/>
      <c r="D71" s="235"/>
      <c r="E71" s="235"/>
      <c r="F71" s="235"/>
      <c r="G71" s="235"/>
      <c r="H71" s="235"/>
      <c r="I71" s="235"/>
      <c r="J71" s="235"/>
      <c r="K71" s="235"/>
      <c r="L71" s="235"/>
    </row>
    <row r="72" spans="2:12" ht="12">
      <c r="B72" s="235"/>
      <c r="C72" s="235"/>
      <c r="D72" s="235"/>
      <c r="E72" s="235"/>
      <c r="F72" s="235"/>
      <c r="G72" s="235"/>
      <c r="H72" s="235"/>
      <c r="I72" s="235"/>
      <c r="J72" s="235"/>
      <c r="K72" s="235"/>
      <c r="L72" s="235"/>
    </row>
    <row r="73" spans="2:12" ht="12">
      <c r="B73" s="235"/>
      <c r="C73" s="235"/>
      <c r="D73" s="235"/>
      <c r="E73" s="235"/>
      <c r="F73" s="235"/>
      <c r="G73" s="235"/>
      <c r="H73" s="235"/>
      <c r="I73" s="235"/>
      <c r="J73" s="235"/>
      <c r="K73" s="235"/>
      <c r="L73" s="235"/>
    </row>
    <row r="74" spans="2:12" ht="12">
      <c r="B74" s="235"/>
      <c r="C74" s="235"/>
      <c r="D74" s="235"/>
      <c r="E74" s="235"/>
      <c r="F74" s="235"/>
      <c r="G74" s="235"/>
      <c r="H74" s="235"/>
      <c r="I74" s="235"/>
      <c r="J74" s="235"/>
      <c r="K74" s="235"/>
      <c r="L74" s="235"/>
    </row>
    <row r="75" spans="2:12" ht="12">
      <c r="B75" s="235"/>
      <c r="C75" s="235"/>
      <c r="D75" s="235"/>
      <c r="E75" s="235"/>
      <c r="F75" s="235"/>
      <c r="G75" s="235"/>
      <c r="H75" s="235"/>
      <c r="I75" s="235"/>
      <c r="J75" s="235"/>
      <c r="K75" s="235"/>
      <c r="L75" s="235"/>
    </row>
    <row r="76" spans="2:12" ht="12">
      <c r="B76" s="235"/>
      <c r="C76" s="235"/>
      <c r="D76" s="235"/>
      <c r="E76" s="235"/>
      <c r="F76" s="235"/>
      <c r="G76" s="235"/>
      <c r="H76" s="235"/>
      <c r="I76" s="235"/>
      <c r="J76" s="235"/>
      <c r="K76" s="235"/>
      <c r="L76" s="235"/>
    </row>
    <row r="78" spans="2:12" ht="12">
      <c r="B78" s="235"/>
      <c r="C78" s="235"/>
      <c r="D78" s="235"/>
      <c r="E78" s="235"/>
      <c r="F78" s="235"/>
      <c r="G78" s="235"/>
      <c r="H78" s="235"/>
      <c r="I78" s="235"/>
      <c r="J78" s="235"/>
      <c r="K78" s="235"/>
      <c r="L78" s="235"/>
    </row>
    <row r="80" spans="2:12" ht="12">
      <c r="B80" s="235"/>
      <c r="C80" s="235"/>
      <c r="D80" s="235"/>
      <c r="E80" s="235"/>
      <c r="F80" s="235"/>
      <c r="G80" s="235"/>
      <c r="H80" s="235"/>
      <c r="I80" s="235"/>
      <c r="J80" s="235"/>
      <c r="K80" s="235"/>
      <c r="L80" s="235"/>
    </row>
    <row r="81" spans="2:12" ht="12">
      <c r="B81" s="235"/>
      <c r="C81" s="235"/>
      <c r="D81" s="235"/>
      <c r="E81" s="235"/>
      <c r="F81" s="235"/>
      <c r="G81" s="235"/>
      <c r="H81" s="235"/>
      <c r="I81" s="235"/>
      <c r="J81" s="235"/>
      <c r="K81" s="235"/>
      <c r="L81" s="235"/>
    </row>
    <row r="82" spans="2:12" ht="12">
      <c r="B82" s="235"/>
      <c r="C82" s="235"/>
      <c r="D82" s="235"/>
      <c r="E82" s="235"/>
      <c r="F82" s="235"/>
      <c r="G82" s="235"/>
      <c r="H82" s="235"/>
      <c r="I82" s="235"/>
      <c r="J82" s="235"/>
      <c r="K82" s="235"/>
      <c r="L82" s="235"/>
    </row>
    <row r="83" spans="2:12" ht="12">
      <c r="B83" s="235"/>
      <c r="C83" s="235"/>
      <c r="D83" s="235"/>
      <c r="E83" s="235"/>
      <c r="F83" s="235"/>
      <c r="G83" s="235"/>
      <c r="H83" s="235"/>
      <c r="I83" s="235"/>
      <c r="J83" s="235"/>
      <c r="K83" s="235"/>
      <c r="L83" s="235"/>
    </row>
    <row r="84" spans="2:12" ht="12">
      <c r="B84" s="235"/>
      <c r="C84" s="235"/>
      <c r="D84" s="235"/>
      <c r="E84" s="235"/>
      <c r="F84" s="235"/>
      <c r="G84" s="235"/>
      <c r="H84" s="235"/>
      <c r="I84" s="235"/>
      <c r="J84" s="235"/>
      <c r="K84" s="235"/>
      <c r="L84" s="235"/>
    </row>
    <row r="85" spans="2:12" ht="12">
      <c r="B85" s="235"/>
      <c r="C85" s="235"/>
      <c r="D85" s="235"/>
      <c r="E85" s="235"/>
      <c r="F85" s="235"/>
      <c r="G85" s="235"/>
      <c r="H85" s="235"/>
      <c r="I85" s="235"/>
      <c r="J85" s="235"/>
      <c r="K85" s="235"/>
      <c r="L85" s="235"/>
    </row>
    <row r="86" spans="2:12" ht="12">
      <c r="B86" s="235"/>
      <c r="C86" s="235"/>
      <c r="D86" s="235"/>
      <c r="E86" s="235"/>
      <c r="F86" s="235"/>
      <c r="G86" s="235"/>
      <c r="H86" s="235"/>
      <c r="I86" s="235"/>
      <c r="J86" s="235"/>
      <c r="K86" s="235"/>
      <c r="L86" s="235"/>
    </row>
    <row r="88" spans="2:12" ht="12">
      <c r="B88" s="235"/>
      <c r="C88" s="235"/>
      <c r="D88" s="235"/>
      <c r="E88" s="235"/>
      <c r="F88" s="235"/>
      <c r="G88" s="235"/>
      <c r="H88" s="235"/>
      <c r="I88" s="235"/>
      <c r="J88" s="235"/>
      <c r="K88" s="235"/>
      <c r="L88" s="235"/>
    </row>
    <row r="89" spans="2:12" ht="12">
      <c r="B89" s="235"/>
      <c r="C89" s="235"/>
      <c r="D89" s="235"/>
      <c r="E89" s="235"/>
      <c r="F89" s="235"/>
      <c r="G89" s="235"/>
      <c r="H89" s="235"/>
      <c r="I89" s="235"/>
      <c r="J89" s="235"/>
      <c r="K89" s="235"/>
      <c r="L89" s="235"/>
    </row>
    <row r="90" spans="2:12" ht="12">
      <c r="B90" s="235"/>
      <c r="C90" s="235"/>
      <c r="D90" s="235"/>
      <c r="E90" s="235"/>
      <c r="F90" s="235"/>
      <c r="G90" s="235"/>
      <c r="H90" s="235"/>
      <c r="I90" s="235"/>
      <c r="J90" s="235"/>
      <c r="K90" s="235"/>
      <c r="L90" s="235"/>
    </row>
    <row r="91" spans="2:12" ht="12">
      <c r="B91" s="235"/>
      <c r="C91" s="235"/>
      <c r="D91" s="235"/>
      <c r="E91" s="235"/>
      <c r="F91" s="235"/>
      <c r="G91" s="235"/>
      <c r="H91" s="235"/>
      <c r="I91" s="235"/>
      <c r="J91" s="235"/>
      <c r="K91" s="235"/>
      <c r="L91" s="235"/>
    </row>
    <row r="92" spans="2:12" ht="12">
      <c r="B92" s="235"/>
      <c r="C92" s="235"/>
      <c r="D92" s="235"/>
      <c r="E92" s="235"/>
      <c r="F92" s="235"/>
      <c r="G92" s="235"/>
      <c r="H92" s="235"/>
      <c r="I92" s="235"/>
      <c r="J92" s="235"/>
      <c r="K92" s="235"/>
      <c r="L92" s="235"/>
    </row>
    <row r="93" spans="2:12" ht="12">
      <c r="B93" s="235"/>
      <c r="C93" s="235"/>
      <c r="D93" s="235"/>
      <c r="E93" s="235"/>
      <c r="F93" s="235"/>
      <c r="G93" s="235"/>
      <c r="H93" s="235"/>
      <c r="I93" s="235"/>
      <c r="J93" s="235"/>
      <c r="K93" s="235"/>
      <c r="L93" s="235"/>
    </row>
    <row r="94" spans="2:12" ht="12">
      <c r="B94" s="235"/>
      <c r="C94" s="235"/>
      <c r="D94" s="235"/>
      <c r="E94" s="235"/>
      <c r="F94" s="235"/>
      <c r="G94" s="235"/>
      <c r="H94" s="235"/>
      <c r="I94" s="235"/>
      <c r="J94" s="235"/>
      <c r="K94" s="235"/>
      <c r="L94" s="235"/>
    </row>
    <row r="96" spans="2:12" ht="12">
      <c r="B96" s="235"/>
      <c r="C96" s="235"/>
      <c r="D96" s="235"/>
      <c r="E96" s="235"/>
      <c r="F96" s="235"/>
      <c r="G96" s="235"/>
      <c r="H96" s="235"/>
      <c r="I96" s="235"/>
      <c r="J96" s="235"/>
      <c r="K96" s="235"/>
      <c r="L96" s="235"/>
    </row>
    <row r="97" spans="2:12" ht="12">
      <c r="B97" s="235"/>
      <c r="C97" s="235"/>
      <c r="D97" s="235"/>
      <c r="E97" s="235"/>
      <c r="F97" s="235"/>
      <c r="G97" s="235"/>
      <c r="H97" s="235"/>
      <c r="I97" s="235"/>
      <c r="J97" s="235"/>
      <c r="K97" s="235"/>
      <c r="L97" s="235"/>
    </row>
    <row r="98" spans="2:12" ht="12">
      <c r="B98" s="235"/>
      <c r="C98" s="235"/>
      <c r="D98" s="235"/>
      <c r="E98" s="235"/>
      <c r="F98" s="235"/>
      <c r="G98" s="235"/>
      <c r="H98" s="235"/>
      <c r="I98" s="235"/>
      <c r="J98" s="235"/>
      <c r="K98" s="235"/>
      <c r="L98" s="235"/>
    </row>
    <row r="99" spans="2:12" ht="12">
      <c r="B99" s="235"/>
      <c r="C99" s="235"/>
      <c r="D99" s="235"/>
      <c r="E99" s="235"/>
      <c r="F99" s="235"/>
      <c r="G99" s="235"/>
      <c r="H99" s="235"/>
      <c r="I99" s="235"/>
      <c r="J99" s="235"/>
      <c r="K99" s="235"/>
      <c r="L99" s="235"/>
    </row>
    <row r="100" spans="2:12" ht="12">
      <c r="B100" s="235"/>
      <c r="C100" s="235"/>
      <c r="D100" s="235"/>
      <c r="E100" s="235"/>
      <c r="F100" s="235"/>
      <c r="G100" s="235"/>
      <c r="H100" s="235"/>
      <c r="I100" s="235"/>
      <c r="J100" s="235"/>
      <c r="K100" s="235"/>
      <c r="L100" s="235"/>
    </row>
    <row r="101" spans="2:12" ht="12">
      <c r="B101" s="235"/>
      <c r="C101" s="235"/>
      <c r="D101" s="235"/>
      <c r="E101" s="235"/>
      <c r="F101" s="235"/>
      <c r="G101" s="235"/>
      <c r="H101" s="235"/>
      <c r="I101" s="235"/>
      <c r="J101" s="235"/>
      <c r="K101" s="235"/>
      <c r="L101" s="235"/>
    </row>
    <row r="102" spans="2:12" ht="12">
      <c r="B102" s="235"/>
      <c r="C102" s="235"/>
      <c r="D102" s="235"/>
      <c r="E102" s="235"/>
      <c r="F102" s="235"/>
      <c r="G102" s="235"/>
      <c r="H102" s="235"/>
      <c r="I102" s="235"/>
      <c r="J102" s="235"/>
      <c r="K102" s="235"/>
      <c r="L102" s="235"/>
    </row>
  </sheetData>
  <sheetProtection/>
  <conditionalFormatting sqref="F5:K5">
    <cfRule type="cellIs" priority="1" dxfId="9" operator="equal" stopIfTrue="1">
      <formula>ROUND(SUM(#REF!)/1000,1)</formula>
    </cfRule>
    <cfRule type="cellIs" priority="2" dxfId="28" operator="notEqual" stopIfTrue="1">
      <formula>ROUND(SUM(#REF!)/1000,1)</formula>
    </cfRule>
  </conditionalFormatting>
  <printOptions/>
  <pageMargins left="0.7874015748031497" right="0.5905511811023623" top="0.7874015748031497" bottom="0.7874015748031497" header="0.31496062992125984" footer="0.31496062992125984"/>
  <pageSetup fitToHeight="1" fitToWidth="1" horizontalDpi="300" verticalDpi="300" orientation="landscape" paperSize="9" scale="38" r:id="rId1"/>
</worksheet>
</file>

<file path=xl/worksheets/sheet32.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selection activeCell="A1" sqref="A1"/>
    </sheetView>
  </sheetViews>
  <sheetFormatPr defaultColWidth="9.140625" defaultRowHeight="15"/>
  <cols>
    <col min="1" max="1" width="81.8515625" style="82" customWidth="1"/>
    <col min="2" max="3" width="11.140625" style="82" customWidth="1"/>
    <col min="4" max="4" width="10.8515625" style="213" customWidth="1"/>
    <col min="5" max="5" width="11.00390625" style="82" customWidth="1"/>
    <col min="6" max="6" width="9.57421875" style="82" customWidth="1"/>
    <col min="7" max="7" width="10.7109375" style="82" bestFit="1" customWidth="1"/>
    <col min="8" max="16384" width="9.140625" style="82" customWidth="1"/>
  </cols>
  <sheetData>
    <row r="1" spans="1:2" ht="15" customHeight="1">
      <c r="A1" s="83" t="s">
        <v>771</v>
      </c>
      <c r="B1" s="83"/>
    </row>
    <row r="2" spans="1:2" ht="12">
      <c r="A2" s="83"/>
      <c r="B2" s="83"/>
    </row>
    <row r="3" spans="1:12" ht="12">
      <c r="A3" s="214" t="s">
        <v>103</v>
      </c>
      <c r="B3" s="85"/>
      <c r="C3" s="85"/>
      <c r="D3" s="215"/>
      <c r="E3" s="85"/>
      <c r="G3" s="215"/>
      <c r="H3" s="85"/>
      <c r="I3" s="85"/>
      <c r="J3" s="113"/>
      <c r="K3" s="85"/>
      <c r="L3" s="216" t="s">
        <v>0</v>
      </c>
    </row>
    <row r="4" spans="1:12" s="89" customFormat="1" ht="14.25" customHeight="1">
      <c r="A4" s="87" t="s">
        <v>583</v>
      </c>
      <c r="B4" s="87">
        <v>2002</v>
      </c>
      <c r="C4" s="87">
        <v>2003</v>
      </c>
      <c r="D4" s="87">
        <v>2004</v>
      </c>
      <c r="E4" s="87">
        <v>2005</v>
      </c>
      <c r="F4" s="217">
        <v>2006</v>
      </c>
      <c r="G4" s="87">
        <v>2007</v>
      </c>
      <c r="H4" s="87">
        <v>2008</v>
      </c>
      <c r="I4" s="87">
        <v>2009</v>
      </c>
      <c r="J4" s="87">
        <v>2010</v>
      </c>
      <c r="K4" s="87">
        <v>2011</v>
      </c>
      <c r="L4" s="87">
        <v>2012</v>
      </c>
    </row>
    <row r="5" spans="6:11" ht="12">
      <c r="F5" s="218"/>
      <c r="G5" s="218"/>
      <c r="H5" s="218"/>
      <c r="I5" s="218"/>
      <c r="J5" s="218"/>
      <c r="K5" s="218"/>
    </row>
    <row r="6" spans="1:7" ht="12">
      <c r="A6" s="83" t="s">
        <v>194</v>
      </c>
      <c r="G6" s="213"/>
    </row>
    <row r="7" spans="1:12" ht="12">
      <c r="A7" s="210" t="s">
        <v>584</v>
      </c>
      <c r="B7" s="219">
        <v>192</v>
      </c>
      <c r="C7" s="219">
        <v>208</v>
      </c>
      <c r="D7" s="219">
        <v>165</v>
      </c>
      <c r="E7" s="219">
        <v>167</v>
      </c>
      <c r="F7" s="219">
        <v>167</v>
      </c>
      <c r="G7" s="219">
        <v>174</v>
      </c>
      <c r="H7" s="219">
        <v>158</v>
      </c>
      <c r="I7" s="219">
        <v>179</v>
      </c>
      <c r="J7" s="219">
        <v>179</v>
      </c>
      <c r="K7" s="219">
        <v>132</v>
      </c>
      <c r="L7" s="219">
        <v>131</v>
      </c>
    </row>
    <row r="8" spans="1:12" ht="13.5">
      <c r="A8" s="220" t="s">
        <v>585</v>
      </c>
      <c r="B8" s="95">
        <v>3</v>
      </c>
      <c r="C8" s="95">
        <v>3</v>
      </c>
      <c r="D8" s="95">
        <v>2</v>
      </c>
      <c r="E8" s="95">
        <v>3</v>
      </c>
      <c r="F8" s="95">
        <v>2</v>
      </c>
      <c r="G8" s="95">
        <v>2</v>
      </c>
      <c r="H8" s="95">
        <v>4</v>
      </c>
      <c r="I8" s="95">
        <v>2</v>
      </c>
      <c r="J8" s="95">
        <v>3</v>
      </c>
      <c r="K8" s="95">
        <v>1</v>
      </c>
      <c r="L8" s="95">
        <v>2</v>
      </c>
    </row>
    <row r="9" spans="1:12" ht="12">
      <c r="A9" s="82" t="s">
        <v>232</v>
      </c>
      <c r="B9" s="95">
        <v>60</v>
      </c>
      <c r="C9" s="95">
        <v>76</v>
      </c>
      <c r="D9" s="95">
        <v>76</v>
      </c>
      <c r="E9" s="95">
        <v>81</v>
      </c>
      <c r="F9" s="95">
        <v>68</v>
      </c>
      <c r="G9" s="95">
        <v>63</v>
      </c>
      <c r="H9" s="95">
        <v>84</v>
      </c>
      <c r="I9" s="95">
        <v>102</v>
      </c>
      <c r="J9" s="95">
        <v>85</v>
      </c>
      <c r="K9" s="95">
        <v>74</v>
      </c>
      <c r="L9" s="95">
        <v>63</v>
      </c>
    </row>
    <row r="10" spans="1:12" ht="12">
      <c r="A10" s="82" t="s">
        <v>586</v>
      </c>
      <c r="B10" s="95">
        <v>129</v>
      </c>
      <c r="C10" s="95">
        <v>129</v>
      </c>
      <c r="D10" s="95">
        <v>87</v>
      </c>
      <c r="E10" s="95">
        <v>83</v>
      </c>
      <c r="F10" s="95">
        <v>97</v>
      </c>
      <c r="G10" s="95">
        <v>109</v>
      </c>
      <c r="H10" s="95">
        <v>70</v>
      </c>
      <c r="I10" s="95">
        <v>75</v>
      </c>
      <c r="J10" s="95">
        <v>91</v>
      </c>
      <c r="K10" s="95">
        <v>57</v>
      </c>
      <c r="L10" s="95">
        <v>66</v>
      </c>
    </row>
    <row r="11" spans="1:12" ht="12">
      <c r="A11" s="218" t="s">
        <v>233</v>
      </c>
      <c r="B11" s="95">
        <v>105</v>
      </c>
      <c r="C11" s="95">
        <v>106</v>
      </c>
      <c r="D11" s="95">
        <v>68</v>
      </c>
      <c r="E11" s="95">
        <v>62</v>
      </c>
      <c r="F11" s="95">
        <v>80</v>
      </c>
      <c r="G11" s="95">
        <v>88</v>
      </c>
      <c r="H11" s="95">
        <v>59</v>
      </c>
      <c r="I11" s="95">
        <v>60</v>
      </c>
      <c r="J11" s="95">
        <v>64</v>
      </c>
      <c r="K11" s="95">
        <v>45</v>
      </c>
      <c r="L11" s="95">
        <v>48</v>
      </c>
    </row>
    <row r="12" spans="1:12" ht="12">
      <c r="A12" s="82" t="s">
        <v>234</v>
      </c>
      <c r="B12" s="95">
        <v>24</v>
      </c>
      <c r="C12" s="95">
        <v>23</v>
      </c>
      <c r="D12" s="95">
        <v>19</v>
      </c>
      <c r="E12" s="95">
        <v>21</v>
      </c>
      <c r="F12" s="95">
        <v>17</v>
      </c>
      <c r="G12" s="95">
        <v>21</v>
      </c>
      <c r="H12" s="95">
        <v>11</v>
      </c>
      <c r="I12" s="95">
        <v>15</v>
      </c>
      <c r="J12" s="95">
        <v>27</v>
      </c>
      <c r="K12" s="95">
        <v>12</v>
      </c>
      <c r="L12" s="95">
        <v>18</v>
      </c>
    </row>
    <row r="13" spans="1:12" ht="12">
      <c r="A13" s="218" t="s">
        <v>235</v>
      </c>
      <c r="B13" s="95">
        <v>84</v>
      </c>
      <c r="C13" s="95">
        <v>99</v>
      </c>
      <c r="D13" s="95">
        <v>95</v>
      </c>
      <c r="E13" s="95">
        <v>102</v>
      </c>
      <c r="F13" s="95">
        <v>85</v>
      </c>
      <c r="G13" s="95">
        <v>84</v>
      </c>
      <c r="H13" s="95">
        <v>95</v>
      </c>
      <c r="I13" s="95">
        <v>117</v>
      </c>
      <c r="J13" s="95">
        <v>112</v>
      </c>
      <c r="K13" s="95">
        <v>86</v>
      </c>
      <c r="L13" s="95">
        <v>81</v>
      </c>
    </row>
    <row r="14" spans="1:12" ht="13.5">
      <c r="A14" s="221" t="s">
        <v>587</v>
      </c>
      <c r="B14" s="222">
        <v>44.44444444444444</v>
      </c>
      <c r="C14" s="222">
        <v>48.292682926829265</v>
      </c>
      <c r="D14" s="222">
        <v>58.282208588957054</v>
      </c>
      <c r="E14" s="222">
        <v>62.19512195121951</v>
      </c>
      <c r="F14" s="222">
        <v>51.515151515151516</v>
      </c>
      <c r="G14" s="222">
        <v>48.83720930232558</v>
      </c>
      <c r="H14" s="222">
        <v>61.688311688311686</v>
      </c>
      <c r="I14" s="222">
        <v>66.10169491525424</v>
      </c>
      <c r="J14" s="222">
        <v>63.63636363636363</v>
      </c>
      <c r="K14" s="222">
        <v>65.64885496183206</v>
      </c>
      <c r="L14" s="222">
        <v>62.7906976744186</v>
      </c>
    </row>
    <row r="15" ht="12">
      <c r="D15" s="82"/>
    </row>
    <row r="16" spans="1:12" ht="12">
      <c r="A16" s="128" t="s">
        <v>197</v>
      </c>
      <c r="B16" s="218"/>
      <c r="C16" s="218"/>
      <c r="D16" s="218"/>
      <c r="E16" s="218"/>
      <c r="F16" s="218"/>
      <c r="G16" s="218"/>
      <c r="H16" s="218"/>
      <c r="I16" s="218"/>
      <c r="J16" s="218"/>
      <c r="K16" s="218"/>
      <c r="L16" s="218"/>
    </row>
    <row r="17" spans="1:12" ht="12">
      <c r="A17" s="210" t="s">
        <v>584</v>
      </c>
      <c r="B17" s="219">
        <v>135</v>
      </c>
      <c r="C17" s="219">
        <v>147</v>
      </c>
      <c r="D17" s="219">
        <v>212</v>
      </c>
      <c r="E17" s="219">
        <v>231</v>
      </c>
      <c r="F17" s="219">
        <v>207</v>
      </c>
      <c r="G17" s="219">
        <v>267</v>
      </c>
      <c r="H17" s="219">
        <v>234</v>
      </c>
      <c r="I17" s="219">
        <v>258</v>
      </c>
      <c r="J17" s="219">
        <v>272</v>
      </c>
      <c r="K17" s="219">
        <v>262</v>
      </c>
      <c r="L17" s="219">
        <v>217</v>
      </c>
    </row>
    <row r="18" spans="1:12" ht="13.5">
      <c r="A18" s="220" t="s">
        <v>585</v>
      </c>
      <c r="B18" s="95">
        <v>5</v>
      </c>
      <c r="C18" s="95">
        <v>3</v>
      </c>
      <c r="D18" s="95">
        <v>3</v>
      </c>
      <c r="E18" s="95">
        <v>2</v>
      </c>
      <c r="F18" s="95">
        <v>5</v>
      </c>
      <c r="G18" s="95">
        <v>4</v>
      </c>
      <c r="H18" s="95">
        <v>2</v>
      </c>
      <c r="I18" s="95">
        <v>6</v>
      </c>
      <c r="J18" s="95">
        <v>7</v>
      </c>
      <c r="K18" s="95">
        <v>2</v>
      </c>
      <c r="L18" s="95">
        <v>3</v>
      </c>
    </row>
    <row r="19" spans="1:12" ht="12">
      <c r="A19" s="82" t="s">
        <v>232</v>
      </c>
      <c r="B19" s="95">
        <v>62</v>
      </c>
      <c r="C19" s="95">
        <v>52</v>
      </c>
      <c r="D19" s="95">
        <v>96</v>
      </c>
      <c r="E19" s="95">
        <v>97</v>
      </c>
      <c r="F19" s="95">
        <v>97</v>
      </c>
      <c r="G19" s="95">
        <v>126</v>
      </c>
      <c r="H19" s="95">
        <v>123</v>
      </c>
      <c r="I19" s="95">
        <v>141</v>
      </c>
      <c r="J19" s="95">
        <v>130</v>
      </c>
      <c r="K19" s="95">
        <v>136</v>
      </c>
      <c r="L19" s="95">
        <v>95</v>
      </c>
    </row>
    <row r="20" spans="1:12" ht="12">
      <c r="A20" s="82" t="s">
        <v>586</v>
      </c>
      <c r="B20" s="95">
        <v>68</v>
      </c>
      <c r="C20" s="95">
        <v>92</v>
      </c>
      <c r="D20" s="95">
        <v>113</v>
      </c>
      <c r="E20" s="95">
        <v>132</v>
      </c>
      <c r="F20" s="95">
        <v>105</v>
      </c>
      <c r="G20" s="95">
        <v>137</v>
      </c>
      <c r="H20" s="95">
        <v>109</v>
      </c>
      <c r="I20" s="95">
        <v>111</v>
      </c>
      <c r="J20" s="95">
        <v>135</v>
      </c>
      <c r="K20" s="95">
        <v>124</v>
      </c>
      <c r="L20" s="95">
        <v>119</v>
      </c>
    </row>
    <row r="21" spans="1:12" ht="12">
      <c r="A21" s="218" t="s">
        <v>233</v>
      </c>
      <c r="B21" s="95">
        <v>60</v>
      </c>
      <c r="C21" s="95">
        <v>69</v>
      </c>
      <c r="D21" s="95">
        <v>85</v>
      </c>
      <c r="E21" s="95">
        <v>97</v>
      </c>
      <c r="F21" s="95">
        <v>82</v>
      </c>
      <c r="G21" s="95">
        <v>108</v>
      </c>
      <c r="H21" s="95">
        <v>85</v>
      </c>
      <c r="I21" s="95">
        <v>88</v>
      </c>
      <c r="J21" s="95">
        <v>106</v>
      </c>
      <c r="K21" s="95">
        <v>92</v>
      </c>
      <c r="L21" s="95">
        <v>76</v>
      </c>
    </row>
    <row r="22" spans="1:12" ht="12">
      <c r="A22" s="82" t="s">
        <v>234</v>
      </c>
      <c r="B22" s="95">
        <v>8</v>
      </c>
      <c r="C22" s="95">
        <v>23</v>
      </c>
      <c r="D22" s="95">
        <v>28</v>
      </c>
      <c r="E22" s="95">
        <v>35</v>
      </c>
      <c r="F22" s="95">
        <v>23</v>
      </c>
      <c r="G22" s="95">
        <v>29</v>
      </c>
      <c r="H22" s="95">
        <v>24</v>
      </c>
      <c r="I22" s="95">
        <v>23</v>
      </c>
      <c r="J22" s="95">
        <v>29</v>
      </c>
      <c r="K22" s="95">
        <v>32</v>
      </c>
      <c r="L22" s="95">
        <v>43</v>
      </c>
    </row>
    <row r="23" spans="1:12" ht="12">
      <c r="A23" s="218" t="s">
        <v>235</v>
      </c>
      <c r="B23" s="95">
        <v>70</v>
      </c>
      <c r="C23" s="95">
        <v>75</v>
      </c>
      <c r="D23" s="95">
        <v>124</v>
      </c>
      <c r="E23" s="95">
        <v>132</v>
      </c>
      <c r="F23" s="95">
        <v>120</v>
      </c>
      <c r="G23" s="95">
        <v>155</v>
      </c>
      <c r="H23" s="95">
        <v>147</v>
      </c>
      <c r="I23" s="95">
        <v>164</v>
      </c>
      <c r="J23" s="95">
        <v>159</v>
      </c>
      <c r="K23" s="95">
        <v>168</v>
      </c>
      <c r="L23" s="95">
        <v>138</v>
      </c>
    </row>
    <row r="24" spans="1:12" ht="13.5">
      <c r="A24" s="221" t="s">
        <v>587</v>
      </c>
      <c r="B24" s="222">
        <v>53.84615384615385</v>
      </c>
      <c r="C24" s="222">
        <v>52.083333333333336</v>
      </c>
      <c r="D24" s="222">
        <v>59.33014354066986</v>
      </c>
      <c r="E24" s="222">
        <v>57.64192139737991</v>
      </c>
      <c r="F24" s="222">
        <v>59.40594059405941</v>
      </c>
      <c r="G24" s="222">
        <v>58.93536121673004</v>
      </c>
      <c r="H24" s="222">
        <v>63.36206896551724</v>
      </c>
      <c r="I24" s="222">
        <v>65.07936507936508</v>
      </c>
      <c r="J24" s="222">
        <v>60</v>
      </c>
      <c r="K24" s="222">
        <v>64.61538461538461</v>
      </c>
      <c r="L24" s="222">
        <v>64.48598130841121</v>
      </c>
    </row>
    <row r="25" ht="12">
      <c r="D25" s="82"/>
    </row>
    <row r="26" spans="1:4" ht="12">
      <c r="A26" s="128" t="s">
        <v>200</v>
      </c>
      <c r="D26" s="82"/>
    </row>
    <row r="27" spans="1:12" ht="12">
      <c r="A27" s="210" t="s">
        <v>584</v>
      </c>
      <c r="B27" s="219">
        <v>101</v>
      </c>
      <c r="C27" s="219">
        <v>89</v>
      </c>
      <c r="D27" s="219">
        <v>89</v>
      </c>
      <c r="E27" s="219">
        <v>98</v>
      </c>
      <c r="F27" s="219">
        <v>117</v>
      </c>
      <c r="G27" s="219">
        <v>98</v>
      </c>
      <c r="H27" s="219">
        <v>101</v>
      </c>
      <c r="I27" s="219">
        <v>121</v>
      </c>
      <c r="J27" s="219">
        <v>107</v>
      </c>
      <c r="K27" s="219">
        <v>73</v>
      </c>
      <c r="L27" s="219">
        <v>34</v>
      </c>
    </row>
    <row r="28" spans="1:12" ht="13.5">
      <c r="A28" s="220" t="s">
        <v>585</v>
      </c>
      <c r="B28" s="95">
        <v>4</v>
      </c>
      <c r="C28" s="95">
        <v>1</v>
      </c>
      <c r="D28" s="95">
        <v>1</v>
      </c>
      <c r="E28" s="95">
        <v>2</v>
      </c>
      <c r="F28" s="95">
        <v>0</v>
      </c>
      <c r="G28" s="95">
        <v>5</v>
      </c>
      <c r="H28" s="95">
        <v>1</v>
      </c>
      <c r="I28" s="95">
        <v>3</v>
      </c>
      <c r="J28" s="95">
        <v>0</v>
      </c>
      <c r="K28" s="95">
        <v>3</v>
      </c>
      <c r="L28" s="95">
        <v>0</v>
      </c>
    </row>
    <row r="29" spans="1:12" ht="12">
      <c r="A29" s="82" t="s">
        <v>232</v>
      </c>
      <c r="B29" s="95">
        <v>39</v>
      </c>
      <c r="C29" s="95">
        <v>46</v>
      </c>
      <c r="D29" s="95">
        <v>40</v>
      </c>
      <c r="E29" s="95">
        <v>37</v>
      </c>
      <c r="F29" s="95">
        <v>49</v>
      </c>
      <c r="G29" s="95">
        <v>46</v>
      </c>
      <c r="H29" s="95">
        <v>56</v>
      </c>
      <c r="I29" s="95">
        <v>51</v>
      </c>
      <c r="J29" s="95">
        <v>51</v>
      </c>
      <c r="K29" s="95">
        <v>37</v>
      </c>
      <c r="L29" s="95">
        <v>14</v>
      </c>
    </row>
    <row r="30" spans="1:12" ht="12">
      <c r="A30" s="82" t="s">
        <v>586</v>
      </c>
      <c r="B30" s="95">
        <v>58</v>
      </c>
      <c r="C30" s="95">
        <v>42</v>
      </c>
      <c r="D30" s="95">
        <v>48</v>
      </c>
      <c r="E30" s="95">
        <v>59</v>
      </c>
      <c r="F30" s="95">
        <v>68</v>
      </c>
      <c r="G30" s="95">
        <v>47</v>
      </c>
      <c r="H30" s="95">
        <v>44</v>
      </c>
      <c r="I30" s="95">
        <v>67</v>
      </c>
      <c r="J30" s="95">
        <v>56</v>
      </c>
      <c r="K30" s="95">
        <v>33</v>
      </c>
      <c r="L30" s="95">
        <v>20</v>
      </c>
    </row>
    <row r="31" spans="1:12" ht="12">
      <c r="A31" s="218" t="s">
        <v>233</v>
      </c>
      <c r="B31" s="95">
        <v>44</v>
      </c>
      <c r="C31" s="95">
        <v>31</v>
      </c>
      <c r="D31" s="95">
        <v>38</v>
      </c>
      <c r="E31" s="95">
        <v>48</v>
      </c>
      <c r="F31" s="95">
        <v>46</v>
      </c>
      <c r="G31" s="95">
        <v>34</v>
      </c>
      <c r="H31" s="95">
        <v>35</v>
      </c>
      <c r="I31" s="95">
        <v>48</v>
      </c>
      <c r="J31" s="95">
        <v>43</v>
      </c>
      <c r="K31" s="95">
        <v>22</v>
      </c>
      <c r="L31" s="95">
        <v>11</v>
      </c>
    </row>
    <row r="32" spans="1:12" ht="12">
      <c r="A32" s="82" t="s">
        <v>234</v>
      </c>
      <c r="B32" s="95">
        <v>14</v>
      </c>
      <c r="C32" s="95">
        <v>11</v>
      </c>
      <c r="D32" s="95">
        <v>10</v>
      </c>
      <c r="E32" s="95">
        <v>11</v>
      </c>
      <c r="F32" s="95">
        <v>22</v>
      </c>
      <c r="G32" s="95">
        <v>13</v>
      </c>
      <c r="H32" s="95">
        <v>9</v>
      </c>
      <c r="I32" s="95">
        <v>19</v>
      </c>
      <c r="J32" s="95">
        <v>13</v>
      </c>
      <c r="K32" s="95">
        <v>11</v>
      </c>
      <c r="L32" s="95">
        <v>9</v>
      </c>
    </row>
    <row r="33" spans="1:12" ht="12">
      <c r="A33" s="218" t="s">
        <v>235</v>
      </c>
      <c r="B33" s="95">
        <v>53</v>
      </c>
      <c r="C33" s="95">
        <v>57</v>
      </c>
      <c r="D33" s="95">
        <v>50</v>
      </c>
      <c r="E33" s="95">
        <v>48</v>
      </c>
      <c r="F33" s="95">
        <v>71</v>
      </c>
      <c r="G33" s="95">
        <v>59</v>
      </c>
      <c r="H33" s="95">
        <v>65</v>
      </c>
      <c r="I33" s="95">
        <v>70</v>
      </c>
      <c r="J33" s="95">
        <v>64</v>
      </c>
      <c r="K33" s="95">
        <v>48</v>
      </c>
      <c r="L33" s="95">
        <v>23</v>
      </c>
    </row>
    <row r="34" spans="1:12" ht="13.5">
      <c r="A34" s="221" t="s">
        <v>587</v>
      </c>
      <c r="B34" s="222">
        <v>54.63917525773196</v>
      </c>
      <c r="C34" s="222">
        <v>64.77272727272727</v>
      </c>
      <c r="D34" s="222">
        <v>56.81818181818182</v>
      </c>
      <c r="E34" s="222">
        <v>50</v>
      </c>
      <c r="F34" s="222">
        <v>60.68376068376068</v>
      </c>
      <c r="G34" s="222">
        <v>63.44086021505376</v>
      </c>
      <c r="H34" s="222">
        <v>65</v>
      </c>
      <c r="I34" s="222">
        <v>59.32203389830509</v>
      </c>
      <c r="J34" s="222">
        <v>59.81308411214953</v>
      </c>
      <c r="K34" s="222">
        <v>68.57142857142857</v>
      </c>
      <c r="L34" s="222">
        <v>67.6470588235294</v>
      </c>
    </row>
    <row r="35" ht="12">
      <c r="D35" s="82"/>
    </row>
    <row r="36" spans="1:4" ht="12">
      <c r="A36" s="128" t="s">
        <v>203</v>
      </c>
      <c r="D36" s="82"/>
    </row>
    <row r="37" spans="1:12" ht="12">
      <c r="A37" s="210" t="s">
        <v>584</v>
      </c>
      <c r="B37" s="219">
        <v>74</v>
      </c>
      <c r="C37" s="219">
        <v>58</v>
      </c>
      <c r="D37" s="219">
        <v>60</v>
      </c>
      <c r="E37" s="219">
        <v>63</v>
      </c>
      <c r="F37" s="219">
        <v>49</v>
      </c>
      <c r="G37" s="219">
        <v>53</v>
      </c>
      <c r="H37" s="219">
        <v>45</v>
      </c>
      <c r="I37" s="219">
        <v>38</v>
      </c>
      <c r="J37" s="219">
        <v>63</v>
      </c>
      <c r="K37" s="219">
        <v>53</v>
      </c>
      <c r="L37" s="219">
        <v>35</v>
      </c>
    </row>
    <row r="38" spans="1:12" ht="13.5">
      <c r="A38" s="220" t="s">
        <v>585</v>
      </c>
      <c r="B38" s="95">
        <v>1</v>
      </c>
      <c r="C38" s="95">
        <v>2</v>
      </c>
      <c r="D38" s="95">
        <v>0</v>
      </c>
      <c r="E38" s="95">
        <v>1</v>
      </c>
      <c r="F38" s="95">
        <v>2</v>
      </c>
      <c r="G38" s="95">
        <v>0</v>
      </c>
      <c r="H38" s="95">
        <v>0</v>
      </c>
      <c r="I38" s="95">
        <v>0</v>
      </c>
      <c r="J38" s="95">
        <v>0</v>
      </c>
      <c r="K38" s="95">
        <v>2</v>
      </c>
      <c r="L38" s="95">
        <v>0</v>
      </c>
    </row>
    <row r="39" spans="1:12" ht="12">
      <c r="A39" s="82" t="s">
        <v>232</v>
      </c>
      <c r="B39" s="95">
        <v>26</v>
      </c>
      <c r="C39" s="95">
        <v>23</v>
      </c>
      <c r="D39" s="95">
        <v>25</v>
      </c>
      <c r="E39" s="95">
        <v>34</v>
      </c>
      <c r="F39" s="95">
        <v>23</v>
      </c>
      <c r="G39" s="95">
        <v>24</v>
      </c>
      <c r="H39" s="95">
        <v>27</v>
      </c>
      <c r="I39" s="95">
        <v>18</v>
      </c>
      <c r="J39" s="95">
        <v>34</v>
      </c>
      <c r="K39" s="95">
        <v>27</v>
      </c>
      <c r="L39" s="95">
        <v>10</v>
      </c>
    </row>
    <row r="40" spans="1:12" ht="12">
      <c r="A40" s="82" t="s">
        <v>586</v>
      </c>
      <c r="B40" s="95">
        <v>47</v>
      </c>
      <c r="C40" s="95">
        <v>33</v>
      </c>
      <c r="D40" s="95">
        <v>35</v>
      </c>
      <c r="E40" s="95">
        <v>28</v>
      </c>
      <c r="F40" s="95">
        <v>24</v>
      </c>
      <c r="G40" s="95">
        <v>29</v>
      </c>
      <c r="H40" s="95">
        <v>18</v>
      </c>
      <c r="I40" s="95">
        <v>20</v>
      </c>
      <c r="J40" s="95">
        <v>29</v>
      </c>
      <c r="K40" s="95">
        <v>24</v>
      </c>
      <c r="L40" s="95">
        <v>25</v>
      </c>
    </row>
    <row r="41" spans="1:12" ht="12">
      <c r="A41" s="218" t="s">
        <v>233</v>
      </c>
      <c r="B41" s="95">
        <v>45</v>
      </c>
      <c r="C41" s="95">
        <v>29</v>
      </c>
      <c r="D41" s="95">
        <v>26</v>
      </c>
      <c r="E41" s="95">
        <v>21</v>
      </c>
      <c r="F41" s="95">
        <v>21</v>
      </c>
      <c r="G41" s="95">
        <v>23</v>
      </c>
      <c r="H41" s="95">
        <v>16</v>
      </c>
      <c r="I41" s="95">
        <v>19</v>
      </c>
      <c r="J41" s="95">
        <v>28</v>
      </c>
      <c r="K41" s="95">
        <v>23</v>
      </c>
      <c r="L41" s="95">
        <v>23</v>
      </c>
    </row>
    <row r="42" spans="1:12" ht="12">
      <c r="A42" s="82" t="s">
        <v>234</v>
      </c>
      <c r="B42" s="95">
        <v>2</v>
      </c>
      <c r="C42" s="95">
        <v>4</v>
      </c>
      <c r="D42" s="95">
        <v>9</v>
      </c>
      <c r="E42" s="95">
        <v>7</v>
      </c>
      <c r="F42" s="95">
        <v>3</v>
      </c>
      <c r="G42" s="95">
        <v>6</v>
      </c>
      <c r="H42" s="95">
        <v>2</v>
      </c>
      <c r="I42" s="95">
        <v>1</v>
      </c>
      <c r="J42" s="95">
        <v>1</v>
      </c>
      <c r="K42" s="95">
        <v>1</v>
      </c>
      <c r="L42" s="95">
        <v>2</v>
      </c>
    </row>
    <row r="43" spans="1:12" ht="12">
      <c r="A43" s="218" t="s">
        <v>235</v>
      </c>
      <c r="B43" s="95">
        <v>28</v>
      </c>
      <c r="C43" s="95">
        <v>27</v>
      </c>
      <c r="D43" s="95">
        <v>34</v>
      </c>
      <c r="E43" s="95">
        <v>41</v>
      </c>
      <c r="F43" s="95">
        <v>26</v>
      </c>
      <c r="G43" s="95">
        <v>30</v>
      </c>
      <c r="H43" s="95">
        <v>29</v>
      </c>
      <c r="I43" s="95">
        <v>19</v>
      </c>
      <c r="J43" s="95">
        <v>35</v>
      </c>
      <c r="K43" s="95">
        <v>28</v>
      </c>
      <c r="L43" s="95">
        <v>12</v>
      </c>
    </row>
    <row r="44" spans="1:12" ht="13.5">
      <c r="A44" s="221" t="s">
        <v>587</v>
      </c>
      <c r="B44" s="222">
        <v>38.35616438356164</v>
      </c>
      <c r="C44" s="222">
        <v>48.214285714285715</v>
      </c>
      <c r="D44" s="222">
        <v>56.666666666666664</v>
      </c>
      <c r="E44" s="222">
        <v>66.12903225806451</v>
      </c>
      <c r="F44" s="222">
        <v>55.319148936170215</v>
      </c>
      <c r="G44" s="222">
        <v>56.60377358490566</v>
      </c>
      <c r="H44" s="222">
        <v>64.44444444444444</v>
      </c>
      <c r="I44" s="222">
        <v>50</v>
      </c>
      <c r="J44" s="222">
        <v>55.55555555555556</v>
      </c>
      <c r="K44" s="222">
        <v>54.90196078431372</v>
      </c>
      <c r="L44" s="222">
        <v>34.285714285714285</v>
      </c>
    </row>
    <row r="45" ht="12">
      <c r="D45" s="82"/>
    </row>
    <row r="46" spans="1:4" ht="12">
      <c r="A46" s="128" t="s">
        <v>206</v>
      </c>
      <c r="D46" s="82"/>
    </row>
    <row r="47" spans="1:12" ht="12">
      <c r="A47" s="210" t="s">
        <v>584</v>
      </c>
      <c r="B47" s="219">
        <v>214</v>
      </c>
      <c r="C47" s="219">
        <v>282</v>
      </c>
      <c r="D47" s="219">
        <v>318</v>
      </c>
      <c r="E47" s="219">
        <v>335</v>
      </c>
      <c r="F47" s="219">
        <v>336</v>
      </c>
      <c r="G47" s="219">
        <v>340</v>
      </c>
      <c r="H47" s="219">
        <v>343</v>
      </c>
      <c r="I47" s="219">
        <v>378</v>
      </c>
      <c r="J47" s="219">
        <v>484</v>
      </c>
      <c r="K47" s="219">
        <v>390</v>
      </c>
      <c r="L47" s="219">
        <v>351</v>
      </c>
    </row>
    <row r="48" spans="1:12" ht="13.5">
      <c r="A48" s="220" t="s">
        <v>585</v>
      </c>
      <c r="B48" s="95">
        <v>4</v>
      </c>
      <c r="C48" s="95">
        <v>7</v>
      </c>
      <c r="D48" s="95">
        <v>3</v>
      </c>
      <c r="E48" s="95">
        <v>8</v>
      </c>
      <c r="F48" s="95">
        <v>3</v>
      </c>
      <c r="G48" s="95">
        <v>1</v>
      </c>
      <c r="H48" s="95">
        <v>7</v>
      </c>
      <c r="I48" s="95">
        <v>4</v>
      </c>
      <c r="J48" s="95">
        <v>8</v>
      </c>
      <c r="K48" s="95">
        <v>6</v>
      </c>
      <c r="L48" s="95">
        <v>2</v>
      </c>
    </row>
    <row r="49" spans="1:12" ht="12">
      <c r="A49" s="82" t="s">
        <v>232</v>
      </c>
      <c r="B49" s="95">
        <v>118</v>
      </c>
      <c r="C49" s="95">
        <v>155</v>
      </c>
      <c r="D49" s="95">
        <v>184</v>
      </c>
      <c r="E49" s="95">
        <v>189</v>
      </c>
      <c r="F49" s="95">
        <v>167</v>
      </c>
      <c r="G49" s="95">
        <v>188</v>
      </c>
      <c r="H49" s="95">
        <v>205</v>
      </c>
      <c r="I49" s="95">
        <v>198</v>
      </c>
      <c r="J49" s="95">
        <v>293</v>
      </c>
      <c r="K49" s="95">
        <v>229</v>
      </c>
      <c r="L49" s="95">
        <v>185</v>
      </c>
    </row>
    <row r="50" spans="1:12" ht="12">
      <c r="A50" s="82" t="s">
        <v>586</v>
      </c>
      <c r="B50" s="95">
        <v>92</v>
      </c>
      <c r="C50" s="95">
        <v>120</v>
      </c>
      <c r="D50" s="95">
        <v>131</v>
      </c>
      <c r="E50" s="95">
        <v>138</v>
      </c>
      <c r="F50" s="95">
        <v>166</v>
      </c>
      <c r="G50" s="95">
        <v>151</v>
      </c>
      <c r="H50" s="95">
        <v>131</v>
      </c>
      <c r="I50" s="95">
        <v>176</v>
      </c>
      <c r="J50" s="95">
        <v>183</v>
      </c>
      <c r="K50" s="95">
        <v>155</v>
      </c>
      <c r="L50" s="95">
        <v>164</v>
      </c>
    </row>
    <row r="51" spans="1:12" ht="12">
      <c r="A51" s="218" t="s">
        <v>233</v>
      </c>
      <c r="B51" s="95">
        <v>72</v>
      </c>
      <c r="C51" s="95">
        <v>76</v>
      </c>
      <c r="D51" s="95">
        <v>91</v>
      </c>
      <c r="E51" s="95">
        <v>91</v>
      </c>
      <c r="F51" s="95">
        <v>133</v>
      </c>
      <c r="G51" s="95">
        <v>121</v>
      </c>
      <c r="H51" s="95">
        <v>99</v>
      </c>
      <c r="I51" s="95">
        <v>133</v>
      </c>
      <c r="J51" s="95">
        <v>141</v>
      </c>
      <c r="K51" s="95">
        <v>112</v>
      </c>
      <c r="L51" s="95">
        <v>118</v>
      </c>
    </row>
    <row r="52" spans="1:12" ht="12">
      <c r="A52" s="82" t="s">
        <v>234</v>
      </c>
      <c r="B52" s="95">
        <v>20</v>
      </c>
      <c r="C52" s="95">
        <v>44</v>
      </c>
      <c r="D52" s="95">
        <v>40</v>
      </c>
      <c r="E52" s="95">
        <v>47</v>
      </c>
      <c r="F52" s="95">
        <v>33</v>
      </c>
      <c r="G52" s="95">
        <v>30</v>
      </c>
      <c r="H52" s="95">
        <v>32</v>
      </c>
      <c r="I52" s="95">
        <v>43</v>
      </c>
      <c r="J52" s="95">
        <v>42</v>
      </c>
      <c r="K52" s="95">
        <v>43</v>
      </c>
      <c r="L52" s="95">
        <v>46</v>
      </c>
    </row>
    <row r="53" spans="1:12" ht="12">
      <c r="A53" s="218" t="s">
        <v>235</v>
      </c>
      <c r="B53" s="95">
        <v>138</v>
      </c>
      <c r="C53" s="95">
        <v>199</v>
      </c>
      <c r="D53" s="95">
        <v>224</v>
      </c>
      <c r="E53" s="95">
        <v>236</v>
      </c>
      <c r="F53" s="95">
        <v>200</v>
      </c>
      <c r="G53" s="95">
        <v>218</v>
      </c>
      <c r="H53" s="95">
        <v>237</v>
      </c>
      <c r="I53" s="95">
        <v>241</v>
      </c>
      <c r="J53" s="95">
        <v>335</v>
      </c>
      <c r="K53" s="95">
        <v>272</v>
      </c>
      <c r="L53" s="95">
        <v>231</v>
      </c>
    </row>
    <row r="54" spans="1:12" ht="13.5">
      <c r="A54" s="221" t="s">
        <v>587</v>
      </c>
      <c r="B54" s="222">
        <v>65.71428571428571</v>
      </c>
      <c r="C54" s="222">
        <v>72.36363636363636</v>
      </c>
      <c r="D54" s="222">
        <v>71.11111111111111</v>
      </c>
      <c r="E54" s="222">
        <v>72.17125382262996</v>
      </c>
      <c r="F54" s="222">
        <v>60.06006006006006</v>
      </c>
      <c r="G54" s="222">
        <v>64.30678466076697</v>
      </c>
      <c r="H54" s="222">
        <v>70.53571428571429</v>
      </c>
      <c r="I54" s="222">
        <v>64.43850267379679</v>
      </c>
      <c r="J54" s="222">
        <v>70.3781512605042</v>
      </c>
      <c r="K54" s="222">
        <v>70.83333333333333</v>
      </c>
      <c r="L54" s="222">
        <v>66.189111747851</v>
      </c>
    </row>
    <row r="55" ht="12">
      <c r="D55" s="82"/>
    </row>
    <row r="56" spans="1:4" ht="13.5">
      <c r="A56" s="128" t="s">
        <v>588</v>
      </c>
      <c r="D56" s="82"/>
    </row>
    <row r="57" spans="1:12" ht="12">
      <c r="A57" s="210" t="s">
        <v>584</v>
      </c>
      <c r="B57" s="219">
        <v>0</v>
      </c>
      <c r="C57" s="219">
        <v>0</v>
      </c>
      <c r="D57" s="219">
        <v>8</v>
      </c>
      <c r="E57" s="219">
        <v>9</v>
      </c>
      <c r="F57" s="219">
        <v>8</v>
      </c>
      <c r="G57" s="219">
        <v>9</v>
      </c>
      <c r="H57" s="219">
        <v>8</v>
      </c>
      <c r="I57" s="219">
        <v>8</v>
      </c>
      <c r="J57" s="219">
        <v>6</v>
      </c>
      <c r="K57" s="219">
        <v>3</v>
      </c>
      <c r="L57" s="219">
        <v>5</v>
      </c>
    </row>
    <row r="58" spans="1:12" ht="13.5">
      <c r="A58" s="220" t="s">
        <v>585</v>
      </c>
      <c r="B58" s="95">
        <v>0</v>
      </c>
      <c r="C58" s="95">
        <v>0</v>
      </c>
      <c r="D58" s="95">
        <v>6</v>
      </c>
      <c r="E58" s="95">
        <v>0</v>
      </c>
      <c r="F58" s="95">
        <v>0</v>
      </c>
      <c r="G58" s="95">
        <v>0</v>
      </c>
      <c r="H58" s="95">
        <v>0</v>
      </c>
      <c r="I58" s="95">
        <v>0</v>
      </c>
      <c r="J58" s="95">
        <v>0</v>
      </c>
      <c r="K58" s="95">
        <v>0</v>
      </c>
      <c r="L58" s="95">
        <v>0</v>
      </c>
    </row>
    <row r="59" spans="1:12" ht="12">
      <c r="A59" s="82" t="s">
        <v>232</v>
      </c>
      <c r="B59" s="95">
        <v>0</v>
      </c>
      <c r="C59" s="95">
        <v>0</v>
      </c>
      <c r="D59" s="95">
        <v>1</v>
      </c>
      <c r="E59" s="95">
        <v>8</v>
      </c>
      <c r="F59" s="95">
        <v>6</v>
      </c>
      <c r="G59" s="95">
        <v>7</v>
      </c>
      <c r="H59" s="95">
        <v>7</v>
      </c>
      <c r="I59" s="95">
        <v>8</v>
      </c>
      <c r="J59" s="95">
        <v>4</v>
      </c>
      <c r="K59" s="95">
        <v>3</v>
      </c>
      <c r="L59" s="95">
        <v>0</v>
      </c>
    </row>
    <row r="60" spans="1:12" ht="12">
      <c r="A60" s="82" t="s">
        <v>586</v>
      </c>
      <c r="B60" s="95">
        <v>0</v>
      </c>
      <c r="C60" s="95">
        <v>0</v>
      </c>
      <c r="D60" s="95">
        <v>1</v>
      </c>
      <c r="E60" s="95">
        <v>1</v>
      </c>
      <c r="F60" s="95">
        <v>2</v>
      </c>
      <c r="G60" s="95">
        <v>2</v>
      </c>
      <c r="H60" s="95">
        <v>1</v>
      </c>
      <c r="I60" s="95">
        <v>0</v>
      </c>
      <c r="J60" s="95">
        <v>2</v>
      </c>
      <c r="K60" s="95">
        <v>0</v>
      </c>
      <c r="L60" s="95">
        <v>5</v>
      </c>
    </row>
    <row r="61" spans="1:12" ht="12">
      <c r="A61" s="218" t="s">
        <v>233</v>
      </c>
      <c r="B61" s="95">
        <v>0</v>
      </c>
      <c r="C61" s="95">
        <v>0</v>
      </c>
      <c r="D61" s="95">
        <v>1</v>
      </c>
      <c r="E61" s="95">
        <v>1</v>
      </c>
      <c r="F61" s="95">
        <v>2</v>
      </c>
      <c r="G61" s="95">
        <v>0</v>
      </c>
      <c r="H61" s="95">
        <v>1</v>
      </c>
      <c r="I61" s="95">
        <v>0</v>
      </c>
      <c r="J61" s="95">
        <v>1</v>
      </c>
      <c r="K61" s="95">
        <v>0</v>
      </c>
      <c r="L61" s="95">
        <v>2</v>
      </c>
    </row>
    <row r="62" spans="1:12" ht="12">
      <c r="A62" s="82" t="s">
        <v>234</v>
      </c>
      <c r="B62" s="95">
        <v>0</v>
      </c>
      <c r="C62" s="95">
        <v>0</v>
      </c>
      <c r="D62" s="95">
        <v>0</v>
      </c>
      <c r="E62" s="95">
        <v>0</v>
      </c>
      <c r="F62" s="95">
        <v>0</v>
      </c>
      <c r="G62" s="95">
        <v>2</v>
      </c>
      <c r="H62" s="95">
        <v>0</v>
      </c>
      <c r="I62" s="95">
        <v>0</v>
      </c>
      <c r="J62" s="95">
        <v>1</v>
      </c>
      <c r="K62" s="95">
        <v>0</v>
      </c>
      <c r="L62" s="95">
        <v>3</v>
      </c>
    </row>
    <row r="63" spans="1:12" ht="12">
      <c r="A63" s="218" t="s">
        <v>235</v>
      </c>
      <c r="B63" s="95">
        <v>0</v>
      </c>
      <c r="C63" s="95">
        <v>0</v>
      </c>
      <c r="D63" s="95">
        <v>1</v>
      </c>
      <c r="E63" s="95">
        <v>8</v>
      </c>
      <c r="F63" s="95">
        <v>6</v>
      </c>
      <c r="G63" s="95">
        <v>9</v>
      </c>
      <c r="H63" s="95">
        <v>7</v>
      </c>
      <c r="I63" s="95">
        <v>8</v>
      </c>
      <c r="J63" s="95">
        <v>5</v>
      </c>
      <c r="K63" s="95">
        <v>3</v>
      </c>
      <c r="L63" s="95">
        <v>3</v>
      </c>
    </row>
    <row r="64" spans="1:12" ht="13.5">
      <c r="A64" s="221" t="s">
        <v>587</v>
      </c>
      <c r="B64" s="95">
        <v>0</v>
      </c>
      <c r="C64" s="95">
        <v>0</v>
      </c>
      <c r="D64" s="222">
        <v>50</v>
      </c>
      <c r="E64" s="222">
        <v>88.88888888888889</v>
      </c>
      <c r="F64" s="222">
        <v>75</v>
      </c>
      <c r="G64" s="222">
        <v>100</v>
      </c>
      <c r="H64" s="222">
        <v>87.5</v>
      </c>
      <c r="I64" s="222">
        <v>100</v>
      </c>
      <c r="J64" s="222">
        <v>83.33333333333333</v>
      </c>
      <c r="K64" s="222">
        <v>100</v>
      </c>
      <c r="L64" s="222">
        <v>60</v>
      </c>
    </row>
    <row r="65" spans="1:12" ht="12">
      <c r="A65" s="221"/>
      <c r="B65" s="223"/>
      <c r="C65" s="223"/>
      <c r="D65" s="223"/>
      <c r="E65" s="223"/>
      <c r="F65" s="223"/>
      <c r="G65" s="223"/>
      <c r="H65" s="223"/>
      <c r="I65" s="223"/>
      <c r="J65" s="223"/>
      <c r="K65" s="223"/>
      <c r="L65" s="223"/>
    </row>
    <row r="66" spans="1:12" ht="12">
      <c r="A66" s="96"/>
      <c r="B66" s="96"/>
      <c r="C66" s="96"/>
      <c r="D66" s="96"/>
      <c r="E66" s="96"/>
      <c r="F66" s="96"/>
      <c r="G66" s="224"/>
      <c r="H66" s="96"/>
      <c r="I66" s="96"/>
      <c r="J66" s="96"/>
      <c r="K66" s="96"/>
      <c r="L66" s="96"/>
    </row>
    <row r="67" spans="1:7" ht="12">
      <c r="A67" s="108" t="s">
        <v>231</v>
      </c>
      <c r="D67" s="82"/>
      <c r="G67" s="213"/>
    </row>
    <row r="68" spans="1:12" ht="12">
      <c r="A68" s="210" t="s">
        <v>584</v>
      </c>
      <c r="B68" s="95">
        <v>716</v>
      </c>
      <c r="C68" s="95">
        <v>784</v>
      </c>
      <c r="D68" s="95">
        <v>852</v>
      </c>
      <c r="E68" s="95">
        <v>903</v>
      </c>
      <c r="F68" s="95">
        <v>884</v>
      </c>
      <c r="G68" s="95">
        <v>941</v>
      </c>
      <c r="H68" s="95">
        <v>889</v>
      </c>
      <c r="I68" s="95">
        <v>982</v>
      </c>
      <c r="J68" s="95">
        <v>1111</v>
      </c>
      <c r="K68" s="95">
        <v>913</v>
      </c>
      <c r="L68" s="95">
        <v>773</v>
      </c>
    </row>
    <row r="69" spans="1:12" ht="13.5">
      <c r="A69" s="220" t="s">
        <v>585</v>
      </c>
      <c r="B69" s="95">
        <v>17</v>
      </c>
      <c r="C69" s="95">
        <v>16</v>
      </c>
      <c r="D69" s="95">
        <v>15</v>
      </c>
      <c r="E69" s="95">
        <v>16</v>
      </c>
      <c r="F69" s="95">
        <v>12</v>
      </c>
      <c r="G69" s="95">
        <v>12</v>
      </c>
      <c r="H69" s="95">
        <v>14</v>
      </c>
      <c r="I69" s="95">
        <v>15</v>
      </c>
      <c r="J69" s="95">
        <v>18</v>
      </c>
      <c r="K69" s="95">
        <v>14</v>
      </c>
      <c r="L69" s="95">
        <v>7</v>
      </c>
    </row>
    <row r="70" spans="1:12" ht="12">
      <c r="A70" s="82" t="s">
        <v>232</v>
      </c>
      <c r="B70" s="95">
        <v>305</v>
      </c>
      <c r="C70" s="95">
        <v>352</v>
      </c>
      <c r="D70" s="95">
        <v>422</v>
      </c>
      <c r="E70" s="95">
        <v>446</v>
      </c>
      <c r="F70" s="95">
        <v>410</v>
      </c>
      <c r="G70" s="95">
        <v>454</v>
      </c>
      <c r="H70" s="95">
        <v>502</v>
      </c>
      <c r="I70" s="95">
        <v>518</v>
      </c>
      <c r="J70" s="95">
        <v>597</v>
      </c>
      <c r="K70" s="95">
        <v>506</v>
      </c>
      <c r="L70" s="95">
        <v>367</v>
      </c>
    </row>
    <row r="71" spans="1:12" ht="12">
      <c r="A71" s="82" t="s">
        <v>586</v>
      </c>
      <c r="B71" s="95">
        <v>394</v>
      </c>
      <c r="C71" s="95">
        <v>416</v>
      </c>
      <c r="D71" s="95">
        <v>415</v>
      </c>
      <c r="E71" s="95">
        <v>441</v>
      </c>
      <c r="F71" s="95">
        <v>462</v>
      </c>
      <c r="G71" s="95">
        <v>475</v>
      </c>
      <c r="H71" s="95">
        <v>373</v>
      </c>
      <c r="I71" s="95">
        <v>449</v>
      </c>
      <c r="J71" s="95">
        <v>496</v>
      </c>
      <c r="K71" s="95">
        <v>393</v>
      </c>
      <c r="L71" s="95">
        <v>399</v>
      </c>
    </row>
    <row r="72" spans="1:12" ht="12">
      <c r="A72" s="218" t="s">
        <v>233</v>
      </c>
      <c r="B72" s="95">
        <v>326</v>
      </c>
      <c r="C72" s="95">
        <v>311</v>
      </c>
      <c r="D72" s="95">
        <v>309</v>
      </c>
      <c r="E72" s="95">
        <v>320</v>
      </c>
      <c r="F72" s="95">
        <v>364</v>
      </c>
      <c r="G72" s="95">
        <v>374</v>
      </c>
      <c r="H72" s="95">
        <v>295</v>
      </c>
      <c r="I72" s="95">
        <v>348</v>
      </c>
      <c r="J72" s="95">
        <v>383</v>
      </c>
      <c r="K72" s="95">
        <v>294</v>
      </c>
      <c r="L72" s="95">
        <v>278</v>
      </c>
    </row>
    <row r="73" spans="1:12" ht="12">
      <c r="A73" s="82" t="s">
        <v>234</v>
      </c>
      <c r="B73" s="95">
        <v>68</v>
      </c>
      <c r="C73" s="95">
        <v>105</v>
      </c>
      <c r="D73" s="95">
        <v>106</v>
      </c>
      <c r="E73" s="95">
        <v>121</v>
      </c>
      <c r="F73" s="95">
        <v>98</v>
      </c>
      <c r="G73" s="95">
        <v>101</v>
      </c>
      <c r="H73" s="95">
        <v>78</v>
      </c>
      <c r="I73" s="95">
        <v>101</v>
      </c>
      <c r="J73" s="95">
        <v>113</v>
      </c>
      <c r="K73" s="95">
        <v>99</v>
      </c>
      <c r="L73" s="95">
        <v>121</v>
      </c>
    </row>
    <row r="74" spans="1:12" ht="12">
      <c r="A74" s="218" t="s">
        <v>235</v>
      </c>
      <c r="B74" s="95">
        <v>373</v>
      </c>
      <c r="C74" s="95">
        <v>457</v>
      </c>
      <c r="D74" s="95">
        <v>528</v>
      </c>
      <c r="E74" s="95">
        <v>567</v>
      </c>
      <c r="F74" s="95">
        <v>508</v>
      </c>
      <c r="G74" s="95">
        <v>555</v>
      </c>
      <c r="H74" s="95">
        <v>580</v>
      </c>
      <c r="I74" s="95">
        <v>619</v>
      </c>
      <c r="J74" s="95">
        <v>710</v>
      </c>
      <c r="K74" s="95">
        <v>605</v>
      </c>
      <c r="L74" s="95">
        <v>488</v>
      </c>
    </row>
    <row r="75" spans="1:12" ht="13.5">
      <c r="A75" s="225" t="s">
        <v>587</v>
      </c>
      <c r="B75" s="222">
        <v>53.36194563662375</v>
      </c>
      <c r="C75" s="222">
        <v>59.505208333333336</v>
      </c>
      <c r="D75" s="222">
        <v>63.08243727598566</v>
      </c>
      <c r="E75" s="222">
        <v>63.923337091319056</v>
      </c>
      <c r="F75" s="222">
        <v>58.25688073394495</v>
      </c>
      <c r="G75" s="222">
        <v>59.741657696447795</v>
      </c>
      <c r="H75" s="222">
        <v>66.28571428571429</v>
      </c>
      <c r="I75" s="222">
        <v>64.0124095139607</v>
      </c>
      <c r="J75" s="222">
        <v>64.95882891125343</v>
      </c>
      <c r="K75" s="222">
        <v>67.29699666295885</v>
      </c>
      <c r="L75" s="222">
        <v>63.70757180156658</v>
      </c>
    </row>
    <row r="76" spans="1:12" ht="12">
      <c r="A76" s="38" t="s">
        <v>482</v>
      </c>
      <c r="B76" s="226"/>
      <c r="C76" s="226"/>
      <c r="D76" s="226"/>
      <c r="E76" s="226"/>
      <c r="F76" s="226"/>
      <c r="G76" s="226"/>
      <c r="H76" s="226"/>
      <c r="I76" s="226"/>
      <c r="J76" s="226"/>
      <c r="K76" s="226"/>
      <c r="L76" s="226"/>
    </row>
    <row r="77" spans="1:12" ht="12">
      <c r="A77" s="16" t="s">
        <v>177</v>
      </c>
      <c r="B77" s="96"/>
      <c r="C77" s="96"/>
      <c r="D77" s="227"/>
      <c r="E77" s="96"/>
      <c r="F77" s="96"/>
      <c r="G77" s="96"/>
      <c r="H77" s="228"/>
      <c r="I77" s="96"/>
      <c r="J77" s="96"/>
      <c r="K77" s="96"/>
      <c r="L77" s="96"/>
    </row>
    <row r="78" spans="1:8" ht="12">
      <c r="A78" s="15" t="s">
        <v>454</v>
      </c>
      <c r="B78" s="109"/>
      <c r="C78" s="109"/>
      <c r="D78" s="109"/>
      <c r="E78" s="109"/>
      <c r="F78" s="109"/>
      <c r="G78" s="109"/>
      <c r="H78" s="109"/>
    </row>
    <row r="79" spans="1:12" ht="12">
      <c r="A79" s="44" t="s">
        <v>464</v>
      </c>
      <c r="B79" s="229"/>
      <c r="C79" s="229"/>
      <c r="D79" s="229"/>
      <c r="E79" s="229"/>
      <c r="F79" s="229"/>
      <c r="G79" s="229"/>
      <c r="H79" s="229"/>
      <c r="I79" s="229"/>
      <c r="J79" s="229"/>
      <c r="K79" s="229"/>
      <c r="L79" s="229"/>
    </row>
    <row r="80" spans="1:8" ht="12">
      <c r="A80" s="44" t="s">
        <v>465</v>
      </c>
      <c r="B80" s="229"/>
      <c r="C80" s="229"/>
      <c r="D80" s="229"/>
      <c r="E80" s="229"/>
      <c r="F80" s="229"/>
      <c r="G80" s="229"/>
      <c r="H80" s="229"/>
    </row>
    <row r="81" spans="1:8" ht="12">
      <c r="A81" s="44" t="s">
        <v>466</v>
      </c>
      <c r="B81" s="229"/>
      <c r="C81" s="229"/>
      <c r="D81" s="230"/>
      <c r="E81" s="229"/>
      <c r="F81" s="229"/>
      <c r="G81" s="229"/>
      <c r="H81" s="229"/>
    </row>
    <row r="82" spans="1:2" ht="12">
      <c r="A82" s="13"/>
      <c r="B82" s="231"/>
    </row>
    <row r="83" spans="1:2" ht="12">
      <c r="A83" s="13"/>
      <c r="B83" s="231"/>
    </row>
    <row r="84" ht="12">
      <c r="B84" s="231"/>
    </row>
    <row r="85" ht="12">
      <c r="B85" s="231"/>
    </row>
    <row r="86" ht="12">
      <c r="B86" s="231"/>
    </row>
    <row r="87" ht="12">
      <c r="B87" s="231"/>
    </row>
    <row r="88" ht="12">
      <c r="B88" s="231"/>
    </row>
    <row r="89" ht="12">
      <c r="B89" s="231"/>
    </row>
    <row r="90" ht="12">
      <c r="B90" s="231"/>
    </row>
    <row r="92" ht="12">
      <c r="B92" s="231"/>
    </row>
    <row r="93" ht="12">
      <c r="B93" s="231"/>
    </row>
    <row r="94" ht="12">
      <c r="B94" s="231"/>
    </row>
    <row r="95" ht="12">
      <c r="B95" s="231"/>
    </row>
    <row r="96" ht="12">
      <c r="B96" s="231"/>
    </row>
    <row r="97" ht="12">
      <c r="B97" s="231"/>
    </row>
    <row r="98" ht="12">
      <c r="B98" s="231"/>
    </row>
    <row r="99" ht="12">
      <c r="B99" s="231"/>
    </row>
    <row r="100" ht="12">
      <c r="B100" s="231"/>
    </row>
    <row r="101" ht="12">
      <c r="B101" s="231"/>
    </row>
    <row r="103" ht="12">
      <c r="B103" s="231"/>
    </row>
    <row r="104" ht="12">
      <c r="B104" s="231"/>
    </row>
    <row r="105" ht="12">
      <c r="B105" s="231"/>
    </row>
    <row r="106" ht="12">
      <c r="B106" s="231"/>
    </row>
    <row r="107" ht="12">
      <c r="B107" s="231"/>
    </row>
    <row r="108" ht="12">
      <c r="B108" s="231"/>
    </row>
    <row r="109" ht="12">
      <c r="B109" s="231"/>
    </row>
  </sheetData>
  <sheetProtection/>
  <conditionalFormatting sqref="F5:K5 A61 A51 A43:A44 A41 A33:A34 A31 A23:A24 A21 A53:A54 A11 A63:A65 A13:A14 A72 B57:L57 B16:L17 B37:L37 B27:L27 B7:L7 B47:L47 A74:A75">
    <cfRule type="cellIs" priority="1" dxfId="9" operator="equal" stopIfTrue="1">
      <formula>ROUND(SUM(#REF!)/1000,1)</formula>
    </cfRule>
    <cfRule type="cellIs" priority="2" dxfId="28" operator="notEqual" stopIfTrue="1">
      <formula>ROUND(SUM(#REF!)/1000,1)</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34" r:id="rId1"/>
</worksheet>
</file>

<file path=xl/worksheets/sheet33.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A1" sqref="A1"/>
    </sheetView>
  </sheetViews>
  <sheetFormatPr defaultColWidth="9.140625" defaultRowHeight="15"/>
  <cols>
    <col min="1" max="1" width="77.7109375" style="82" customWidth="1"/>
    <col min="2" max="12" width="9.00390625" style="82" customWidth="1"/>
    <col min="13" max="16384" width="9.140625" style="82" customWidth="1"/>
  </cols>
  <sheetData>
    <row r="1" ht="15" customHeight="1">
      <c r="A1" s="83" t="s">
        <v>772</v>
      </c>
    </row>
    <row r="3" spans="1:12" ht="12">
      <c r="A3" s="101" t="s">
        <v>103</v>
      </c>
      <c r="B3" s="85"/>
      <c r="C3" s="85"/>
      <c r="D3" s="85"/>
      <c r="E3" s="85"/>
      <c r="F3" s="85"/>
      <c r="G3" s="85"/>
      <c r="H3" s="85"/>
      <c r="I3" s="85"/>
      <c r="J3" s="85"/>
      <c r="K3" s="85"/>
      <c r="L3" s="86" t="s">
        <v>0</v>
      </c>
    </row>
    <row r="4" spans="1:12" s="207" customFormat="1" ht="13.5">
      <c r="A4" s="124" t="s">
        <v>579</v>
      </c>
      <c r="B4" s="206">
        <v>2002</v>
      </c>
      <c r="C4" s="206">
        <v>2003</v>
      </c>
      <c r="D4" s="206">
        <v>2004</v>
      </c>
      <c r="E4" s="206">
        <v>2005</v>
      </c>
      <c r="F4" s="206">
        <v>2006</v>
      </c>
      <c r="G4" s="206">
        <v>2007</v>
      </c>
      <c r="H4" s="86" t="s">
        <v>560</v>
      </c>
      <c r="I4" s="206">
        <v>2009</v>
      </c>
      <c r="J4" s="206">
        <v>2010</v>
      </c>
      <c r="K4" s="206">
        <v>2011</v>
      </c>
      <c r="L4" s="206">
        <v>2012</v>
      </c>
    </row>
    <row r="5" ht="12">
      <c r="A5" s="103"/>
    </row>
    <row r="6" spans="1:12" ht="12">
      <c r="A6" s="128" t="s">
        <v>483</v>
      </c>
      <c r="B6" s="93">
        <v>19655</v>
      </c>
      <c r="C6" s="93">
        <v>19587</v>
      </c>
      <c r="D6" s="93">
        <v>19036</v>
      </c>
      <c r="E6" s="93">
        <v>20345</v>
      </c>
      <c r="F6" s="93">
        <v>21001</v>
      </c>
      <c r="G6" s="93">
        <v>21037</v>
      </c>
      <c r="H6" s="93">
        <v>20063</v>
      </c>
      <c r="I6" s="93">
        <v>20674</v>
      </c>
      <c r="J6" s="93">
        <v>21711</v>
      </c>
      <c r="K6" s="93">
        <v>18466</v>
      </c>
      <c r="L6" s="93">
        <v>13622</v>
      </c>
    </row>
    <row r="7" ht="12">
      <c r="A7" s="130" t="s">
        <v>193</v>
      </c>
    </row>
    <row r="8" spans="1:12" ht="12">
      <c r="A8" s="131" t="s">
        <v>194</v>
      </c>
      <c r="B8" s="95">
        <v>144</v>
      </c>
      <c r="C8" s="95">
        <v>157</v>
      </c>
      <c r="D8" s="95">
        <v>157</v>
      </c>
      <c r="E8" s="95">
        <v>199</v>
      </c>
      <c r="F8" s="95">
        <v>224</v>
      </c>
      <c r="G8" s="95">
        <v>183</v>
      </c>
      <c r="H8" s="95">
        <v>205</v>
      </c>
      <c r="I8" s="95">
        <v>249</v>
      </c>
      <c r="J8" s="95">
        <v>200</v>
      </c>
      <c r="K8" s="95">
        <v>129</v>
      </c>
      <c r="L8" s="95">
        <v>115</v>
      </c>
    </row>
    <row r="9" spans="1:12" ht="12">
      <c r="A9" s="131" t="s">
        <v>195</v>
      </c>
      <c r="B9" s="95">
        <v>19511</v>
      </c>
      <c r="C9" s="95">
        <v>19430</v>
      </c>
      <c r="D9" s="95">
        <v>18879</v>
      </c>
      <c r="E9" s="95">
        <v>20146</v>
      </c>
      <c r="F9" s="95">
        <v>20777</v>
      </c>
      <c r="G9" s="95">
        <v>20854</v>
      </c>
      <c r="H9" s="95">
        <v>19858</v>
      </c>
      <c r="I9" s="95">
        <v>20425</v>
      </c>
      <c r="J9" s="95">
        <v>21511</v>
      </c>
      <c r="K9" s="95">
        <v>18337</v>
      </c>
      <c r="L9" s="95">
        <v>13507</v>
      </c>
    </row>
    <row r="10" spans="1:12" ht="12">
      <c r="A10" s="130" t="s">
        <v>196</v>
      </c>
      <c r="B10" s="208">
        <v>0.7326380055965404</v>
      </c>
      <c r="C10" s="208">
        <v>0.8015520498289682</v>
      </c>
      <c r="D10" s="208">
        <v>0.8247530993906282</v>
      </c>
      <c r="E10" s="208">
        <v>0.9781273040058982</v>
      </c>
      <c r="F10" s="208">
        <v>1.0666158754345032</v>
      </c>
      <c r="G10" s="208">
        <v>0.8698958977040453</v>
      </c>
      <c r="H10" s="208">
        <v>1.0217813886258287</v>
      </c>
      <c r="I10" s="208">
        <v>1.2044113379123538</v>
      </c>
      <c r="J10" s="208">
        <v>0.9211920224770853</v>
      </c>
      <c r="K10" s="208">
        <v>0.6985811762157479</v>
      </c>
      <c r="L10" s="208">
        <v>0.8442225811187785</v>
      </c>
    </row>
    <row r="11" spans="1:12" ht="12">
      <c r="A11" s="131"/>
      <c r="B11" s="95"/>
      <c r="C11" s="95"/>
      <c r="D11" s="95"/>
      <c r="E11" s="95"/>
      <c r="F11" s="95"/>
      <c r="G11" s="95"/>
      <c r="H11" s="95"/>
      <c r="I11" s="95"/>
      <c r="J11" s="95"/>
      <c r="K11" s="95"/>
      <c r="L11" s="95"/>
    </row>
    <row r="12" spans="1:12" ht="12">
      <c r="A12" s="108" t="s">
        <v>484</v>
      </c>
      <c r="B12" s="93">
        <v>29169</v>
      </c>
      <c r="C12" s="93">
        <v>32533</v>
      </c>
      <c r="D12" s="93">
        <v>38643</v>
      </c>
      <c r="E12" s="93">
        <v>45102</v>
      </c>
      <c r="F12" s="93">
        <v>49630</v>
      </c>
      <c r="G12" s="93">
        <v>52992</v>
      </c>
      <c r="H12" s="93">
        <v>52565</v>
      </c>
      <c r="I12" s="93">
        <v>53075</v>
      </c>
      <c r="J12" s="93">
        <v>55775</v>
      </c>
      <c r="K12" s="93">
        <v>54075</v>
      </c>
      <c r="L12" s="93">
        <v>52193</v>
      </c>
    </row>
    <row r="13" ht="12">
      <c r="A13" s="130" t="s">
        <v>193</v>
      </c>
    </row>
    <row r="14" spans="1:12" ht="12">
      <c r="A14" s="131" t="s">
        <v>197</v>
      </c>
      <c r="B14" s="95">
        <v>287</v>
      </c>
      <c r="C14" s="95">
        <v>360</v>
      </c>
      <c r="D14" s="95">
        <v>509</v>
      </c>
      <c r="E14" s="95">
        <v>627</v>
      </c>
      <c r="F14" s="95">
        <v>729</v>
      </c>
      <c r="G14" s="95">
        <v>841</v>
      </c>
      <c r="H14" s="95">
        <v>836</v>
      </c>
      <c r="I14" s="95">
        <v>878</v>
      </c>
      <c r="J14" s="95">
        <v>966</v>
      </c>
      <c r="K14" s="95">
        <v>1082</v>
      </c>
      <c r="L14" s="95">
        <v>1095</v>
      </c>
    </row>
    <row r="15" spans="1:12" ht="12">
      <c r="A15" s="166" t="s">
        <v>198</v>
      </c>
      <c r="B15" s="95">
        <v>28882</v>
      </c>
      <c r="C15" s="95">
        <v>32173</v>
      </c>
      <c r="D15" s="95">
        <v>38134</v>
      </c>
      <c r="E15" s="95">
        <v>44475</v>
      </c>
      <c r="F15" s="95">
        <v>48901</v>
      </c>
      <c r="G15" s="95">
        <v>52151</v>
      </c>
      <c r="H15" s="95">
        <v>51729</v>
      </c>
      <c r="I15" s="95">
        <v>52197</v>
      </c>
      <c r="J15" s="95">
        <v>54809</v>
      </c>
      <c r="K15" s="95">
        <v>52993</v>
      </c>
      <c r="L15" s="95">
        <v>51098</v>
      </c>
    </row>
    <row r="16" spans="1:12" ht="12">
      <c r="A16" s="130" t="s">
        <v>199</v>
      </c>
      <c r="B16" s="208">
        <v>0.9839212862970962</v>
      </c>
      <c r="C16" s="208">
        <v>1.1065687148433898</v>
      </c>
      <c r="D16" s="208">
        <v>1.3171855187226664</v>
      </c>
      <c r="E16" s="208">
        <v>1.3901822535586006</v>
      </c>
      <c r="F16" s="208">
        <v>1.4688696353012292</v>
      </c>
      <c r="G16" s="208">
        <v>1.5870320048309179</v>
      </c>
      <c r="H16" s="208">
        <v>1.5904118710168362</v>
      </c>
      <c r="I16" s="208">
        <v>1.6542628356099858</v>
      </c>
      <c r="J16" s="208">
        <v>1.731958762886598</v>
      </c>
      <c r="K16" s="208">
        <v>2.000924641701341</v>
      </c>
      <c r="L16" s="208">
        <v>2.097982488073113</v>
      </c>
    </row>
    <row r="17" spans="1:12" ht="12">
      <c r="A17" s="167"/>
      <c r="B17" s="209"/>
      <c r="C17" s="209"/>
      <c r="D17" s="209"/>
      <c r="E17" s="209"/>
      <c r="F17" s="209"/>
      <c r="G17" s="209"/>
      <c r="H17" s="209"/>
      <c r="I17" s="209"/>
      <c r="J17" s="209"/>
      <c r="K17" s="209"/>
      <c r="L17" s="209"/>
    </row>
    <row r="18" spans="1:12" ht="12">
      <c r="A18" s="133" t="s">
        <v>485</v>
      </c>
      <c r="B18" s="93">
        <v>3503</v>
      </c>
      <c r="C18" s="93">
        <v>3694</v>
      </c>
      <c r="D18" s="93">
        <v>4065</v>
      </c>
      <c r="E18" s="93">
        <v>4441</v>
      </c>
      <c r="F18" s="93">
        <v>4643</v>
      </c>
      <c r="G18" s="93">
        <v>4559</v>
      </c>
      <c r="H18" s="93">
        <v>4770</v>
      </c>
      <c r="I18" s="93">
        <v>5155</v>
      </c>
      <c r="J18" s="93">
        <v>5622</v>
      </c>
      <c r="K18" s="93">
        <v>5175</v>
      </c>
      <c r="L18" s="93">
        <v>4795</v>
      </c>
    </row>
    <row r="19" spans="1:12" ht="12">
      <c r="A19" s="130" t="s">
        <v>193</v>
      </c>
      <c r="B19" s="209"/>
      <c r="C19" s="209"/>
      <c r="D19" s="209"/>
      <c r="E19" s="209"/>
      <c r="F19" s="209"/>
      <c r="G19" s="209"/>
      <c r="H19" s="209"/>
      <c r="I19" s="209"/>
      <c r="J19" s="209"/>
      <c r="K19" s="209"/>
      <c r="L19" s="209"/>
    </row>
    <row r="20" spans="1:12" ht="12">
      <c r="A20" s="131" t="s">
        <v>200</v>
      </c>
      <c r="B20" s="95">
        <v>154</v>
      </c>
      <c r="C20" s="95">
        <v>169</v>
      </c>
      <c r="D20" s="95">
        <v>174</v>
      </c>
      <c r="E20" s="95">
        <v>150</v>
      </c>
      <c r="F20" s="95">
        <v>198</v>
      </c>
      <c r="G20" s="95">
        <v>179</v>
      </c>
      <c r="H20" s="95">
        <v>194</v>
      </c>
      <c r="I20" s="95">
        <v>190</v>
      </c>
      <c r="J20" s="95">
        <v>202</v>
      </c>
      <c r="K20" s="95">
        <v>176</v>
      </c>
      <c r="L20" s="95">
        <v>158</v>
      </c>
    </row>
    <row r="21" spans="1:12" ht="12">
      <c r="A21" s="168" t="s">
        <v>201</v>
      </c>
      <c r="B21" s="95">
        <v>3349</v>
      </c>
      <c r="C21" s="95">
        <v>3525</v>
      </c>
      <c r="D21" s="95">
        <v>3891</v>
      </c>
      <c r="E21" s="95">
        <v>4291</v>
      </c>
      <c r="F21" s="95">
        <v>4445</v>
      </c>
      <c r="G21" s="95">
        <v>4380</v>
      </c>
      <c r="H21" s="95">
        <v>4576</v>
      </c>
      <c r="I21" s="95">
        <v>4965</v>
      </c>
      <c r="J21" s="95">
        <v>5420</v>
      </c>
      <c r="K21" s="95">
        <v>4999</v>
      </c>
      <c r="L21" s="95">
        <v>4637</v>
      </c>
    </row>
    <row r="22" spans="1:12" ht="12">
      <c r="A22" s="130" t="s">
        <v>202</v>
      </c>
      <c r="B22" s="208">
        <v>4.39623180131316</v>
      </c>
      <c r="C22" s="208">
        <v>4.574986464537087</v>
      </c>
      <c r="D22" s="208">
        <v>4.280442804428044</v>
      </c>
      <c r="E22" s="208">
        <v>3.3776176536816034</v>
      </c>
      <c r="F22" s="208">
        <v>4.264484169717855</v>
      </c>
      <c r="G22" s="208">
        <v>3.9262996271112085</v>
      </c>
      <c r="H22" s="208">
        <v>4.067085953878407</v>
      </c>
      <c r="I22" s="208">
        <v>3.6857419980601356</v>
      </c>
      <c r="J22" s="208">
        <v>3.593027392387051</v>
      </c>
      <c r="K22" s="208">
        <v>3.4009661835748792</v>
      </c>
      <c r="L22" s="208">
        <v>3.295099061522419</v>
      </c>
    </row>
    <row r="23" ht="12">
      <c r="A23" s="167"/>
    </row>
    <row r="24" spans="1:12" ht="12">
      <c r="A24" s="108" t="s">
        <v>486</v>
      </c>
      <c r="B24" s="93">
        <v>8920</v>
      </c>
      <c r="C24" s="93">
        <v>9087</v>
      </c>
      <c r="D24" s="93">
        <v>9419</v>
      </c>
      <c r="E24" s="93">
        <v>9399</v>
      </c>
      <c r="F24" s="93">
        <v>10330</v>
      </c>
      <c r="G24" s="93">
        <v>10225</v>
      </c>
      <c r="H24" s="93">
        <v>7378</v>
      </c>
      <c r="I24" s="93">
        <v>5710</v>
      </c>
      <c r="J24" s="93">
        <v>5550</v>
      </c>
      <c r="K24" s="93">
        <v>4877</v>
      </c>
      <c r="L24" s="93">
        <v>3993</v>
      </c>
    </row>
    <row r="25" ht="12">
      <c r="A25" s="130" t="s">
        <v>193</v>
      </c>
    </row>
    <row r="26" spans="1:12" ht="12">
      <c r="A26" s="131" t="s">
        <v>203</v>
      </c>
      <c r="B26" s="95">
        <v>176</v>
      </c>
      <c r="C26" s="95">
        <v>220</v>
      </c>
      <c r="D26" s="95">
        <v>290</v>
      </c>
      <c r="E26" s="95">
        <v>273</v>
      </c>
      <c r="F26" s="95">
        <v>279</v>
      </c>
      <c r="G26" s="95">
        <v>311</v>
      </c>
      <c r="H26" s="95">
        <v>282</v>
      </c>
      <c r="I26" s="95">
        <v>256</v>
      </c>
      <c r="J26" s="95">
        <v>259</v>
      </c>
      <c r="K26" s="95">
        <v>245</v>
      </c>
      <c r="L26" s="95">
        <v>236</v>
      </c>
    </row>
    <row r="27" spans="1:12" ht="12">
      <c r="A27" s="166" t="s">
        <v>204</v>
      </c>
      <c r="B27" s="95">
        <v>8744</v>
      </c>
      <c r="C27" s="95">
        <v>8867</v>
      </c>
      <c r="D27" s="95">
        <v>9129</v>
      </c>
      <c r="E27" s="95">
        <v>9126</v>
      </c>
      <c r="F27" s="95">
        <v>10051</v>
      </c>
      <c r="G27" s="95">
        <v>9914</v>
      </c>
      <c r="H27" s="95">
        <v>7096</v>
      </c>
      <c r="I27" s="95">
        <v>5454</v>
      </c>
      <c r="J27" s="95">
        <v>5291</v>
      </c>
      <c r="K27" s="95">
        <v>4632</v>
      </c>
      <c r="L27" s="95">
        <v>3757</v>
      </c>
    </row>
    <row r="28" spans="1:12" ht="12">
      <c r="A28" s="130" t="s">
        <v>205</v>
      </c>
      <c r="B28" s="208">
        <v>1.9730941704035874</v>
      </c>
      <c r="C28" s="208">
        <v>2.4210410476504896</v>
      </c>
      <c r="D28" s="208">
        <v>3.0788831086102557</v>
      </c>
      <c r="E28" s="208">
        <v>2.904564315352697</v>
      </c>
      <c r="F28" s="208">
        <v>2.7008712487899325</v>
      </c>
      <c r="G28" s="208">
        <v>3.041564792176039</v>
      </c>
      <c r="H28" s="208">
        <v>3.8221740309026835</v>
      </c>
      <c r="I28" s="208">
        <v>4.483362521891419</v>
      </c>
      <c r="J28" s="208">
        <v>4.666666666666667</v>
      </c>
      <c r="K28" s="208">
        <v>5.023580069714988</v>
      </c>
      <c r="L28" s="208">
        <v>5.910343100425745</v>
      </c>
    </row>
    <row r="29" ht="12">
      <c r="A29" s="169"/>
    </row>
    <row r="30" spans="1:12" ht="12">
      <c r="A30" s="108" t="s">
        <v>487</v>
      </c>
      <c r="B30" s="93">
        <v>29495</v>
      </c>
      <c r="C30" s="93">
        <v>31600</v>
      </c>
      <c r="D30" s="93">
        <v>33679</v>
      </c>
      <c r="E30" s="93">
        <v>33541</v>
      </c>
      <c r="F30" s="93">
        <v>36007</v>
      </c>
      <c r="G30" s="93">
        <v>40231</v>
      </c>
      <c r="H30" s="93">
        <v>38751</v>
      </c>
      <c r="I30" s="93">
        <v>37613</v>
      </c>
      <c r="J30" s="93">
        <v>38637</v>
      </c>
      <c r="K30" s="93">
        <v>34207</v>
      </c>
      <c r="L30" s="93">
        <v>27213</v>
      </c>
    </row>
    <row r="31" ht="12">
      <c r="A31" s="130" t="s">
        <v>193</v>
      </c>
    </row>
    <row r="32" spans="1:12" ht="12">
      <c r="A32" s="131" t="s">
        <v>206</v>
      </c>
      <c r="B32" s="95">
        <v>1511</v>
      </c>
      <c r="C32" s="95">
        <v>1991</v>
      </c>
      <c r="D32" s="95">
        <v>2382</v>
      </c>
      <c r="E32" s="95">
        <v>2911</v>
      </c>
      <c r="F32" s="95">
        <v>3736</v>
      </c>
      <c r="G32" s="95">
        <v>4435</v>
      </c>
      <c r="H32" s="95">
        <v>4648</v>
      </c>
      <c r="I32" s="95">
        <v>5089</v>
      </c>
      <c r="J32" s="95">
        <v>5619</v>
      </c>
      <c r="K32" s="95">
        <v>5104</v>
      </c>
      <c r="L32" s="95">
        <v>4846</v>
      </c>
    </row>
    <row r="33" spans="1:12" ht="12">
      <c r="A33" s="166" t="s">
        <v>207</v>
      </c>
      <c r="B33" s="95">
        <v>27984</v>
      </c>
      <c r="C33" s="95">
        <v>29609</v>
      </c>
      <c r="D33" s="95">
        <v>31297</v>
      </c>
      <c r="E33" s="95">
        <v>30630</v>
      </c>
      <c r="F33" s="95">
        <v>32271</v>
      </c>
      <c r="G33" s="95">
        <v>35796</v>
      </c>
      <c r="H33" s="95">
        <v>34103</v>
      </c>
      <c r="I33" s="95">
        <v>32524</v>
      </c>
      <c r="J33" s="95">
        <v>33018</v>
      </c>
      <c r="K33" s="95">
        <v>29103</v>
      </c>
      <c r="L33" s="95">
        <v>22367</v>
      </c>
    </row>
    <row r="34" spans="1:12" ht="12">
      <c r="A34" s="130" t="s">
        <v>208</v>
      </c>
      <c r="B34" s="208">
        <v>5.122902186811324</v>
      </c>
      <c r="C34" s="208">
        <v>6.300632911392405</v>
      </c>
      <c r="D34" s="208">
        <v>7.0726565515603195</v>
      </c>
      <c r="E34" s="208">
        <v>8.678930264452461</v>
      </c>
      <c r="F34" s="208">
        <v>10.375760268836615</v>
      </c>
      <c r="G34" s="208">
        <v>11.023837339365166</v>
      </c>
      <c r="H34" s="208">
        <v>11.994529173440686</v>
      </c>
      <c r="I34" s="208">
        <v>13.52989657831069</v>
      </c>
      <c r="J34" s="208">
        <v>14.543054584983306</v>
      </c>
      <c r="K34" s="208">
        <v>14.920922618177565</v>
      </c>
      <c r="L34" s="208">
        <v>17.80766545401095</v>
      </c>
    </row>
    <row r="36" spans="1:12" ht="13.5">
      <c r="A36" s="109" t="s">
        <v>582</v>
      </c>
      <c r="B36" s="95">
        <v>24</v>
      </c>
      <c r="C36" s="95">
        <v>28</v>
      </c>
      <c r="D36" s="95">
        <v>25</v>
      </c>
      <c r="E36" s="95">
        <v>31</v>
      </c>
      <c r="F36" s="95">
        <v>36</v>
      </c>
      <c r="G36" s="95">
        <v>24</v>
      </c>
      <c r="H36" s="95">
        <v>27</v>
      </c>
      <c r="I36" s="95">
        <v>26</v>
      </c>
      <c r="J36" s="95">
        <v>19</v>
      </c>
      <c r="K36" s="95">
        <v>19</v>
      </c>
      <c r="L36" s="95">
        <v>8</v>
      </c>
    </row>
    <row r="37" spans="1:12" ht="12">
      <c r="A37" s="96"/>
      <c r="B37" s="96"/>
      <c r="C37" s="96"/>
      <c r="D37" s="96"/>
      <c r="E37" s="96"/>
      <c r="F37" s="96"/>
      <c r="G37" s="96"/>
      <c r="H37" s="96"/>
      <c r="I37" s="96"/>
      <c r="J37" s="96"/>
      <c r="K37" s="96"/>
      <c r="L37" s="96"/>
    </row>
    <row r="38" spans="1:13" ht="12">
      <c r="A38" s="108" t="s">
        <v>209</v>
      </c>
      <c r="B38" s="158">
        <v>2296</v>
      </c>
      <c r="C38" s="158">
        <v>2925</v>
      </c>
      <c r="D38" s="158">
        <v>3537</v>
      </c>
      <c r="E38" s="158">
        <v>4191</v>
      </c>
      <c r="F38" s="158">
        <v>5202</v>
      </c>
      <c r="G38" s="158">
        <v>5973</v>
      </c>
      <c r="H38" s="158">
        <v>6192</v>
      </c>
      <c r="I38" s="158">
        <v>6688</v>
      </c>
      <c r="J38" s="158">
        <v>7265</v>
      </c>
      <c r="K38" s="158">
        <v>6755</v>
      </c>
      <c r="L38" s="158">
        <v>6458</v>
      </c>
      <c r="M38" s="210"/>
    </row>
    <row r="39" spans="1:13" ht="12">
      <c r="A39" s="108" t="s">
        <v>491</v>
      </c>
      <c r="B39" s="93">
        <v>88470</v>
      </c>
      <c r="C39" s="93">
        <v>93604</v>
      </c>
      <c r="D39" s="93">
        <v>101330</v>
      </c>
      <c r="E39" s="93">
        <v>108668</v>
      </c>
      <c r="F39" s="93">
        <v>116445</v>
      </c>
      <c r="G39" s="93">
        <v>123095</v>
      </c>
      <c r="H39" s="93">
        <v>117362</v>
      </c>
      <c r="I39" s="93">
        <v>115565</v>
      </c>
      <c r="J39" s="93">
        <v>120049</v>
      </c>
      <c r="K39" s="93">
        <v>110064</v>
      </c>
      <c r="L39" s="93">
        <v>95366</v>
      </c>
      <c r="M39" s="210"/>
    </row>
    <row r="40" spans="1:13" ht="12">
      <c r="A40" s="108" t="s">
        <v>490</v>
      </c>
      <c r="B40" s="93">
        <v>90766</v>
      </c>
      <c r="C40" s="93">
        <v>96529</v>
      </c>
      <c r="D40" s="93">
        <v>104867</v>
      </c>
      <c r="E40" s="93">
        <v>112859</v>
      </c>
      <c r="F40" s="93">
        <v>121647</v>
      </c>
      <c r="G40" s="93">
        <v>129068</v>
      </c>
      <c r="H40" s="93">
        <v>123554</v>
      </c>
      <c r="I40" s="93">
        <v>122253</v>
      </c>
      <c r="J40" s="93">
        <v>127314</v>
      </c>
      <c r="K40" s="93">
        <v>116819</v>
      </c>
      <c r="L40" s="93">
        <v>101824</v>
      </c>
      <c r="M40" s="210"/>
    </row>
    <row r="41" spans="1:12" ht="12">
      <c r="A41" s="188" t="s">
        <v>489</v>
      </c>
      <c r="B41" s="211">
        <v>2.5295815613776083</v>
      </c>
      <c r="C41" s="211">
        <v>3.0301774596235327</v>
      </c>
      <c r="D41" s="211">
        <v>3.3728436972546176</v>
      </c>
      <c r="E41" s="211">
        <v>3.7134831958461443</v>
      </c>
      <c r="F41" s="211">
        <v>4.2763076771313715</v>
      </c>
      <c r="G41" s="211">
        <v>4.627793101310937</v>
      </c>
      <c r="H41" s="211">
        <v>5.011573886721595</v>
      </c>
      <c r="I41" s="211">
        <v>5.470622397814369</v>
      </c>
      <c r="J41" s="211">
        <v>5.706363793455551</v>
      </c>
      <c r="K41" s="211">
        <v>5.782449772725327</v>
      </c>
      <c r="L41" s="211">
        <v>6.342316153362665</v>
      </c>
    </row>
    <row r="42" spans="1:12" ht="12">
      <c r="A42" s="38" t="s">
        <v>482</v>
      </c>
      <c r="B42" s="212"/>
      <c r="C42" s="212"/>
      <c r="D42" s="212"/>
      <c r="E42" s="212"/>
      <c r="F42" s="212"/>
      <c r="G42" s="212"/>
      <c r="H42" s="212"/>
      <c r="I42" s="212"/>
      <c r="J42" s="212"/>
      <c r="K42" s="212"/>
      <c r="L42" s="212"/>
    </row>
    <row r="43" ht="12">
      <c r="A43" s="13" t="s">
        <v>454</v>
      </c>
    </row>
    <row r="44" ht="12">
      <c r="A44" s="13" t="s">
        <v>457</v>
      </c>
    </row>
    <row r="45" ht="12">
      <c r="A45" s="13" t="s">
        <v>494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140625" defaultRowHeight="15"/>
  <cols>
    <col min="1" max="1" width="81.00390625" style="82" customWidth="1"/>
    <col min="2" max="2" width="12.57421875" style="82" customWidth="1"/>
    <col min="3" max="3" width="1.28515625" style="82" customWidth="1"/>
    <col min="4" max="8" width="9.140625" style="82" customWidth="1"/>
    <col min="9" max="9" width="10.8515625" style="82" bestFit="1" customWidth="1"/>
    <col min="10" max="10" width="1.28515625" style="82" customWidth="1"/>
    <col min="11" max="15" width="9.140625" style="82" customWidth="1"/>
    <col min="16" max="16" width="10.8515625" style="82" customWidth="1"/>
    <col min="17" max="16384" width="9.140625" style="82" customWidth="1"/>
  </cols>
  <sheetData>
    <row r="1" ht="15" customHeight="1">
      <c r="A1" s="83" t="s">
        <v>495</v>
      </c>
    </row>
    <row r="3" spans="1:16" ht="12">
      <c r="A3" s="101" t="s">
        <v>103</v>
      </c>
      <c r="B3" s="85"/>
      <c r="C3" s="85"/>
      <c r="D3" s="188"/>
      <c r="E3" s="188"/>
      <c r="F3" s="188"/>
      <c r="G3" s="188"/>
      <c r="H3" s="188"/>
      <c r="I3" s="188"/>
      <c r="J3" s="188"/>
      <c r="K3" s="188"/>
      <c r="L3" s="188"/>
      <c r="M3" s="188"/>
      <c r="N3" s="188"/>
      <c r="O3" s="188"/>
      <c r="P3" s="86" t="s">
        <v>0</v>
      </c>
    </row>
    <row r="4" spans="1:16" ht="12">
      <c r="A4" s="116"/>
      <c r="B4" s="192"/>
      <c r="C4" s="193"/>
      <c r="D4" s="614" t="s">
        <v>210</v>
      </c>
      <c r="E4" s="614"/>
      <c r="F4" s="614"/>
      <c r="G4" s="614"/>
      <c r="H4" s="614"/>
      <c r="I4" s="614"/>
      <c r="J4" s="194"/>
      <c r="K4" s="615" t="s">
        <v>211</v>
      </c>
      <c r="L4" s="615"/>
      <c r="M4" s="615"/>
      <c r="N4" s="615"/>
      <c r="O4" s="615"/>
      <c r="P4" s="615"/>
    </row>
    <row r="5" spans="1:16" s="83" customFormat="1" ht="12">
      <c r="A5" s="195"/>
      <c r="B5" s="120" t="s">
        <v>212</v>
      </c>
      <c r="C5" s="194"/>
      <c r="D5" s="194"/>
      <c r="E5" s="120" t="s">
        <v>213</v>
      </c>
      <c r="F5" s="120" t="s">
        <v>213</v>
      </c>
      <c r="G5" s="120" t="s">
        <v>213</v>
      </c>
      <c r="H5" s="120" t="s">
        <v>213</v>
      </c>
      <c r="I5" s="120" t="s">
        <v>214</v>
      </c>
      <c r="J5" s="120"/>
      <c r="K5" s="194"/>
      <c r="L5" s="120" t="s">
        <v>213</v>
      </c>
      <c r="M5" s="120" t="s">
        <v>213</v>
      </c>
      <c r="N5" s="120" t="s">
        <v>213</v>
      </c>
      <c r="O5" s="120" t="s">
        <v>213</v>
      </c>
      <c r="P5" s="120" t="s">
        <v>214</v>
      </c>
    </row>
    <row r="6" spans="1:16" s="83" customFormat="1" ht="13.5">
      <c r="A6" s="124" t="s">
        <v>579</v>
      </c>
      <c r="B6" s="196" t="s">
        <v>581</v>
      </c>
      <c r="C6" s="194"/>
      <c r="D6" s="197" t="s">
        <v>215</v>
      </c>
      <c r="E6" s="198" t="s">
        <v>216</v>
      </c>
      <c r="F6" s="198" t="s">
        <v>217</v>
      </c>
      <c r="G6" s="198" t="s">
        <v>218</v>
      </c>
      <c r="H6" s="198" t="s">
        <v>219</v>
      </c>
      <c r="I6" s="197" t="s">
        <v>220</v>
      </c>
      <c r="J6" s="120"/>
      <c r="K6" s="197" t="s">
        <v>215</v>
      </c>
      <c r="L6" s="198" t="s">
        <v>216</v>
      </c>
      <c r="M6" s="198" t="s">
        <v>217</v>
      </c>
      <c r="N6" s="198" t="s">
        <v>218</v>
      </c>
      <c r="O6" s="198" t="s">
        <v>219</v>
      </c>
      <c r="P6" s="197" t="s">
        <v>220</v>
      </c>
    </row>
    <row r="7" ht="12">
      <c r="A7" s="103"/>
    </row>
    <row r="8" spans="1:16" ht="12">
      <c r="A8" s="128" t="s">
        <v>483</v>
      </c>
      <c r="B8" s="179">
        <v>13622</v>
      </c>
      <c r="D8" s="179">
        <v>12125</v>
      </c>
      <c r="E8" s="179">
        <v>5</v>
      </c>
      <c r="F8" s="179">
        <v>142</v>
      </c>
      <c r="G8" s="179">
        <v>1134</v>
      </c>
      <c r="H8" s="179">
        <v>1860</v>
      </c>
      <c r="I8" s="179">
        <v>8984</v>
      </c>
      <c r="J8" s="199"/>
      <c r="K8" s="179">
        <v>1465</v>
      </c>
      <c r="L8" s="180" t="s">
        <v>236</v>
      </c>
      <c r="M8" s="179">
        <v>52</v>
      </c>
      <c r="N8" s="179">
        <v>186</v>
      </c>
      <c r="O8" s="179">
        <v>229</v>
      </c>
      <c r="P8" s="179">
        <v>998</v>
      </c>
    </row>
    <row r="9" spans="1:16" ht="12">
      <c r="A9" s="130" t="s">
        <v>193</v>
      </c>
      <c r="B9" s="179"/>
      <c r="D9" s="180"/>
      <c r="E9" s="180"/>
      <c r="F9" s="180"/>
      <c r="G9" s="180"/>
      <c r="H9" s="180"/>
      <c r="I9" s="180"/>
      <c r="J9" s="199"/>
      <c r="K9" s="180"/>
      <c r="L9" s="180"/>
      <c r="M9" s="180"/>
      <c r="N9" s="180"/>
      <c r="O9" s="180"/>
      <c r="P9" s="180"/>
    </row>
    <row r="10" spans="1:16" ht="12">
      <c r="A10" s="131" t="s">
        <v>194</v>
      </c>
      <c r="B10" s="179">
        <v>115</v>
      </c>
      <c r="C10" s="95"/>
      <c r="D10" s="180">
        <v>100</v>
      </c>
      <c r="E10" s="180">
        <v>0</v>
      </c>
      <c r="F10" s="180">
        <v>1</v>
      </c>
      <c r="G10" s="180">
        <v>12</v>
      </c>
      <c r="H10" s="180">
        <v>20</v>
      </c>
      <c r="I10" s="180">
        <v>67</v>
      </c>
      <c r="J10" s="199"/>
      <c r="K10" s="180">
        <v>15</v>
      </c>
      <c r="L10" s="180" t="s">
        <v>236</v>
      </c>
      <c r="M10" s="180">
        <v>1</v>
      </c>
      <c r="N10" s="180">
        <v>3</v>
      </c>
      <c r="O10" s="180">
        <v>4</v>
      </c>
      <c r="P10" s="180">
        <v>7</v>
      </c>
    </row>
    <row r="11" spans="1:16" ht="12">
      <c r="A11" s="131" t="s">
        <v>195</v>
      </c>
      <c r="B11" s="179">
        <v>13507</v>
      </c>
      <c r="C11" s="95"/>
      <c r="D11" s="180">
        <v>12025</v>
      </c>
      <c r="E11" s="180">
        <v>5</v>
      </c>
      <c r="F11" s="180">
        <v>141</v>
      </c>
      <c r="G11" s="180">
        <v>1122</v>
      </c>
      <c r="H11" s="180">
        <v>1840</v>
      </c>
      <c r="I11" s="180">
        <v>8917</v>
      </c>
      <c r="J11" s="199"/>
      <c r="K11" s="180">
        <v>1450</v>
      </c>
      <c r="L11" s="180" t="s">
        <v>236</v>
      </c>
      <c r="M11" s="180">
        <v>51</v>
      </c>
      <c r="N11" s="180">
        <v>183</v>
      </c>
      <c r="O11" s="180">
        <v>225</v>
      </c>
      <c r="P11" s="180">
        <v>991</v>
      </c>
    </row>
    <row r="12" spans="1:16" ht="12">
      <c r="A12" s="130" t="s">
        <v>196</v>
      </c>
      <c r="B12" s="181">
        <v>0.8442225811187785</v>
      </c>
      <c r="C12" s="200"/>
      <c r="D12" s="182">
        <v>0.8247422680412371</v>
      </c>
      <c r="E12" s="182">
        <v>0</v>
      </c>
      <c r="F12" s="182">
        <v>0.704225352112676</v>
      </c>
      <c r="G12" s="182">
        <v>1.0582010582010581</v>
      </c>
      <c r="H12" s="182">
        <v>1.075268817204301</v>
      </c>
      <c r="I12" s="182">
        <v>0.7457702582368655</v>
      </c>
      <c r="J12" s="201"/>
      <c r="K12" s="182">
        <v>1.023890784982935</v>
      </c>
      <c r="L12" s="180" t="s">
        <v>236</v>
      </c>
      <c r="M12" s="182">
        <v>1.9230769230769231</v>
      </c>
      <c r="N12" s="182">
        <v>1.6129032258064515</v>
      </c>
      <c r="O12" s="182">
        <v>1.7467248908296944</v>
      </c>
      <c r="P12" s="182">
        <v>0.7014028056112225</v>
      </c>
    </row>
    <row r="13" spans="1:16" ht="12">
      <c r="A13" s="131"/>
      <c r="B13" s="179"/>
      <c r="D13" s="180"/>
      <c r="E13" s="180"/>
      <c r="F13" s="180"/>
      <c r="G13" s="180"/>
      <c r="H13" s="180"/>
      <c r="I13" s="180"/>
      <c r="J13" s="199"/>
      <c r="K13" s="180"/>
      <c r="L13" s="180"/>
      <c r="M13" s="180"/>
      <c r="N13" s="180"/>
      <c r="O13" s="180"/>
      <c r="P13" s="180"/>
    </row>
    <row r="14" spans="1:16" ht="12">
      <c r="A14" s="108" t="s">
        <v>484</v>
      </c>
      <c r="B14" s="179">
        <v>52193</v>
      </c>
      <c r="D14" s="179">
        <v>44341</v>
      </c>
      <c r="E14" s="179">
        <v>45</v>
      </c>
      <c r="F14" s="179">
        <v>1020</v>
      </c>
      <c r="G14" s="179">
        <v>3287</v>
      </c>
      <c r="H14" s="179">
        <v>4780</v>
      </c>
      <c r="I14" s="179">
        <v>35209</v>
      </c>
      <c r="J14" s="199"/>
      <c r="K14" s="179">
        <v>7581</v>
      </c>
      <c r="L14" s="180" t="s">
        <v>236</v>
      </c>
      <c r="M14" s="179">
        <v>387</v>
      </c>
      <c r="N14" s="179">
        <v>1139</v>
      </c>
      <c r="O14" s="179">
        <v>908</v>
      </c>
      <c r="P14" s="179">
        <v>5147</v>
      </c>
    </row>
    <row r="15" spans="1:16" ht="12">
      <c r="A15" s="130" t="s">
        <v>193</v>
      </c>
      <c r="B15" s="179"/>
      <c r="D15" s="179"/>
      <c r="E15" s="179"/>
      <c r="F15" s="179"/>
      <c r="G15" s="179"/>
      <c r="H15" s="179"/>
      <c r="I15" s="179"/>
      <c r="J15" s="199"/>
      <c r="K15" s="179"/>
      <c r="L15" s="179"/>
      <c r="M15" s="179"/>
      <c r="N15" s="179"/>
      <c r="O15" s="179"/>
      <c r="P15" s="179"/>
    </row>
    <row r="16" spans="1:16" ht="12">
      <c r="A16" s="131" t="s">
        <v>197</v>
      </c>
      <c r="B16" s="179">
        <v>1095</v>
      </c>
      <c r="C16" s="95"/>
      <c r="D16" s="180">
        <v>788</v>
      </c>
      <c r="E16" s="180">
        <v>0</v>
      </c>
      <c r="F16" s="180">
        <v>22</v>
      </c>
      <c r="G16" s="180">
        <v>66</v>
      </c>
      <c r="H16" s="180">
        <v>91</v>
      </c>
      <c r="I16" s="180">
        <v>609</v>
      </c>
      <c r="J16" s="199"/>
      <c r="K16" s="180">
        <v>299</v>
      </c>
      <c r="L16" s="180" t="s">
        <v>236</v>
      </c>
      <c r="M16" s="180">
        <v>11</v>
      </c>
      <c r="N16" s="180">
        <v>42</v>
      </c>
      <c r="O16" s="180">
        <v>39</v>
      </c>
      <c r="P16" s="180">
        <v>207</v>
      </c>
    </row>
    <row r="17" spans="1:16" ht="12">
      <c r="A17" s="166" t="s">
        <v>198</v>
      </c>
      <c r="B17" s="179">
        <v>51098</v>
      </c>
      <c r="C17" s="99"/>
      <c r="D17" s="180">
        <v>43553</v>
      </c>
      <c r="E17" s="180">
        <v>45</v>
      </c>
      <c r="F17" s="180">
        <v>998</v>
      </c>
      <c r="G17" s="180">
        <v>3221</v>
      </c>
      <c r="H17" s="180">
        <v>4689</v>
      </c>
      <c r="I17" s="180">
        <v>34600</v>
      </c>
      <c r="J17" s="199"/>
      <c r="K17" s="180">
        <v>7282</v>
      </c>
      <c r="L17" s="180" t="s">
        <v>236</v>
      </c>
      <c r="M17" s="180">
        <v>376</v>
      </c>
      <c r="N17" s="180">
        <v>1097</v>
      </c>
      <c r="O17" s="180">
        <v>869</v>
      </c>
      <c r="P17" s="180">
        <v>4940</v>
      </c>
    </row>
    <row r="18" spans="1:16" ht="12">
      <c r="A18" s="130" t="s">
        <v>199</v>
      </c>
      <c r="B18" s="181">
        <v>2.097982488073113</v>
      </c>
      <c r="C18" s="200"/>
      <c r="D18" s="182">
        <v>1.7771362847026455</v>
      </c>
      <c r="E18" s="182">
        <v>0</v>
      </c>
      <c r="F18" s="182">
        <v>2.156862745098039</v>
      </c>
      <c r="G18" s="182">
        <v>2.0079099482811076</v>
      </c>
      <c r="H18" s="182">
        <v>1.903765690376569</v>
      </c>
      <c r="I18" s="182">
        <v>1.72967139083757</v>
      </c>
      <c r="J18" s="201"/>
      <c r="K18" s="182">
        <v>3.944070703073473</v>
      </c>
      <c r="L18" s="180" t="s">
        <v>236</v>
      </c>
      <c r="M18" s="182">
        <v>2.842377260981912</v>
      </c>
      <c r="N18" s="182">
        <v>3.6874451273046533</v>
      </c>
      <c r="O18" s="182">
        <v>4.295154185022026</v>
      </c>
      <c r="P18" s="182">
        <v>4.021760248688556</v>
      </c>
    </row>
    <row r="19" spans="1:16" ht="12">
      <c r="A19" s="167"/>
      <c r="B19" s="179"/>
      <c r="C19" s="200"/>
      <c r="D19" s="180"/>
      <c r="E19" s="180"/>
      <c r="F19" s="180"/>
      <c r="G19" s="180"/>
      <c r="H19" s="180"/>
      <c r="I19" s="180"/>
      <c r="J19" s="199"/>
      <c r="K19" s="180"/>
      <c r="L19" s="180"/>
      <c r="M19" s="180"/>
      <c r="N19" s="180"/>
      <c r="O19" s="180"/>
      <c r="P19" s="180"/>
    </row>
    <row r="20" spans="1:16" ht="12">
      <c r="A20" s="133" t="s">
        <v>485</v>
      </c>
      <c r="B20" s="179">
        <v>4795</v>
      </c>
      <c r="C20" s="200"/>
      <c r="D20" s="179">
        <v>4310</v>
      </c>
      <c r="E20" s="179">
        <v>2</v>
      </c>
      <c r="F20" s="179">
        <v>20</v>
      </c>
      <c r="G20" s="179">
        <v>75</v>
      </c>
      <c r="H20" s="179">
        <v>266</v>
      </c>
      <c r="I20" s="179">
        <v>3947</v>
      </c>
      <c r="J20" s="199"/>
      <c r="K20" s="180">
        <v>466</v>
      </c>
      <c r="L20" s="180" t="s">
        <v>236</v>
      </c>
      <c r="M20" s="180">
        <v>13</v>
      </c>
      <c r="N20" s="180">
        <v>18</v>
      </c>
      <c r="O20" s="180">
        <v>31</v>
      </c>
      <c r="P20" s="180">
        <v>404</v>
      </c>
    </row>
    <row r="21" spans="1:16" ht="12">
      <c r="A21" s="130" t="s">
        <v>193</v>
      </c>
      <c r="B21" s="179"/>
      <c r="C21" s="202"/>
      <c r="D21" s="180"/>
      <c r="E21" s="180"/>
      <c r="F21" s="180"/>
      <c r="G21" s="180"/>
      <c r="H21" s="180"/>
      <c r="I21" s="180"/>
      <c r="J21" s="199"/>
      <c r="K21" s="180"/>
      <c r="L21" s="180"/>
      <c r="M21" s="180"/>
      <c r="N21" s="180"/>
      <c r="O21" s="180"/>
      <c r="P21" s="180"/>
    </row>
    <row r="22" spans="1:16" ht="12">
      <c r="A22" s="131" t="s">
        <v>200</v>
      </c>
      <c r="B22" s="179">
        <v>158</v>
      </c>
      <c r="C22" s="99"/>
      <c r="D22" s="180">
        <v>119</v>
      </c>
      <c r="E22" s="180">
        <v>1</v>
      </c>
      <c r="F22" s="180">
        <v>7</v>
      </c>
      <c r="G22" s="180">
        <v>9</v>
      </c>
      <c r="H22" s="180">
        <v>1</v>
      </c>
      <c r="I22" s="180">
        <v>101</v>
      </c>
      <c r="J22" s="199"/>
      <c r="K22" s="180">
        <v>36</v>
      </c>
      <c r="L22" s="180" t="s">
        <v>236</v>
      </c>
      <c r="M22" s="180">
        <v>2</v>
      </c>
      <c r="N22" s="180">
        <v>4</v>
      </c>
      <c r="O22" s="180">
        <v>1</v>
      </c>
      <c r="P22" s="180">
        <v>29</v>
      </c>
    </row>
    <row r="23" spans="1:16" ht="12">
      <c r="A23" s="168" t="s">
        <v>201</v>
      </c>
      <c r="B23" s="179">
        <v>4637</v>
      </c>
      <c r="C23" s="99"/>
      <c r="D23" s="180">
        <v>4191</v>
      </c>
      <c r="E23" s="180">
        <v>1</v>
      </c>
      <c r="F23" s="180">
        <v>13</v>
      </c>
      <c r="G23" s="180">
        <v>66</v>
      </c>
      <c r="H23" s="180">
        <v>265</v>
      </c>
      <c r="I23" s="180">
        <v>3846</v>
      </c>
      <c r="J23" s="199"/>
      <c r="K23" s="180">
        <v>430</v>
      </c>
      <c r="L23" s="180" t="s">
        <v>236</v>
      </c>
      <c r="M23" s="180">
        <v>11</v>
      </c>
      <c r="N23" s="180">
        <v>14</v>
      </c>
      <c r="O23" s="180">
        <v>30</v>
      </c>
      <c r="P23" s="180">
        <v>375</v>
      </c>
    </row>
    <row r="24" spans="1:16" ht="12">
      <c r="A24" s="130" t="s">
        <v>202</v>
      </c>
      <c r="B24" s="181">
        <v>3.295099061522419</v>
      </c>
      <c r="C24" s="200"/>
      <c r="D24" s="182">
        <v>2.7610208816705337</v>
      </c>
      <c r="E24" s="182">
        <v>50</v>
      </c>
      <c r="F24" s="182">
        <v>35</v>
      </c>
      <c r="G24" s="182">
        <v>12</v>
      </c>
      <c r="H24" s="182">
        <v>0.37593984962406013</v>
      </c>
      <c r="I24" s="182">
        <v>2.5589054978464656</v>
      </c>
      <c r="J24" s="201"/>
      <c r="K24" s="182">
        <v>7.725321888412017</v>
      </c>
      <c r="L24" s="180" t="s">
        <v>236</v>
      </c>
      <c r="M24" s="182">
        <v>15.384615384615385</v>
      </c>
      <c r="N24" s="182">
        <v>22.22222222222222</v>
      </c>
      <c r="O24" s="182">
        <v>3.225806451612903</v>
      </c>
      <c r="P24" s="182">
        <v>7.178217821782178</v>
      </c>
    </row>
    <row r="25" spans="1:16" ht="12">
      <c r="A25" s="167"/>
      <c r="B25" s="179"/>
      <c r="C25" s="96"/>
      <c r="D25" s="180"/>
      <c r="E25" s="180"/>
      <c r="F25" s="180"/>
      <c r="G25" s="180"/>
      <c r="H25" s="180"/>
      <c r="I25" s="180"/>
      <c r="J25" s="199"/>
      <c r="K25" s="180"/>
      <c r="L25" s="180"/>
      <c r="M25" s="180"/>
      <c r="N25" s="180"/>
      <c r="O25" s="180"/>
      <c r="P25" s="180"/>
    </row>
    <row r="26" spans="1:16" ht="12">
      <c r="A26" s="108" t="s">
        <v>486</v>
      </c>
      <c r="B26" s="179">
        <v>3993</v>
      </c>
      <c r="C26" s="96"/>
      <c r="D26" s="179">
        <v>3536</v>
      </c>
      <c r="E26" s="179">
        <v>14</v>
      </c>
      <c r="F26" s="179">
        <v>112</v>
      </c>
      <c r="G26" s="179">
        <v>436</v>
      </c>
      <c r="H26" s="179">
        <v>552</v>
      </c>
      <c r="I26" s="179">
        <v>2422</v>
      </c>
      <c r="J26" s="199"/>
      <c r="K26" s="179">
        <v>432</v>
      </c>
      <c r="L26" s="180" t="s">
        <v>236</v>
      </c>
      <c r="M26" s="179">
        <v>30</v>
      </c>
      <c r="N26" s="179">
        <v>83</v>
      </c>
      <c r="O26" s="179">
        <v>67</v>
      </c>
      <c r="P26" s="179">
        <v>252</v>
      </c>
    </row>
    <row r="27" spans="1:16" ht="12">
      <c r="A27" s="130" t="s">
        <v>193</v>
      </c>
      <c r="B27" s="179"/>
      <c r="C27" s="96"/>
      <c r="D27" s="180"/>
      <c r="E27" s="180"/>
      <c r="F27" s="180"/>
      <c r="G27" s="180"/>
      <c r="H27" s="180"/>
      <c r="I27" s="180"/>
      <c r="J27" s="199"/>
      <c r="K27" s="180"/>
      <c r="L27" s="180"/>
      <c r="M27" s="180"/>
      <c r="N27" s="180"/>
      <c r="O27" s="180"/>
      <c r="P27" s="180"/>
    </row>
    <row r="28" spans="1:16" ht="12">
      <c r="A28" s="131" t="s">
        <v>203</v>
      </c>
      <c r="B28" s="179">
        <v>236</v>
      </c>
      <c r="C28" s="99"/>
      <c r="D28" s="180">
        <v>201</v>
      </c>
      <c r="E28" s="180">
        <v>0</v>
      </c>
      <c r="F28" s="180">
        <v>4</v>
      </c>
      <c r="G28" s="180">
        <v>16</v>
      </c>
      <c r="H28" s="180">
        <v>31</v>
      </c>
      <c r="I28" s="180">
        <v>150</v>
      </c>
      <c r="J28" s="199"/>
      <c r="K28" s="180">
        <v>34</v>
      </c>
      <c r="L28" s="180" t="s">
        <v>236</v>
      </c>
      <c r="M28" s="180">
        <v>2</v>
      </c>
      <c r="N28" s="180">
        <v>7</v>
      </c>
      <c r="O28" s="180">
        <v>5</v>
      </c>
      <c r="P28" s="180">
        <v>20</v>
      </c>
    </row>
    <row r="29" spans="1:16" ht="12">
      <c r="A29" s="166" t="s">
        <v>204</v>
      </c>
      <c r="B29" s="179">
        <v>3757</v>
      </c>
      <c r="C29" s="99"/>
      <c r="D29" s="180">
        <v>3335</v>
      </c>
      <c r="E29" s="180">
        <v>14</v>
      </c>
      <c r="F29" s="180">
        <v>108</v>
      </c>
      <c r="G29" s="180">
        <v>420</v>
      </c>
      <c r="H29" s="180">
        <v>521</v>
      </c>
      <c r="I29" s="180">
        <v>2272</v>
      </c>
      <c r="J29" s="199"/>
      <c r="K29" s="180">
        <v>398</v>
      </c>
      <c r="L29" s="180" t="s">
        <v>236</v>
      </c>
      <c r="M29" s="180">
        <v>28</v>
      </c>
      <c r="N29" s="180">
        <v>76</v>
      </c>
      <c r="O29" s="180">
        <v>62</v>
      </c>
      <c r="P29" s="180">
        <v>232</v>
      </c>
    </row>
    <row r="30" spans="1:16" ht="12">
      <c r="A30" s="130" t="s">
        <v>205</v>
      </c>
      <c r="B30" s="181">
        <v>5.910343100425745</v>
      </c>
      <c r="C30" s="200"/>
      <c r="D30" s="182">
        <v>5.6843891402714934</v>
      </c>
      <c r="E30" s="182">
        <v>0</v>
      </c>
      <c r="F30" s="182">
        <v>3.5714285714285716</v>
      </c>
      <c r="G30" s="182">
        <v>3.669724770642202</v>
      </c>
      <c r="H30" s="182">
        <v>5.615942028985507</v>
      </c>
      <c r="I30" s="182">
        <v>6.193228736581338</v>
      </c>
      <c r="J30" s="201"/>
      <c r="K30" s="182">
        <v>7.87037037037037</v>
      </c>
      <c r="L30" s="180" t="s">
        <v>236</v>
      </c>
      <c r="M30" s="182">
        <v>6.666666666666667</v>
      </c>
      <c r="N30" s="182">
        <v>8.433734939759036</v>
      </c>
      <c r="O30" s="182">
        <v>7.462686567164179</v>
      </c>
      <c r="P30" s="182">
        <v>7.936507936507937</v>
      </c>
    </row>
    <row r="31" spans="1:16" ht="12">
      <c r="A31" s="169"/>
      <c r="B31" s="179"/>
      <c r="C31" s="96"/>
      <c r="D31" s="180"/>
      <c r="E31" s="180"/>
      <c r="F31" s="180"/>
      <c r="G31" s="180"/>
      <c r="H31" s="180"/>
      <c r="I31" s="180"/>
      <c r="J31" s="199"/>
      <c r="K31" s="179"/>
      <c r="L31" s="179"/>
      <c r="M31" s="179"/>
      <c r="N31" s="179"/>
      <c r="O31" s="179"/>
      <c r="P31" s="179"/>
    </row>
    <row r="32" spans="1:16" ht="12">
      <c r="A32" s="108" t="s">
        <v>487</v>
      </c>
      <c r="B32" s="179">
        <v>27213</v>
      </c>
      <c r="C32" s="96"/>
      <c r="D32" s="179">
        <v>23634</v>
      </c>
      <c r="E32" s="179">
        <v>9</v>
      </c>
      <c r="F32" s="179">
        <v>293</v>
      </c>
      <c r="G32" s="179">
        <v>1711</v>
      </c>
      <c r="H32" s="179">
        <v>3262</v>
      </c>
      <c r="I32" s="179">
        <v>18359</v>
      </c>
      <c r="J32" s="199"/>
      <c r="K32" s="179">
        <v>3375</v>
      </c>
      <c r="L32" s="180" t="s">
        <v>236</v>
      </c>
      <c r="M32" s="179">
        <v>102</v>
      </c>
      <c r="N32" s="179">
        <v>362</v>
      </c>
      <c r="O32" s="179">
        <v>378</v>
      </c>
      <c r="P32" s="179">
        <v>2533</v>
      </c>
    </row>
    <row r="33" spans="1:16" ht="12">
      <c r="A33" s="130" t="s">
        <v>193</v>
      </c>
      <c r="B33" s="179"/>
      <c r="C33" s="96"/>
      <c r="D33" s="180"/>
      <c r="E33" s="180"/>
      <c r="F33" s="180"/>
      <c r="G33" s="180"/>
      <c r="H33" s="180"/>
      <c r="I33" s="180"/>
      <c r="J33" s="199"/>
      <c r="K33" s="180"/>
      <c r="L33" s="180"/>
      <c r="M33" s="180"/>
      <c r="N33" s="180"/>
      <c r="O33" s="180"/>
      <c r="P33" s="180"/>
    </row>
    <row r="34" spans="1:16" ht="12">
      <c r="A34" s="131" t="s">
        <v>206</v>
      </c>
      <c r="B34" s="179">
        <v>4846</v>
      </c>
      <c r="C34" s="99"/>
      <c r="D34" s="185">
        <v>3971</v>
      </c>
      <c r="E34" s="180">
        <v>2</v>
      </c>
      <c r="F34" s="180">
        <v>57</v>
      </c>
      <c r="G34" s="180">
        <v>245</v>
      </c>
      <c r="H34" s="180">
        <v>398</v>
      </c>
      <c r="I34" s="180">
        <v>3269</v>
      </c>
      <c r="J34" s="199"/>
      <c r="K34" s="185">
        <v>835</v>
      </c>
      <c r="L34" s="180" t="s">
        <v>236</v>
      </c>
      <c r="M34" s="180">
        <v>19</v>
      </c>
      <c r="N34" s="180">
        <v>78</v>
      </c>
      <c r="O34" s="180">
        <v>76</v>
      </c>
      <c r="P34" s="180">
        <v>662</v>
      </c>
    </row>
    <row r="35" spans="1:16" ht="12">
      <c r="A35" s="166" t="s">
        <v>207</v>
      </c>
      <c r="B35" s="179">
        <v>22367</v>
      </c>
      <c r="C35" s="99"/>
      <c r="D35" s="185">
        <v>19663</v>
      </c>
      <c r="E35" s="180">
        <v>7</v>
      </c>
      <c r="F35" s="180">
        <v>236</v>
      </c>
      <c r="G35" s="180">
        <v>1466</v>
      </c>
      <c r="H35" s="180">
        <v>2864</v>
      </c>
      <c r="I35" s="180">
        <v>15090</v>
      </c>
      <c r="J35" s="199"/>
      <c r="K35" s="185">
        <v>2540</v>
      </c>
      <c r="L35" s="180" t="s">
        <v>236</v>
      </c>
      <c r="M35" s="180">
        <v>83</v>
      </c>
      <c r="N35" s="180">
        <v>284</v>
      </c>
      <c r="O35" s="180">
        <v>302</v>
      </c>
      <c r="P35" s="180">
        <v>1871</v>
      </c>
    </row>
    <row r="36" spans="1:16" ht="12">
      <c r="A36" s="130" t="s">
        <v>208</v>
      </c>
      <c r="B36" s="181">
        <v>17.80766545401095</v>
      </c>
      <c r="C36" s="200"/>
      <c r="D36" s="182">
        <v>16.802064821866804</v>
      </c>
      <c r="E36" s="182">
        <v>22.22222222222222</v>
      </c>
      <c r="F36" s="182">
        <v>19.453924914675767</v>
      </c>
      <c r="G36" s="182">
        <v>14.319111630625365</v>
      </c>
      <c r="H36" s="182">
        <v>12.201103617412631</v>
      </c>
      <c r="I36" s="182">
        <v>17.805980717904024</v>
      </c>
      <c r="J36" s="201"/>
      <c r="K36" s="182">
        <v>24.74074074074074</v>
      </c>
      <c r="L36" s="180" t="s">
        <v>236</v>
      </c>
      <c r="M36" s="182">
        <v>18.627450980392158</v>
      </c>
      <c r="N36" s="182">
        <v>21.54696132596685</v>
      </c>
      <c r="O36" s="182">
        <v>20.105820105820104</v>
      </c>
      <c r="P36" s="182">
        <v>26.13501776549546</v>
      </c>
    </row>
    <row r="37" spans="2:16" ht="12">
      <c r="B37" s="179"/>
      <c r="C37" s="96"/>
      <c r="D37" s="180"/>
      <c r="E37" s="180"/>
      <c r="F37" s="180"/>
      <c r="G37" s="180"/>
      <c r="H37" s="180"/>
      <c r="I37" s="180"/>
      <c r="J37" s="99"/>
      <c r="K37" s="180"/>
      <c r="L37" s="180"/>
      <c r="M37" s="180"/>
      <c r="N37" s="180"/>
      <c r="O37" s="180"/>
      <c r="P37" s="180"/>
    </row>
    <row r="38" spans="1:16" ht="13.5">
      <c r="A38" s="109" t="s">
        <v>582</v>
      </c>
      <c r="B38" s="179">
        <v>8</v>
      </c>
      <c r="C38" s="99"/>
      <c r="D38" s="185">
        <v>8</v>
      </c>
      <c r="E38" s="180">
        <v>0</v>
      </c>
      <c r="F38" s="180">
        <v>0</v>
      </c>
      <c r="G38" s="180">
        <v>0</v>
      </c>
      <c r="H38" s="180">
        <v>1</v>
      </c>
      <c r="I38" s="180">
        <v>7</v>
      </c>
      <c r="J38" s="99"/>
      <c r="K38" s="180">
        <v>0</v>
      </c>
      <c r="L38" s="180" t="s">
        <v>236</v>
      </c>
      <c r="M38" s="180">
        <v>0</v>
      </c>
      <c r="N38" s="180">
        <v>0</v>
      </c>
      <c r="O38" s="180">
        <v>0</v>
      </c>
      <c r="P38" s="180">
        <v>0</v>
      </c>
    </row>
    <row r="39" spans="1:16" ht="12">
      <c r="A39" s="96"/>
      <c r="B39" s="179"/>
      <c r="C39" s="96"/>
      <c r="D39" s="179"/>
      <c r="E39" s="179"/>
      <c r="F39" s="179"/>
      <c r="G39" s="179"/>
      <c r="H39" s="179"/>
      <c r="I39" s="179"/>
      <c r="J39" s="99"/>
      <c r="K39" s="179"/>
      <c r="L39" s="179"/>
      <c r="M39" s="179"/>
      <c r="N39" s="179"/>
      <c r="O39" s="179"/>
      <c r="P39" s="179"/>
    </row>
    <row r="40" spans="1:16" ht="12">
      <c r="A40" s="108" t="s">
        <v>209</v>
      </c>
      <c r="B40" s="179">
        <v>6458</v>
      </c>
      <c r="C40" s="158"/>
      <c r="D40" s="179">
        <v>5187</v>
      </c>
      <c r="E40" s="179">
        <v>3</v>
      </c>
      <c r="F40" s="179">
        <v>91</v>
      </c>
      <c r="G40" s="179">
        <v>348</v>
      </c>
      <c r="H40" s="179">
        <v>542</v>
      </c>
      <c r="I40" s="179">
        <v>4203</v>
      </c>
      <c r="J40" s="99"/>
      <c r="K40" s="179">
        <v>1219</v>
      </c>
      <c r="L40" s="179" t="s">
        <v>236</v>
      </c>
      <c r="M40" s="179">
        <v>35</v>
      </c>
      <c r="N40" s="179">
        <v>134</v>
      </c>
      <c r="O40" s="179">
        <v>125</v>
      </c>
      <c r="P40" s="179">
        <v>925</v>
      </c>
    </row>
    <row r="41" spans="1:16" ht="12">
      <c r="A41" s="108" t="s">
        <v>491</v>
      </c>
      <c r="B41" s="179">
        <v>95366</v>
      </c>
      <c r="C41" s="158"/>
      <c r="D41" s="179">
        <v>82767</v>
      </c>
      <c r="E41" s="179">
        <v>72</v>
      </c>
      <c r="F41" s="179">
        <v>1496</v>
      </c>
      <c r="G41" s="179">
        <v>6295</v>
      </c>
      <c r="H41" s="179">
        <v>10179</v>
      </c>
      <c r="I41" s="179">
        <v>64725</v>
      </c>
      <c r="J41" s="99"/>
      <c r="K41" s="179">
        <v>12100</v>
      </c>
      <c r="L41" s="179" t="s">
        <v>236</v>
      </c>
      <c r="M41" s="179">
        <v>549</v>
      </c>
      <c r="N41" s="179">
        <v>1654</v>
      </c>
      <c r="O41" s="179">
        <v>1488</v>
      </c>
      <c r="P41" s="179">
        <v>8409</v>
      </c>
    </row>
    <row r="42" spans="1:16" ht="12">
      <c r="A42" s="108" t="s">
        <v>490</v>
      </c>
      <c r="B42" s="179">
        <v>101824</v>
      </c>
      <c r="C42" s="158"/>
      <c r="D42" s="179">
        <v>87954</v>
      </c>
      <c r="E42" s="179">
        <v>75</v>
      </c>
      <c r="F42" s="179">
        <v>1587</v>
      </c>
      <c r="G42" s="179">
        <v>6643</v>
      </c>
      <c r="H42" s="179">
        <v>10721</v>
      </c>
      <c r="I42" s="179">
        <v>68928</v>
      </c>
      <c r="J42" s="99"/>
      <c r="K42" s="179">
        <v>13319</v>
      </c>
      <c r="L42" s="179">
        <v>0</v>
      </c>
      <c r="M42" s="179">
        <v>584</v>
      </c>
      <c r="N42" s="179">
        <v>1788</v>
      </c>
      <c r="O42" s="179">
        <v>1613</v>
      </c>
      <c r="P42" s="179">
        <v>9334</v>
      </c>
    </row>
    <row r="43" spans="1:16" ht="12">
      <c r="A43" s="188" t="s">
        <v>489</v>
      </c>
      <c r="B43" s="189">
        <v>6.342316153362665</v>
      </c>
      <c r="C43" s="203"/>
      <c r="D43" s="189">
        <v>5.897400914114196</v>
      </c>
      <c r="E43" s="189">
        <v>4</v>
      </c>
      <c r="F43" s="189">
        <v>5.73408947700063</v>
      </c>
      <c r="G43" s="189">
        <v>5.238597019418937</v>
      </c>
      <c r="H43" s="189">
        <v>5.055498554239343</v>
      </c>
      <c r="I43" s="189">
        <v>6.09766713091922</v>
      </c>
      <c r="J43" s="200"/>
      <c r="K43" s="189">
        <v>9.152338764171484</v>
      </c>
      <c r="L43" s="204" t="s">
        <v>236</v>
      </c>
      <c r="M43" s="189">
        <v>5.993150684931507</v>
      </c>
      <c r="N43" s="189">
        <v>7.494407158836689</v>
      </c>
      <c r="O43" s="189">
        <v>7.749535027898326</v>
      </c>
      <c r="P43" s="189">
        <v>9.910006428112277</v>
      </c>
    </row>
    <row r="44" spans="1:16" ht="12">
      <c r="A44" s="38" t="s">
        <v>482</v>
      </c>
      <c r="B44" s="181"/>
      <c r="C44" s="205"/>
      <c r="D44" s="181"/>
      <c r="E44" s="181"/>
      <c r="F44" s="181"/>
      <c r="G44" s="181"/>
      <c r="H44" s="181"/>
      <c r="I44" s="181"/>
      <c r="J44" s="200"/>
      <c r="K44" s="181"/>
      <c r="L44" s="180"/>
      <c r="M44" s="181"/>
      <c r="N44" s="181"/>
      <c r="O44" s="181"/>
      <c r="P44" s="181"/>
    </row>
    <row r="45" ht="12">
      <c r="A45" s="16" t="s">
        <v>177</v>
      </c>
    </row>
    <row r="46" ht="12">
      <c r="A46" s="13" t="s">
        <v>454</v>
      </c>
    </row>
    <row r="47" ht="12">
      <c r="A47" s="17" t="s">
        <v>455</v>
      </c>
    </row>
    <row r="48" ht="12">
      <c r="A48" s="13" t="s">
        <v>494</v>
      </c>
    </row>
  </sheetData>
  <sheetProtection/>
  <mergeCells count="2">
    <mergeCell ref="D4:I4"/>
    <mergeCell ref="K4:P4"/>
  </mergeCells>
  <conditionalFormatting sqref="E37:K37 E21:K21 E15:K15 E19:K19 E27:K27 E25:K25 E33:K33 E31:K31">
    <cfRule type="cellIs" priority="4" dxfId="28" operator="notEqual" stopIfTrue="1">
      <formula>VLOOKUP($A15,IneffCC_BandW,#REF!,FALSE)</formula>
    </cfRule>
  </conditionalFormatting>
  <conditionalFormatting sqref="E13:K13">
    <cfRule type="cellIs" priority="3" dxfId="28" operator="notEqual" stopIfTrue="1">
      <formula>VLOOKUP($A10,IneffCC_BandW,#REF!,FALSE)</formula>
    </cfRule>
  </conditionalFormatting>
  <conditionalFormatting sqref="E9:K9">
    <cfRule type="cellIs" priority="2" dxfId="28" operator="notEqual" stopIfTrue="1">
      <formula>VLOOKUP(#REF!,IneffCC_BandW,#REF!,FALSE)</formula>
    </cfRule>
  </conditionalFormatting>
  <conditionalFormatting sqref="E39:K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2" r:id="rId1"/>
</worksheet>
</file>

<file path=xl/worksheets/sheet35.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A1" sqref="A1"/>
    </sheetView>
  </sheetViews>
  <sheetFormatPr defaultColWidth="9.140625" defaultRowHeight="15"/>
  <cols>
    <col min="1" max="1" width="81.00390625" style="82" customWidth="1"/>
    <col min="2" max="2" width="11.28125" style="82" customWidth="1"/>
    <col min="3" max="3" width="1.421875" style="82" customWidth="1"/>
    <col min="4" max="8" width="9.140625" style="82" customWidth="1"/>
    <col min="9" max="9" width="1.1484375" style="82" customWidth="1"/>
    <col min="10" max="16384" width="9.140625" style="82" customWidth="1"/>
  </cols>
  <sheetData>
    <row r="1" ht="15" customHeight="1">
      <c r="A1" s="83" t="s">
        <v>496</v>
      </c>
    </row>
    <row r="3" spans="1:14" ht="12">
      <c r="A3" s="112" t="s">
        <v>103</v>
      </c>
      <c r="B3" s="85"/>
      <c r="C3" s="85"/>
      <c r="D3" s="85"/>
      <c r="E3" s="85"/>
      <c r="F3" s="85"/>
      <c r="G3" s="85"/>
      <c r="H3" s="113"/>
      <c r="I3" s="114"/>
      <c r="J3" s="114"/>
      <c r="K3" s="114"/>
      <c r="L3" s="114"/>
      <c r="M3" s="114"/>
      <c r="N3" s="174" t="s">
        <v>0</v>
      </c>
    </row>
    <row r="4" spans="1:14" ht="12">
      <c r="A4" s="116"/>
      <c r="D4" s="616" t="s">
        <v>221</v>
      </c>
      <c r="E4" s="617"/>
      <c r="F4" s="617"/>
      <c r="G4" s="617"/>
      <c r="H4" s="617"/>
      <c r="I4" s="617"/>
      <c r="J4" s="617"/>
      <c r="K4" s="617"/>
      <c r="L4" s="617"/>
      <c r="M4" s="617"/>
      <c r="N4" s="617"/>
    </row>
    <row r="5" spans="1:17" ht="12">
      <c r="A5" s="118"/>
      <c r="B5" s="120" t="s">
        <v>212</v>
      </c>
      <c r="C5" s="120"/>
      <c r="D5" s="86" t="s">
        <v>11</v>
      </c>
      <c r="E5" s="86" t="s">
        <v>222</v>
      </c>
      <c r="F5" s="86" t="s">
        <v>223</v>
      </c>
      <c r="G5" s="86" t="s">
        <v>16</v>
      </c>
      <c r="H5" s="86" t="s">
        <v>224</v>
      </c>
      <c r="I5" s="175"/>
      <c r="J5" s="123" t="s">
        <v>11</v>
      </c>
      <c r="K5" s="123" t="s">
        <v>222</v>
      </c>
      <c r="L5" s="123" t="s">
        <v>223</v>
      </c>
      <c r="M5" s="123" t="s">
        <v>16</v>
      </c>
      <c r="N5" s="123" t="s">
        <v>224</v>
      </c>
      <c r="O5" s="83"/>
      <c r="P5" s="83"/>
      <c r="Q5" s="83"/>
    </row>
    <row r="6" spans="1:17" ht="14.25" customHeight="1">
      <c r="A6" s="124" t="s">
        <v>579</v>
      </c>
      <c r="B6" s="126" t="s">
        <v>225</v>
      </c>
      <c r="C6" s="126"/>
      <c r="D6" s="618" t="s">
        <v>237</v>
      </c>
      <c r="E6" s="620"/>
      <c r="F6" s="620"/>
      <c r="G6" s="620"/>
      <c r="H6" s="620"/>
      <c r="I6" s="176"/>
      <c r="J6" s="618" t="s">
        <v>506</v>
      </c>
      <c r="K6" s="618"/>
      <c r="L6" s="618"/>
      <c r="M6" s="618"/>
      <c r="N6" s="618"/>
      <c r="O6" s="83"/>
      <c r="P6" s="83"/>
      <c r="Q6" s="83"/>
    </row>
    <row r="7" spans="2:14" ht="12">
      <c r="B7" s="177"/>
      <c r="C7" s="177"/>
      <c r="D7" s="177"/>
      <c r="E7" s="177"/>
      <c r="F7" s="177"/>
      <c r="G7" s="177"/>
      <c r="H7" s="177"/>
      <c r="I7" s="178"/>
      <c r="J7" s="178"/>
      <c r="K7" s="178"/>
      <c r="L7" s="178"/>
      <c r="M7" s="178"/>
      <c r="N7" s="178"/>
    </row>
    <row r="8" spans="1:14" ht="12">
      <c r="A8" s="128" t="s">
        <v>483</v>
      </c>
      <c r="B8" s="179">
        <v>13622</v>
      </c>
      <c r="C8" s="179"/>
      <c r="D8" s="179">
        <v>10739</v>
      </c>
      <c r="E8" s="179">
        <v>976</v>
      </c>
      <c r="F8" s="179">
        <v>614</v>
      </c>
      <c r="G8" s="179">
        <v>272</v>
      </c>
      <c r="H8" s="179">
        <v>1021</v>
      </c>
      <c r="I8" s="118"/>
      <c r="J8" s="170">
        <v>78.83570694464836</v>
      </c>
      <c r="K8" s="170">
        <v>7.164880340625459</v>
      </c>
      <c r="L8" s="170">
        <v>4.5074144765819995</v>
      </c>
      <c r="M8" s="170">
        <v>1.9967699309939804</v>
      </c>
      <c r="N8" s="170">
        <v>7.495228307150199</v>
      </c>
    </row>
    <row r="9" spans="1:14" ht="12">
      <c r="A9" s="130" t="s">
        <v>193</v>
      </c>
      <c r="B9" s="179"/>
      <c r="C9" s="180"/>
      <c r="D9" s="180"/>
      <c r="E9" s="180"/>
      <c r="F9" s="180"/>
      <c r="G9" s="180"/>
      <c r="H9" s="180"/>
      <c r="I9" s="118"/>
      <c r="J9" s="111"/>
      <c r="K9" s="111"/>
      <c r="L9" s="111"/>
      <c r="M9" s="111"/>
      <c r="N9" s="111"/>
    </row>
    <row r="10" spans="1:14" ht="12">
      <c r="A10" s="131" t="s">
        <v>194</v>
      </c>
      <c r="B10" s="179">
        <v>115</v>
      </c>
      <c r="C10" s="180"/>
      <c r="D10" s="180">
        <v>95</v>
      </c>
      <c r="E10" s="180">
        <v>7</v>
      </c>
      <c r="F10" s="180">
        <v>4</v>
      </c>
      <c r="G10" s="180">
        <v>1</v>
      </c>
      <c r="H10" s="180">
        <v>8</v>
      </c>
      <c r="I10" s="118"/>
      <c r="J10" s="111">
        <v>82.6086956521739</v>
      </c>
      <c r="K10" s="111">
        <v>6.086956521739131</v>
      </c>
      <c r="L10" s="111">
        <v>3.4782608695652173</v>
      </c>
      <c r="M10" s="111">
        <v>0.8695652173913043</v>
      </c>
      <c r="N10" s="111">
        <v>6.956521739130435</v>
      </c>
    </row>
    <row r="11" spans="1:14" ht="12">
      <c r="A11" s="131" t="s">
        <v>195</v>
      </c>
      <c r="B11" s="179">
        <v>13507</v>
      </c>
      <c r="C11" s="180"/>
      <c r="D11" s="180">
        <v>10644</v>
      </c>
      <c r="E11" s="180">
        <v>969</v>
      </c>
      <c r="F11" s="180">
        <v>610</v>
      </c>
      <c r="G11" s="180">
        <v>271</v>
      </c>
      <c r="H11" s="180">
        <v>1013</v>
      </c>
      <c r="I11" s="118"/>
      <c r="J11" s="111">
        <v>78.8035833271637</v>
      </c>
      <c r="K11" s="111">
        <v>7.174057895905826</v>
      </c>
      <c r="L11" s="111">
        <v>4.516176797216258</v>
      </c>
      <c r="M11" s="111">
        <v>2.006367068927223</v>
      </c>
      <c r="N11" s="111">
        <v>7.499814910786999</v>
      </c>
    </row>
    <row r="12" spans="1:14" ht="12">
      <c r="A12" s="130" t="s">
        <v>196</v>
      </c>
      <c r="B12" s="181">
        <v>0.8442225811187785</v>
      </c>
      <c r="C12" s="182"/>
      <c r="D12" s="182">
        <v>0.8846261290622963</v>
      </c>
      <c r="E12" s="182">
        <v>0.7172131147540983</v>
      </c>
      <c r="F12" s="182">
        <v>0.6514657980456026</v>
      </c>
      <c r="G12" s="182">
        <v>0.36764705882352944</v>
      </c>
      <c r="H12" s="182">
        <v>0.7835455435847208</v>
      </c>
      <c r="I12" s="118"/>
      <c r="J12" s="111"/>
      <c r="K12" s="111"/>
      <c r="L12" s="111"/>
      <c r="M12" s="111"/>
      <c r="N12" s="111"/>
    </row>
    <row r="13" spans="1:14" ht="12">
      <c r="A13" s="131"/>
      <c r="B13" s="179"/>
      <c r="C13" s="180"/>
      <c r="D13" s="180"/>
      <c r="E13" s="180"/>
      <c r="F13" s="180"/>
      <c r="G13" s="180"/>
      <c r="H13" s="180"/>
      <c r="I13" s="118"/>
      <c r="J13" s="111"/>
      <c r="K13" s="111"/>
      <c r="L13" s="111"/>
      <c r="M13" s="111"/>
      <c r="N13" s="111"/>
    </row>
    <row r="14" spans="1:14" ht="12">
      <c r="A14" s="108" t="s">
        <v>484</v>
      </c>
      <c r="B14" s="179">
        <v>52193</v>
      </c>
      <c r="C14" s="179"/>
      <c r="D14" s="179">
        <v>41584</v>
      </c>
      <c r="E14" s="179">
        <v>4103</v>
      </c>
      <c r="F14" s="179">
        <v>2259</v>
      </c>
      <c r="G14" s="179">
        <v>547</v>
      </c>
      <c r="H14" s="179">
        <v>3700</v>
      </c>
      <c r="I14" s="118"/>
      <c r="J14" s="170">
        <v>79.67351943747246</v>
      </c>
      <c r="K14" s="170">
        <v>7.861207441610944</v>
      </c>
      <c r="L14" s="170">
        <v>4.32816661238097</v>
      </c>
      <c r="M14" s="170">
        <v>1.0480332611652903</v>
      </c>
      <c r="N14" s="170">
        <v>7.089073247370337</v>
      </c>
    </row>
    <row r="15" spans="1:14" ht="12">
      <c r="A15" s="130" t="s">
        <v>193</v>
      </c>
      <c r="B15" s="179"/>
      <c r="C15" s="179"/>
      <c r="D15" s="179"/>
      <c r="E15" s="179"/>
      <c r="F15" s="179"/>
      <c r="G15" s="179"/>
      <c r="H15" s="179"/>
      <c r="I15" s="183"/>
      <c r="J15" s="111"/>
      <c r="K15" s="111"/>
      <c r="L15" s="111"/>
      <c r="M15" s="111"/>
      <c r="N15" s="111"/>
    </row>
    <row r="16" spans="1:14" ht="12">
      <c r="A16" s="131" t="s">
        <v>197</v>
      </c>
      <c r="B16" s="179">
        <v>1095</v>
      </c>
      <c r="C16" s="180"/>
      <c r="D16" s="180">
        <v>888</v>
      </c>
      <c r="E16" s="180">
        <v>81</v>
      </c>
      <c r="F16" s="180">
        <v>33</v>
      </c>
      <c r="G16" s="180">
        <v>12</v>
      </c>
      <c r="H16" s="180">
        <v>81</v>
      </c>
      <c r="I16" s="118"/>
      <c r="J16" s="111">
        <v>81.0958904109589</v>
      </c>
      <c r="K16" s="111">
        <v>7.397260273972603</v>
      </c>
      <c r="L16" s="111">
        <v>3.0136986301369864</v>
      </c>
      <c r="M16" s="111">
        <v>1.095890410958904</v>
      </c>
      <c r="N16" s="111">
        <v>7.397260273972603</v>
      </c>
    </row>
    <row r="17" spans="1:14" ht="12">
      <c r="A17" s="166" t="s">
        <v>198</v>
      </c>
      <c r="B17" s="179">
        <v>51098</v>
      </c>
      <c r="C17" s="180"/>
      <c r="D17" s="180">
        <v>40696</v>
      </c>
      <c r="E17" s="180">
        <v>4022</v>
      </c>
      <c r="F17" s="180">
        <v>2226</v>
      </c>
      <c r="G17" s="180">
        <v>535</v>
      </c>
      <c r="H17" s="180">
        <v>3619</v>
      </c>
      <c r="J17" s="111">
        <v>79.64303886649184</v>
      </c>
      <c r="K17" s="111">
        <v>7.871149555755607</v>
      </c>
      <c r="L17" s="111">
        <v>4.356334885905515</v>
      </c>
      <c r="M17" s="111">
        <v>1.0470077106736075</v>
      </c>
      <c r="N17" s="111">
        <v>7.082468981173432</v>
      </c>
    </row>
    <row r="18" spans="1:14" ht="12">
      <c r="A18" s="130" t="s">
        <v>199</v>
      </c>
      <c r="B18" s="181">
        <v>2.097982488073113</v>
      </c>
      <c r="C18" s="182"/>
      <c r="D18" s="182">
        <v>2.135436706425548</v>
      </c>
      <c r="E18" s="182">
        <v>1.974165244942725</v>
      </c>
      <c r="F18" s="182">
        <v>1.4608233731739708</v>
      </c>
      <c r="G18" s="182">
        <v>2.1937842778793417</v>
      </c>
      <c r="H18" s="182">
        <v>2.189189189189189</v>
      </c>
      <c r="J18" s="111"/>
      <c r="K18" s="111"/>
      <c r="L18" s="111"/>
      <c r="M18" s="111"/>
      <c r="N18" s="111"/>
    </row>
    <row r="19" spans="1:14" ht="12">
      <c r="A19" s="167"/>
      <c r="B19" s="179"/>
      <c r="C19" s="180"/>
      <c r="D19" s="180"/>
      <c r="E19" s="180"/>
      <c r="F19" s="180"/>
      <c r="G19" s="180"/>
      <c r="H19" s="180"/>
      <c r="J19" s="111"/>
      <c r="K19" s="111"/>
      <c r="L19" s="111"/>
      <c r="M19" s="111"/>
      <c r="N19" s="111"/>
    </row>
    <row r="20" spans="1:14" ht="12">
      <c r="A20" s="133" t="s">
        <v>485</v>
      </c>
      <c r="B20" s="179">
        <v>4795</v>
      </c>
      <c r="C20" s="179"/>
      <c r="D20" s="179">
        <v>3893</v>
      </c>
      <c r="E20" s="179">
        <v>248</v>
      </c>
      <c r="F20" s="179">
        <v>286</v>
      </c>
      <c r="G20" s="179">
        <v>66</v>
      </c>
      <c r="H20" s="179">
        <v>302</v>
      </c>
      <c r="J20" s="170">
        <v>81.18873826903024</v>
      </c>
      <c r="K20" s="170">
        <v>5.172054223149114</v>
      </c>
      <c r="L20" s="170">
        <v>5.964546402502607</v>
      </c>
      <c r="M20" s="170">
        <v>1.3764337851929094</v>
      </c>
      <c r="N20" s="170">
        <v>6.298227320125131</v>
      </c>
    </row>
    <row r="21" spans="1:14" ht="12">
      <c r="A21" s="130" t="s">
        <v>193</v>
      </c>
      <c r="B21" s="179"/>
      <c r="C21" s="180"/>
      <c r="D21" s="180"/>
      <c r="E21" s="180"/>
      <c r="F21" s="180"/>
      <c r="G21" s="180"/>
      <c r="H21" s="180"/>
      <c r="J21" s="111"/>
      <c r="K21" s="111"/>
      <c r="L21" s="111"/>
      <c r="M21" s="111"/>
      <c r="N21" s="111"/>
    </row>
    <row r="22" spans="1:14" ht="12">
      <c r="A22" s="131" t="s">
        <v>200</v>
      </c>
      <c r="B22" s="179">
        <v>158</v>
      </c>
      <c r="C22" s="180"/>
      <c r="D22" s="180">
        <v>125</v>
      </c>
      <c r="E22" s="180">
        <v>7</v>
      </c>
      <c r="F22" s="180">
        <v>10</v>
      </c>
      <c r="G22" s="180">
        <v>3</v>
      </c>
      <c r="H22" s="180">
        <v>13</v>
      </c>
      <c r="J22" s="111">
        <v>79.11392405063292</v>
      </c>
      <c r="K22" s="111">
        <v>4.430379746835443</v>
      </c>
      <c r="L22" s="111">
        <v>6.329113924050633</v>
      </c>
      <c r="M22" s="111">
        <v>1.8987341772151898</v>
      </c>
      <c r="N22" s="111">
        <v>8.227848101265822</v>
      </c>
    </row>
    <row r="23" spans="1:14" ht="12">
      <c r="A23" s="168" t="s">
        <v>201</v>
      </c>
      <c r="B23" s="179">
        <v>4637</v>
      </c>
      <c r="C23" s="180"/>
      <c r="D23" s="180">
        <v>3768</v>
      </c>
      <c r="E23" s="180">
        <v>241</v>
      </c>
      <c r="F23" s="180">
        <v>276</v>
      </c>
      <c r="G23" s="180">
        <v>63</v>
      </c>
      <c r="H23" s="180">
        <v>289</v>
      </c>
      <c r="J23" s="111">
        <v>81.25943497951262</v>
      </c>
      <c r="K23" s="111">
        <v>5.197325857235281</v>
      </c>
      <c r="L23" s="111">
        <v>5.952124218244554</v>
      </c>
      <c r="M23" s="111">
        <v>1.3586370498166918</v>
      </c>
      <c r="N23" s="111">
        <v>6.232477895190856</v>
      </c>
    </row>
    <row r="24" spans="1:14" ht="12">
      <c r="A24" s="130" t="s">
        <v>202</v>
      </c>
      <c r="B24" s="181">
        <v>3.295099061522419</v>
      </c>
      <c r="C24" s="182"/>
      <c r="D24" s="182">
        <v>3.210891343436938</v>
      </c>
      <c r="E24" s="182">
        <v>2.8225806451612905</v>
      </c>
      <c r="F24" s="182">
        <v>3.4965034965034967</v>
      </c>
      <c r="G24" s="182">
        <v>4.545454545454546</v>
      </c>
      <c r="H24" s="182">
        <v>4.304635761589404</v>
      </c>
      <c r="J24" s="111"/>
      <c r="K24" s="111"/>
      <c r="L24" s="111"/>
      <c r="M24" s="111"/>
      <c r="N24" s="111"/>
    </row>
    <row r="25" spans="1:14" ht="12">
      <c r="A25" s="167"/>
      <c r="B25" s="179"/>
      <c r="C25" s="180"/>
      <c r="D25" s="180"/>
      <c r="E25" s="180"/>
      <c r="F25" s="180"/>
      <c r="G25" s="180"/>
      <c r="H25" s="180"/>
      <c r="J25" s="111"/>
      <c r="K25" s="111"/>
      <c r="L25" s="111"/>
      <c r="M25" s="111"/>
      <c r="N25" s="111"/>
    </row>
    <row r="26" spans="1:14" ht="12">
      <c r="A26" s="108" t="s">
        <v>486</v>
      </c>
      <c r="B26" s="179">
        <v>3993</v>
      </c>
      <c r="C26" s="179"/>
      <c r="D26" s="179">
        <v>3395</v>
      </c>
      <c r="E26" s="179">
        <v>201</v>
      </c>
      <c r="F26" s="179">
        <v>76</v>
      </c>
      <c r="G26" s="179">
        <v>32</v>
      </c>
      <c r="H26" s="179">
        <v>289</v>
      </c>
      <c r="J26" s="170">
        <v>85.02379163536189</v>
      </c>
      <c r="K26" s="170">
        <v>5.033809166040571</v>
      </c>
      <c r="L26" s="170">
        <v>1.9033308289506636</v>
      </c>
      <c r="M26" s="170">
        <v>0.8014024542950163</v>
      </c>
      <c r="N26" s="170">
        <v>7.237665915351866</v>
      </c>
    </row>
    <row r="27" spans="1:14" ht="12">
      <c r="A27" s="130" t="s">
        <v>193</v>
      </c>
      <c r="B27" s="179"/>
      <c r="C27" s="180"/>
      <c r="D27" s="180"/>
      <c r="E27" s="180"/>
      <c r="F27" s="180"/>
      <c r="G27" s="180"/>
      <c r="H27" s="180"/>
      <c r="J27" s="111"/>
      <c r="K27" s="111"/>
      <c r="L27" s="111"/>
      <c r="M27" s="111"/>
      <c r="N27" s="111"/>
    </row>
    <row r="28" spans="1:14" ht="12">
      <c r="A28" s="131" t="s">
        <v>203</v>
      </c>
      <c r="B28" s="179">
        <v>236</v>
      </c>
      <c r="C28" s="180"/>
      <c r="D28" s="180">
        <v>211</v>
      </c>
      <c r="E28" s="180">
        <v>5</v>
      </c>
      <c r="F28" s="180">
        <v>4</v>
      </c>
      <c r="G28" s="180">
        <v>2</v>
      </c>
      <c r="H28" s="180">
        <v>14</v>
      </c>
      <c r="J28" s="111">
        <v>89.40677966101696</v>
      </c>
      <c r="K28" s="111">
        <v>2.1186440677966103</v>
      </c>
      <c r="L28" s="111">
        <v>1.694915254237288</v>
      </c>
      <c r="M28" s="111">
        <v>0.847457627118644</v>
      </c>
      <c r="N28" s="111">
        <v>5.932203389830509</v>
      </c>
    </row>
    <row r="29" spans="1:14" ht="12">
      <c r="A29" s="166" t="s">
        <v>204</v>
      </c>
      <c r="B29" s="179">
        <v>3757</v>
      </c>
      <c r="C29" s="180"/>
      <c r="D29" s="180">
        <v>3184</v>
      </c>
      <c r="E29" s="180">
        <v>196</v>
      </c>
      <c r="F29" s="180">
        <v>72</v>
      </c>
      <c r="G29" s="180">
        <v>30</v>
      </c>
      <c r="H29" s="180">
        <v>275</v>
      </c>
      <c r="J29" s="111">
        <v>84.74846952355603</v>
      </c>
      <c r="K29" s="111">
        <v>5.216928400319404</v>
      </c>
      <c r="L29" s="111">
        <v>1.9164226776683524</v>
      </c>
      <c r="M29" s="111">
        <v>0.7985094490284802</v>
      </c>
      <c r="N29" s="111">
        <v>7.319669949427735</v>
      </c>
    </row>
    <row r="30" spans="1:14" ht="12">
      <c r="A30" s="130" t="s">
        <v>205</v>
      </c>
      <c r="B30" s="181">
        <v>5.910343100425745</v>
      </c>
      <c r="C30" s="182"/>
      <c r="D30" s="182">
        <v>6.215022091310751</v>
      </c>
      <c r="E30" s="182">
        <v>2.487562189054726</v>
      </c>
      <c r="F30" s="182">
        <v>5.2631578947368425</v>
      </c>
      <c r="G30" s="182">
        <v>6.25</v>
      </c>
      <c r="H30" s="182">
        <v>4.844290657439446</v>
      </c>
      <c r="J30" s="111"/>
      <c r="K30" s="111"/>
      <c r="L30" s="111"/>
      <c r="M30" s="111"/>
      <c r="N30" s="111"/>
    </row>
    <row r="31" spans="1:14" ht="12">
      <c r="A31" s="169"/>
      <c r="B31" s="179"/>
      <c r="C31" s="180"/>
      <c r="D31" s="180"/>
      <c r="E31" s="180"/>
      <c r="F31" s="180"/>
      <c r="G31" s="180"/>
      <c r="H31" s="180"/>
      <c r="J31" s="111"/>
      <c r="K31" s="111"/>
      <c r="L31" s="111"/>
      <c r="M31" s="111"/>
      <c r="N31" s="111"/>
    </row>
    <row r="32" spans="1:14" ht="12">
      <c r="A32" s="108" t="s">
        <v>487</v>
      </c>
      <c r="B32" s="179">
        <v>27213</v>
      </c>
      <c r="C32" s="179"/>
      <c r="D32" s="179">
        <v>21833</v>
      </c>
      <c r="E32" s="179">
        <v>1903</v>
      </c>
      <c r="F32" s="179">
        <v>1013</v>
      </c>
      <c r="G32" s="179">
        <v>229</v>
      </c>
      <c r="H32" s="179">
        <v>2235</v>
      </c>
      <c r="J32" s="170">
        <v>80.23003711461433</v>
      </c>
      <c r="K32" s="170">
        <v>6.992981295704259</v>
      </c>
      <c r="L32" s="170">
        <v>3.722485576746408</v>
      </c>
      <c r="M32" s="170">
        <v>0.841509572630728</v>
      </c>
      <c r="N32" s="170">
        <v>8.212986440304267</v>
      </c>
    </row>
    <row r="33" spans="1:14" ht="12">
      <c r="A33" s="130" t="s">
        <v>193</v>
      </c>
      <c r="B33" s="179"/>
      <c r="C33" s="180"/>
      <c r="D33" s="180"/>
      <c r="E33" s="180"/>
      <c r="F33" s="180"/>
      <c r="G33" s="180"/>
      <c r="H33" s="180"/>
      <c r="J33" s="111"/>
      <c r="K33" s="111"/>
      <c r="L33" s="111"/>
      <c r="M33" s="111"/>
      <c r="N33" s="111"/>
    </row>
    <row r="34" spans="1:14" ht="12">
      <c r="A34" s="131" t="s">
        <v>206</v>
      </c>
      <c r="B34" s="184">
        <v>4846</v>
      </c>
      <c r="C34" s="185"/>
      <c r="D34" s="180">
        <v>3847</v>
      </c>
      <c r="E34" s="180">
        <v>312</v>
      </c>
      <c r="F34" s="180">
        <v>205</v>
      </c>
      <c r="G34" s="180">
        <v>41</v>
      </c>
      <c r="H34" s="180">
        <v>441</v>
      </c>
      <c r="J34" s="111">
        <v>79.38505984316963</v>
      </c>
      <c r="K34" s="111">
        <v>6.438299628559637</v>
      </c>
      <c r="L34" s="111">
        <v>4.230293025175403</v>
      </c>
      <c r="M34" s="111">
        <v>0.8460586050350805</v>
      </c>
      <c r="N34" s="111">
        <v>9.100288898060256</v>
      </c>
    </row>
    <row r="35" spans="1:14" ht="12">
      <c r="A35" s="166" t="s">
        <v>207</v>
      </c>
      <c r="B35" s="184">
        <v>22367</v>
      </c>
      <c r="C35" s="185"/>
      <c r="D35" s="180">
        <v>17986</v>
      </c>
      <c r="E35" s="180">
        <v>1591</v>
      </c>
      <c r="F35" s="180">
        <v>808</v>
      </c>
      <c r="G35" s="180">
        <v>188</v>
      </c>
      <c r="H35" s="180">
        <v>1794</v>
      </c>
      <c r="J35" s="111">
        <v>80.41310859748737</v>
      </c>
      <c r="K35" s="111">
        <v>7.113157777082309</v>
      </c>
      <c r="L35" s="111">
        <v>3.612464791880896</v>
      </c>
      <c r="M35" s="111">
        <v>0.8405239862297135</v>
      </c>
      <c r="N35" s="111">
        <v>8.020744847319712</v>
      </c>
    </row>
    <row r="36" spans="1:14" ht="12">
      <c r="A36" s="130" t="s">
        <v>208</v>
      </c>
      <c r="B36" s="181">
        <v>17.80766545401095</v>
      </c>
      <c r="C36" s="182"/>
      <c r="D36" s="182">
        <v>17.62011633765401</v>
      </c>
      <c r="E36" s="182">
        <v>16.395165528113505</v>
      </c>
      <c r="F36" s="182">
        <v>20.236920039486673</v>
      </c>
      <c r="G36" s="182">
        <v>17.903930131004365</v>
      </c>
      <c r="H36" s="182">
        <v>19.731543624161073</v>
      </c>
      <c r="J36" s="111"/>
      <c r="K36" s="111"/>
      <c r="L36" s="111"/>
      <c r="M36" s="111"/>
      <c r="N36" s="111"/>
    </row>
    <row r="37" spans="2:14" ht="12">
      <c r="B37" s="179"/>
      <c r="C37" s="180"/>
      <c r="D37" s="180"/>
      <c r="E37" s="180"/>
      <c r="F37" s="180"/>
      <c r="G37" s="180"/>
      <c r="H37" s="180"/>
      <c r="J37" s="111"/>
      <c r="K37" s="111"/>
      <c r="L37" s="111"/>
      <c r="M37" s="111"/>
      <c r="N37" s="111"/>
    </row>
    <row r="38" spans="1:15" ht="13.5">
      <c r="A38" s="136" t="s">
        <v>580</v>
      </c>
      <c r="B38" s="186">
        <v>8</v>
      </c>
      <c r="C38" s="187"/>
      <c r="D38" s="180">
        <v>5</v>
      </c>
      <c r="E38" s="180">
        <v>0</v>
      </c>
      <c r="F38" s="180">
        <v>3</v>
      </c>
      <c r="G38" s="180">
        <v>0</v>
      </c>
      <c r="H38" s="180">
        <v>0</v>
      </c>
      <c r="I38" s="96"/>
      <c r="J38" s="111">
        <v>62.5</v>
      </c>
      <c r="K38" s="111">
        <v>0</v>
      </c>
      <c r="L38" s="111">
        <v>37.5</v>
      </c>
      <c r="M38" s="111">
        <v>0</v>
      </c>
      <c r="N38" s="111">
        <v>0</v>
      </c>
      <c r="O38" s="96"/>
    </row>
    <row r="39" spans="1:15" ht="12">
      <c r="A39" s="96"/>
      <c r="B39" s="179"/>
      <c r="C39" s="179"/>
      <c r="D39" s="179"/>
      <c r="E39" s="179"/>
      <c r="F39" s="179"/>
      <c r="G39" s="179"/>
      <c r="H39" s="179"/>
      <c r="I39" s="96"/>
      <c r="J39" s="111"/>
      <c r="K39" s="111"/>
      <c r="L39" s="111"/>
      <c r="M39" s="111"/>
      <c r="N39" s="111"/>
      <c r="O39" s="96"/>
    </row>
    <row r="40" spans="1:15" ht="12">
      <c r="A40" s="108" t="s">
        <v>209</v>
      </c>
      <c r="B40" s="179">
        <v>6458</v>
      </c>
      <c r="C40" s="179"/>
      <c r="D40" s="179">
        <v>5171</v>
      </c>
      <c r="E40" s="179">
        <v>412</v>
      </c>
      <c r="F40" s="179">
        <v>259</v>
      </c>
      <c r="G40" s="179">
        <v>59</v>
      </c>
      <c r="H40" s="179">
        <v>557</v>
      </c>
      <c r="I40" s="96"/>
      <c r="J40" s="170">
        <v>80.07122948281202</v>
      </c>
      <c r="K40" s="170">
        <v>6.379684112728399</v>
      </c>
      <c r="L40" s="170">
        <v>4.010529575720037</v>
      </c>
      <c r="M40" s="170">
        <v>0.9135955404149891</v>
      </c>
      <c r="N40" s="170">
        <v>8.624961288324558</v>
      </c>
      <c r="O40" s="96"/>
    </row>
    <row r="41" spans="1:14" ht="12">
      <c r="A41" s="108" t="s">
        <v>491</v>
      </c>
      <c r="B41" s="179">
        <v>95366</v>
      </c>
      <c r="C41" s="179"/>
      <c r="D41" s="179">
        <v>76278</v>
      </c>
      <c r="E41" s="179">
        <v>7019</v>
      </c>
      <c r="F41" s="179">
        <v>3992</v>
      </c>
      <c r="G41" s="179">
        <v>1087</v>
      </c>
      <c r="H41" s="179">
        <v>6990</v>
      </c>
      <c r="J41" s="170">
        <v>79.98448084222889</v>
      </c>
      <c r="K41" s="170">
        <v>7.360065432124657</v>
      </c>
      <c r="L41" s="170">
        <v>4.185978231235451</v>
      </c>
      <c r="M41" s="170">
        <v>1.1398192227838013</v>
      </c>
      <c r="N41" s="170">
        <v>7.329656271627204</v>
      </c>
    </row>
    <row r="42" spans="1:14" ht="12">
      <c r="A42" s="108" t="s">
        <v>490</v>
      </c>
      <c r="B42" s="179">
        <v>101824</v>
      </c>
      <c r="C42" s="179"/>
      <c r="D42" s="179">
        <v>81449</v>
      </c>
      <c r="E42" s="179">
        <v>7431</v>
      </c>
      <c r="F42" s="179">
        <v>4251</v>
      </c>
      <c r="G42" s="179">
        <v>1146</v>
      </c>
      <c r="H42" s="179">
        <v>7547</v>
      </c>
      <c r="I42" s="96"/>
      <c r="J42" s="170">
        <v>79.98998271527341</v>
      </c>
      <c r="K42" s="170">
        <v>7.2978865493400376</v>
      </c>
      <c r="L42" s="170">
        <v>4.174850722815839</v>
      </c>
      <c r="M42" s="170">
        <v>1.1254714016341922</v>
      </c>
      <c r="N42" s="170">
        <v>7.411808610936518</v>
      </c>
    </row>
    <row r="43" spans="1:14" ht="12">
      <c r="A43" s="188" t="s">
        <v>489</v>
      </c>
      <c r="B43" s="189">
        <v>6.342316153362665</v>
      </c>
      <c r="C43" s="189"/>
      <c r="D43" s="189">
        <v>6.348758118577269</v>
      </c>
      <c r="E43" s="189">
        <v>5.544341273045351</v>
      </c>
      <c r="F43" s="189">
        <v>6.092684074335451</v>
      </c>
      <c r="G43" s="189">
        <v>5.148342059336824</v>
      </c>
      <c r="H43" s="189">
        <v>7.380416059361336</v>
      </c>
      <c r="I43" s="85"/>
      <c r="J43" s="190"/>
      <c r="K43" s="190"/>
      <c r="L43" s="190"/>
      <c r="M43" s="190"/>
      <c r="N43" s="190"/>
    </row>
    <row r="44" spans="1:14" ht="12">
      <c r="A44" s="38" t="s">
        <v>482</v>
      </c>
      <c r="B44" s="181"/>
      <c r="C44" s="181"/>
      <c r="D44" s="181"/>
      <c r="E44" s="181"/>
      <c r="F44" s="181"/>
      <c r="G44" s="181"/>
      <c r="H44" s="181"/>
      <c r="I44" s="96"/>
      <c r="J44" s="191"/>
      <c r="K44" s="191"/>
      <c r="L44" s="191"/>
      <c r="M44" s="191"/>
      <c r="N44" s="191"/>
    </row>
    <row r="45" ht="12">
      <c r="A45" s="16" t="s">
        <v>177</v>
      </c>
    </row>
    <row r="46" ht="12">
      <c r="A46" s="42" t="s">
        <v>454</v>
      </c>
    </row>
    <row r="47" ht="12">
      <c r="A47" s="13" t="s">
        <v>493</v>
      </c>
    </row>
  </sheetData>
  <sheetProtection/>
  <mergeCells count="3">
    <mergeCell ref="D4:N4"/>
    <mergeCell ref="D6:H6"/>
    <mergeCell ref="J6:N6"/>
  </mergeCells>
  <conditionalFormatting sqref="D37:H37 D21:H21 D15:H15 D19:H19 D27:H27 D25:H25 D33:H33 D31:H31">
    <cfRule type="cellIs" priority="4" dxfId="28" operator="notEqual" stopIfTrue="1">
      <formula>VLOOKUP($A15,IneffCC_BandW,#REF!,FALSE)</formula>
    </cfRule>
  </conditionalFormatting>
  <conditionalFormatting sqref="D13:H13">
    <cfRule type="cellIs" priority="3" dxfId="28" operator="notEqual" stopIfTrue="1">
      <formula>VLOOKUP($A10,IneffCC_BandW,#REF!,FALSE)</formula>
    </cfRule>
  </conditionalFormatting>
  <conditionalFormatting sqref="D9:H9">
    <cfRule type="cellIs" priority="2" dxfId="28" operator="notEqual" stopIfTrue="1">
      <formula>VLOOKUP(#REF!,IneffCC_BandW,#REF!,FALSE)</formula>
    </cfRule>
  </conditionalFormatting>
  <conditionalFormatting sqref="D39:H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0" r:id="rId1"/>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9.140625" defaultRowHeight="15"/>
  <cols>
    <col min="1" max="1" width="73.7109375" style="82" customWidth="1"/>
    <col min="2" max="16384" width="9.140625" style="82" customWidth="1"/>
  </cols>
  <sheetData>
    <row r="1" ht="15" customHeight="1">
      <c r="A1" s="83" t="s">
        <v>576</v>
      </c>
    </row>
    <row r="3" spans="1:12" ht="12">
      <c r="A3" s="101" t="s">
        <v>152</v>
      </c>
      <c r="B3" s="85"/>
      <c r="C3" s="85"/>
      <c r="D3" s="85"/>
      <c r="E3" s="85"/>
      <c r="F3" s="85"/>
      <c r="G3" s="85"/>
      <c r="H3" s="85"/>
      <c r="I3" s="85"/>
      <c r="J3" s="85"/>
      <c r="K3" s="85"/>
      <c r="L3" s="165" t="s">
        <v>0</v>
      </c>
    </row>
    <row r="4" spans="1:12" s="89" customFormat="1" ht="14.25" customHeight="1">
      <c r="A4" s="157" t="s">
        <v>577</v>
      </c>
      <c r="B4" s="87">
        <v>2002</v>
      </c>
      <c r="C4" s="87">
        <v>2003</v>
      </c>
      <c r="D4" s="87">
        <v>2004</v>
      </c>
      <c r="E4" s="87">
        <v>2005</v>
      </c>
      <c r="F4" s="87">
        <v>2006</v>
      </c>
      <c r="G4" s="87">
        <v>2007</v>
      </c>
      <c r="H4" s="88" t="s">
        <v>563</v>
      </c>
      <c r="I4" s="87">
        <v>2009</v>
      </c>
      <c r="J4" s="87">
        <v>2010</v>
      </c>
      <c r="K4" s="87">
        <v>2011</v>
      </c>
      <c r="L4" s="87">
        <v>2012</v>
      </c>
    </row>
    <row r="5" ht="12">
      <c r="A5" s="103"/>
    </row>
    <row r="6" spans="1:12" ht="12">
      <c r="A6" s="128" t="s">
        <v>483</v>
      </c>
      <c r="B6" s="129">
        <v>48.34940470333563</v>
      </c>
      <c r="C6" s="129">
        <v>47.34704730595374</v>
      </c>
      <c r="D6" s="129">
        <v>54.65560308937954</v>
      </c>
      <c r="E6" s="129">
        <v>62.429040473779494</v>
      </c>
      <c r="F6" s="129">
        <v>68.5053496868476</v>
      </c>
      <c r="G6" s="129">
        <v>73.86587078651685</v>
      </c>
      <c r="H6" s="129">
        <v>75.10575375285441</v>
      </c>
      <c r="I6" s="129">
        <v>72.16307724527907</v>
      </c>
      <c r="J6" s="129">
        <v>74.62363373891525</v>
      </c>
      <c r="K6" s="129">
        <v>78.44853222311907</v>
      </c>
      <c r="L6" s="129">
        <v>84.03454657618754</v>
      </c>
    </row>
    <row r="7" spans="1:12" ht="12">
      <c r="A7" s="130" t="s">
        <v>193</v>
      </c>
      <c r="B7" s="104"/>
      <c r="C7" s="104"/>
      <c r="D7" s="104"/>
      <c r="E7" s="104"/>
      <c r="F7" s="104"/>
      <c r="G7" s="104"/>
      <c r="H7" s="104"/>
      <c r="I7" s="104"/>
      <c r="J7" s="104"/>
      <c r="K7" s="104"/>
      <c r="L7" s="104"/>
    </row>
    <row r="8" spans="1:12" ht="12">
      <c r="A8" s="131" t="s">
        <v>194</v>
      </c>
      <c r="B8" s="104">
        <v>25.130890052356023</v>
      </c>
      <c r="C8" s="104">
        <v>25.039872408293462</v>
      </c>
      <c r="D8" s="104">
        <v>32.10633946830266</v>
      </c>
      <c r="E8" s="104">
        <v>38.79142300194932</v>
      </c>
      <c r="F8" s="104">
        <v>39.09249563699826</v>
      </c>
      <c r="G8" s="104">
        <v>37.8099173553719</v>
      </c>
      <c r="H8" s="104">
        <v>43.1578947368421</v>
      </c>
      <c r="I8" s="104">
        <v>42.3469387755102</v>
      </c>
      <c r="J8" s="104">
        <v>43.01075268817204</v>
      </c>
      <c r="K8" s="104">
        <v>37.5</v>
      </c>
      <c r="L8" s="104">
        <v>50.88495575221239</v>
      </c>
    </row>
    <row r="9" spans="1:12" ht="12">
      <c r="A9" s="131" t="s">
        <v>195</v>
      </c>
      <c r="B9" s="104">
        <v>48.681354325207714</v>
      </c>
      <c r="C9" s="104">
        <v>47.690344116636396</v>
      </c>
      <c r="D9" s="104">
        <v>54.97670355270821</v>
      </c>
      <c r="E9" s="104">
        <v>62.80708317745355</v>
      </c>
      <c r="F9" s="104">
        <v>69.0655852142406</v>
      </c>
      <c r="G9" s="104">
        <v>74.48921274467781</v>
      </c>
      <c r="H9" s="104">
        <v>75.68412226541658</v>
      </c>
      <c r="I9" s="104">
        <v>72.78785503011296</v>
      </c>
      <c r="J9" s="104">
        <v>75.13709874602675</v>
      </c>
      <c r="K9" s="104">
        <v>79.05583099805993</v>
      </c>
      <c r="L9" s="104">
        <v>84.50325325325325</v>
      </c>
    </row>
    <row r="10" spans="1:12" ht="12">
      <c r="A10" s="131"/>
      <c r="B10" s="104"/>
      <c r="C10" s="104"/>
      <c r="D10" s="104"/>
      <c r="E10" s="104"/>
      <c r="F10" s="104"/>
      <c r="G10" s="104"/>
      <c r="H10" s="104"/>
      <c r="I10" s="104"/>
      <c r="J10" s="104"/>
      <c r="K10" s="104"/>
      <c r="L10" s="104"/>
    </row>
    <row r="11" spans="1:12" ht="12">
      <c r="A11" s="108" t="s">
        <v>484</v>
      </c>
      <c r="B11" s="129">
        <v>55.22549130978076</v>
      </c>
      <c r="C11" s="129">
        <v>55.76066090771973</v>
      </c>
      <c r="D11" s="129">
        <v>58.77351746794628</v>
      </c>
      <c r="E11" s="129">
        <v>61.55000887045048</v>
      </c>
      <c r="F11" s="129">
        <v>65.09364671318399</v>
      </c>
      <c r="G11" s="129">
        <v>68.59184281036022</v>
      </c>
      <c r="H11" s="129">
        <v>71.68475889155575</v>
      </c>
      <c r="I11" s="129">
        <v>70.18645860883365</v>
      </c>
      <c r="J11" s="129">
        <v>68.81639502029637</v>
      </c>
      <c r="K11" s="129">
        <v>68.22482967448903</v>
      </c>
      <c r="L11" s="129">
        <v>67.71013063840276</v>
      </c>
    </row>
    <row r="12" spans="1:12" ht="12">
      <c r="A12" s="130" t="s">
        <v>193</v>
      </c>
      <c r="B12" s="104"/>
      <c r="C12" s="104"/>
      <c r="D12" s="104"/>
      <c r="E12" s="104"/>
      <c r="F12" s="104"/>
      <c r="G12" s="104"/>
      <c r="H12" s="104"/>
      <c r="I12" s="104"/>
      <c r="J12" s="104"/>
      <c r="K12" s="104"/>
      <c r="L12" s="104"/>
    </row>
    <row r="13" spans="1:12" ht="12">
      <c r="A13" s="131" t="s">
        <v>197</v>
      </c>
      <c r="B13" s="104">
        <v>40.94151212553495</v>
      </c>
      <c r="C13" s="104">
        <v>44.11764705882353</v>
      </c>
      <c r="D13" s="104">
        <v>50.79840319361278</v>
      </c>
      <c r="E13" s="104">
        <v>52.6448362720403</v>
      </c>
      <c r="F13" s="104">
        <v>54.853273137697514</v>
      </c>
      <c r="G13" s="104">
        <v>60.678210678210675</v>
      </c>
      <c r="H13" s="104">
        <v>62.017804154302674</v>
      </c>
      <c r="I13" s="104">
        <v>63.85454545454545</v>
      </c>
      <c r="J13" s="104">
        <v>60.869565217391305</v>
      </c>
      <c r="K13" s="104">
        <v>66.87268232385661</v>
      </c>
      <c r="L13" s="104">
        <v>68.3947532792005</v>
      </c>
    </row>
    <row r="14" spans="1:12" ht="12">
      <c r="A14" s="166" t="s">
        <v>198</v>
      </c>
      <c r="B14" s="104">
        <v>55.417618051691385</v>
      </c>
      <c r="C14" s="104">
        <v>55.92581004032819</v>
      </c>
      <c r="D14" s="104">
        <v>58.89693730983675</v>
      </c>
      <c r="E14" s="104">
        <v>61.697139527786256</v>
      </c>
      <c r="F14" s="104">
        <v>65.27531202028966</v>
      </c>
      <c r="G14" s="104">
        <v>68.73640785016673</v>
      </c>
      <c r="H14" s="104">
        <v>71.86579605445957</v>
      </c>
      <c r="I14" s="104">
        <v>70.30372415650885</v>
      </c>
      <c r="J14" s="104">
        <v>68.97510759860059</v>
      </c>
      <c r="K14" s="104">
        <v>68.2530073929059</v>
      </c>
      <c r="L14" s="104">
        <v>67.69560954929652</v>
      </c>
    </row>
    <row r="15" spans="1:12" ht="12">
      <c r="A15" s="167"/>
      <c r="B15" s="104"/>
      <c r="C15" s="104"/>
      <c r="D15" s="104"/>
      <c r="E15" s="104"/>
      <c r="F15" s="104"/>
      <c r="G15" s="104"/>
      <c r="H15" s="104"/>
      <c r="I15" s="104"/>
      <c r="J15" s="104"/>
      <c r="K15" s="104"/>
      <c r="L15" s="104"/>
    </row>
    <row r="16" spans="1:12" ht="12">
      <c r="A16" s="133" t="s">
        <v>485</v>
      </c>
      <c r="B16" s="129">
        <v>47.05803331542182</v>
      </c>
      <c r="C16" s="129">
        <v>49.35863174772849</v>
      </c>
      <c r="D16" s="129">
        <v>54.43224424209963</v>
      </c>
      <c r="E16" s="129">
        <v>61.078256085820385</v>
      </c>
      <c r="F16" s="129">
        <v>66.71935622934329</v>
      </c>
      <c r="G16" s="129">
        <v>70.7919254658385</v>
      </c>
      <c r="H16" s="129">
        <v>74.5545482963426</v>
      </c>
      <c r="I16" s="129">
        <v>73.9916750394718</v>
      </c>
      <c r="J16" s="129">
        <v>71.91097467382963</v>
      </c>
      <c r="K16" s="129">
        <v>73.17590497737557</v>
      </c>
      <c r="L16" s="129">
        <v>72.66252462494317</v>
      </c>
    </row>
    <row r="17" spans="1:12" ht="12">
      <c r="A17" s="130" t="s">
        <v>193</v>
      </c>
      <c r="B17" s="104"/>
      <c r="C17" s="104"/>
      <c r="D17" s="104"/>
      <c r="E17" s="104"/>
      <c r="F17" s="104"/>
      <c r="G17" s="104"/>
      <c r="H17" s="104"/>
      <c r="I17" s="104"/>
      <c r="J17" s="104"/>
      <c r="K17" s="104"/>
      <c r="L17" s="104"/>
    </row>
    <row r="18" spans="1:12" ht="12">
      <c r="A18" s="131" t="s">
        <v>200</v>
      </c>
      <c r="B18" s="104">
        <v>40.526315789473685</v>
      </c>
      <c r="C18" s="104">
        <v>48.285714285714285</v>
      </c>
      <c r="D18" s="104">
        <v>49.29178470254958</v>
      </c>
      <c r="E18" s="104">
        <v>47.3186119873817</v>
      </c>
      <c r="F18" s="104">
        <v>66.89189189189189</v>
      </c>
      <c r="G18" s="104">
        <v>63.47517730496454</v>
      </c>
      <c r="H18" s="104">
        <v>65.76271186440678</v>
      </c>
      <c r="I18" s="104">
        <v>58.282208588957054</v>
      </c>
      <c r="J18" s="104">
        <v>57.06214689265537</v>
      </c>
      <c r="K18" s="104">
        <v>56.05095541401274</v>
      </c>
      <c r="L18" s="104">
        <v>57.45454545454545</v>
      </c>
    </row>
    <row r="19" spans="1:12" ht="12">
      <c r="A19" s="168" t="s">
        <v>201</v>
      </c>
      <c r="B19" s="104">
        <v>47.40939977349943</v>
      </c>
      <c r="C19" s="104">
        <v>49.411269974768715</v>
      </c>
      <c r="D19" s="104">
        <v>54.687280393534785</v>
      </c>
      <c r="E19" s="104">
        <v>61.70549324129997</v>
      </c>
      <c r="F19" s="104">
        <v>66.71169143028666</v>
      </c>
      <c r="G19" s="104">
        <v>71.12698928223449</v>
      </c>
      <c r="H19" s="104">
        <v>74.97951826970342</v>
      </c>
      <c r="I19" s="104">
        <v>74.76283692215029</v>
      </c>
      <c r="J19" s="104">
        <v>72.61521972132904</v>
      </c>
      <c r="K19" s="104">
        <v>73.97158922758213</v>
      </c>
      <c r="L19" s="104">
        <v>73.32384566729918</v>
      </c>
    </row>
    <row r="20" spans="1:12" ht="12">
      <c r="A20" s="167"/>
      <c r="B20" s="104"/>
      <c r="C20" s="104"/>
      <c r="D20" s="104"/>
      <c r="E20" s="104"/>
      <c r="F20" s="104"/>
      <c r="G20" s="104"/>
      <c r="H20" s="104"/>
      <c r="I20" s="104"/>
      <c r="J20" s="104"/>
      <c r="K20" s="104"/>
      <c r="L20" s="104"/>
    </row>
    <row r="21" spans="1:12" ht="12">
      <c r="A21" s="108" t="s">
        <v>486</v>
      </c>
      <c r="B21" s="129">
        <v>60.916478863620846</v>
      </c>
      <c r="C21" s="129">
        <v>63.0297565374211</v>
      </c>
      <c r="D21" s="129">
        <v>67.37482117310444</v>
      </c>
      <c r="E21" s="129">
        <v>72.86046511627907</v>
      </c>
      <c r="F21" s="129">
        <v>73.82790165809034</v>
      </c>
      <c r="G21" s="129">
        <v>76.4257418342178</v>
      </c>
      <c r="H21" s="129">
        <v>81.47984538928769</v>
      </c>
      <c r="I21" s="129">
        <v>83.65074714327571</v>
      </c>
      <c r="J21" s="129">
        <v>84.0654347167525</v>
      </c>
      <c r="K21" s="129">
        <v>83.29632792485056</v>
      </c>
      <c r="L21" s="129">
        <v>77.09982622127824</v>
      </c>
    </row>
    <row r="22" spans="1:12" ht="12">
      <c r="A22" s="130" t="s">
        <v>193</v>
      </c>
      <c r="B22" s="104"/>
      <c r="C22" s="104"/>
      <c r="D22" s="104"/>
      <c r="E22" s="104"/>
      <c r="F22" s="104"/>
      <c r="G22" s="104"/>
      <c r="H22" s="104"/>
      <c r="I22" s="104"/>
      <c r="J22" s="104"/>
      <c r="K22" s="104"/>
      <c r="L22" s="104"/>
    </row>
    <row r="23" spans="1:12" ht="12">
      <c r="A23" s="131" t="s">
        <v>203</v>
      </c>
      <c r="B23" s="104">
        <v>35.84521384928717</v>
      </c>
      <c r="C23" s="104">
        <v>38.93805309734513</v>
      </c>
      <c r="D23" s="104">
        <v>46.69887278582931</v>
      </c>
      <c r="E23" s="104">
        <v>51.31578947368421</v>
      </c>
      <c r="F23" s="104">
        <v>54.280155642023345</v>
      </c>
      <c r="G23" s="104">
        <v>58.568738229755176</v>
      </c>
      <c r="H23" s="104">
        <v>57.78688524590164</v>
      </c>
      <c r="I23" s="104">
        <v>54.23728813559322</v>
      </c>
      <c r="J23" s="104">
        <v>52.21774193548387</v>
      </c>
      <c r="K23" s="104">
        <v>55.93607305936073</v>
      </c>
      <c r="L23" s="104">
        <v>57.701711491442545</v>
      </c>
    </row>
    <row r="24" spans="1:12" ht="12">
      <c r="A24" s="166" t="s">
        <v>204</v>
      </c>
      <c r="B24" s="104">
        <v>61.78631995477671</v>
      </c>
      <c r="C24" s="104">
        <v>64.01241697949754</v>
      </c>
      <c r="D24" s="104">
        <v>68.33595328991692</v>
      </c>
      <c r="E24" s="104">
        <v>73.78719275549805</v>
      </c>
      <c r="F24" s="104">
        <v>74.57337883959045</v>
      </c>
      <c r="G24" s="104">
        <v>77.16376089663761</v>
      </c>
      <c r="H24" s="104">
        <v>82.82946188864247</v>
      </c>
      <c r="I24" s="104">
        <v>85.8356940509915</v>
      </c>
      <c r="J24" s="104">
        <v>86.65247297739928</v>
      </c>
      <c r="K24" s="104">
        <v>85.5085840871331</v>
      </c>
      <c r="L24" s="104">
        <v>78.76310272536688</v>
      </c>
    </row>
    <row r="25" spans="1:12" ht="12">
      <c r="A25" s="169"/>
      <c r="B25" s="104"/>
      <c r="C25" s="104"/>
      <c r="D25" s="104"/>
      <c r="E25" s="104"/>
      <c r="F25" s="104"/>
      <c r="G25" s="104"/>
      <c r="H25" s="104"/>
      <c r="I25" s="104"/>
      <c r="J25" s="104"/>
      <c r="K25" s="104"/>
      <c r="L25" s="104"/>
    </row>
    <row r="26" spans="1:12" ht="12">
      <c r="A26" s="108" t="s">
        <v>487</v>
      </c>
      <c r="B26" s="129">
        <v>66.50657286522808</v>
      </c>
      <c r="C26" s="129">
        <v>67.69059400638348</v>
      </c>
      <c r="D26" s="129">
        <v>70.43605563107812</v>
      </c>
      <c r="E26" s="129">
        <v>71.33802667120403</v>
      </c>
      <c r="F26" s="129">
        <v>72.42828981775757</v>
      </c>
      <c r="G26" s="129">
        <v>76.2615157144482</v>
      </c>
      <c r="H26" s="129">
        <v>78.86959884395417</v>
      </c>
      <c r="I26" s="129">
        <v>78.58142692990702</v>
      </c>
      <c r="J26" s="129">
        <v>78.28544798800503</v>
      </c>
      <c r="K26" s="129">
        <v>78.01445937008233</v>
      </c>
      <c r="L26" s="129">
        <v>76.51838938252165</v>
      </c>
    </row>
    <row r="27" spans="1:12" ht="12">
      <c r="A27" s="130" t="s">
        <v>193</v>
      </c>
      <c r="B27" s="104"/>
      <c r="C27" s="104"/>
      <c r="D27" s="104"/>
      <c r="E27" s="104"/>
      <c r="F27" s="104"/>
      <c r="G27" s="104"/>
      <c r="H27" s="104"/>
      <c r="I27" s="104"/>
      <c r="J27" s="104"/>
      <c r="K27" s="104"/>
      <c r="L27" s="104"/>
    </row>
    <row r="28" spans="1:12" ht="12">
      <c r="A28" s="131" t="s">
        <v>206</v>
      </c>
      <c r="B28" s="104">
        <v>55.14598540145985</v>
      </c>
      <c r="C28" s="104">
        <v>60.86823601345154</v>
      </c>
      <c r="D28" s="104">
        <v>60.85845682166582</v>
      </c>
      <c r="E28" s="104">
        <v>64.5168439716312</v>
      </c>
      <c r="F28" s="104">
        <v>66.67856505443513</v>
      </c>
      <c r="G28" s="104">
        <v>70.58729906095814</v>
      </c>
      <c r="H28" s="104">
        <v>72.7956147220047</v>
      </c>
      <c r="I28" s="104">
        <v>72.54454739843193</v>
      </c>
      <c r="J28" s="104">
        <v>72.72844939166451</v>
      </c>
      <c r="K28" s="104">
        <v>74.27240977881257</v>
      </c>
      <c r="L28" s="104">
        <v>76.07535321821037</v>
      </c>
    </row>
    <row r="29" spans="1:12" ht="12">
      <c r="A29" s="166" t="s">
        <v>207</v>
      </c>
      <c r="B29" s="104">
        <v>67.25468047778125</v>
      </c>
      <c r="C29" s="104">
        <v>68.20464387726896</v>
      </c>
      <c r="D29" s="104">
        <v>71.28994783717911</v>
      </c>
      <c r="E29" s="104">
        <v>72.06211033996</v>
      </c>
      <c r="F29" s="104">
        <v>73.15862256579992</v>
      </c>
      <c r="G29" s="104">
        <v>77.02868455595963</v>
      </c>
      <c r="H29" s="104">
        <v>79.77683166463927</v>
      </c>
      <c r="I29" s="104">
        <v>79.61811505507956</v>
      </c>
      <c r="J29" s="104">
        <v>79.31680599596426</v>
      </c>
      <c r="K29" s="104">
        <v>78.70993914807302</v>
      </c>
      <c r="L29" s="104">
        <v>76.61505788860725</v>
      </c>
    </row>
    <row r="30" spans="2:12" ht="12">
      <c r="B30" s="104"/>
      <c r="C30" s="104"/>
      <c r="D30" s="104"/>
      <c r="E30" s="104"/>
      <c r="F30" s="104"/>
      <c r="G30" s="104"/>
      <c r="H30" s="104"/>
      <c r="I30" s="104"/>
      <c r="J30" s="104"/>
      <c r="K30" s="104"/>
      <c r="L30" s="104"/>
    </row>
    <row r="31" spans="1:12" ht="13.5">
      <c r="A31" s="109" t="s">
        <v>578</v>
      </c>
      <c r="B31" s="104">
        <v>64.86486486486487</v>
      </c>
      <c r="C31" s="104">
        <v>77.77777777777777</v>
      </c>
      <c r="D31" s="104">
        <v>36.76470588235294</v>
      </c>
      <c r="E31" s="104">
        <v>47.69230769230769</v>
      </c>
      <c r="F31" s="104">
        <v>78.26086956521739</v>
      </c>
      <c r="G31" s="104">
        <v>77.41935483870968</v>
      </c>
      <c r="H31" s="104">
        <v>100</v>
      </c>
      <c r="I31" s="104">
        <v>86.66666666666667</v>
      </c>
      <c r="J31" s="104">
        <v>59.375</v>
      </c>
      <c r="K31" s="104">
        <v>47.5</v>
      </c>
      <c r="L31" s="104">
        <v>47.05882352941177</v>
      </c>
    </row>
    <row r="32" spans="1:12" ht="12">
      <c r="A32" s="96"/>
      <c r="B32" s="111"/>
      <c r="C32" s="111"/>
      <c r="D32" s="111"/>
      <c r="E32" s="111"/>
      <c r="F32" s="111"/>
      <c r="G32" s="111"/>
      <c r="H32" s="111"/>
      <c r="I32" s="111"/>
      <c r="J32" s="111"/>
      <c r="K32" s="111"/>
      <c r="L32" s="111"/>
    </row>
    <row r="33" spans="1:12" ht="12">
      <c r="A33" s="108" t="s">
        <v>209</v>
      </c>
      <c r="B33" s="170">
        <v>46.64770418529053</v>
      </c>
      <c r="C33" s="170">
        <v>51.632833186231245</v>
      </c>
      <c r="D33" s="170">
        <v>54.86272684969753</v>
      </c>
      <c r="E33" s="170">
        <v>58.77980364656381</v>
      </c>
      <c r="F33" s="170">
        <v>62.21743810548978</v>
      </c>
      <c r="G33" s="170">
        <v>66.3887962654218</v>
      </c>
      <c r="H33" s="170">
        <v>68.6626746506986</v>
      </c>
      <c r="I33" s="170">
        <v>68.20314093412196</v>
      </c>
      <c r="J33" s="170">
        <v>68.15196998123827</v>
      </c>
      <c r="K33" s="170">
        <v>70.17452732183669</v>
      </c>
      <c r="L33" s="170">
        <v>72.57810743987413</v>
      </c>
    </row>
    <row r="34" spans="1:12" ht="12">
      <c r="A34" s="108" t="s">
        <v>491</v>
      </c>
      <c r="B34" s="129">
        <v>57.06968733268396</v>
      </c>
      <c r="C34" s="129">
        <v>57.54297095925443</v>
      </c>
      <c r="D34" s="129">
        <v>61.98994261663261</v>
      </c>
      <c r="E34" s="129">
        <v>65.4669887763647</v>
      </c>
      <c r="F34" s="129">
        <v>68.80059084194978</v>
      </c>
      <c r="G34" s="129">
        <v>72.68931878306879</v>
      </c>
      <c r="H34" s="129">
        <v>75.40800328972732</v>
      </c>
      <c r="I34" s="129">
        <v>74.00849178039206</v>
      </c>
      <c r="J34" s="129">
        <v>73.51934300534634</v>
      </c>
      <c r="K34" s="129">
        <v>73.3823598045164</v>
      </c>
      <c r="L34" s="129">
        <v>72.38186316923964</v>
      </c>
    </row>
    <row r="35" spans="1:12" ht="12">
      <c r="A35" s="171" t="s">
        <v>490</v>
      </c>
      <c r="B35" s="172">
        <v>56.74896681942942</v>
      </c>
      <c r="C35" s="172">
        <v>57.34407394866128</v>
      </c>
      <c r="D35" s="172">
        <v>61.71950867817479</v>
      </c>
      <c r="E35" s="172">
        <v>65.19157342637146</v>
      </c>
      <c r="F35" s="172">
        <v>68.49069032886477</v>
      </c>
      <c r="G35" s="172">
        <v>72.37146814249107</v>
      </c>
      <c r="H35" s="172">
        <v>75.03856571963026</v>
      </c>
      <c r="I35" s="172">
        <v>73.6654675608742</v>
      </c>
      <c r="J35" s="172">
        <v>73.19041788110309</v>
      </c>
      <c r="K35" s="172">
        <v>73.18890065345555</v>
      </c>
      <c r="L35" s="172">
        <v>72.39427807638711</v>
      </c>
    </row>
    <row r="36" spans="1:12" ht="12">
      <c r="A36" s="38" t="s">
        <v>482</v>
      </c>
      <c r="B36" s="170"/>
      <c r="C36" s="170"/>
      <c r="D36" s="170"/>
      <c r="E36" s="170"/>
      <c r="F36" s="170"/>
      <c r="G36" s="170"/>
      <c r="H36" s="170"/>
      <c r="I36" s="170"/>
      <c r="J36" s="170"/>
      <c r="K36" s="170"/>
      <c r="L36" s="170"/>
    </row>
    <row r="37" ht="12">
      <c r="A37" s="41" t="s">
        <v>467</v>
      </c>
    </row>
    <row r="38" ht="12">
      <c r="A38" s="42" t="s">
        <v>468</v>
      </c>
    </row>
    <row r="39" ht="12">
      <c r="A39" s="43" t="s">
        <v>469</v>
      </c>
    </row>
    <row r="40" ht="12">
      <c r="A40" s="13" t="s">
        <v>497</v>
      </c>
    </row>
    <row r="41" ht="12">
      <c r="A41" s="1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37.xml><?xml version="1.0" encoding="utf-8"?>
<worksheet xmlns="http://schemas.openxmlformats.org/spreadsheetml/2006/main" xmlns:r="http://schemas.openxmlformats.org/officeDocument/2006/relationships">
  <dimension ref="A1:N138"/>
  <sheetViews>
    <sheetView zoomScalePageLayoutView="0" workbookViewId="0" topLeftCell="A1">
      <selection activeCell="A1" sqref="A1"/>
    </sheetView>
  </sheetViews>
  <sheetFormatPr defaultColWidth="9.140625" defaultRowHeight="15"/>
  <cols>
    <col min="1" max="1" width="34.57421875" style="109" customWidth="1"/>
    <col min="2" max="2" width="40.7109375" style="82" customWidth="1"/>
    <col min="3" max="4" width="9.8515625" style="82" bestFit="1" customWidth="1"/>
    <col min="5" max="5" width="9.7109375" style="82" bestFit="1" customWidth="1"/>
    <col min="6" max="7" width="9.8515625" style="82" bestFit="1" customWidth="1"/>
    <col min="8" max="8" width="9.421875" style="82" bestFit="1" customWidth="1"/>
    <col min="9" max="9" width="9.28125" style="82" bestFit="1" customWidth="1"/>
    <col min="10" max="11" width="9.7109375" style="82" bestFit="1" customWidth="1"/>
    <col min="12" max="12" width="9.28125" style="82" bestFit="1" customWidth="1"/>
    <col min="13" max="13" width="9.421875" style="82" bestFit="1" customWidth="1"/>
    <col min="14" max="16384" width="9.140625" style="82" customWidth="1"/>
  </cols>
  <sheetData>
    <row r="1" ht="15" customHeight="1">
      <c r="A1" s="128" t="s">
        <v>498</v>
      </c>
    </row>
    <row r="2" ht="15" customHeight="1">
      <c r="A2" s="527"/>
    </row>
    <row r="3" spans="1:13" ht="12">
      <c r="A3" s="101" t="s">
        <v>152</v>
      </c>
      <c r="B3" s="156"/>
      <c r="C3" s="85"/>
      <c r="D3" s="85"/>
      <c r="E3" s="85"/>
      <c r="F3" s="85"/>
      <c r="G3" s="85"/>
      <c r="H3" s="85"/>
      <c r="I3" s="85"/>
      <c r="J3" s="85"/>
      <c r="K3" s="85"/>
      <c r="L3" s="85"/>
      <c r="M3" s="86" t="s">
        <v>0</v>
      </c>
    </row>
    <row r="4" spans="1:13" s="89" customFormat="1" ht="14.25" customHeight="1">
      <c r="A4" s="157" t="s">
        <v>568</v>
      </c>
      <c r="B4" s="87" t="s">
        <v>238</v>
      </c>
      <c r="C4" s="87">
        <v>2002</v>
      </c>
      <c r="D4" s="87">
        <v>2003</v>
      </c>
      <c r="E4" s="87">
        <v>2004</v>
      </c>
      <c r="F4" s="87">
        <v>2005</v>
      </c>
      <c r="G4" s="87">
        <v>2006</v>
      </c>
      <c r="H4" s="87">
        <v>2007</v>
      </c>
      <c r="I4" s="88" t="s">
        <v>560</v>
      </c>
      <c r="J4" s="87">
        <v>2009</v>
      </c>
      <c r="K4" s="87">
        <v>2010</v>
      </c>
      <c r="L4" s="87">
        <v>2011</v>
      </c>
      <c r="M4" s="87">
        <v>2012</v>
      </c>
    </row>
    <row r="5" spans="1:2" ht="12">
      <c r="A5" s="103"/>
      <c r="B5" s="96"/>
    </row>
    <row r="6" spans="1:14" ht="12">
      <c r="A6" s="128" t="s">
        <v>239</v>
      </c>
      <c r="B6" s="91" t="s">
        <v>240</v>
      </c>
      <c r="C6" s="158">
        <v>148</v>
      </c>
      <c r="D6" s="158">
        <v>157</v>
      </c>
      <c r="E6" s="158">
        <v>161</v>
      </c>
      <c r="F6" s="158">
        <v>199</v>
      </c>
      <c r="G6" s="158">
        <v>224</v>
      </c>
      <c r="H6" s="158">
        <v>186</v>
      </c>
      <c r="I6" s="158">
        <v>215</v>
      </c>
      <c r="J6" s="158">
        <v>246</v>
      </c>
      <c r="K6" s="158">
        <v>206</v>
      </c>
      <c r="L6" s="158">
        <v>129</v>
      </c>
      <c r="M6" s="158">
        <v>114</v>
      </c>
      <c r="N6" s="96"/>
    </row>
    <row r="7" spans="1:14" ht="12">
      <c r="A7" s="128" t="s">
        <v>241</v>
      </c>
      <c r="B7" s="94" t="s">
        <v>242</v>
      </c>
      <c r="C7" s="99"/>
      <c r="D7" s="99"/>
      <c r="E7" s="99"/>
      <c r="F7" s="99"/>
      <c r="G7" s="99"/>
      <c r="H7" s="99"/>
      <c r="I7" s="99"/>
      <c r="J7" s="99"/>
      <c r="K7" s="99"/>
      <c r="L7" s="99"/>
      <c r="M7" s="99"/>
      <c r="N7" s="96"/>
    </row>
    <row r="8" spans="2:14" ht="12">
      <c r="B8" s="96" t="s">
        <v>243</v>
      </c>
      <c r="C8" s="99">
        <v>84</v>
      </c>
      <c r="D8" s="99">
        <v>93</v>
      </c>
      <c r="E8" s="99">
        <v>82</v>
      </c>
      <c r="F8" s="99">
        <v>104</v>
      </c>
      <c r="G8" s="99">
        <v>88</v>
      </c>
      <c r="H8" s="99">
        <v>89</v>
      </c>
      <c r="I8" s="99">
        <v>95</v>
      </c>
      <c r="J8" s="99">
        <v>99</v>
      </c>
      <c r="K8" s="99">
        <v>84</v>
      </c>
      <c r="L8" s="99">
        <v>59</v>
      </c>
      <c r="M8" s="99">
        <v>69</v>
      </c>
      <c r="N8" s="96"/>
    </row>
    <row r="9" spans="2:14" ht="12">
      <c r="B9" s="96" t="s">
        <v>244</v>
      </c>
      <c r="C9" s="99">
        <v>0</v>
      </c>
      <c r="D9" s="99">
        <v>0</v>
      </c>
      <c r="E9" s="99">
        <v>6</v>
      </c>
      <c r="F9" s="99">
        <v>6</v>
      </c>
      <c r="G9" s="99">
        <v>25</v>
      </c>
      <c r="H9" s="99">
        <v>36</v>
      </c>
      <c r="I9" s="99">
        <v>38</v>
      </c>
      <c r="J9" s="99">
        <v>50</v>
      </c>
      <c r="K9" s="99">
        <v>37</v>
      </c>
      <c r="L9" s="99">
        <v>35</v>
      </c>
      <c r="M9" s="99">
        <v>25</v>
      </c>
      <c r="N9" s="96"/>
    </row>
    <row r="10" spans="1:14" ht="12">
      <c r="A10" s="130"/>
      <c r="B10" s="97" t="s">
        <v>245</v>
      </c>
      <c r="C10" s="99">
        <v>53</v>
      </c>
      <c r="D10" s="99">
        <v>54</v>
      </c>
      <c r="E10" s="99">
        <v>67</v>
      </c>
      <c r="F10" s="99">
        <v>79</v>
      </c>
      <c r="G10" s="99">
        <v>98</v>
      </c>
      <c r="H10" s="99">
        <v>48</v>
      </c>
      <c r="I10" s="99">
        <v>71</v>
      </c>
      <c r="J10" s="99">
        <v>83</v>
      </c>
      <c r="K10" s="99">
        <v>71</v>
      </c>
      <c r="L10" s="99">
        <v>29</v>
      </c>
      <c r="M10" s="99">
        <v>18</v>
      </c>
      <c r="N10" s="96"/>
    </row>
    <row r="11" spans="1:14" ht="12">
      <c r="A11" s="131"/>
      <c r="B11" s="96" t="s">
        <v>246</v>
      </c>
      <c r="C11" s="99">
        <v>3</v>
      </c>
      <c r="D11" s="99">
        <v>2</v>
      </c>
      <c r="E11" s="99">
        <v>2</v>
      </c>
      <c r="F11" s="99">
        <v>1</v>
      </c>
      <c r="G11" s="99">
        <v>5</v>
      </c>
      <c r="H11" s="99">
        <v>6</v>
      </c>
      <c r="I11" s="99">
        <v>3</v>
      </c>
      <c r="J11" s="99">
        <v>3</v>
      </c>
      <c r="K11" s="99">
        <v>5</v>
      </c>
      <c r="L11" s="99">
        <v>2</v>
      </c>
      <c r="M11" s="99">
        <v>1</v>
      </c>
      <c r="N11" s="96"/>
    </row>
    <row r="12" spans="2:14" ht="12">
      <c r="B12" s="96" t="s">
        <v>247</v>
      </c>
      <c r="C12" s="99">
        <v>8</v>
      </c>
      <c r="D12" s="99">
        <v>8</v>
      </c>
      <c r="E12" s="99">
        <v>4</v>
      </c>
      <c r="F12" s="99">
        <v>9</v>
      </c>
      <c r="G12" s="99">
        <v>8</v>
      </c>
      <c r="H12" s="99">
        <v>7</v>
      </c>
      <c r="I12" s="99">
        <v>8</v>
      </c>
      <c r="J12" s="99">
        <v>11</v>
      </c>
      <c r="K12" s="99">
        <v>9</v>
      </c>
      <c r="L12" s="99">
        <v>4</v>
      </c>
      <c r="M12" s="99">
        <v>1</v>
      </c>
      <c r="N12" s="96"/>
    </row>
    <row r="13" spans="2:14" ht="13.5">
      <c r="B13" s="96" t="s">
        <v>574</v>
      </c>
      <c r="C13" s="111">
        <v>17.52</v>
      </c>
      <c r="D13" s="111">
        <v>13.54</v>
      </c>
      <c r="E13" s="111">
        <v>18.94</v>
      </c>
      <c r="F13" s="111">
        <v>13.33</v>
      </c>
      <c r="G13" s="111">
        <v>15.69</v>
      </c>
      <c r="H13" s="111">
        <v>16.87</v>
      </c>
      <c r="I13" s="111">
        <v>12.96</v>
      </c>
      <c r="J13" s="111">
        <v>13.6</v>
      </c>
      <c r="K13" s="111">
        <v>17.42</v>
      </c>
      <c r="L13" s="111">
        <v>16.93</v>
      </c>
      <c r="M13" s="111">
        <v>16.74</v>
      </c>
      <c r="N13" s="96"/>
    </row>
    <row r="14" spans="2:14" ht="12">
      <c r="B14" s="96"/>
      <c r="C14" s="99"/>
      <c r="D14" s="99"/>
      <c r="E14" s="99"/>
      <c r="F14" s="99"/>
      <c r="G14" s="99"/>
      <c r="H14" s="99"/>
      <c r="I14" s="99"/>
      <c r="J14" s="99"/>
      <c r="K14" s="99"/>
      <c r="L14" s="99"/>
      <c r="M14" s="99"/>
      <c r="N14" s="96"/>
    </row>
    <row r="15" spans="1:14" ht="12">
      <c r="A15" s="128" t="s">
        <v>248</v>
      </c>
      <c r="B15" s="91" t="s">
        <v>240</v>
      </c>
      <c r="C15" s="158">
        <v>19599</v>
      </c>
      <c r="D15" s="158">
        <v>19424</v>
      </c>
      <c r="E15" s="158">
        <v>18944</v>
      </c>
      <c r="F15" s="158">
        <v>20036</v>
      </c>
      <c r="G15" s="158">
        <v>20891</v>
      </c>
      <c r="H15" s="158">
        <v>21002</v>
      </c>
      <c r="I15" s="158">
        <v>19850</v>
      </c>
      <c r="J15" s="158">
        <v>20378</v>
      </c>
      <c r="K15" s="158">
        <v>21428</v>
      </c>
      <c r="L15" s="158">
        <v>18267</v>
      </c>
      <c r="M15" s="158">
        <v>13434</v>
      </c>
      <c r="N15" s="96"/>
    </row>
    <row r="16" spans="1:14" ht="12">
      <c r="A16" s="128" t="s">
        <v>249</v>
      </c>
      <c r="B16" s="94" t="s">
        <v>242</v>
      </c>
      <c r="C16" s="159"/>
      <c r="D16" s="159"/>
      <c r="E16" s="159"/>
      <c r="F16" s="159"/>
      <c r="G16" s="159"/>
      <c r="H16" s="159"/>
      <c r="I16" s="159"/>
      <c r="J16" s="159"/>
      <c r="K16" s="159"/>
      <c r="L16" s="159"/>
      <c r="M16" s="159"/>
      <c r="N16" s="96"/>
    </row>
    <row r="17" spans="1:14" ht="12">
      <c r="A17" s="128"/>
      <c r="B17" s="96" t="s">
        <v>243</v>
      </c>
      <c r="C17" s="99">
        <v>6263</v>
      </c>
      <c r="D17" s="99">
        <v>5981</v>
      </c>
      <c r="E17" s="99">
        <v>6196</v>
      </c>
      <c r="F17" s="99">
        <v>6632</v>
      </c>
      <c r="G17" s="99">
        <v>6324</v>
      </c>
      <c r="H17" s="99">
        <v>6364</v>
      </c>
      <c r="I17" s="99">
        <v>6494</v>
      </c>
      <c r="J17" s="99">
        <v>7042</v>
      </c>
      <c r="K17" s="99">
        <v>6911</v>
      </c>
      <c r="L17" s="99">
        <v>6585</v>
      </c>
      <c r="M17" s="99">
        <v>5479</v>
      </c>
      <c r="N17" s="96"/>
    </row>
    <row r="18" spans="2:14" ht="12">
      <c r="B18" s="96" t="s">
        <v>244</v>
      </c>
      <c r="C18" s="99">
        <v>337</v>
      </c>
      <c r="D18" s="99">
        <v>313</v>
      </c>
      <c r="E18" s="99">
        <v>321</v>
      </c>
      <c r="F18" s="99">
        <v>775</v>
      </c>
      <c r="G18" s="99">
        <v>3641</v>
      </c>
      <c r="H18" s="99">
        <v>4881</v>
      </c>
      <c r="I18" s="99">
        <v>4876</v>
      </c>
      <c r="J18" s="99">
        <v>5115</v>
      </c>
      <c r="K18" s="99">
        <v>5624</v>
      </c>
      <c r="L18" s="99">
        <v>4915</v>
      </c>
      <c r="M18" s="99">
        <v>3997</v>
      </c>
      <c r="N18" s="96"/>
    </row>
    <row r="19" spans="2:14" ht="12">
      <c r="B19" s="97" t="s">
        <v>245</v>
      </c>
      <c r="C19" s="99">
        <v>10172</v>
      </c>
      <c r="D19" s="99">
        <v>10410</v>
      </c>
      <c r="E19" s="99">
        <v>10138</v>
      </c>
      <c r="F19" s="99">
        <v>10617</v>
      </c>
      <c r="G19" s="99">
        <v>8973</v>
      </c>
      <c r="H19" s="99">
        <v>8009</v>
      </c>
      <c r="I19" s="99">
        <v>7285</v>
      </c>
      <c r="J19" s="99">
        <v>7263</v>
      </c>
      <c r="K19" s="99">
        <v>7628</v>
      </c>
      <c r="L19" s="99">
        <v>5755</v>
      </c>
      <c r="M19" s="99">
        <v>3423</v>
      </c>
      <c r="N19" s="96"/>
    </row>
    <row r="20" spans="2:14" ht="12">
      <c r="B20" s="96" t="s">
        <v>246</v>
      </c>
      <c r="C20" s="99">
        <v>988</v>
      </c>
      <c r="D20" s="99">
        <v>939</v>
      </c>
      <c r="E20" s="99">
        <v>738</v>
      </c>
      <c r="F20" s="99">
        <v>578</v>
      </c>
      <c r="G20" s="99">
        <v>501</v>
      </c>
      <c r="H20" s="99">
        <v>486</v>
      </c>
      <c r="I20" s="99">
        <v>272</v>
      </c>
      <c r="J20" s="99">
        <v>238</v>
      </c>
      <c r="K20" s="99">
        <v>204</v>
      </c>
      <c r="L20" s="99">
        <v>215</v>
      </c>
      <c r="M20" s="99">
        <v>134</v>
      </c>
      <c r="N20" s="96"/>
    </row>
    <row r="21" spans="2:14" ht="12">
      <c r="B21" s="96" t="s">
        <v>247</v>
      </c>
      <c r="C21" s="99">
        <v>1839</v>
      </c>
      <c r="D21" s="99">
        <v>1781</v>
      </c>
      <c r="E21" s="99">
        <v>1551</v>
      </c>
      <c r="F21" s="99">
        <v>1434</v>
      </c>
      <c r="G21" s="99">
        <v>1452</v>
      </c>
      <c r="H21" s="99">
        <v>1262</v>
      </c>
      <c r="I21" s="99">
        <v>923</v>
      </c>
      <c r="J21" s="99">
        <v>720</v>
      </c>
      <c r="K21" s="99">
        <v>1061</v>
      </c>
      <c r="L21" s="99">
        <v>797</v>
      </c>
      <c r="M21" s="99">
        <v>401</v>
      </c>
      <c r="N21" s="96"/>
    </row>
    <row r="22" spans="2:14" ht="13.5">
      <c r="B22" s="96" t="s">
        <v>574</v>
      </c>
      <c r="C22" s="111">
        <v>12.21</v>
      </c>
      <c r="D22" s="111">
        <v>12.35</v>
      </c>
      <c r="E22" s="111">
        <v>12.58</v>
      </c>
      <c r="F22" s="111">
        <v>12.72</v>
      </c>
      <c r="G22" s="111">
        <v>13.12</v>
      </c>
      <c r="H22" s="111">
        <v>13.36</v>
      </c>
      <c r="I22" s="111">
        <v>13.38</v>
      </c>
      <c r="J22" s="111">
        <v>13.7</v>
      </c>
      <c r="K22" s="111">
        <v>13.63</v>
      </c>
      <c r="L22" s="111">
        <v>14.32</v>
      </c>
      <c r="M22" s="111">
        <v>15.46</v>
      </c>
      <c r="N22" s="96"/>
    </row>
    <row r="23" spans="2:14" ht="12">
      <c r="B23" s="96"/>
      <c r="C23" s="99"/>
      <c r="D23" s="99"/>
      <c r="E23" s="99"/>
      <c r="F23" s="99"/>
      <c r="G23" s="99"/>
      <c r="H23" s="99"/>
      <c r="I23" s="99"/>
      <c r="J23" s="99"/>
      <c r="K23" s="99"/>
      <c r="L23" s="99"/>
      <c r="M23" s="99"/>
      <c r="N23" s="96"/>
    </row>
    <row r="24" spans="1:14" ht="12">
      <c r="A24" s="128" t="s">
        <v>250</v>
      </c>
      <c r="B24" s="91" t="s">
        <v>240</v>
      </c>
      <c r="C24" s="158">
        <v>291</v>
      </c>
      <c r="D24" s="158">
        <v>362</v>
      </c>
      <c r="E24" s="158">
        <v>512</v>
      </c>
      <c r="F24" s="158">
        <v>630</v>
      </c>
      <c r="G24" s="158">
        <v>730</v>
      </c>
      <c r="H24" s="158">
        <v>841</v>
      </c>
      <c r="I24" s="158">
        <v>837</v>
      </c>
      <c r="J24" s="158">
        <v>881</v>
      </c>
      <c r="K24" s="158">
        <v>964</v>
      </c>
      <c r="L24" s="158">
        <v>1086</v>
      </c>
      <c r="M24" s="158">
        <v>1106</v>
      </c>
      <c r="N24" s="96"/>
    </row>
    <row r="25" spans="1:14" ht="12">
      <c r="A25" s="128" t="s">
        <v>241</v>
      </c>
      <c r="B25" s="94" t="s">
        <v>242</v>
      </c>
      <c r="C25" s="99"/>
      <c r="D25" s="99"/>
      <c r="E25" s="99"/>
      <c r="F25" s="99"/>
      <c r="G25" s="99"/>
      <c r="H25" s="99"/>
      <c r="I25" s="99"/>
      <c r="J25" s="99"/>
      <c r="K25" s="99"/>
      <c r="L25" s="99"/>
      <c r="M25" s="99"/>
      <c r="N25" s="96"/>
    </row>
    <row r="26" spans="1:14" ht="12">
      <c r="A26" s="128"/>
      <c r="B26" s="96" t="s">
        <v>243</v>
      </c>
      <c r="C26" s="99">
        <v>98</v>
      </c>
      <c r="D26" s="99">
        <v>106</v>
      </c>
      <c r="E26" s="99">
        <v>164</v>
      </c>
      <c r="F26" s="99">
        <v>200</v>
      </c>
      <c r="G26" s="99">
        <v>190</v>
      </c>
      <c r="H26" s="99">
        <v>191</v>
      </c>
      <c r="I26" s="99">
        <v>218</v>
      </c>
      <c r="J26" s="99">
        <v>214</v>
      </c>
      <c r="K26" s="99">
        <v>210</v>
      </c>
      <c r="L26" s="99">
        <v>221</v>
      </c>
      <c r="M26" s="99">
        <v>236</v>
      </c>
      <c r="N26" s="96"/>
    </row>
    <row r="27" spans="1:14" ht="12">
      <c r="A27" s="128"/>
      <c r="B27" s="96" t="s">
        <v>244</v>
      </c>
      <c r="C27" s="99">
        <v>2</v>
      </c>
      <c r="D27" s="99">
        <v>2</v>
      </c>
      <c r="E27" s="99">
        <v>4</v>
      </c>
      <c r="F27" s="99">
        <v>21</v>
      </c>
      <c r="G27" s="99">
        <v>119</v>
      </c>
      <c r="H27" s="99">
        <v>163</v>
      </c>
      <c r="I27" s="99">
        <v>163</v>
      </c>
      <c r="J27" s="99">
        <v>159</v>
      </c>
      <c r="K27" s="99">
        <v>168</v>
      </c>
      <c r="L27" s="99">
        <v>196</v>
      </c>
      <c r="M27" s="99">
        <v>200</v>
      </c>
      <c r="N27" s="96"/>
    </row>
    <row r="28" spans="2:14" ht="12">
      <c r="B28" s="97" t="s">
        <v>245</v>
      </c>
      <c r="C28" s="99">
        <v>155</v>
      </c>
      <c r="D28" s="99">
        <v>199</v>
      </c>
      <c r="E28" s="99">
        <v>277</v>
      </c>
      <c r="F28" s="99">
        <v>333</v>
      </c>
      <c r="G28" s="99">
        <v>352</v>
      </c>
      <c r="H28" s="99">
        <v>392</v>
      </c>
      <c r="I28" s="99">
        <v>376</v>
      </c>
      <c r="J28" s="99">
        <v>416</v>
      </c>
      <c r="K28" s="99">
        <v>468</v>
      </c>
      <c r="L28" s="99">
        <v>516</v>
      </c>
      <c r="M28" s="99">
        <v>500</v>
      </c>
      <c r="N28" s="96"/>
    </row>
    <row r="29" spans="2:14" ht="12">
      <c r="B29" s="96" t="s">
        <v>246</v>
      </c>
      <c r="C29" s="99">
        <v>12</v>
      </c>
      <c r="D29" s="99">
        <v>28</v>
      </c>
      <c r="E29" s="99">
        <v>25</v>
      </c>
      <c r="F29" s="99">
        <v>15</v>
      </c>
      <c r="G29" s="99">
        <v>19</v>
      </c>
      <c r="H29" s="99">
        <v>31</v>
      </c>
      <c r="I29" s="99">
        <v>34</v>
      </c>
      <c r="J29" s="99">
        <v>33</v>
      </c>
      <c r="K29" s="99">
        <v>44</v>
      </c>
      <c r="L29" s="99">
        <v>75</v>
      </c>
      <c r="M29" s="99">
        <v>94</v>
      </c>
      <c r="N29" s="96"/>
    </row>
    <row r="30" spans="2:14" ht="12">
      <c r="B30" s="96" t="s">
        <v>247</v>
      </c>
      <c r="C30" s="99">
        <v>24</v>
      </c>
      <c r="D30" s="99">
        <v>27</v>
      </c>
      <c r="E30" s="99">
        <v>42</v>
      </c>
      <c r="F30" s="99">
        <v>61</v>
      </c>
      <c r="G30" s="99">
        <v>50</v>
      </c>
      <c r="H30" s="99">
        <v>64</v>
      </c>
      <c r="I30" s="99">
        <v>46</v>
      </c>
      <c r="J30" s="99">
        <v>59</v>
      </c>
      <c r="K30" s="99">
        <v>74</v>
      </c>
      <c r="L30" s="99">
        <v>78</v>
      </c>
      <c r="M30" s="99">
        <v>76</v>
      </c>
      <c r="N30" s="96"/>
    </row>
    <row r="31" spans="2:14" ht="13.5">
      <c r="B31" s="96" t="s">
        <v>574</v>
      </c>
      <c r="C31" s="111">
        <v>5.65</v>
      </c>
      <c r="D31" s="111">
        <v>6.19</v>
      </c>
      <c r="E31" s="111">
        <v>6.18</v>
      </c>
      <c r="F31" s="111">
        <v>6.22</v>
      </c>
      <c r="G31" s="111">
        <v>5.72</v>
      </c>
      <c r="H31" s="111">
        <v>5.85</v>
      </c>
      <c r="I31" s="111">
        <v>5.45</v>
      </c>
      <c r="J31" s="111">
        <v>5.23</v>
      </c>
      <c r="K31" s="111">
        <v>5.34</v>
      </c>
      <c r="L31" s="111">
        <v>4.71</v>
      </c>
      <c r="M31" s="111">
        <v>4.87</v>
      </c>
      <c r="N31" s="96"/>
    </row>
    <row r="32" spans="2:14" ht="12">
      <c r="B32" s="96"/>
      <c r="C32" s="99"/>
      <c r="D32" s="99"/>
      <c r="E32" s="99"/>
      <c r="F32" s="99"/>
      <c r="G32" s="99"/>
      <c r="H32" s="99"/>
      <c r="I32" s="99"/>
      <c r="J32" s="99"/>
      <c r="K32" s="99"/>
      <c r="L32" s="99"/>
      <c r="M32" s="99"/>
      <c r="N32" s="96"/>
    </row>
    <row r="33" spans="1:14" ht="12">
      <c r="A33" s="108" t="s">
        <v>251</v>
      </c>
      <c r="B33" s="91" t="s">
        <v>240</v>
      </c>
      <c r="C33" s="158">
        <v>28826</v>
      </c>
      <c r="D33" s="158">
        <v>32086</v>
      </c>
      <c r="E33" s="158">
        <v>38037</v>
      </c>
      <c r="F33" s="158">
        <v>44410</v>
      </c>
      <c r="G33" s="158">
        <v>48820</v>
      </c>
      <c r="H33" s="158">
        <v>52091</v>
      </c>
      <c r="I33" s="158">
        <v>51676</v>
      </c>
      <c r="J33" s="158">
        <v>52305</v>
      </c>
      <c r="K33" s="158">
        <v>54893</v>
      </c>
      <c r="L33" s="158">
        <v>53131</v>
      </c>
      <c r="M33" s="158">
        <v>51211</v>
      </c>
      <c r="N33" s="96"/>
    </row>
    <row r="34" spans="1:14" ht="12">
      <c r="A34" s="108" t="s">
        <v>249</v>
      </c>
      <c r="B34" s="94" t="s">
        <v>242</v>
      </c>
      <c r="C34" s="159"/>
      <c r="D34" s="159"/>
      <c r="E34" s="159"/>
      <c r="F34" s="159"/>
      <c r="G34" s="159"/>
      <c r="H34" s="159"/>
      <c r="I34" s="159"/>
      <c r="J34" s="159"/>
      <c r="K34" s="159"/>
      <c r="L34" s="159"/>
      <c r="M34" s="159"/>
      <c r="N34" s="96"/>
    </row>
    <row r="35" spans="1:14" ht="12">
      <c r="A35" s="130"/>
      <c r="B35" s="96" t="s">
        <v>243</v>
      </c>
      <c r="C35" s="99">
        <v>3071</v>
      </c>
      <c r="D35" s="99">
        <v>3217</v>
      </c>
      <c r="E35" s="99">
        <v>4277</v>
      </c>
      <c r="F35" s="99">
        <v>4956</v>
      </c>
      <c r="G35" s="99">
        <v>5490</v>
      </c>
      <c r="H35" s="99">
        <v>6048</v>
      </c>
      <c r="I35" s="99">
        <v>6590</v>
      </c>
      <c r="J35" s="99">
        <v>6687</v>
      </c>
      <c r="K35" s="99">
        <v>6970</v>
      </c>
      <c r="L35" s="99">
        <v>7385</v>
      </c>
      <c r="M35" s="99">
        <v>7022</v>
      </c>
      <c r="N35" s="96"/>
    </row>
    <row r="36" spans="2:14" ht="12">
      <c r="B36" s="96" t="s">
        <v>244</v>
      </c>
      <c r="C36" s="99">
        <v>88</v>
      </c>
      <c r="D36" s="99">
        <v>110</v>
      </c>
      <c r="E36" s="99">
        <v>148</v>
      </c>
      <c r="F36" s="99">
        <v>753</v>
      </c>
      <c r="G36" s="99">
        <v>3214</v>
      </c>
      <c r="H36" s="99">
        <v>3956</v>
      </c>
      <c r="I36" s="99">
        <v>4367</v>
      </c>
      <c r="J36" s="99">
        <v>5074</v>
      </c>
      <c r="K36" s="99">
        <v>5635</v>
      </c>
      <c r="L36" s="99">
        <v>5322</v>
      </c>
      <c r="M36" s="99">
        <v>5139</v>
      </c>
      <c r="N36" s="96"/>
    </row>
    <row r="37" spans="2:14" ht="12">
      <c r="B37" s="97" t="s">
        <v>245</v>
      </c>
      <c r="C37" s="99">
        <v>12949</v>
      </c>
      <c r="D37" s="99">
        <v>14555</v>
      </c>
      <c r="E37" s="99">
        <v>18258</v>
      </c>
      <c r="F37" s="99">
        <v>22668</v>
      </c>
      <c r="G37" s="99">
        <v>24086</v>
      </c>
      <c r="H37" s="99">
        <v>26567</v>
      </c>
      <c r="I37" s="99">
        <v>26762</v>
      </c>
      <c r="J37" s="99">
        <v>27804</v>
      </c>
      <c r="K37" s="99">
        <v>27578</v>
      </c>
      <c r="L37" s="99">
        <v>25324</v>
      </c>
      <c r="M37" s="99">
        <v>23672</v>
      </c>
      <c r="N37" s="96"/>
    </row>
    <row r="38" spans="1:14" ht="12">
      <c r="A38" s="130"/>
      <c r="B38" s="96" t="s">
        <v>246</v>
      </c>
      <c r="C38" s="99">
        <v>4722</v>
      </c>
      <c r="D38" s="99">
        <v>5139</v>
      </c>
      <c r="E38" s="99">
        <v>5229</v>
      </c>
      <c r="F38" s="99">
        <v>5188</v>
      </c>
      <c r="G38" s="99">
        <v>4647</v>
      </c>
      <c r="H38" s="99">
        <v>4561</v>
      </c>
      <c r="I38" s="99">
        <v>4520</v>
      </c>
      <c r="J38" s="99">
        <v>5143</v>
      </c>
      <c r="K38" s="99">
        <v>5348</v>
      </c>
      <c r="L38" s="99">
        <v>6086</v>
      </c>
      <c r="M38" s="99">
        <v>6332</v>
      </c>
      <c r="N38" s="96"/>
    </row>
    <row r="39" spans="1:14" ht="12">
      <c r="A39" s="132"/>
      <c r="B39" s="96" t="s">
        <v>247</v>
      </c>
      <c r="C39" s="99">
        <v>7996</v>
      </c>
      <c r="D39" s="99">
        <v>9065</v>
      </c>
      <c r="E39" s="99">
        <v>10125</v>
      </c>
      <c r="F39" s="99">
        <v>10845</v>
      </c>
      <c r="G39" s="99">
        <v>11383</v>
      </c>
      <c r="H39" s="99">
        <v>10959</v>
      </c>
      <c r="I39" s="99">
        <v>9437</v>
      </c>
      <c r="J39" s="99">
        <v>7597</v>
      </c>
      <c r="K39" s="99">
        <v>9362</v>
      </c>
      <c r="L39" s="99">
        <v>9014</v>
      </c>
      <c r="M39" s="99">
        <v>9046</v>
      </c>
      <c r="N39" s="96"/>
    </row>
    <row r="40" spans="1:14" ht="13.5">
      <c r="A40" s="133"/>
      <c r="B40" s="96" t="s">
        <v>574</v>
      </c>
      <c r="C40" s="111">
        <v>2.94</v>
      </c>
      <c r="D40" s="111">
        <v>2.97</v>
      </c>
      <c r="E40" s="111">
        <v>3.08</v>
      </c>
      <c r="F40" s="111">
        <v>3.09</v>
      </c>
      <c r="G40" s="111">
        <v>3.09</v>
      </c>
      <c r="H40" s="111">
        <v>3.07</v>
      </c>
      <c r="I40" s="111">
        <v>3.05</v>
      </c>
      <c r="J40" s="111">
        <v>3.02</v>
      </c>
      <c r="K40" s="111">
        <v>2.93</v>
      </c>
      <c r="L40" s="111">
        <v>2.96</v>
      </c>
      <c r="M40" s="111">
        <v>3.05</v>
      </c>
      <c r="N40" s="96"/>
    </row>
    <row r="41" spans="1:14" ht="12">
      <c r="A41" s="130"/>
      <c r="B41" s="96"/>
      <c r="C41" s="159"/>
      <c r="D41" s="159"/>
      <c r="E41" s="159"/>
      <c r="F41" s="159"/>
      <c r="G41" s="159"/>
      <c r="H41" s="159"/>
      <c r="I41" s="159"/>
      <c r="J41" s="159"/>
      <c r="K41" s="159"/>
      <c r="L41" s="159"/>
      <c r="M41" s="159"/>
      <c r="N41" s="96"/>
    </row>
    <row r="42" spans="1:14" ht="12">
      <c r="A42" s="128" t="s">
        <v>252</v>
      </c>
      <c r="B42" s="91" t="s">
        <v>240</v>
      </c>
      <c r="C42" s="158">
        <v>156</v>
      </c>
      <c r="D42" s="158">
        <v>170</v>
      </c>
      <c r="E42" s="158">
        <v>171</v>
      </c>
      <c r="F42" s="158">
        <v>156</v>
      </c>
      <c r="G42" s="158">
        <v>198</v>
      </c>
      <c r="H42" s="158">
        <v>184</v>
      </c>
      <c r="I42" s="158">
        <v>191</v>
      </c>
      <c r="J42" s="158">
        <v>193</v>
      </c>
      <c r="K42" s="158">
        <v>207</v>
      </c>
      <c r="L42" s="158">
        <v>174</v>
      </c>
      <c r="M42" s="158">
        <v>157</v>
      </c>
      <c r="N42" s="96"/>
    </row>
    <row r="43" spans="1:14" ht="12">
      <c r="A43" s="128" t="s">
        <v>241</v>
      </c>
      <c r="B43" s="94" t="s">
        <v>242</v>
      </c>
      <c r="C43" s="99"/>
      <c r="D43" s="99"/>
      <c r="E43" s="99"/>
      <c r="F43" s="99"/>
      <c r="G43" s="99"/>
      <c r="H43" s="99"/>
      <c r="I43" s="99"/>
      <c r="J43" s="99"/>
      <c r="K43" s="99"/>
      <c r="L43" s="99"/>
      <c r="M43" s="99"/>
      <c r="N43" s="96"/>
    </row>
    <row r="44" spans="1:14" ht="12">
      <c r="A44" s="128"/>
      <c r="B44" s="96" t="s">
        <v>243</v>
      </c>
      <c r="C44" s="99">
        <v>38</v>
      </c>
      <c r="D44" s="99">
        <v>47</v>
      </c>
      <c r="E44" s="99">
        <v>44</v>
      </c>
      <c r="F44" s="99">
        <v>28</v>
      </c>
      <c r="G44" s="99">
        <v>27</v>
      </c>
      <c r="H44" s="99">
        <v>38</v>
      </c>
      <c r="I44" s="99">
        <v>24</v>
      </c>
      <c r="J44" s="99">
        <v>29</v>
      </c>
      <c r="K44" s="99">
        <v>38</v>
      </c>
      <c r="L44" s="99">
        <v>28</v>
      </c>
      <c r="M44" s="99">
        <v>26</v>
      </c>
      <c r="N44" s="96"/>
    </row>
    <row r="45" spans="2:13" ht="12">
      <c r="B45" s="96" t="s">
        <v>244</v>
      </c>
      <c r="C45" s="99">
        <v>2</v>
      </c>
      <c r="D45" s="99">
        <v>3</v>
      </c>
      <c r="E45" s="99">
        <v>1</v>
      </c>
      <c r="F45" s="99">
        <v>1</v>
      </c>
      <c r="G45" s="99">
        <v>17</v>
      </c>
      <c r="H45" s="99">
        <v>20</v>
      </c>
      <c r="I45" s="99">
        <v>36</v>
      </c>
      <c r="J45" s="99">
        <v>30</v>
      </c>
      <c r="K45" s="99">
        <v>26</v>
      </c>
      <c r="L45" s="99">
        <v>29</v>
      </c>
      <c r="M45" s="99">
        <v>23</v>
      </c>
    </row>
    <row r="46" spans="2:13" ht="12">
      <c r="B46" s="97" t="s">
        <v>245</v>
      </c>
      <c r="C46" s="99">
        <v>77</v>
      </c>
      <c r="D46" s="99">
        <v>68</v>
      </c>
      <c r="E46" s="99">
        <v>79</v>
      </c>
      <c r="F46" s="99">
        <v>84</v>
      </c>
      <c r="G46" s="99">
        <v>93</v>
      </c>
      <c r="H46" s="99">
        <v>72</v>
      </c>
      <c r="I46" s="99">
        <v>72</v>
      </c>
      <c r="J46" s="99">
        <v>81</v>
      </c>
      <c r="K46" s="99">
        <v>95</v>
      </c>
      <c r="L46" s="99">
        <v>68</v>
      </c>
      <c r="M46" s="99">
        <v>76</v>
      </c>
    </row>
    <row r="47" spans="2:13" ht="12">
      <c r="B47" s="96" t="s">
        <v>246</v>
      </c>
      <c r="C47" s="99">
        <v>18</v>
      </c>
      <c r="D47" s="99">
        <v>17</v>
      </c>
      <c r="E47" s="99">
        <v>13</v>
      </c>
      <c r="F47" s="99">
        <v>11</v>
      </c>
      <c r="G47" s="99">
        <v>13</v>
      </c>
      <c r="H47" s="99">
        <v>18</v>
      </c>
      <c r="I47" s="99">
        <v>27</v>
      </c>
      <c r="J47" s="99">
        <v>16</v>
      </c>
      <c r="K47" s="99">
        <v>15</v>
      </c>
      <c r="L47" s="99">
        <v>24</v>
      </c>
      <c r="M47" s="99">
        <v>11</v>
      </c>
    </row>
    <row r="48" spans="2:13" ht="12">
      <c r="B48" s="96" t="s">
        <v>247</v>
      </c>
      <c r="C48" s="99">
        <v>21</v>
      </c>
      <c r="D48" s="99">
        <v>35</v>
      </c>
      <c r="E48" s="99">
        <v>34</v>
      </c>
      <c r="F48" s="99">
        <v>32</v>
      </c>
      <c r="G48" s="99">
        <v>48</v>
      </c>
      <c r="H48" s="99">
        <v>36</v>
      </c>
      <c r="I48" s="99">
        <v>32</v>
      </c>
      <c r="J48" s="99">
        <v>37</v>
      </c>
      <c r="K48" s="99">
        <v>33</v>
      </c>
      <c r="L48" s="99">
        <v>25</v>
      </c>
      <c r="M48" s="99">
        <v>21</v>
      </c>
    </row>
    <row r="49" spans="2:13" ht="13.5">
      <c r="B49" s="96" t="s">
        <v>574</v>
      </c>
      <c r="C49" s="104">
        <v>6.67</v>
      </c>
      <c r="D49" s="104">
        <v>8.11</v>
      </c>
      <c r="E49" s="104">
        <v>6.13</v>
      </c>
      <c r="F49" s="104">
        <v>8.5</v>
      </c>
      <c r="G49" s="104">
        <v>7.14</v>
      </c>
      <c r="H49" s="104">
        <v>6.39</v>
      </c>
      <c r="I49" s="104">
        <v>10.32</v>
      </c>
      <c r="J49" s="104">
        <v>7.1</v>
      </c>
      <c r="K49" s="104">
        <v>6.38</v>
      </c>
      <c r="L49" s="104">
        <v>6.92</v>
      </c>
      <c r="M49" s="104">
        <v>4.93</v>
      </c>
    </row>
    <row r="50" spans="2:13" ht="12">
      <c r="B50" s="96"/>
      <c r="C50" s="95"/>
      <c r="D50" s="95"/>
      <c r="E50" s="95"/>
      <c r="F50" s="95"/>
      <c r="G50" s="95"/>
      <c r="H50" s="95"/>
      <c r="I50" s="95"/>
      <c r="J50" s="95"/>
      <c r="K50" s="95"/>
      <c r="L50" s="95"/>
      <c r="M50" s="95"/>
    </row>
    <row r="51" spans="1:13" ht="12">
      <c r="A51" s="133" t="s">
        <v>253</v>
      </c>
      <c r="B51" s="91" t="s">
        <v>240</v>
      </c>
      <c r="C51" s="158">
        <v>3347</v>
      </c>
      <c r="D51" s="158">
        <v>3537</v>
      </c>
      <c r="E51" s="158">
        <v>3898</v>
      </c>
      <c r="F51" s="158">
        <v>4327</v>
      </c>
      <c r="G51" s="158">
        <v>4467</v>
      </c>
      <c r="H51" s="158">
        <v>4404</v>
      </c>
      <c r="I51" s="158">
        <v>4568</v>
      </c>
      <c r="J51" s="158">
        <v>4967</v>
      </c>
      <c r="K51" s="158">
        <v>5442</v>
      </c>
      <c r="L51" s="158">
        <v>4998</v>
      </c>
      <c r="M51" s="158">
        <v>4635</v>
      </c>
    </row>
    <row r="52" spans="1:13" ht="12">
      <c r="A52" s="108" t="s">
        <v>249</v>
      </c>
      <c r="B52" s="94" t="s">
        <v>242</v>
      </c>
      <c r="C52" s="95"/>
      <c r="D52" s="95"/>
      <c r="E52" s="95"/>
      <c r="F52" s="95"/>
      <c r="G52" s="95"/>
      <c r="H52" s="95"/>
      <c r="I52" s="95"/>
      <c r="J52" s="95"/>
      <c r="K52" s="95"/>
      <c r="L52" s="95"/>
      <c r="M52" s="95"/>
    </row>
    <row r="53" spans="2:13" ht="12">
      <c r="B53" s="96" t="s">
        <v>243</v>
      </c>
      <c r="C53" s="95">
        <v>455</v>
      </c>
      <c r="D53" s="95">
        <v>386</v>
      </c>
      <c r="E53" s="95">
        <v>438</v>
      </c>
      <c r="F53" s="95">
        <v>464</v>
      </c>
      <c r="G53" s="95">
        <v>510</v>
      </c>
      <c r="H53" s="95">
        <v>526</v>
      </c>
      <c r="I53" s="95">
        <v>665</v>
      </c>
      <c r="J53" s="95">
        <v>706</v>
      </c>
      <c r="K53" s="95">
        <v>671</v>
      </c>
      <c r="L53" s="95">
        <v>787</v>
      </c>
      <c r="M53" s="95">
        <v>704</v>
      </c>
    </row>
    <row r="54" spans="2:13" ht="12">
      <c r="B54" s="96" t="s">
        <v>244</v>
      </c>
      <c r="C54" s="95">
        <v>19</v>
      </c>
      <c r="D54" s="95">
        <v>18</v>
      </c>
      <c r="E54" s="95">
        <v>18</v>
      </c>
      <c r="F54" s="95">
        <v>83</v>
      </c>
      <c r="G54" s="95">
        <v>346</v>
      </c>
      <c r="H54" s="95">
        <v>375</v>
      </c>
      <c r="I54" s="95">
        <v>488</v>
      </c>
      <c r="J54" s="95">
        <v>607</v>
      </c>
      <c r="K54" s="95">
        <v>704</v>
      </c>
      <c r="L54" s="95">
        <v>633</v>
      </c>
      <c r="M54" s="95">
        <v>610</v>
      </c>
    </row>
    <row r="55" spans="2:13" ht="12">
      <c r="B55" s="97" t="s">
        <v>245</v>
      </c>
      <c r="C55" s="95">
        <v>1160</v>
      </c>
      <c r="D55" s="95">
        <v>1133</v>
      </c>
      <c r="E55" s="95">
        <v>1298</v>
      </c>
      <c r="F55" s="95">
        <v>1592</v>
      </c>
      <c r="G55" s="95">
        <v>1600</v>
      </c>
      <c r="H55" s="95">
        <v>1570</v>
      </c>
      <c r="I55" s="95">
        <v>1766</v>
      </c>
      <c r="J55" s="95">
        <v>2150</v>
      </c>
      <c r="K55" s="95">
        <v>2366</v>
      </c>
      <c r="L55" s="95">
        <v>2060</v>
      </c>
      <c r="M55" s="95">
        <v>1931</v>
      </c>
    </row>
    <row r="56" spans="2:13" ht="12">
      <c r="B56" s="96" t="s">
        <v>246</v>
      </c>
      <c r="C56" s="95">
        <v>562</v>
      </c>
      <c r="D56" s="95">
        <v>610</v>
      </c>
      <c r="E56" s="95">
        <v>643</v>
      </c>
      <c r="F56" s="95">
        <v>571</v>
      </c>
      <c r="G56" s="95">
        <v>457</v>
      </c>
      <c r="H56" s="95">
        <v>404</v>
      </c>
      <c r="I56" s="95">
        <v>465</v>
      </c>
      <c r="J56" s="95">
        <v>489</v>
      </c>
      <c r="K56" s="95">
        <v>573</v>
      </c>
      <c r="L56" s="95">
        <v>619</v>
      </c>
      <c r="M56" s="95">
        <v>584</v>
      </c>
    </row>
    <row r="57" spans="2:13" ht="12">
      <c r="B57" s="96" t="s">
        <v>247</v>
      </c>
      <c r="C57" s="95">
        <v>1151</v>
      </c>
      <c r="D57" s="95">
        <v>1390</v>
      </c>
      <c r="E57" s="95">
        <v>1501</v>
      </c>
      <c r="F57" s="95">
        <v>1617</v>
      </c>
      <c r="G57" s="95">
        <v>1554</v>
      </c>
      <c r="H57" s="95">
        <v>1529</v>
      </c>
      <c r="I57" s="95">
        <v>1184</v>
      </c>
      <c r="J57" s="95">
        <v>1015</v>
      </c>
      <c r="K57" s="95">
        <v>1128</v>
      </c>
      <c r="L57" s="95">
        <v>899</v>
      </c>
      <c r="M57" s="95">
        <v>806</v>
      </c>
    </row>
    <row r="58" spans="2:13" ht="13.5">
      <c r="B58" s="96" t="s">
        <v>574</v>
      </c>
      <c r="C58" s="104">
        <v>5.39</v>
      </c>
      <c r="D58" s="104">
        <v>4.32</v>
      </c>
      <c r="E58" s="104">
        <v>4.63</v>
      </c>
      <c r="F58" s="104">
        <v>4.67</v>
      </c>
      <c r="G58" s="104">
        <v>4.57</v>
      </c>
      <c r="H58" s="104">
        <v>4.36</v>
      </c>
      <c r="I58" s="104">
        <v>4.25</v>
      </c>
      <c r="J58" s="104">
        <v>3.57</v>
      </c>
      <c r="K58" s="104">
        <v>3.62</v>
      </c>
      <c r="L58" s="104">
        <v>5.14</v>
      </c>
      <c r="M58" s="104">
        <v>4.82</v>
      </c>
    </row>
    <row r="59" spans="2:13" ht="12">
      <c r="B59" s="96"/>
      <c r="C59" s="104"/>
      <c r="D59" s="104"/>
      <c r="E59" s="104"/>
      <c r="F59" s="104"/>
      <c r="G59" s="104"/>
      <c r="H59" s="104"/>
      <c r="I59" s="104"/>
      <c r="J59" s="104"/>
      <c r="K59" s="104"/>
      <c r="L59" s="104"/>
      <c r="M59" s="104"/>
    </row>
    <row r="60" spans="1:13" ht="12">
      <c r="A60" s="128" t="s">
        <v>254</v>
      </c>
      <c r="B60" s="91" t="s">
        <v>240</v>
      </c>
      <c r="C60" s="158">
        <v>175</v>
      </c>
      <c r="D60" s="158">
        <v>215</v>
      </c>
      <c r="E60" s="158">
        <v>282</v>
      </c>
      <c r="F60" s="158">
        <v>266</v>
      </c>
      <c r="G60" s="158">
        <v>276</v>
      </c>
      <c r="H60" s="158">
        <v>307</v>
      </c>
      <c r="I60" s="158">
        <v>281</v>
      </c>
      <c r="J60" s="158">
        <v>250</v>
      </c>
      <c r="K60" s="158">
        <v>253</v>
      </c>
      <c r="L60" s="158">
        <v>241</v>
      </c>
      <c r="M60" s="158">
        <v>228</v>
      </c>
    </row>
    <row r="61" spans="1:13" ht="12">
      <c r="A61" s="128" t="s">
        <v>241</v>
      </c>
      <c r="B61" s="94" t="s">
        <v>242</v>
      </c>
      <c r="C61" s="95"/>
      <c r="D61" s="95"/>
      <c r="E61" s="95"/>
      <c r="F61" s="95"/>
      <c r="G61" s="95"/>
      <c r="H61" s="95"/>
      <c r="I61" s="95"/>
      <c r="J61" s="95"/>
      <c r="K61" s="95"/>
      <c r="L61" s="95"/>
      <c r="M61" s="95"/>
    </row>
    <row r="62" spans="1:13" ht="12">
      <c r="A62" s="128"/>
      <c r="B62" s="96" t="s">
        <v>243</v>
      </c>
      <c r="C62" s="95">
        <v>28</v>
      </c>
      <c r="D62" s="95">
        <v>48</v>
      </c>
      <c r="E62" s="95">
        <v>34</v>
      </c>
      <c r="F62" s="95">
        <v>39</v>
      </c>
      <c r="G62" s="95">
        <v>47</v>
      </c>
      <c r="H62" s="95">
        <v>38</v>
      </c>
      <c r="I62" s="95">
        <v>29</v>
      </c>
      <c r="J62" s="95">
        <v>25</v>
      </c>
      <c r="K62" s="95">
        <v>27</v>
      </c>
      <c r="L62" s="95">
        <v>37</v>
      </c>
      <c r="M62" s="95">
        <v>20</v>
      </c>
    </row>
    <row r="63" spans="2:13" ht="12">
      <c r="B63" s="96" t="s">
        <v>244</v>
      </c>
      <c r="C63" s="95">
        <v>2</v>
      </c>
      <c r="D63" s="95">
        <v>3</v>
      </c>
      <c r="E63" s="95">
        <v>2</v>
      </c>
      <c r="F63" s="95">
        <v>5</v>
      </c>
      <c r="G63" s="95">
        <v>16</v>
      </c>
      <c r="H63" s="95">
        <v>41</v>
      </c>
      <c r="I63" s="95">
        <v>16</v>
      </c>
      <c r="J63" s="95">
        <v>17</v>
      </c>
      <c r="K63" s="95">
        <v>31</v>
      </c>
      <c r="L63" s="95">
        <v>24</v>
      </c>
      <c r="M63" s="95">
        <v>22</v>
      </c>
    </row>
    <row r="64" spans="2:13" ht="12">
      <c r="B64" s="97" t="s">
        <v>245</v>
      </c>
      <c r="C64" s="95">
        <v>103</v>
      </c>
      <c r="D64" s="95">
        <v>108</v>
      </c>
      <c r="E64" s="95">
        <v>175</v>
      </c>
      <c r="F64" s="95">
        <v>164</v>
      </c>
      <c r="G64" s="95">
        <v>155</v>
      </c>
      <c r="H64" s="95">
        <v>169</v>
      </c>
      <c r="I64" s="95">
        <v>164</v>
      </c>
      <c r="J64" s="95">
        <v>156</v>
      </c>
      <c r="K64" s="95">
        <v>124</v>
      </c>
      <c r="L64" s="95">
        <v>134</v>
      </c>
      <c r="M64" s="95">
        <v>126</v>
      </c>
    </row>
    <row r="65" spans="2:13" ht="12">
      <c r="B65" s="96" t="s">
        <v>246</v>
      </c>
      <c r="C65" s="95">
        <v>16</v>
      </c>
      <c r="D65" s="95">
        <v>24</v>
      </c>
      <c r="E65" s="95">
        <v>31</v>
      </c>
      <c r="F65" s="95">
        <v>25</v>
      </c>
      <c r="G65" s="95">
        <v>20</v>
      </c>
      <c r="H65" s="95">
        <v>23</v>
      </c>
      <c r="I65" s="95">
        <v>29</v>
      </c>
      <c r="J65" s="95">
        <v>30</v>
      </c>
      <c r="K65" s="95">
        <v>36</v>
      </c>
      <c r="L65" s="95">
        <v>26</v>
      </c>
      <c r="M65" s="95">
        <v>26</v>
      </c>
    </row>
    <row r="66" spans="2:13" ht="12">
      <c r="B66" s="96" t="s">
        <v>247</v>
      </c>
      <c r="C66" s="95">
        <v>26</v>
      </c>
      <c r="D66" s="95">
        <v>32</v>
      </c>
      <c r="E66" s="95">
        <v>40</v>
      </c>
      <c r="F66" s="95">
        <v>33</v>
      </c>
      <c r="G66" s="95">
        <v>38</v>
      </c>
      <c r="H66" s="95">
        <v>36</v>
      </c>
      <c r="I66" s="95">
        <v>43</v>
      </c>
      <c r="J66" s="95">
        <v>22</v>
      </c>
      <c r="K66" s="95">
        <v>35</v>
      </c>
      <c r="L66" s="95">
        <v>20</v>
      </c>
      <c r="M66" s="95">
        <v>34</v>
      </c>
    </row>
    <row r="67" spans="2:13" ht="13.5">
      <c r="B67" s="96" t="s">
        <v>574</v>
      </c>
      <c r="C67" s="104">
        <v>6.39</v>
      </c>
      <c r="D67" s="104">
        <v>6.02</v>
      </c>
      <c r="E67" s="104">
        <v>8.09</v>
      </c>
      <c r="F67" s="104">
        <v>9.21</v>
      </c>
      <c r="G67" s="104">
        <v>6.94</v>
      </c>
      <c r="H67" s="104">
        <v>7.07</v>
      </c>
      <c r="I67" s="104">
        <v>5.75</v>
      </c>
      <c r="J67" s="104">
        <v>3.71</v>
      </c>
      <c r="K67" s="104">
        <v>4.85</v>
      </c>
      <c r="L67" s="104">
        <v>4.37</v>
      </c>
      <c r="M67" s="104">
        <v>5.2</v>
      </c>
    </row>
    <row r="68" spans="2:13" ht="12">
      <c r="B68" s="96"/>
      <c r="C68" s="95"/>
      <c r="D68" s="95"/>
      <c r="E68" s="95"/>
      <c r="F68" s="95"/>
      <c r="G68" s="95"/>
      <c r="H68" s="95"/>
      <c r="I68" s="95"/>
      <c r="J68" s="95"/>
      <c r="K68" s="95"/>
      <c r="L68" s="95"/>
      <c r="M68" s="95"/>
    </row>
    <row r="69" spans="1:13" ht="12">
      <c r="A69" s="108" t="s">
        <v>254</v>
      </c>
      <c r="B69" s="91" t="s">
        <v>240</v>
      </c>
      <c r="C69" s="158">
        <v>8594</v>
      </c>
      <c r="D69" s="158">
        <v>8775</v>
      </c>
      <c r="E69" s="158">
        <v>9007</v>
      </c>
      <c r="F69" s="158">
        <v>8963</v>
      </c>
      <c r="G69" s="158">
        <v>9939</v>
      </c>
      <c r="H69" s="158">
        <v>9770</v>
      </c>
      <c r="I69" s="158">
        <v>7087</v>
      </c>
      <c r="J69" s="158">
        <v>5468</v>
      </c>
      <c r="K69" s="158">
        <v>5300</v>
      </c>
      <c r="L69" s="158">
        <v>4593</v>
      </c>
      <c r="M69" s="158">
        <v>3696</v>
      </c>
    </row>
    <row r="70" spans="1:13" ht="12">
      <c r="A70" s="108" t="s">
        <v>249</v>
      </c>
      <c r="B70" s="94" t="s">
        <v>242</v>
      </c>
      <c r="C70" s="95"/>
      <c r="D70" s="95"/>
      <c r="E70" s="95"/>
      <c r="F70" s="95"/>
      <c r="G70" s="95"/>
      <c r="H70" s="95"/>
      <c r="I70" s="95"/>
      <c r="J70" s="95"/>
      <c r="K70" s="95"/>
      <c r="L70" s="95"/>
      <c r="M70" s="95"/>
    </row>
    <row r="71" spans="1:13" ht="12">
      <c r="A71" s="132"/>
      <c r="B71" s="96" t="s">
        <v>243</v>
      </c>
      <c r="C71" s="95">
        <v>546</v>
      </c>
      <c r="D71" s="95">
        <v>521</v>
      </c>
      <c r="E71" s="95">
        <v>529</v>
      </c>
      <c r="F71" s="95">
        <v>566</v>
      </c>
      <c r="G71" s="95">
        <v>620</v>
      </c>
      <c r="H71" s="95">
        <v>613</v>
      </c>
      <c r="I71" s="95">
        <v>467</v>
      </c>
      <c r="J71" s="95">
        <v>329</v>
      </c>
      <c r="K71" s="95">
        <v>378</v>
      </c>
      <c r="L71" s="95">
        <v>375</v>
      </c>
      <c r="M71" s="95">
        <v>239</v>
      </c>
    </row>
    <row r="72" spans="1:13" ht="12">
      <c r="A72" s="108"/>
      <c r="B72" s="96" t="s">
        <v>244</v>
      </c>
      <c r="C72" s="95">
        <v>6</v>
      </c>
      <c r="D72" s="95">
        <v>21</v>
      </c>
      <c r="E72" s="95">
        <v>21</v>
      </c>
      <c r="F72" s="95">
        <v>63</v>
      </c>
      <c r="G72" s="95">
        <v>252</v>
      </c>
      <c r="H72" s="95">
        <v>276</v>
      </c>
      <c r="I72" s="95">
        <v>219</v>
      </c>
      <c r="J72" s="95">
        <v>176</v>
      </c>
      <c r="K72" s="95">
        <v>204</v>
      </c>
      <c r="L72" s="95">
        <v>198</v>
      </c>
      <c r="M72" s="95">
        <v>121</v>
      </c>
    </row>
    <row r="73" spans="1:13" ht="12">
      <c r="A73" s="130"/>
      <c r="B73" s="97" t="s">
        <v>245</v>
      </c>
      <c r="C73" s="95">
        <v>3711</v>
      </c>
      <c r="D73" s="95">
        <v>3883</v>
      </c>
      <c r="E73" s="95">
        <v>4303</v>
      </c>
      <c r="F73" s="95">
        <v>4450</v>
      </c>
      <c r="G73" s="95">
        <v>4924</v>
      </c>
      <c r="H73" s="95">
        <v>4452</v>
      </c>
      <c r="I73" s="95">
        <v>3106</v>
      </c>
      <c r="J73" s="95">
        <v>2516</v>
      </c>
      <c r="K73" s="95">
        <v>2223</v>
      </c>
      <c r="L73" s="95">
        <v>1886</v>
      </c>
      <c r="M73" s="95">
        <v>1387</v>
      </c>
    </row>
    <row r="74" spans="2:13" ht="12">
      <c r="B74" s="96" t="s">
        <v>246</v>
      </c>
      <c r="C74" s="95">
        <v>1603</v>
      </c>
      <c r="D74" s="95">
        <v>1548</v>
      </c>
      <c r="E74" s="95">
        <v>1451</v>
      </c>
      <c r="F74" s="95">
        <v>1282</v>
      </c>
      <c r="G74" s="95">
        <v>1260</v>
      </c>
      <c r="H74" s="95">
        <v>1083</v>
      </c>
      <c r="I74" s="95">
        <v>933</v>
      </c>
      <c r="J74" s="95">
        <v>822</v>
      </c>
      <c r="K74" s="95">
        <v>712</v>
      </c>
      <c r="L74" s="95">
        <v>672</v>
      </c>
      <c r="M74" s="95">
        <v>632</v>
      </c>
    </row>
    <row r="75" spans="2:13" ht="12">
      <c r="B75" s="96" t="s">
        <v>247</v>
      </c>
      <c r="C75" s="95">
        <v>2728</v>
      </c>
      <c r="D75" s="95">
        <v>2802</v>
      </c>
      <c r="E75" s="95">
        <v>2703</v>
      </c>
      <c r="F75" s="95">
        <v>2602</v>
      </c>
      <c r="G75" s="95">
        <v>2883</v>
      </c>
      <c r="H75" s="95">
        <v>3346</v>
      </c>
      <c r="I75" s="95">
        <v>2362</v>
      </c>
      <c r="J75" s="95">
        <v>1625</v>
      </c>
      <c r="K75" s="95">
        <v>1783</v>
      </c>
      <c r="L75" s="95">
        <v>1462</v>
      </c>
      <c r="M75" s="95">
        <v>1317</v>
      </c>
    </row>
    <row r="76" spans="1:13" ht="13.5">
      <c r="A76" s="130"/>
      <c r="B76" s="96" t="s">
        <v>574</v>
      </c>
      <c r="C76" s="104">
        <v>3.76</v>
      </c>
      <c r="D76" s="104">
        <v>4.05</v>
      </c>
      <c r="E76" s="104">
        <v>3.27</v>
      </c>
      <c r="F76" s="104">
        <v>4.24</v>
      </c>
      <c r="G76" s="104">
        <v>3.43</v>
      </c>
      <c r="H76" s="104">
        <v>3.74</v>
      </c>
      <c r="I76" s="104">
        <v>3.87</v>
      </c>
      <c r="J76" s="104">
        <v>3.59</v>
      </c>
      <c r="K76" s="104">
        <v>3.27</v>
      </c>
      <c r="L76" s="104">
        <v>4.42</v>
      </c>
      <c r="M76" s="104">
        <v>3.85</v>
      </c>
    </row>
    <row r="77" spans="1:13" ht="12">
      <c r="A77" s="134"/>
      <c r="C77" s="95"/>
      <c r="D77" s="95"/>
      <c r="E77" s="95"/>
      <c r="F77" s="95"/>
      <c r="G77" s="95"/>
      <c r="H77" s="95"/>
      <c r="I77" s="95"/>
      <c r="J77" s="95"/>
      <c r="K77" s="95"/>
      <c r="L77" s="95"/>
      <c r="M77" s="95"/>
    </row>
    <row r="78" spans="1:13" ht="12">
      <c r="A78" s="128" t="s">
        <v>255</v>
      </c>
      <c r="B78" s="91" t="s">
        <v>240</v>
      </c>
      <c r="C78" s="158">
        <v>1520</v>
      </c>
      <c r="D78" s="158">
        <v>2002</v>
      </c>
      <c r="E78" s="158">
        <v>2395</v>
      </c>
      <c r="F78" s="158">
        <v>2910</v>
      </c>
      <c r="G78" s="158">
        <v>3727</v>
      </c>
      <c r="H78" s="158">
        <v>4437</v>
      </c>
      <c r="I78" s="158">
        <v>4659</v>
      </c>
      <c r="J78" s="158">
        <v>5087</v>
      </c>
      <c r="K78" s="158">
        <v>5609</v>
      </c>
      <c r="L78" s="158">
        <v>5119</v>
      </c>
      <c r="M78" s="158">
        <v>4858</v>
      </c>
    </row>
    <row r="79" spans="1:13" ht="12">
      <c r="A79" s="128" t="s">
        <v>241</v>
      </c>
      <c r="B79" s="94" t="s">
        <v>242</v>
      </c>
      <c r="C79" s="95"/>
      <c r="D79" s="95"/>
      <c r="E79" s="95"/>
      <c r="F79" s="95"/>
      <c r="G79" s="95"/>
      <c r="H79" s="95"/>
      <c r="I79" s="95"/>
      <c r="J79" s="95"/>
      <c r="K79" s="95"/>
      <c r="L79" s="95"/>
      <c r="M79" s="95"/>
    </row>
    <row r="80" spans="1:13" ht="12">
      <c r="A80" s="128"/>
      <c r="B80" s="96" t="s">
        <v>243</v>
      </c>
      <c r="C80" s="95">
        <v>208</v>
      </c>
      <c r="D80" s="95">
        <v>254</v>
      </c>
      <c r="E80" s="95">
        <v>301</v>
      </c>
      <c r="F80" s="95">
        <v>345</v>
      </c>
      <c r="G80" s="95">
        <v>362</v>
      </c>
      <c r="H80" s="95">
        <v>386</v>
      </c>
      <c r="I80" s="95">
        <v>395</v>
      </c>
      <c r="J80" s="95">
        <v>381</v>
      </c>
      <c r="K80" s="95">
        <v>374</v>
      </c>
      <c r="L80" s="95">
        <v>449</v>
      </c>
      <c r="M80" s="95">
        <v>457</v>
      </c>
    </row>
    <row r="81" spans="2:13" ht="12">
      <c r="B81" s="96" t="s">
        <v>244</v>
      </c>
      <c r="C81" s="95">
        <v>5</v>
      </c>
      <c r="D81" s="95">
        <v>10</v>
      </c>
      <c r="E81" s="95">
        <v>11</v>
      </c>
      <c r="F81" s="95">
        <v>46</v>
      </c>
      <c r="G81" s="95">
        <v>186</v>
      </c>
      <c r="H81" s="95">
        <v>270</v>
      </c>
      <c r="I81" s="95">
        <v>235</v>
      </c>
      <c r="J81" s="95">
        <v>200</v>
      </c>
      <c r="K81" s="95">
        <v>263</v>
      </c>
      <c r="L81" s="95">
        <v>249</v>
      </c>
      <c r="M81" s="95">
        <v>286</v>
      </c>
    </row>
    <row r="82" spans="2:13" ht="12">
      <c r="B82" s="97" t="s">
        <v>245</v>
      </c>
      <c r="C82" s="95">
        <v>463</v>
      </c>
      <c r="D82" s="95">
        <v>588</v>
      </c>
      <c r="E82" s="95">
        <v>732</v>
      </c>
      <c r="F82" s="95">
        <v>1011</v>
      </c>
      <c r="G82" s="95">
        <v>1325</v>
      </c>
      <c r="H82" s="95">
        <v>1574</v>
      </c>
      <c r="I82" s="95">
        <v>1416</v>
      </c>
      <c r="J82" s="95">
        <v>1295</v>
      </c>
      <c r="K82" s="95">
        <v>1374</v>
      </c>
      <c r="L82" s="95">
        <v>1229</v>
      </c>
      <c r="M82" s="95">
        <v>1205</v>
      </c>
    </row>
    <row r="83" spans="2:13" ht="12">
      <c r="B83" s="96" t="s">
        <v>246</v>
      </c>
      <c r="C83" s="95">
        <v>579</v>
      </c>
      <c r="D83" s="95">
        <v>776</v>
      </c>
      <c r="E83" s="95">
        <v>911</v>
      </c>
      <c r="F83" s="95">
        <v>995</v>
      </c>
      <c r="G83" s="95">
        <v>1163</v>
      </c>
      <c r="H83" s="95">
        <v>1347</v>
      </c>
      <c r="I83" s="95">
        <v>1641</v>
      </c>
      <c r="J83" s="95">
        <v>2096</v>
      </c>
      <c r="K83" s="95">
        <v>2308</v>
      </c>
      <c r="L83" s="95">
        <v>2050</v>
      </c>
      <c r="M83" s="95">
        <v>1971</v>
      </c>
    </row>
    <row r="84" spans="2:13" ht="12">
      <c r="B84" s="96" t="s">
        <v>247</v>
      </c>
      <c r="C84" s="95">
        <v>265</v>
      </c>
      <c r="D84" s="95">
        <v>374</v>
      </c>
      <c r="E84" s="95">
        <v>440</v>
      </c>
      <c r="F84" s="95">
        <v>513</v>
      </c>
      <c r="G84" s="95">
        <v>691</v>
      </c>
      <c r="H84" s="95">
        <v>860</v>
      </c>
      <c r="I84" s="95">
        <v>972</v>
      </c>
      <c r="J84" s="95">
        <v>1115</v>
      </c>
      <c r="K84" s="95">
        <v>1290</v>
      </c>
      <c r="L84" s="95">
        <v>1142</v>
      </c>
      <c r="M84" s="95">
        <v>939</v>
      </c>
    </row>
    <row r="85" spans="2:13" ht="13.5">
      <c r="B85" s="96" t="s">
        <v>574</v>
      </c>
      <c r="C85" s="104">
        <v>5.25</v>
      </c>
      <c r="D85" s="104">
        <v>5.78</v>
      </c>
      <c r="E85" s="104">
        <v>5.23</v>
      </c>
      <c r="F85" s="104">
        <v>5.32</v>
      </c>
      <c r="G85" s="104">
        <v>4.52</v>
      </c>
      <c r="H85" s="104">
        <v>4.36</v>
      </c>
      <c r="I85" s="104">
        <v>4.15</v>
      </c>
      <c r="J85" s="104">
        <v>3.86</v>
      </c>
      <c r="K85" s="104">
        <v>3.62</v>
      </c>
      <c r="L85" s="104">
        <v>3.51</v>
      </c>
      <c r="M85" s="104">
        <v>3.61</v>
      </c>
    </row>
    <row r="86" spans="3:13" ht="12">
      <c r="C86" s="95"/>
      <c r="D86" s="95"/>
      <c r="E86" s="95"/>
      <c r="F86" s="95"/>
      <c r="G86" s="95"/>
      <c r="H86" s="95"/>
      <c r="I86" s="95"/>
      <c r="J86" s="95"/>
      <c r="K86" s="95"/>
      <c r="L86" s="95"/>
      <c r="M86" s="95"/>
    </row>
    <row r="87" spans="1:13" ht="12">
      <c r="A87" s="128" t="s">
        <v>255</v>
      </c>
      <c r="B87" s="91" t="s">
        <v>240</v>
      </c>
      <c r="C87" s="158">
        <v>28018</v>
      </c>
      <c r="D87" s="158">
        <v>29610</v>
      </c>
      <c r="E87" s="158">
        <v>31295</v>
      </c>
      <c r="F87" s="158">
        <v>30639</v>
      </c>
      <c r="G87" s="158">
        <v>32276</v>
      </c>
      <c r="H87" s="158">
        <v>35778</v>
      </c>
      <c r="I87" s="158">
        <v>34127</v>
      </c>
      <c r="J87" s="158">
        <v>32579</v>
      </c>
      <c r="K87" s="158">
        <v>33065</v>
      </c>
      <c r="L87" s="158">
        <v>29172</v>
      </c>
      <c r="M87" s="158">
        <v>22435</v>
      </c>
    </row>
    <row r="88" spans="1:13" ht="12">
      <c r="A88" s="128" t="s">
        <v>249</v>
      </c>
      <c r="B88" s="94" t="s">
        <v>242</v>
      </c>
      <c r="C88" s="95"/>
      <c r="D88" s="95"/>
      <c r="E88" s="95"/>
      <c r="F88" s="95"/>
      <c r="G88" s="95"/>
      <c r="H88" s="95"/>
      <c r="I88" s="95"/>
      <c r="J88" s="95"/>
      <c r="K88" s="95"/>
      <c r="L88" s="95"/>
      <c r="M88" s="95"/>
    </row>
    <row r="89" spans="1:13" ht="12">
      <c r="A89" s="128"/>
      <c r="B89" s="96" t="s">
        <v>243</v>
      </c>
      <c r="C89" s="95">
        <v>1033</v>
      </c>
      <c r="D89" s="95">
        <v>939</v>
      </c>
      <c r="E89" s="95">
        <v>1127</v>
      </c>
      <c r="F89" s="95">
        <v>1174</v>
      </c>
      <c r="G89" s="95">
        <v>1129</v>
      </c>
      <c r="H89" s="95">
        <v>1212</v>
      </c>
      <c r="I89" s="95">
        <v>1375</v>
      </c>
      <c r="J89" s="95">
        <v>1501</v>
      </c>
      <c r="K89" s="95">
        <v>1405</v>
      </c>
      <c r="L89" s="95">
        <v>1446</v>
      </c>
      <c r="M89" s="95">
        <v>1308</v>
      </c>
    </row>
    <row r="90" spans="2:13" ht="12">
      <c r="B90" s="96" t="s">
        <v>244</v>
      </c>
      <c r="C90" s="95">
        <v>22</v>
      </c>
      <c r="D90" s="95">
        <v>14</v>
      </c>
      <c r="E90" s="95">
        <v>23</v>
      </c>
      <c r="F90" s="95">
        <v>98</v>
      </c>
      <c r="G90" s="95">
        <v>460</v>
      </c>
      <c r="H90" s="95">
        <v>639</v>
      </c>
      <c r="I90" s="95">
        <v>634</v>
      </c>
      <c r="J90" s="95">
        <v>952</v>
      </c>
      <c r="K90" s="95">
        <v>934</v>
      </c>
      <c r="L90" s="95">
        <v>978</v>
      </c>
      <c r="M90" s="95">
        <v>892</v>
      </c>
    </row>
    <row r="91" spans="2:13" ht="12">
      <c r="B91" s="97" t="s">
        <v>245</v>
      </c>
      <c r="C91" s="95">
        <v>4824</v>
      </c>
      <c r="D91" s="95">
        <v>4972</v>
      </c>
      <c r="E91" s="95">
        <v>5873</v>
      </c>
      <c r="F91" s="95">
        <v>6425</v>
      </c>
      <c r="G91" s="95">
        <v>7200</v>
      </c>
      <c r="H91" s="95">
        <v>8432</v>
      </c>
      <c r="I91" s="95">
        <v>8291</v>
      </c>
      <c r="J91" s="95">
        <v>7915</v>
      </c>
      <c r="K91" s="95">
        <v>7760</v>
      </c>
      <c r="L91" s="95">
        <v>6808</v>
      </c>
      <c r="M91" s="95">
        <v>5181</v>
      </c>
    </row>
    <row r="92" spans="2:13" ht="12">
      <c r="B92" s="96" t="s">
        <v>246</v>
      </c>
      <c r="C92" s="95">
        <v>13819</v>
      </c>
      <c r="D92" s="95">
        <v>14392</v>
      </c>
      <c r="E92" s="95">
        <v>14622</v>
      </c>
      <c r="F92" s="95">
        <v>13673</v>
      </c>
      <c r="G92" s="95">
        <v>13554</v>
      </c>
      <c r="H92" s="95">
        <v>14219</v>
      </c>
      <c r="I92" s="95">
        <v>13401</v>
      </c>
      <c r="J92" s="95">
        <v>13003</v>
      </c>
      <c r="K92" s="95">
        <v>12810</v>
      </c>
      <c r="L92" s="95">
        <v>11141</v>
      </c>
      <c r="M92" s="95">
        <v>8599</v>
      </c>
    </row>
    <row r="93" spans="2:13" ht="12">
      <c r="B93" s="96" t="s">
        <v>247</v>
      </c>
      <c r="C93" s="95">
        <v>8320</v>
      </c>
      <c r="D93" s="95">
        <v>9293</v>
      </c>
      <c r="E93" s="95">
        <v>9650</v>
      </c>
      <c r="F93" s="95">
        <v>9269</v>
      </c>
      <c r="G93" s="95">
        <v>9933</v>
      </c>
      <c r="H93" s="95">
        <v>11276</v>
      </c>
      <c r="I93" s="95">
        <v>10426</v>
      </c>
      <c r="J93" s="95">
        <v>9208</v>
      </c>
      <c r="K93" s="95">
        <v>10156</v>
      </c>
      <c r="L93" s="95">
        <v>8799</v>
      </c>
      <c r="M93" s="95">
        <v>6455</v>
      </c>
    </row>
    <row r="94" spans="2:13" ht="13.5">
      <c r="B94" s="96" t="s">
        <v>574</v>
      </c>
      <c r="C94" s="104">
        <v>2.64</v>
      </c>
      <c r="D94" s="104">
        <v>2.67</v>
      </c>
      <c r="E94" s="104">
        <v>2.67</v>
      </c>
      <c r="F94" s="104">
        <v>2.77</v>
      </c>
      <c r="G94" s="104">
        <v>2.7</v>
      </c>
      <c r="H94" s="104">
        <v>2.62</v>
      </c>
      <c r="I94" s="104">
        <v>2.57</v>
      </c>
      <c r="J94" s="104">
        <v>2.53</v>
      </c>
      <c r="K94" s="104">
        <v>2.36</v>
      </c>
      <c r="L94" s="104">
        <v>2.35</v>
      </c>
      <c r="M94" s="104">
        <v>2.37</v>
      </c>
    </row>
    <row r="95" spans="3:13" ht="12">
      <c r="C95" s="95"/>
      <c r="D95" s="95"/>
      <c r="E95" s="95"/>
      <c r="F95" s="95"/>
      <c r="G95" s="95"/>
      <c r="H95" s="95"/>
      <c r="I95" s="95"/>
      <c r="J95" s="95"/>
      <c r="K95" s="95"/>
      <c r="L95" s="95"/>
      <c r="M95" s="95"/>
    </row>
    <row r="96" spans="1:13" ht="12">
      <c r="A96" s="128" t="s">
        <v>256</v>
      </c>
      <c r="B96" s="91" t="s">
        <v>240</v>
      </c>
      <c r="C96" s="158">
        <v>24</v>
      </c>
      <c r="D96" s="158">
        <v>28</v>
      </c>
      <c r="E96" s="158">
        <v>25</v>
      </c>
      <c r="F96" s="158">
        <v>33</v>
      </c>
      <c r="G96" s="158">
        <v>38</v>
      </c>
      <c r="H96" s="158">
        <v>24</v>
      </c>
      <c r="I96" s="158">
        <v>27</v>
      </c>
      <c r="J96" s="158">
        <v>26</v>
      </c>
      <c r="K96" s="158">
        <v>19</v>
      </c>
      <c r="L96" s="158">
        <v>19</v>
      </c>
      <c r="M96" s="158">
        <v>8</v>
      </c>
    </row>
    <row r="97" spans="1:13" ht="13.5">
      <c r="A97" s="135" t="s">
        <v>575</v>
      </c>
      <c r="B97" s="94" t="s">
        <v>242</v>
      </c>
      <c r="C97" s="95"/>
      <c r="D97" s="95"/>
      <c r="E97" s="95"/>
      <c r="F97" s="95"/>
      <c r="G97" s="95"/>
      <c r="H97" s="95"/>
      <c r="I97" s="95"/>
      <c r="J97" s="95"/>
      <c r="K97" s="95"/>
      <c r="L97" s="95"/>
      <c r="M97" s="95"/>
    </row>
    <row r="98" spans="2:13" ht="12">
      <c r="B98" s="96" t="s">
        <v>243</v>
      </c>
      <c r="C98" s="95">
        <v>0</v>
      </c>
      <c r="D98" s="95">
        <v>0</v>
      </c>
      <c r="E98" s="95">
        <v>0</v>
      </c>
      <c r="F98" s="95">
        <v>6</v>
      </c>
      <c r="G98" s="95">
        <v>4</v>
      </c>
      <c r="H98" s="95">
        <v>2</v>
      </c>
      <c r="I98" s="95">
        <v>1</v>
      </c>
      <c r="J98" s="95">
        <v>0</v>
      </c>
      <c r="K98" s="95">
        <v>4</v>
      </c>
      <c r="L98" s="95">
        <v>1</v>
      </c>
      <c r="M98" s="95">
        <v>3</v>
      </c>
    </row>
    <row r="99" spans="1:13" ht="12">
      <c r="A99" s="136"/>
      <c r="B99" s="96" t="s">
        <v>244</v>
      </c>
      <c r="C99" s="95">
        <v>0</v>
      </c>
      <c r="D99" s="95">
        <v>0</v>
      </c>
      <c r="E99" s="95">
        <v>0</v>
      </c>
      <c r="F99" s="95">
        <v>1</v>
      </c>
      <c r="G99" s="95">
        <v>1</v>
      </c>
      <c r="H99" s="95">
        <v>2</v>
      </c>
      <c r="I99" s="95">
        <v>0</v>
      </c>
      <c r="J99" s="95">
        <v>1</v>
      </c>
      <c r="K99" s="95">
        <v>1</v>
      </c>
      <c r="L99" s="95">
        <v>0</v>
      </c>
      <c r="M99" s="95">
        <v>0</v>
      </c>
    </row>
    <row r="100" spans="1:13" ht="12">
      <c r="A100" s="128"/>
      <c r="B100" s="97" t="s">
        <v>245</v>
      </c>
      <c r="C100" s="95">
        <v>0</v>
      </c>
      <c r="D100" s="95">
        <v>0</v>
      </c>
      <c r="E100" s="95">
        <v>2</v>
      </c>
      <c r="F100" s="95">
        <v>4</v>
      </c>
      <c r="G100" s="95">
        <v>6</v>
      </c>
      <c r="H100" s="95">
        <v>4</v>
      </c>
      <c r="I100" s="95">
        <v>5</v>
      </c>
      <c r="J100" s="95">
        <v>6</v>
      </c>
      <c r="K100" s="95">
        <v>5</v>
      </c>
      <c r="L100" s="95">
        <v>1</v>
      </c>
      <c r="M100" s="95">
        <v>0</v>
      </c>
    </row>
    <row r="101" spans="1:13" ht="12">
      <c r="A101" s="132"/>
      <c r="B101" s="96" t="s">
        <v>246</v>
      </c>
      <c r="C101" s="95">
        <v>10</v>
      </c>
      <c r="D101" s="95">
        <v>25</v>
      </c>
      <c r="E101" s="95">
        <v>22</v>
      </c>
      <c r="F101" s="95">
        <v>21</v>
      </c>
      <c r="G101" s="95">
        <v>24</v>
      </c>
      <c r="H101" s="95">
        <v>11</v>
      </c>
      <c r="I101" s="95">
        <v>12</v>
      </c>
      <c r="J101" s="95">
        <v>18</v>
      </c>
      <c r="K101" s="95">
        <v>8</v>
      </c>
      <c r="L101" s="95">
        <v>9</v>
      </c>
      <c r="M101" s="95">
        <v>4</v>
      </c>
    </row>
    <row r="102" spans="1:13" ht="12">
      <c r="A102" s="132"/>
      <c r="B102" s="96" t="s">
        <v>247</v>
      </c>
      <c r="C102" s="95">
        <v>14</v>
      </c>
      <c r="D102" s="95">
        <v>3</v>
      </c>
      <c r="E102" s="95">
        <v>1</v>
      </c>
      <c r="F102" s="95">
        <v>1</v>
      </c>
      <c r="G102" s="95">
        <v>3</v>
      </c>
      <c r="H102" s="95">
        <v>5</v>
      </c>
      <c r="I102" s="95">
        <v>9</v>
      </c>
      <c r="J102" s="95">
        <v>1</v>
      </c>
      <c r="K102" s="95">
        <v>1</v>
      </c>
      <c r="L102" s="95">
        <v>8</v>
      </c>
      <c r="M102" s="95">
        <v>1</v>
      </c>
    </row>
    <row r="103" spans="1:13" ht="13.5">
      <c r="A103" s="132"/>
      <c r="B103" s="96" t="s">
        <v>574</v>
      </c>
      <c r="C103" s="160">
        <v>0</v>
      </c>
      <c r="D103" s="160">
        <v>0</v>
      </c>
      <c r="E103" s="160">
        <v>0</v>
      </c>
      <c r="F103" s="160">
        <v>33</v>
      </c>
      <c r="G103" s="160" t="s">
        <v>257</v>
      </c>
      <c r="H103" s="160" t="s">
        <v>257</v>
      </c>
      <c r="I103" s="160" t="s">
        <v>257</v>
      </c>
      <c r="J103" s="160">
        <v>0</v>
      </c>
      <c r="K103" s="160" t="s">
        <v>257</v>
      </c>
      <c r="L103" s="160" t="s">
        <v>257</v>
      </c>
      <c r="M103" s="160" t="s">
        <v>257</v>
      </c>
    </row>
    <row r="104" spans="1:13" ht="12">
      <c r="A104" s="132"/>
      <c r="B104" s="96"/>
      <c r="C104" s="160"/>
      <c r="D104" s="160"/>
      <c r="E104" s="160"/>
      <c r="F104" s="160"/>
      <c r="G104" s="160"/>
      <c r="H104" s="160"/>
      <c r="I104" s="160"/>
      <c r="J104" s="160"/>
      <c r="K104" s="160"/>
      <c r="L104" s="160"/>
      <c r="M104" s="160"/>
    </row>
    <row r="105" spans="1:13" ht="12">
      <c r="A105" s="132"/>
      <c r="B105" s="96"/>
      <c r="C105" s="160"/>
      <c r="D105" s="160"/>
      <c r="E105" s="160"/>
      <c r="F105" s="160"/>
      <c r="G105" s="160"/>
      <c r="H105" s="160"/>
      <c r="I105" s="160"/>
      <c r="J105" s="160"/>
      <c r="K105" s="160"/>
      <c r="L105" s="160"/>
      <c r="M105" s="160"/>
    </row>
    <row r="106" spans="1:13" ht="12">
      <c r="A106" s="621" t="s">
        <v>209</v>
      </c>
      <c r="B106" s="91" t="s">
        <v>240</v>
      </c>
      <c r="C106" s="161">
        <v>2314</v>
      </c>
      <c r="D106" s="161">
        <v>2934</v>
      </c>
      <c r="E106" s="161">
        <v>3546</v>
      </c>
      <c r="F106" s="161">
        <v>4194</v>
      </c>
      <c r="G106" s="161">
        <v>5193</v>
      </c>
      <c r="H106" s="161">
        <v>5979</v>
      </c>
      <c r="I106" s="161">
        <v>6210</v>
      </c>
      <c r="J106" s="161">
        <v>6683</v>
      </c>
      <c r="K106" s="161">
        <v>7258</v>
      </c>
      <c r="L106" s="161">
        <v>6768</v>
      </c>
      <c r="M106" s="161">
        <v>6471</v>
      </c>
    </row>
    <row r="107" spans="1:13" ht="12">
      <c r="A107" s="621"/>
      <c r="B107" s="94" t="s">
        <v>242</v>
      </c>
      <c r="C107" s="162"/>
      <c r="D107" s="162"/>
      <c r="E107" s="162"/>
      <c r="F107" s="162"/>
      <c r="G107" s="162"/>
      <c r="H107" s="162"/>
      <c r="I107" s="162"/>
      <c r="J107" s="162"/>
      <c r="K107" s="162"/>
      <c r="L107" s="162"/>
      <c r="M107" s="162"/>
    </row>
    <row r="108" spans="1:13" ht="12">
      <c r="A108" s="132"/>
      <c r="B108" s="96" t="s">
        <v>243</v>
      </c>
      <c r="C108" s="162">
        <v>456</v>
      </c>
      <c r="D108" s="162">
        <v>548</v>
      </c>
      <c r="E108" s="162">
        <v>625</v>
      </c>
      <c r="F108" s="162">
        <v>722</v>
      </c>
      <c r="G108" s="162">
        <v>718</v>
      </c>
      <c r="H108" s="162">
        <v>744</v>
      </c>
      <c r="I108" s="162">
        <v>762</v>
      </c>
      <c r="J108" s="162">
        <v>748</v>
      </c>
      <c r="K108" s="162">
        <v>737</v>
      </c>
      <c r="L108" s="162">
        <v>795</v>
      </c>
      <c r="M108" s="162">
        <v>811</v>
      </c>
    </row>
    <row r="109" spans="1:13" ht="12">
      <c r="A109" s="132"/>
      <c r="B109" s="96" t="s">
        <v>244</v>
      </c>
      <c r="C109" s="162">
        <v>11</v>
      </c>
      <c r="D109" s="162">
        <v>18</v>
      </c>
      <c r="E109" s="162">
        <v>24</v>
      </c>
      <c r="F109" s="162">
        <v>80</v>
      </c>
      <c r="G109" s="162">
        <v>364</v>
      </c>
      <c r="H109" s="162">
        <v>532</v>
      </c>
      <c r="I109" s="162">
        <v>488</v>
      </c>
      <c r="J109" s="162">
        <v>457</v>
      </c>
      <c r="K109" s="162">
        <v>526</v>
      </c>
      <c r="L109" s="162">
        <v>533</v>
      </c>
      <c r="M109" s="162">
        <v>556</v>
      </c>
    </row>
    <row r="110" spans="1:13" ht="12">
      <c r="A110" s="132"/>
      <c r="B110" s="97" t="s">
        <v>245</v>
      </c>
      <c r="C110" s="162">
        <v>851</v>
      </c>
      <c r="D110" s="162">
        <v>1017</v>
      </c>
      <c r="E110" s="162">
        <v>1332</v>
      </c>
      <c r="F110" s="162">
        <v>1675</v>
      </c>
      <c r="G110" s="162">
        <v>2029</v>
      </c>
      <c r="H110" s="162">
        <v>2259</v>
      </c>
      <c r="I110" s="162">
        <v>2104</v>
      </c>
      <c r="J110" s="162">
        <v>2037</v>
      </c>
      <c r="K110" s="162">
        <v>2137</v>
      </c>
      <c r="L110" s="162">
        <v>1977</v>
      </c>
      <c r="M110" s="162">
        <v>1925</v>
      </c>
    </row>
    <row r="111" spans="1:13" ht="12">
      <c r="A111" s="132"/>
      <c r="B111" s="96" t="s">
        <v>246</v>
      </c>
      <c r="C111" s="162">
        <v>638</v>
      </c>
      <c r="D111" s="162">
        <v>872</v>
      </c>
      <c r="E111" s="162">
        <v>1004</v>
      </c>
      <c r="F111" s="162">
        <v>1068</v>
      </c>
      <c r="G111" s="162">
        <v>1244</v>
      </c>
      <c r="H111" s="162">
        <v>1436</v>
      </c>
      <c r="I111" s="162">
        <v>1746</v>
      </c>
      <c r="J111" s="162">
        <v>2196</v>
      </c>
      <c r="K111" s="162">
        <v>2416</v>
      </c>
      <c r="L111" s="162">
        <v>2186</v>
      </c>
      <c r="M111" s="162">
        <v>2107</v>
      </c>
    </row>
    <row r="112" spans="1:13" ht="12">
      <c r="A112" s="132"/>
      <c r="B112" s="96" t="s">
        <v>247</v>
      </c>
      <c r="C112" s="162">
        <v>358</v>
      </c>
      <c r="D112" s="162">
        <v>479</v>
      </c>
      <c r="E112" s="162">
        <v>561</v>
      </c>
      <c r="F112" s="162">
        <v>649</v>
      </c>
      <c r="G112" s="162">
        <v>838</v>
      </c>
      <c r="H112" s="162">
        <v>1008</v>
      </c>
      <c r="I112" s="162">
        <v>1110</v>
      </c>
      <c r="J112" s="162">
        <v>1245</v>
      </c>
      <c r="K112" s="162">
        <v>1442</v>
      </c>
      <c r="L112" s="162">
        <v>1277</v>
      </c>
      <c r="M112" s="162">
        <v>1072</v>
      </c>
    </row>
    <row r="113" spans="1:13" ht="13.5">
      <c r="A113" s="132"/>
      <c r="B113" s="96" t="s">
        <v>574</v>
      </c>
      <c r="C113" s="160">
        <v>7.78</v>
      </c>
      <c r="D113" s="160">
        <v>7.39</v>
      </c>
      <c r="E113" s="160">
        <v>7.5</v>
      </c>
      <c r="F113" s="160">
        <v>7.28</v>
      </c>
      <c r="G113" s="160">
        <v>6.52</v>
      </c>
      <c r="H113" s="160">
        <v>6.55</v>
      </c>
      <c r="I113" s="160">
        <v>5.87</v>
      </c>
      <c r="J113" s="160">
        <v>5.65</v>
      </c>
      <c r="K113" s="160">
        <v>5.94</v>
      </c>
      <c r="L113" s="160">
        <v>5.01</v>
      </c>
      <c r="M113" s="160">
        <v>5.23</v>
      </c>
    </row>
    <row r="114" spans="1:13" ht="12">
      <c r="A114" s="132"/>
      <c r="B114" s="96"/>
      <c r="C114" s="160"/>
      <c r="D114" s="160"/>
      <c r="E114" s="160"/>
      <c r="F114" s="160"/>
      <c r="G114" s="160"/>
      <c r="H114" s="160"/>
      <c r="I114" s="160"/>
      <c r="J114" s="160"/>
      <c r="K114" s="160"/>
      <c r="L114" s="160"/>
      <c r="M114" s="160"/>
    </row>
    <row r="115" spans="1:13" ht="12">
      <c r="A115" s="621" t="s">
        <v>491</v>
      </c>
      <c r="B115" s="91" t="s">
        <v>240</v>
      </c>
      <c r="C115" s="161">
        <v>88384</v>
      </c>
      <c r="D115" s="161">
        <v>93432</v>
      </c>
      <c r="E115" s="161">
        <v>101181</v>
      </c>
      <c r="F115" s="161">
        <v>108375</v>
      </c>
      <c r="G115" s="161">
        <v>116393</v>
      </c>
      <c r="H115" s="161">
        <v>123045</v>
      </c>
      <c r="I115" s="161">
        <v>117308</v>
      </c>
      <c r="J115" s="161">
        <v>115697</v>
      </c>
      <c r="K115" s="161">
        <v>120128</v>
      </c>
      <c r="L115" s="161">
        <v>110161</v>
      </c>
      <c r="M115" s="161">
        <v>95411</v>
      </c>
    </row>
    <row r="116" spans="1:13" ht="12">
      <c r="A116" s="621"/>
      <c r="B116" s="94" t="s">
        <v>242</v>
      </c>
      <c r="C116" s="160"/>
      <c r="D116" s="160"/>
      <c r="E116" s="160"/>
      <c r="F116" s="160"/>
      <c r="G116" s="160"/>
      <c r="H116" s="160"/>
      <c r="I116" s="160"/>
      <c r="J116" s="160"/>
      <c r="K116" s="160"/>
      <c r="L116" s="160"/>
      <c r="M116" s="160"/>
    </row>
    <row r="117" spans="1:13" ht="12">
      <c r="A117" s="132"/>
      <c r="B117" s="96" t="s">
        <v>243</v>
      </c>
      <c r="C117" s="162">
        <v>11368</v>
      </c>
      <c r="D117" s="162">
        <v>11044</v>
      </c>
      <c r="E117" s="162">
        <v>12567</v>
      </c>
      <c r="F117" s="162">
        <v>13792</v>
      </c>
      <c r="G117" s="162">
        <v>14073</v>
      </c>
      <c r="H117" s="162">
        <v>14763</v>
      </c>
      <c r="I117" s="162">
        <v>15591</v>
      </c>
      <c r="J117" s="162">
        <v>16265</v>
      </c>
      <c r="K117" s="162">
        <v>16335</v>
      </c>
      <c r="L117" s="162">
        <v>16578</v>
      </c>
      <c r="M117" s="162">
        <v>14752</v>
      </c>
    </row>
    <row r="118" spans="1:13" ht="12">
      <c r="A118" s="132"/>
      <c r="B118" s="96" t="s">
        <v>244</v>
      </c>
      <c r="C118" s="162">
        <v>472</v>
      </c>
      <c r="D118" s="162">
        <v>476</v>
      </c>
      <c r="E118" s="162">
        <v>531</v>
      </c>
      <c r="F118" s="162">
        <v>1772</v>
      </c>
      <c r="G118" s="162">
        <v>7913</v>
      </c>
      <c r="H118" s="162">
        <v>10127</v>
      </c>
      <c r="I118" s="162">
        <v>10584</v>
      </c>
      <c r="J118" s="162">
        <v>11924</v>
      </c>
      <c r="K118" s="162">
        <v>13101</v>
      </c>
      <c r="L118" s="162">
        <v>12046</v>
      </c>
      <c r="M118" s="162">
        <v>10759</v>
      </c>
    </row>
    <row r="119" spans="1:13" ht="12">
      <c r="A119" s="132"/>
      <c r="B119" s="97" t="s">
        <v>245</v>
      </c>
      <c r="C119" s="162">
        <v>32816</v>
      </c>
      <c r="D119" s="162">
        <v>34953</v>
      </c>
      <c r="E119" s="162">
        <v>39870</v>
      </c>
      <c r="F119" s="162">
        <v>45752</v>
      </c>
      <c r="G119" s="162">
        <v>46783</v>
      </c>
      <c r="H119" s="162">
        <v>49030</v>
      </c>
      <c r="I119" s="162">
        <v>47210</v>
      </c>
      <c r="J119" s="162">
        <v>47648</v>
      </c>
      <c r="K119" s="162">
        <v>47555</v>
      </c>
      <c r="L119" s="162">
        <v>41833</v>
      </c>
      <c r="M119" s="162">
        <v>35594</v>
      </c>
    </row>
    <row r="120" spans="1:13" ht="12">
      <c r="A120" s="132"/>
      <c r="B120" s="96" t="s">
        <v>246</v>
      </c>
      <c r="C120" s="162">
        <v>21694</v>
      </c>
      <c r="D120" s="162">
        <v>22628</v>
      </c>
      <c r="E120" s="162">
        <v>22683</v>
      </c>
      <c r="F120" s="162">
        <v>21292</v>
      </c>
      <c r="G120" s="162">
        <v>20419</v>
      </c>
      <c r="H120" s="162">
        <v>20753</v>
      </c>
      <c r="I120" s="162">
        <v>19591</v>
      </c>
      <c r="J120" s="162">
        <v>19695</v>
      </c>
      <c r="K120" s="162">
        <v>19647</v>
      </c>
      <c r="L120" s="162">
        <v>18733</v>
      </c>
      <c r="M120" s="162">
        <v>16281</v>
      </c>
    </row>
    <row r="121" spans="1:13" ht="12">
      <c r="A121" s="132"/>
      <c r="B121" s="96" t="s">
        <v>247</v>
      </c>
      <c r="C121" s="162">
        <v>22034</v>
      </c>
      <c r="D121" s="162">
        <v>24331</v>
      </c>
      <c r="E121" s="162">
        <v>25530</v>
      </c>
      <c r="F121" s="162">
        <v>25767</v>
      </c>
      <c r="G121" s="162">
        <v>27205</v>
      </c>
      <c r="H121" s="162">
        <v>28372</v>
      </c>
      <c r="I121" s="162">
        <v>24332</v>
      </c>
      <c r="J121" s="162">
        <v>20165</v>
      </c>
      <c r="K121" s="162">
        <v>23490</v>
      </c>
      <c r="L121" s="162">
        <v>20971</v>
      </c>
      <c r="M121" s="162">
        <v>18025</v>
      </c>
    </row>
    <row r="122" spans="1:13" ht="13.5">
      <c r="A122" s="132"/>
      <c r="B122" s="96" t="s">
        <v>574</v>
      </c>
      <c r="C122" s="160">
        <v>8.16</v>
      </c>
      <c r="D122" s="160">
        <v>8.12</v>
      </c>
      <c r="E122" s="160">
        <v>7.79</v>
      </c>
      <c r="F122" s="160">
        <v>7.78</v>
      </c>
      <c r="G122" s="160">
        <v>7.6</v>
      </c>
      <c r="H122" s="160">
        <v>7.51</v>
      </c>
      <c r="I122" s="160">
        <v>7.34</v>
      </c>
      <c r="J122" s="160">
        <v>7.62</v>
      </c>
      <c r="K122" s="160">
        <v>7.43</v>
      </c>
      <c r="L122" s="160">
        <v>7.55</v>
      </c>
      <c r="M122" s="160">
        <v>7.68</v>
      </c>
    </row>
    <row r="123" spans="1:13" ht="12">
      <c r="A123" s="132"/>
      <c r="B123" s="96"/>
      <c r="C123" s="160"/>
      <c r="D123" s="160"/>
      <c r="E123" s="160"/>
      <c r="F123" s="160"/>
      <c r="G123" s="160"/>
      <c r="H123" s="160"/>
      <c r="I123" s="160"/>
      <c r="J123" s="160"/>
      <c r="K123" s="160"/>
      <c r="L123" s="160"/>
      <c r="M123" s="160"/>
    </row>
    <row r="124" spans="1:13" ht="12">
      <c r="A124" s="108" t="s">
        <v>490</v>
      </c>
      <c r="B124" s="91" t="s">
        <v>240</v>
      </c>
      <c r="C124" s="161">
        <v>90698</v>
      </c>
      <c r="D124" s="161">
        <v>96366</v>
      </c>
      <c r="E124" s="161">
        <v>104727</v>
      </c>
      <c r="F124" s="161">
        <v>112569</v>
      </c>
      <c r="G124" s="161">
        <v>121586</v>
      </c>
      <c r="H124" s="161">
        <v>129024</v>
      </c>
      <c r="I124" s="161">
        <v>123518</v>
      </c>
      <c r="J124" s="161">
        <v>122380</v>
      </c>
      <c r="K124" s="161">
        <v>127386</v>
      </c>
      <c r="L124" s="161">
        <v>116929</v>
      </c>
      <c r="M124" s="161">
        <v>101882</v>
      </c>
    </row>
    <row r="125" spans="1:13" ht="12">
      <c r="A125" s="132"/>
      <c r="B125" s="94" t="s">
        <v>242</v>
      </c>
      <c r="C125" s="162"/>
      <c r="D125" s="162"/>
      <c r="E125" s="162"/>
      <c r="F125" s="162"/>
      <c r="G125" s="162"/>
      <c r="H125" s="162"/>
      <c r="I125" s="162"/>
      <c r="J125" s="162"/>
      <c r="K125" s="162"/>
      <c r="L125" s="162"/>
      <c r="M125" s="162"/>
    </row>
    <row r="126" spans="1:13" ht="12">
      <c r="A126" s="132"/>
      <c r="B126" s="96" t="s">
        <v>243</v>
      </c>
      <c r="C126" s="162">
        <v>11824</v>
      </c>
      <c r="D126" s="162">
        <v>11592</v>
      </c>
      <c r="E126" s="162">
        <v>13192</v>
      </c>
      <c r="F126" s="162">
        <v>14514</v>
      </c>
      <c r="G126" s="162">
        <v>14791</v>
      </c>
      <c r="H126" s="162">
        <v>15507</v>
      </c>
      <c r="I126" s="162">
        <v>16353</v>
      </c>
      <c r="J126" s="162">
        <v>17013</v>
      </c>
      <c r="K126" s="162">
        <v>17072</v>
      </c>
      <c r="L126" s="162">
        <v>17373</v>
      </c>
      <c r="M126" s="162">
        <v>15563</v>
      </c>
    </row>
    <row r="127" spans="1:13" ht="12">
      <c r="A127" s="132"/>
      <c r="B127" s="96" t="s">
        <v>244</v>
      </c>
      <c r="C127" s="162">
        <v>483</v>
      </c>
      <c r="D127" s="162">
        <v>494</v>
      </c>
      <c r="E127" s="162">
        <v>555</v>
      </c>
      <c r="F127" s="162">
        <v>1852</v>
      </c>
      <c r="G127" s="162">
        <v>8277</v>
      </c>
      <c r="H127" s="162">
        <v>10659</v>
      </c>
      <c r="I127" s="162">
        <v>11072</v>
      </c>
      <c r="J127" s="162">
        <v>12381</v>
      </c>
      <c r="K127" s="162">
        <v>13627</v>
      </c>
      <c r="L127" s="162">
        <v>12579</v>
      </c>
      <c r="M127" s="162">
        <v>11315</v>
      </c>
    </row>
    <row r="128" spans="1:13" ht="12">
      <c r="A128" s="132"/>
      <c r="B128" s="97" t="s">
        <v>245</v>
      </c>
      <c r="C128" s="162">
        <v>33667</v>
      </c>
      <c r="D128" s="162">
        <v>35970</v>
      </c>
      <c r="E128" s="162">
        <v>41202</v>
      </c>
      <c r="F128" s="162">
        <v>47427</v>
      </c>
      <c r="G128" s="162">
        <v>48812</v>
      </c>
      <c r="H128" s="162">
        <v>51289</v>
      </c>
      <c r="I128" s="162">
        <v>49314</v>
      </c>
      <c r="J128" s="162">
        <v>49685</v>
      </c>
      <c r="K128" s="162">
        <v>49692</v>
      </c>
      <c r="L128" s="162">
        <v>43810</v>
      </c>
      <c r="M128" s="162">
        <v>37519</v>
      </c>
    </row>
    <row r="129" spans="1:13" ht="12">
      <c r="A129" s="132"/>
      <c r="B129" s="96" t="s">
        <v>246</v>
      </c>
      <c r="C129" s="162">
        <v>22332</v>
      </c>
      <c r="D129" s="162">
        <v>23500</v>
      </c>
      <c r="E129" s="162">
        <v>23687</v>
      </c>
      <c r="F129" s="162">
        <v>22360</v>
      </c>
      <c r="G129" s="162">
        <v>21663</v>
      </c>
      <c r="H129" s="162">
        <v>22189</v>
      </c>
      <c r="I129" s="162">
        <v>21337</v>
      </c>
      <c r="J129" s="162">
        <v>21891</v>
      </c>
      <c r="K129" s="162">
        <v>22063</v>
      </c>
      <c r="L129" s="162">
        <v>20919</v>
      </c>
      <c r="M129" s="162">
        <v>18388</v>
      </c>
    </row>
    <row r="130" spans="1:13" ht="12">
      <c r="A130" s="132"/>
      <c r="B130" s="96" t="s">
        <v>247</v>
      </c>
      <c r="C130" s="162">
        <v>22392</v>
      </c>
      <c r="D130" s="162">
        <v>24810</v>
      </c>
      <c r="E130" s="162">
        <v>26091</v>
      </c>
      <c r="F130" s="162">
        <v>26416</v>
      </c>
      <c r="G130" s="162">
        <v>28043</v>
      </c>
      <c r="H130" s="162">
        <v>29380</v>
      </c>
      <c r="I130" s="162">
        <v>25442</v>
      </c>
      <c r="J130" s="162">
        <v>21410</v>
      </c>
      <c r="K130" s="162">
        <v>24932</v>
      </c>
      <c r="L130" s="162">
        <v>22248</v>
      </c>
      <c r="M130" s="162">
        <v>19097</v>
      </c>
    </row>
    <row r="131" spans="1:13" ht="13.5">
      <c r="A131" s="137"/>
      <c r="B131" s="96" t="s">
        <v>574</v>
      </c>
      <c r="C131" s="160">
        <v>8.14</v>
      </c>
      <c r="D131" s="160">
        <v>8.09</v>
      </c>
      <c r="E131" s="160">
        <v>7.78</v>
      </c>
      <c r="F131" s="160">
        <v>7.76</v>
      </c>
      <c r="G131" s="160">
        <v>7.55</v>
      </c>
      <c r="H131" s="160">
        <v>7.46</v>
      </c>
      <c r="I131" s="160">
        <v>7.27</v>
      </c>
      <c r="J131" s="160">
        <v>7.53</v>
      </c>
      <c r="K131" s="160">
        <v>7.37</v>
      </c>
      <c r="L131" s="160">
        <v>7.43</v>
      </c>
      <c r="M131" s="160">
        <v>7.56</v>
      </c>
    </row>
    <row r="132" spans="1:13" ht="12">
      <c r="A132" s="38" t="s">
        <v>482</v>
      </c>
      <c r="B132" s="127"/>
      <c r="C132" s="127"/>
      <c r="D132" s="127"/>
      <c r="E132" s="127"/>
      <c r="F132" s="127"/>
      <c r="G132" s="127"/>
      <c r="H132" s="127"/>
      <c r="I132" s="127"/>
      <c r="J132" s="127"/>
      <c r="K132" s="127"/>
      <c r="L132" s="127"/>
      <c r="M132" s="127"/>
    </row>
    <row r="133" ht="12">
      <c r="A133" s="16" t="s">
        <v>177</v>
      </c>
    </row>
    <row r="134" ht="12">
      <c r="A134" s="528" t="s">
        <v>258</v>
      </c>
    </row>
    <row r="135" ht="12">
      <c r="A135" s="37" t="s">
        <v>454</v>
      </c>
    </row>
    <row r="136" ht="12">
      <c r="A136" s="14" t="s">
        <v>459</v>
      </c>
    </row>
    <row r="137" ht="12">
      <c r="A137" s="37" t="s">
        <v>470</v>
      </c>
    </row>
    <row r="138" ht="12">
      <c r="A138" s="13" t="s">
        <v>497</v>
      </c>
    </row>
  </sheetData>
  <sheetProtection/>
  <mergeCells count="2">
    <mergeCell ref="A115:A116"/>
    <mergeCell ref="A106:A107"/>
  </mergeCells>
  <printOptions/>
  <pageMargins left="0.7480314960629921" right="0.7480314960629921" top="0.984251968503937" bottom="0.984251968503937" header="0.5118110236220472" footer="0.5118110236220472"/>
  <pageSetup fitToHeight="3" horizontalDpi="600" verticalDpi="600" orientation="landscape" paperSize="9" scale="67" r:id="rId1"/>
  <rowBreaks count="2" manualBreakCount="2">
    <brk id="50" max="12" man="1"/>
    <brk id="95" max="12" man="1"/>
  </rowBreaks>
</worksheet>
</file>

<file path=xl/worksheets/sheet38.xml><?xml version="1.0" encoding="utf-8"?>
<worksheet xmlns="http://schemas.openxmlformats.org/spreadsheetml/2006/main" xmlns:r="http://schemas.openxmlformats.org/officeDocument/2006/relationships">
  <dimension ref="A1:N139"/>
  <sheetViews>
    <sheetView zoomScalePageLayoutView="0" workbookViewId="0" topLeftCell="A1">
      <selection activeCell="A1" sqref="A1"/>
    </sheetView>
  </sheetViews>
  <sheetFormatPr defaultColWidth="9.140625" defaultRowHeight="15"/>
  <cols>
    <col min="1" max="1" width="47.7109375" style="82" customWidth="1"/>
    <col min="2" max="2" width="40.7109375" style="82" customWidth="1"/>
    <col min="3" max="4" width="9.421875" style="82" bestFit="1" customWidth="1"/>
    <col min="5" max="6" width="9.8515625" style="82" bestFit="1" customWidth="1"/>
    <col min="7" max="11" width="9.7109375" style="82" bestFit="1" customWidth="1"/>
    <col min="12" max="12" width="9.421875" style="82" bestFit="1" customWidth="1"/>
    <col min="13" max="13" width="9.7109375" style="82" bestFit="1" customWidth="1"/>
    <col min="14" max="16384" width="9.140625" style="82" customWidth="1"/>
  </cols>
  <sheetData>
    <row r="1" ht="15" customHeight="1">
      <c r="A1" s="128" t="s">
        <v>499</v>
      </c>
    </row>
    <row r="3" spans="1:13" ht="12">
      <c r="A3" s="101" t="s">
        <v>103</v>
      </c>
      <c r="B3" s="156"/>
      <c r="C3" s="85"/>
      <c r="D3" s="85"/>
      <c r="E3" s="85"/>
      <c r="F3" s="85"/>
      <c r="G3" s="85"/>
      <c r="H3" s="85"/>
      <c r="I3" s="85"/>
      <c r="J3" s="85"/>
      <c r="K3" s="85"/>
      <c r="L3" s="85"/>
      <c r="M3" s="86" t="s">
        <v>0</v>
      </c>
    </row>
    <row r="4" spans="1:13" s="89" customFormat="1" ht="14.25" customHeight="1">
      <c r="A4" s="157" t="s">
        <v>568</v>
      </c>
      <c r="B4" s="87" t="s">
        <v>238</v>
      </c>
      <c r="C4" s="87">
        <v>2002</v>
      </c>
      <c r="D4" s="87">
        <v>2003</v>
      </c>
      <c r="E4" s="87">
        <v>2004</v>
      </c>
      <c r="F4" s="87">
        <v>2005</v>
      </c>
      <c r="G4" s="87">
        <v>2006</v>
      </c>
      <c r="H4" s="87">
        <v>2007</v>
      </c>
      <c r="I4" s="88" t="s">
        <v>560</v>
      </c>
      <c r="J4" s="87">
        <v>2009</v>
      </c>
      <c r="K4" s="87">
        <v>2010</v>
      </c>
      <c r="L4" s="87">
        <v>2011</v>
      </c>
      <c r="M4" s="87">
        <v>2012</v>
      </c>
    </row>
    <row r="5" spans="1:2" ht="12">
      <c r="A5" s="103"/>
      <c r="B5" s="96"/>
    </row>
    <row r="6" spans="1:13" ht="12">
      <c r="A6" s="128" t="s">
        <v>239</v>
      </c>
      <c r="B6" s="91" t="s">
        <v>240</v>
      </c>
      <c r="C6" s="158">
        <v>57</v>
      </c>
      <c r="D6" s="158">
        <v>54</v>
      </c>
      <c r="E6" s="158">
        <v>56</v>
      </c>
      <c r="F6" s="158">
        <v>87</v>
      </c>
      <c r="G6" s="158">
        <v>124</v>
      </c>
      <c r="H6" s="158">
        <v>82</v>
      </c>
      <c r="I6" s="158">
        <v>96</v>
      </c>
      <c r="J6" s="158">
        <v>119</v>
      </c>
      <c r="K6" s="158">
        <v>78</v>
      </c>
      <c r="L6" s="158">
        <v>39</v>
      </c>
      <c r="M6" s="158">
        <v>23</v>
      </c>
    </row>
    <row r="7" spans="1:13" ht="12">
      <c r="A7" s="128" t="s">
        <v>241</v>
      </c>
      <c r="B7" s="94" t="s">
        <v>242</v>
      </c>
      <c r="C7" s="99"/>
      <c r="D7" s="99"/>
      <c r="E7" s="99"/>
      <c r="F7" s="99"/>
      <c r="G7" s="99"/>
      <c r="H7" s="99"/>
      <c r="I7" s="99"/>
      <c r="J7" s="99"/>
      <c r="K7" s="99"/>
      <c r="L7" s="99"/>
      <c r="M7" s="99"/>
    </row>
    <row r="8" spans="1:13" ht="12">
      <c r="A8" s="109"/>
      <c r="B8" s="96" t="s">
        <v>243</v>
      </c>
      <c r="C8" s="99">
        <v>13</v>
      </c>
      <c r="D8" s="99">
        <v>13</v>
      </c>
      <c r="E8" s="99">
        <v>8</v>
      </c>
      <c r="F8" s="99">
        <v>27</v>
      </c>
      <c r="G8" s="99">
        <v>23</v>
      </c>
      <c r="H8" s="99">
        <v>18</v>
      </c>
      <c r="I8" s="99">
        <v>23</v>
      </c>
      <c r="J8" s="99">
        <v>20</v>
      </c>
      <c r="K8" s="99">
        <v>9</v>
      </c>
      <c r="L8" s="99">
        <v>5</v>
      </c>
      <c r="M8" s="99">
        <v>7</v>
      </c>
    </row>
    <row r="9" spans="1:13" ht="12">
      <c r="A9" s="109"/>
      <c r="B9" s="96" t="s">
        <v>244</v>
      </c>
      <c r="C9" s="99">
        <v>0</v>
      </c>
      <c r="D9" s="99">
        <v>0</v>
      </c>
      <c r="E9" s="99">
        <v>0</v>
      </c>
      <c r="F9" s="99">
        <v>1</v>
      </c>
      <c r="G9" s="99">
        <v>16</v>
      </c>
      <c r="H9" s="99">
        <v>12</v>
      </c>
      <c r="I9" s="99">
        <v>9</v>
      </c>
      <c r="J9" s="99">
        <v>21</v>
      </c>
      <c r="K9" s="99">
        <v>8</v>
      </c>
      <c r="L9" s="99">
        <v>7</v>
      </c>
      <c r="M9" s="99">
        <v>2</v>
      </c>
    </row>
    <row r="10" spans="1:13" ht="12">
      <c r="A10" s="130"/>
      <c r="B10" s="97" t="s">
        <v>245</v>
      </c>
      <c r="C10" s="99">
        <v>36</v>
      </c>
      <c r="D10" s="99">
        <v>37</v>
      </c>
      <c r="E10" s="99">
        <v>44</v>
      </c>
      <c r="F10" s="99">
        <v>55</v>
      </c>
      <c r="G10" s="99">
        <v>76</v>
      </c>
      <c r="H10" s="99">
        <v>41</v>
      </c>
      <c r="I10" s="99">
        <v>53</v>
      </c>
      <c r="J10" s="99">
        <v>69</v>
      </c>
      <c r="K10" s="99">
        <v>51</v>
      </c>
      <c r="L10" s="99">
        <v>22</v>
      </c>
      <c r="M10" s="99">
        <v>13</v>
      </c>
    </row>
    <row r="11" spans="1:13" ht="12">
      <c r="A11" s="131"/>
      <c r="B11" s="96" t="s">
        <v>246</v>
      </c>
      <c r="C11" s="99">
        <v>2</v>
      </c>
      <c r="D11" s="99">
        <v>0</v>
      </c>
      <c r="E11" s="99">
        <v>2</v>
      </c>
      <c r="F11" s="99">
        <v>0</v>
      </c>
      <c r="G11" s="99">
        <v>4</v>
      </c>
      <c r="H11" s="99">
        <v>6</v>
      </c>
      <c r="I11" s="99">
        <v>3</v>
      </c>
      <c r="J11" s="99">
        <v>3</v>
      </c>
      <c r="K11" s="99">
        <v>4</v>
      </c>
      <c r="L11" s="99">
        <v>2</v>
      </c>
      <c r="M11" s="99">
        <v>1</v>
      </c>
    </row>
    <row r="12" spans="1:13" ht="12">
      <c r="A12" s="109"/>
      <c r="B12" s="96" t="s">
        <v>247</v>
      </c>
      <c r="C12" s="99">
        <v>6</v>
      </c>
      <c r="D12" s="99">
        <v>4</v>
      </c>
      <c r="E12" s="99">
        <v>2</v>
      </c>
      <c r="F12" s="99">
        <v>4</v>
      </c>
      <c r="G12" s="99">
        <v>5</v>
      </c>
      <c r="H12" s="99">
        <v>5</v>
      </c>
      <c r="I12" s="99">
        <v>8</v>
      </c>
      <c r="J12" s="99">
        <v>6</v>
      </c>
      <c r="K12" s="99">
        <v>6</v>
      </c>
      <c r="L12" s="99">
        <v>3</v>
      </c>
      <c r="M12" s="99">
        <v>0</v>
      </c>
    </row>
    <row r="13" spans="1:13" ht="13.5">
      <c r="A13" s="109"/>
      <c r="B13" s="96" t="s">
        <v>574</v>
      </c>
      <c r="C13" s="111">
        <v>5.57</v>
      </c>
      <c r="D13" s="111">
        <v>6.3</v>
      </c>
      <c r="E13" s="111">
        <v>5.83</v>
      </c>
      <c r="F13" s="111">
        <v>7.56</v>
      </c>
      <c r="G13" s="111">
        <v>5.03</v>
      </c>
      <c r="H13" s="111">
        <v>6.58</v>
      </c>
      <c r="I13" s="111">
        <v>3.8</v>
      </c>
      <c r="J13" s="111">
        <v>4.04</v>
      </c>
      <c r="K13" s="111">
        <v>6.81</v>
      </c>
      <c r="L13" s="111">
        <v>9.2</v>
      </c>
      <c r="M13" s="111">
        <v>7.4</v>
      </c>
    </row>
    <row r="14" spans="1:13" ht="12">
      <c r="A14" s="109"/>
      <c r="B14" s="96"/>
      <c r="C14" s="99"/>
      <c r="D14" s="99"/>
      <c r="E14" s="99"/>
      <c r="F14" s="99"/>
      <c r="G14" s="99"/>
      <c r="H14" s="99"/>
      <c r="I14" s="99"/>
      <c r="J14" s="99"/>
      <c r="K14" s="99"/>
      <c r="L14" s="99"/>
      <c r="M14" s="99"/>
    </row>
    <row r="15" spans="1:13" ht="12">
      <c r="A15" s="128" t="s">
        <v>248</v>
      </c>
      <c r="B15" s="91" t="s">
        <v>240</v>
      </c>
      <c r="C15" s="158">
        <v>10368</v>
      </c>
      <c r="D15" s="158">
        <v>10118</v>
      </c>
      <c r="E15" s="158">
        <v>9806</v>
      </c>
      <c r="F15" s="158">
        <v>10264</v>
      </c>
      <c r="G15" s="158">
        <v>10163</v>
      </c>
      <c r="H15" s="158">
        <v>9863</v>
      </c>
      <c r="I15" s="158">
        <v>8591</v>
      </c>
      <c r="J15" s="158">
        <v>8099</v>
      </c>
      <c r="K15" s="158">
        <v>8063</v>
      </c>
      <c r="L15" s="158">
        <v>5954</v>
      </c>
      <c r="M15" s="158">
        <v>3167</v>
      </c>
    </row>
    <row r="16" spans="1:13" ht="12">
      <c r="A16" s="128" t="s">
        <v>249</v>
      </c>
      <c r="B16" s="94" t="s">
        <v>242</v>
      </c>
      <c r="C16" s="159"/>
      <c r="D16" s="159"/>
      <c r="E16" s="159"/>
      <c r="F16" s="159"/>
      <c r="G16" s="159"/>
      <c r="H16" s="159"/>
      <c r="I16" s="159"/>
      <c r="J16" s="159"/>
      <c r="K16" s="159"/>
      <c r="L16" s="159"/>
      <c r="M16" s="159"/>
    </row>
    <row r="17" spans="1:13" ht="12">
      <c r="A17" s="128"/>
      <c r="B17" s="96" t="s">
        <v>243</v>
      </c>
      <c r="C17" s="99">
        <v>1647</v>
      </c>
      <c r="D17" s="99">
        <v>1563</v>
      </c>
      <c r="E17" s="99">
        <v>1662</v>
      </c>
      <c r="F17" s="99">
        <v>1704</v>
      </c>
      <c r="G17" s="99">
        <v>1507</v>
      </c>
      <c r="H17" s="99">
        <v>1421</v>
      </c>
      <c r="I17" s="99">
        <v>1328</v>
      </c>
      <c r="J17" s="99">
        <v>1152</v>
      </c>
      <c r="K17" s="99">
        <v>954</v>
      </c>
      <c r="L17" s="99">
        <v>765</v>
      </c>
      <c r="M17" s="99">
        <v>414</v>
      </c>
    </row>
    <row r="18" spans="1:13" ht="12">
      <c r="A18" s="109"/>
      <c r="B18" s="96" t="s">
        <v>244</v>
      </c>
      <c r="C18" s="99">
        <v>56</v>
      </c>
      <c r="D18" s="99">
        <v>49</v>
      </c>
      <c r="E18" s="99">
        <v>63</v>
      </c>
      <c r="F18" s="99">
        <v>309</v>
      </c>
      <c r="G18" s="99">
        <v>1220</v>
      </c>
      <c r="H18" s="99">
        <v>1491</v>
      </c>
      <c r="I18" s="99">
        <v>1292</v>
      </c>
      <c r="J18" s="99">
        <v>1217</v>
      </c>
      <c r="K18" s="99">
        <v>1253</v>
      </c>
      <c r="L18" s="99">
        <v>990</v>
      </c>
      <c r="M18" s="99">
        <v>538</v>
      </c>
    </row>
    <row r="19" spans="1:13" ht="12">
      <c r="A19" s="109"/>
      <c r="B19" s="97" t="s">
        <v>245</v>
      </c>
      <c r="C19" s="99">
        <v>6522</v>
      </c>
      <c r="D19" s="99">
        <v>6511</v>
      </c>
      <c r="E19" s="99">
        <v>6474</v>
      </c>
      <c r="F19" s="99">
        <v>6880</v>
      </c>
      <c r="G19" s="99">
        <v>6037</v>
      </c>
      <c r="H19" s="99">
        <v>5796</v>
      </c>
      <c r="I19" s="99">
        <v>5214</v>
      </c>
      <c r="J19" s="99">
        <v>5178</v>
      </c>
      <c r="K19" s="99">
        <v>5099</v>
      </c>
      <c r="L19" s="99">
        <v>3595</v>
      </c>
      <c r="M19" s="99">
        <v>1960</v>
      </c>
    </row>
    <row r="20" spans="1:13" ht="12">
      <c r="A20" s="109"/>
      <c r="B20" s="96" t="s">
        <v>246</v>
      </c>
      <c r="C20" s="99">
        <v>770</v>
      </c>
      <c r="D20" s="99">
        <v>695</v>
      </c>
      <c r="E20" s="99">
        <v>535</v>
      </c>
      <c r="F20" s="99">
        <v>383</v>
      </c>
      <c r="G20" s="99">
        <v>355</v>
      </c>
      <c r="H20" s="99">
        <v>307</v>
      </c>
      <c r="I20" s="99">
        <v>154</v>
      </c>
      <c r="J20" s="99">
        <v>147</v>
      </c>
      <c r="K20" s="99">
        <v>124</v>
      </c>
      <c r="L20" s="99">
        <v>147</v>
      </c>
      <c r="M20" s="99">
        <v>80</v>
      </c>
    </row>
    <row r="21" spans="1:13" ht="12">
      <c r="A21" s="109"/>
      <c r="B21" s="96" t="s">
        <v>247</v>
      </c>
      <c r="C21" s="99">
        <v>1373</v>
      </c>
      <c r="D21" s="99">
        <v>1300</v>
      </c>
      <c r="E21" s="99">
        <v>1072</v>
      </c>
      <c r="F21" s="99">
        <v>988</v>
      </c>
      <c r="G21" s="99">
        <v>1044</v>
      </c>
      <c r="H21" s="99">
        <v>848</v>
      </c>
      <c r="I21" s="99">
        <v>603</v>
      </c>
      <c r="J21" s="99">
        <v>405</v>
      </c>
      <c r="K21" s="99">
        <v>633</v>
      </c>
      <c r="L21" s="99">
        <v>457</v>
      </c>
      <c r="M21" s="99">
        <v>175</v>
      </c>
    </row>
    <row r="22" spans="1:13" ht="13.5">
      <c r="A22" s="109"/>
      <c r="B22" s="96" t="s">
        <v>574</v>
      </c>
      <c r="C22" s="111">
        <v>4.74</v>
      </c>
      <c r="D22" s="111">
        <v>4.69</v>
      </c>
      <c r="E22" s="111">
        <v>4.72</v>
      </c>
      <c r="F22" s="111">
        <v>4.79</v>
      </c>
      <c r="G22" s="111">
        <v>5.1</v>
      </c>
      <c r="H22" s="111">
        <v>5.04</v>
      </c>
      <c r="I22" s="111">
        <v>5.37</v>
      </c>
      <c r="J22" s="111">
        <v>5.27</v>
      </c>
      <c r="K22" s="111">
        <v>5.01</v>
      </c>
      <c r="L22" s="111">
        <v>5.38</v>
      </c>
      <c r="M22" s="111">
        <v>6.1</v>
      </c>
    </row>
    <row r="23" spans="1:13" ht="12">
      <c r="A23" s="109"/>
      <c r="B23" s="96"/>
      <c r="C23" s="99"/>
      <c r="D23" s="99"/>
      <c r="E23" s="99"/>
      <c r="F23" s="99"/>
      <c r="G23" s="99"/>
      <c r="H23" s="99"/>
      <c r="I23" s="99"/>
      <c r="J23" s="99"/>
      <c r="K23" s="99"/>
      <c r="L23" s="99"/>
      <c r="M23" s="99"/>
    </row>
    <row r="24" spans="1:13" ht="12">
      <c r="A24" s="128" t="s">
        <v>250</v>
      </c>
      <c r="B24" s="91" t="s">
        <v>240</v>
      </c>
      <c r="C24" s="158">
        <v>212</v>
      </c>
      <c r="D24" s="158">
        <v>276</v>
      </c>
      <c r="E24" s="158">
        <v>367</v>
      </c>
      <c r="F24" s="158">
        <v>476</v>
      </c>
      <c r="G24" s="158">
        <v>577</v>
      </c>
      <c r="H24" s="158">
        <v>646</v>
      </c>
      <c r="I24" s="158">
        <v>648</v>
      </c>
      <c r="J24" s="158">
        <v>689</v>
      </c>
      <c r="K24" s="158">
        <v>774</v>
      </c>
      <c r="L24" s="158">
        <v>887</v>
      </c>
      <c r="M24" s="158">
        <v>931</v>
      </c>
    </row>
    <row r="25" spans="1:13" ht="12">
      <c r="A25" s="128" t="s">
        <v>241</v>
      </c>
      <c r="B25" s="94" t="s">
        <v>242</v>
      </c>
      <c r="C25" s="99"/>
      <c r="D25" s="99"/>
      <c r="E25" s="99"/>
      <c r="F25" s="99"/>
      <c r="G25" s="99"/>
      <c r="H25" s="99"/>
      <c r="I25" s="99"/>
      <c r="J25" s="99"/>
      <c r="K25" s="99"/>
      <c r="L25" s="99"/>
      <c r="M25" s="99"/>
    </row>
    <row r="26" spans="1:13" ht="12">
      <c r="A26" s="128"/>
      <c r="B26" s="96" t="s">
        <v>243</v>
      </c>
      <c r="C26" s="99">
        <v>57</v>
      </c>
      <c r="D26" s="99">
        <v>62</v>
      </c>
      <c r="E26" s="99">
        <v>79</v>
      </c>
      <c r="F26" s="99">
        <v>116</v>
      </c>
      <c r="G26" s="99">
        <v>114</v>
      </c>
      <c r="H26" s="99">
        <v>122</v>
      </c>
      <c r="I26" s="99">
        <v>125</v>
      </c>
      <c r="J26" s="99">
        <v>123</v>
      </c>
      <c r="K26" s="99">
        <v>134</v>
      </c>
      <c r="L26" s="99">
        <v>147</v>
      </c>
      <c r="M26" s="99">
        <v>156</v>
      </c>
    </row>
    <row r="27" spans="1:13" ht="12">
      <c r="A27" s="128"/>
      <c r="B27" s="96" t="s">
        <v>244</v>
      </c>
      <c r="C27" s="99">
        <v>1</v>
      </c>
      <c r="D27" s="99">
        <v>1</v>
      </c>
      <c r="E27" s="99">
        <v>4</v>
      </c>
      <c r="F27" s="99">
        <v>19</v>
      </c>
      <c r="G27" s="99">
        <v>84</v>
      </c>
      <c r="H27" s="99">
        <v>107</v>
      </c>
      <c r="I27" s="99">
        <v>114</v>
      </c>
      <c r="J27" s="99">
        <v>103</v>
      </c>
      <c r="K27" s="99">
        <v>111</v>
      </c>
      <c r="L27" s="99">
        <v>127</v>
      </c>
      <c r="M27" s="99">
        <v>152</v>
      </c>
    </row>
    <row r="28" spans="1:13" ht="12">
      <c r="A28" s="109"/>
      <c r="B28" s="97" t="s">
        <v>245</v>
      </c>
      <c r="C28" s="99">
        <v>124</v>
      </c>
      <c r="D28" s="99">
        <v>169</v>
      </c>
      <c r="E28" s="99">
        <v>229</v>
      </c>
      <c r="F28" s="99">
        <v>280</v>
      </c>
      <c r="G28" s="99">
        <v>319</v>
      </c>
      <c r="H28" s="99">
        <v>343</v>
      </c>
      <c r="I28" s="99">
        <v>339</v>
      </c>
      <c r="J28" s="99">
        <v>385</v>
      </c>
      <c r="K28" s="99">
        <v>422</v>
      </c>
      <c r="L28" s="99">
        <v>472</v>
      </c>
      <c r="M28" s="99">
        <v>466</v>
      </c>
    </row>
    <row r="29" spans="1:13" ht="12">
      <c r="A29" s="109"/>
      <c r="B29" s="96" t="s">
        <v>246</v>
      </c>
      <c r="C29" s="99">
        <v>10</v>
      </c>
      <c r="D29" s="99">
        <v>23</v>
      </c>
      <c r="E29" s="99">
        <v>21</v>
      </c>
      <c r="F29" s="99">
        <v>11</v>
      </c>
      <c r="G29" s="99">
        <v>15</v>
      </c>
      <c r="H29" s="99">
        <v>26</v>
      </c>
      <c r="I29" s="99">
        <v>31</v>
      </c>
      <c r="J29" s="99">
        <v>30</v>
      </c>
      <c r="K29" s="99">
        <v>38</v>
      </c>
      <c r="L29" s="99">
        <v>71</v>
      </c>
      <c r="M29" s="99">
        <v>88</v>
      </c>
    </row>
    <row r="30" spans="1:13" ht="12">
      <c r="A30" s="109"/>
      <c r="B30" s="96" t="s">
        <v>247</v>
      </c>
      <c r="C30" s="99">
        <v>20</v>
      </c>
      <c r="D30" s="99">
        <v>21</v>
      </c>
      <c r="E30" s="99">
        <v>34</v>
      </c>
      <c r="F30" s="99">
        <v>50</v>
      </c>
      <c r="G30" s="99">
        <v>45</v>
      </c>
      <c r="H30" s="99">
        <v>48</v>
      </c>
      <c r="I30" s="99">
        <v>39</v>
      </c>
      <c r="J30" s="99">
        <v>48</v>
      </c>
      <c r="K30" s="99">
        <v>69</v>
      </c>
      <c r="L30" s="99">
        <v>70</v>
      </c>
      <c r="M30" s="99">
        <v>69</v>
      </c>
    </row>
    <row r="31" spans="1:13" ht="13.5">
      <c r="A31" s="109"/>
      <c r="B31" s="96" t="s">
        <v>574</v>
      </c>
      <c r="C31" s="111">
        <v>4.21</v>
      </c>
      <c r="D31" s="111">
        <v>4.4</v>
      </c>
      <c r="E31" s="111">
        <v>4.23</v>
      </c>
      <c r="F31" s="111">
        <v>4.16</v>
      </c>
      <c r="G31" s="111">
        <v>4.03</v>
      </c>
      <c r="H31" s="111">
        <v>4.39</v>
      </c>
      <c r="I31" s="111">
        <v>3.63</v>
      </c>
      <c r="J31" s="111">
        <v>3.45</v>
      </c>
      <c r="K31" s="111">
        <v>3.53</v>
      </c>
      <c r="L31" s="111">
        <v>3.55</v>
      </c>
      <c r="M31" s="111">
        <v>3.35</v>
      </c>
    </row>
    <row r="32" spans="1:13" ht="12">
      <c r="A32" s="109"/>
      <c r="B32" s="96"/>
      <c r="C32" s="99"/>
      <c r="D32" s="99"/>
      <c r="E32" s="99"/>
      <c r="F32" s="99"/>
      <c r="G32" s="99"/>
      <c r="H32" s="99"/>
      <c r="I32" s="99"/>
      <c r="J32" s="99"/>
      <c r="K32" s="99"/>
      <c r="L32" s="99"/>
      <c r="M32" s="99"/>
    </row>
    <row r="33" spans="1:13" ht="12">
      <c r="A33" s="108" t="s">
        <v>251</v>
      </c>
      <c r="B33" s="91" t="s">
        <v>240</v>
      </c>
      <c r="C33" s="158">
        <v>27874</v>
      </c>
      <c r="D33" s="158">
        <v>31044</v>
      </c>
      <c r="E33" s="158">
        <v>36836</v>
      </c>
      <c r="F33" s="158">
        <v>43232</v>
      </c>
      <c r="G33" s="158">
        <v>47388</v>
      </c>
      <c r="H33" s="158">
        <v>50492</v>
      </c>
      <c r="I33" s="158">
        <v>49837</v>
      </c>
      <c r="J33" s="158">
        <v>50286</v>
      </c>
      <c r="K33" s="158">
        <v>52340</v>
      </c>
      <c r="L33" s="158">
        <v>50679</v>
      </c>
      <c r="M33" s="158">
        <v>49258</v>
      </c>
    </row>
    <row r="34" spans="1:13" ht="12">
      <c r="A34" s="108" t="s">
        <v>249</v>
      </c>
      <c r="B34" s="94" t="s">
        <v>242</v>
      </c>
      <c r="C34" s="159"/>
      <c r="D34" s="159"/>
      <c r="E34" s="159"/>
      <c r="F34" s="159"/>
      <c r="G34" s="159"/>
      <c r="H34" s="159"/>
      <c r="I34" s="159"/>
      <c r="J34" s="159"/>
      <c r="K34" s="159"/>
      <c r="L34" s="159"/>
      <c r="M34" s="159"/>
    </row>
    <row r="35" spans="1:13" ht="12">
      <c r="A35" s="130"/>
      <c r="B35" s="96" t="s">
        <v>243</v>
      </c>
      <c r="C35" s="99">
        <v>2866</v>
      </c>
      <c r="D35" s="99">
        <v>2990</v>
      </c>
      <c r="E35" s="99">
        <v>3997</v>
      </c>
      <c r="F35" s="99">
        <v>4656</v>
      </c>
      <c r="G35" s="99">
        <v>5186</v>
      </c>
      <c r="H35" s="99">
        <v>5619</v>
      </c>
      <c r="I35" s="99">
        <v>6011</v>
      </c>
      <c r="J35" s="99">
        <v>6065</v>
      </c>
      <c r="K35" s="99">
        <v>6242</v>
      </c>
      <c r="L35" s="99">
        <v>6546</v>
      </c>
      <c r="M35" s="99">
        <v>6365</v>
      </c>
    </row>
    <row r="36" spans="1:13" ht="12">
      <c r="A36" s="109"/>
      <c r="B36" s="96" t="s">
        <v>244</v>
      </c>
      <c r="C36" s="99">
        <v>80</v>
      </c>
      <c r="D36" s="99">
        <v>102</v>
      </c>
      <c r="E36" s="99">
        <v>139</v>
      </c>
      <c r="F36" s="99">
        <v>739</v>
      </c>
      <c r="G36" s="99">
        <v>3076</v>
      </c>
      <c r="H36" s="99">
        <v>3780</v>
      </c>
      <c r="I36" s="99">
        <v>4141</v>
      </c>
      <c r="J36" s="99">
        <v>4730</v>
      </c>
      <c r="K36" s="99">
        <v>5183</v>
      </c>
      <c r="L36" s="99">
        <v>4939</v>
      </c>
      <c r="M36" s="99">
        <v>4783</v>
      </c>
    </row>
    <row r="37" spans="1:13" ht="12">
      <c r="A37" s="109"/>
      <c r="B37" s="97" t="s">
        <v>245</v>
      </c>
      <c r="C37" s="99">
        <v>12582</v>
      </c>
      <c r="D37" s="99">
        <v>14172</v>
      </c>
      <c r="E37" s="99">
        <v>17846</v>
      </c>
      <c r="F37" s="99">
        <v>22212</v>
      </c>
      <c r="G37" s="99">
        <v>23582</v>
      </c>
      <c r="H37" s="99">
        <v>26067</v>
      </c>
      <c r="I37" s="99">
        <v>26200</v>
      </c>
      <c r="J37" s="99">
        <v>27178</v>
      </c>
      <c r="K37" s="99">
        <v>26792</v>
      </c>
      <c r="L37" s="99">
        <v>24595</v>
      </c>
      <c r="M37" s="99">
        <v>23072</v>
      </c>
    </row>
    <row r="38" spans="1:13" ht="12">
      <c r="A38" s="130"/>
      <c r="B38" s="96" t="s">
        <v>246</v>
      </c>
      <c r="C38" s="99">
        <v>4619</v>
      </c>
      <c r="D38" s="99">
        <v>5014</v>
      </c>
      <c r="E38" s="99">
        <v>5055</v>
      </c>
      <c r="F38" s="99">
        <v>5056</v>
      </c>
      <c r="G38" s="99">
        <v>4490</v>
      </c>
      <c r="H38" s="99">
        <v>4394</v>
      </c>
      <c r="I38" s="99">
        <v>4391</v>
      </c>
      <c r="J38" s="99">
        <v>5006</v>
      </c>
      <c r="K38" s="99">
        <v>5196</v>
      </c>
      <c r="L38" s="99">
        <v>5943</v>
      </c>
      <c r="M38" s="99">
        <v>6239</v>
      </c>
    </row>
    <row r="39" spans="1:13" ht="12">
      <c r="A39" s="132"/>
      <c r="B39" s="96" t="s">
        <v>247</v>
      </c>
      <c r="C39" s="99">
        <v>7727</v>
      </c>
      <c r="D39" s="99">
        <v>8766</v>
      </c>
      <c r="E39" s="99">
        <v>9799</v>
      </c>
      <c r="F39" s="99">
        <v>10569</v>
      </c>
      <c r="G39" s="99">
        <v>11054</v>
      </c>
      <c r="H39" s="99">
        <v>10632</v>
      </c>
      <c r="I39" s="99">
        <v>9094</v>
      </c>
      <c r="J39" s="99">
        <v>7307</v>
      </c>
      <c r="K39" s="99">
        <v>8927</v>
      </c>
      <c r="L39" s="99">
        <v>8656</v>
      </c>
      <c r="M39" s="99">
        <v>8799</v>
      </c>
    </row>
    <row r="40" spans="1:13" ht="13.5">
      <c r="A40" s="133"/>
      <c r="B40" s="96" t="s">
        <v>574</v>
      </c>
      <c r="C40" s="111">
        <v>2.93</v>
      </c>
      <c r="D40" s="111">
        <v>2.95</v>
      </c>
      <c r="E40" s="111">
        <v>3.06</v>
      </c>
      <c r="F40" s="111">
        <v>3.07</v>
      </c>
      <c r="G40" s="111">
        <v>3.07</v>
      </c>
      <c r="H40" s="111">
        <v>3.05</v>
      </c>
      <c r="I40" s="111">
        <v>3.02</v>
      </c>
      <c r="J40" s="111">
        <v>3.01</v>
      </c>
      <c r="K40" s="111">
        <v>2.91</v>
      </c>
      <c r="L40" s="111">
        <v>2.94</v>
      </c>
      <c r="M40" s="111">
        <v>3.04</v>
      </c>
    </row>
    <row r="41" spans="1:13" ht="12">
      <c r="A41" s="130"/>
      <c r="B41" s="96"/>
      <c r="C41" s="159"/>
      <c r="D41" s="159"/>
      <c r="E41" s="159"/>
      <c r="F41" s="159"/>
      <c r="G41" s="159"/>
      <c r="H41" s="159"/>
      <c r="I41" s="159"/>
      <c r="J41" s="159"/>
      <c r="K41" s="159"/>
      <c r="L41" s="159"/>
      <c r="M41" s="159"/>
    </row>
    <row r="42" spans="1:13" ht="12">
      <c r="A42" s="128" t="s">
        <v>252</v>
      </c>
      <c r="B42" s="91" t="s">
        <v>240</v>
      </c>
      <c r="C42" s="158">
        <v>96</v>
      </c>
      <c r="D42" s="158">
        <v>108</v>
      </c>
      <c r="E42" s="158">
        <v>115</v>
      </c>
      <c r="F42" s="158">
        <v>98</v>
      </c>
      <c r="G42" s="158">
        <v>120</v>
      </c>
      <c r="H42" s="158">
        <v>114</v>
      </c>
      <c r="I42" s="158">
        <v>117</v>
      </c>
      <c r="J42" s="158">
        <v>111</v>
      </c>
      <c r="K42" s="158">
        <v>134</v>
      </c>
      <c r="L42" s="158">
        <v>123</v>
      </c>
      <c r="M42" s="158">
        <v>124</v>
      </c>
    </row>
    <row r="43" spans="1:13" ht="12">
      <c r="A43" s="128" t="s">
        <v>241</v>
      </c>
      <c r="B43" s="94" t="s">
        <v>242</v>
      </c>
      <c r="C43" s="99"/>
      <c r="D43" s="99"/>
      <c r="E43" s="99"/>
      <c r="F43" s="99"/>
      <c r="G43" s="99"/>
      <c r="H43" s="99"/>
      <c r="I43" s="99"/>
      <c r="J43" s="99"/>
      <c r="K43" s="99"/>
      <c r="L43" s="99"/>
      <c r="M43" s="99"/>
    </row>
    <row r="44" spans="1:13" ht="12">
      <c r="A44" s="128"/>
      <c r="B44" s="96" t="s">
        <v>243</v>
      </c>
      <c r="C44" s="99">
        <v>14</v>
      </c>
      <c r="D44" s="99">
        <v>17</v>
      </c>
      <c r="E44" s="99">
        <v>24</v>
      </c>
      <c r="F44" s="99">
        <v>13</v>
      </c>
      <c r="G44" s="99">
        <v>8</v>
      </c>
      <c r="H44" s="99">
        <v>21</v>
      </c>
      <c r="I44" s="99">
        <v>11</v>
      </c>
      <c r="J44" s="99">
        <v>5</v>
      </c>
      <c r="K44" s="99">
        <v>20</v>
      </c>
      <c r="L44" s="99">
        <v>13</v>
      </c>
      <c r="M44" s="99">
        <v>12</v>
      </c>
    </row>
    <row r="45" spans="1:13" ht="12">
      <c r="A45" s="109"/>
      <c r="B45" s="96" t="s">
        <v>244</v>
      </c>
      <c r="C45" s="99">
        <v>0</v>
      </c>
      <c r="D45" s="99">
        <v>1</v>
      </c>
      <c r="E45" s="99">
        <v>0</v>
      </c>
      <c r="F45" s="99">
        <v>0</v>
      </c>
      <c r="G45" s="99">
        <v>6</v>
      </c>
      <c r="H45" s="99">
        <v>13</v>
      </c>
      <c r="I45" s="99">
        <v>12</v>
      </c>
      <c r="J45" s="99">
        <v>9</v>
      </c>
      <c r="K45" s="99">
        <v>10</v>
      </c>
      <c r="L45" s="99">
        <v>11</v>
      </c>
      <c r="M45" s="99">
        <v>17</v>
      </c>
    </row>
    <row r="46" spans="1:13" ht="12">
      <c r="A46" s="109"/>
      <c r="B46" s="97" t="s">
        <v>245</v>
      </c>
      <c r="C46" s="99">
        <v>57</v>
      </c>
      <c r="D46" s="99">
        <v>58</v>
      </c>
      <c r="E46" s="99">
        <v>60</v>
      </c>
      <c r="F46" s="99">
        <v>66</v>
      </c>
      <c r="G46" s="99">
        <v>76</v>
      </c>
      <c r="H46" s="99">
        <v>55</v>
      </c>
      <c r="I46" s="99">
        <v>53</v>
      </c>
      <c r="J46" s="99">
        <v>66</v>
      </c>
      <c r="K46" s="99">
        <v>74</v>
      </c>
      <c r="L46" s="99">
        <v>58</v>
      </c>
      <c r="M46" s="99">
        <v>67</v>
      </c>
    </row>
    <row r="47" spans="1:13" ht="12">
      <c r="A47" s="109"/>
      <c r="B47" s="96" t="s">
        <v>246</v>
      </c>
      <c r="C47" s="99">
        <v>17</v>
      </c>
      <c r="D47" s="99">
        <v>15</v>
      </c>
      <c r="E47" s="99">
        <v>12</v>
      </c>
      <c r="F47" s="99">
        <v>6</v>
      </c>
      <c r="G47" s="99">
        <v>11</v>
      </c>
      <c r="H47" s="99">
        <v>13</v>
      </c>
      <c r="I47" s="99">
        <v>24</v>
      </c>
      <c r="J47" s="99">
        <v>13</v>
      </c>
      <c r="K47" s="99">
        <v>11</v>
      </c>
      <c r="L47" s="99">
        <v>18</v>
      </c>
      <c r="M47" s="99">
        <v>11</v>
      </c>
    </row>
    <row r="48" spans="1:13" ht="12">
      <c r="A48" s="109"/>
      <c r="B48" s="96" t="s">
        <v>247</v>
      </c>
      <c r="C48" s="99">
        <v>8</v>
      </c>
      <c r="D48" s="99">
        <v>17</v>
      </c>
      <c r="E48" s="99">
        <v>19</v>
      </c>
      <c r="F48" s="99">
        <v>13</v>
      </c>
      <c r="G48" s="99">
        <v>19</v>
      </c>
      <c r="H48" s="99">
        <v>12</v>
      </c>
      <c r="I48" s="99">
        <v>17</v>
      </c>
      <c r="J48" s="99">
        <v>18</v>
      </c>
      <c r="K48" s="99">
        <v>19</v>
      </c>
      <c r="L48" s="99">
        <v>23</v>
      </c>
      <c r="M48" s="99">
        <v>17</v>
      </c>
    </row>
    <row r="49" spans="1:13" ht="13.5">
      <c r="A49" s="109"/>
      <c r="B49" s="96" t="s">
        <v>574</v>
      </c>
      <c r="C49" s="104">
        <v>2.99</v>
      </c>
      <c r="D49" s="104">
        <v>4.66</v>
      </c>
      <c r="E49" s="104">
        <v>3.82</v>
      </c>
      <c r="F49" s="104">
        <v>4.38</v>
      </c>
      <c r="G49" s="104">
        <v>5.49</v>
      </c>
      <c r="H49" s="104">
        <v>4.02</v>
      </c>
      <c r="I49" s="104">
        <v>3.62</v>
      </c>
      <c r="J49" s="104">
        <v>3.16</v>
      </c>
      <c r="K49" s="104">
        <v>3.36</v>
      </c>
      <c r="L49" s="104">
        <v>3</v>
      </c>
      <c r="M49" s="104">
        <v>2.28</v>
      </c>
    </row>
    <row r="50" spans="1:13" ht="12">
      <c r="A50" s="109"/>
      <c r="B50" s="96"/>
      <c r="C50" s="95"/>
      <c r="D50" s="95"/>
      <c r="E50" s="95"/>
      <c r="F50" s="95"/>
      <c r="G50" s="95"/>
      <c r="H50" s="95"/>
      <c r="I50" s="95"/>
      <c r="J50" s="95"/>
      <c r="K50" s="95"/>
      <c r="L50" s="95"/>
      <c r="M50" s="95"/>
    </row>
    <row r="51" spans="1:13" ht="12">
      <c r="A51" s="133" t="s">
        <v>253</v>
      </c>
      <c r="B51" s="91" t="s">
        <v>240</v>
      </c>
      <c r="C51" s="158">
        <v>3016</v>
      </c>
      <c r="D51" s="158">
        <v>3142</v>
      </c>
      <c r="E51" s="158">
        <v>3466</v>
      </c>
      <c r="F51" s="158">
        <v>3840</v>
      </c>
      <c r="G51" s="158">
        <v>3932</v>
      </c>
      <c r="H51" s="158">
        <v>3855</v>
      </c>
      <c r="I51" s="158">
        <v>3989</v>
      </c>
      <c r="J51" s="158">
        <v>4426</v>
      </c>
      <c r="K51" s="158">
        <v>4884</v>
      </c>
      <c r="L51" s="158">
        <v>4447</v>
      </c>
      <c r="M51" s="158">
        <v>4275</v>
      </c>
    </row>
    <row r="52" spans="1:13" ht="12">
      <c r="A52" s="108" t="s">
        <v>249</v>
      </c>
      <c r="B52" s="94" t="s">
        <v>242</v>
      </c>
      <c r="C52" s="95"/>
      <c r="D52" s="95"/>
      <c r="E52" s="95"/>
      <c r="F52" s="95"/>
      <c r="G52" s="95"/>
      <c r="H52" s="95"/>
      <c r="I52" s="95"/>
      <c r="J52" s="95"/>
      <c r="K52" s="95"/>
      <c r="L52" s="95"/>
      <c r="M52" s="95"/>
    </row>
    <row r="53" spans="1:13" ht="12">
      <c r="A53" s="109"/>
      <c r="B53" s="96" t="s">
        <v>243</v>
      </c>
      <c r="C53" s="95">
        <v>336</v>
      </c>
      <c r="D53" s="95">
        <v>338</v>
      </c>
      <c r="E53" s="95">
        <v>372</v>
      </c>
      <c r="F53" s="95">
        <v>382</v>
      </c>
      <c r="G53" s="95">
        <v>432</v>
      </c>
      <c r="H53" s="95">
        <v>463</v>
      </c>
      <c r="I53" s="95">
        <v>539</v>
      </c>
      <c r="J53" s="95">
        <v>613</v>
      </c>
      <c r="K53" s="95">
        <v>561</v>
      </c>
      <c r="L53" s="95">
        <v>545</v>
      </c>
      <c r="M53" s="95">
        <v>530</v>
      </c>
    </row>
    <row r="54" spans="1:13" ht="12">
      <c r="A54" s="109"/>
      <c r="B54" s="96" t="s">
        <v>244</v>
      </c>
      <c r="C54" s="95">
        <v>13</v>
      </c>
      <c r="D54" s="95">
        <v>17</v>
      </c>
      <c r="E54" s="95">
        <v>13</v>
      </c>
      <c r="F54" s="95">
        <v>77</v>
      </c>
      <c r="G54" s="95">
        <v>300</v>
      </c>
      <c r="H54" s="95">
        <v>312</v>
      </c>
      <c r="I54" s="95">
        <v>366</v>
      </c>
      <c r="J54" s="95">
        <v>484</v>
      </c>
      <c r="K54" s="95">
        <v>573</v>
      </c>
      <c r="L54" s="95">
        <v>499</v>
      </c>
      <c r="M54" s="95">
        <v>542</v>
      </c>
    </row>
    <row r="55" spans="1:13" ht="12">
      <c r="A55" s="109"/>
      <c r="B55" s="97" t="s">
        <v>245</v>
      </c>
      <c r="C55" s="95">
        <v>1074</v>
      </c>
      <c r="D55" s="95">
        <v>1040</v>
      </c>
      <c r="E55" s="95">
        <v>1222</v>
      </c>
      <c r="F55" s="95">
        <v>1519</v>
      </c>
      <c r="G55" s="95">
        <v>1541</v>
      </c>
      <c r="H55" s="95">
        <v>1529</v>
      </c>
      <c r="I55" s="95">
        <v>1658</v>
      </c>
      <c r="J55" s="95">
        <v>2017</v>
      </c>
      <c r="K55" s="95">
        <v>2239</v>
      </c>
      <c r="L55" s="95">
        <v>1945</v>
      </c>
      <c r="M55" s="95">
        <v>1842</v>
      </c>
    </row>
    <row r="56" spans="1:13" ht="12">
      <c r="A56" s="109"/>
      <c r="B56" s="96" t="s">
        <v>246</v>
      </c>
      <c r="C56" s="95">
        <v>552</v>
      </c>
      <c r="D56" s="95">
        <v>605</v>
      </c>
      <c r="E56" s="95">
        <v>640</v>
      </c>
      <c r="F56" s="95">
        <v>566</v>
      </c>
      <c r="G56" s="95">
        <v>452</v>
      </c>
      <c r="H56" s="95">
        <v>401</v>
      </c>
      <c r="I56" s="95">
        <v>461</v>
      </c>
      <c r="J56" s="95">
        <v>486</v>
      </c>
      <c r="K56" s="95">
        <v>571</v>
      </c>
      <c r="L56" s="95">
        <v>610</v>
      </c>
      <c r="M56" s="95">
        <v>583</v>
      </c>
    </row>
    <row r="57" spans="1:13" ht="12">
      <c r="A57" s="109"/>
      <c r="B57" s="96" t="s">
        <v>247</v>
      </c>
      <c r="C57" s="95">
        <v>1041</v>
      </c>
      <c r="D57" s="95">
        <v>1142</v>
      </c>
      <c r="E57" s="95">
        <v>1219</v>
      </c>
      <c r="F57" s="95">
        <v>1296</v>
      </c>
      <c r="G57" s="95">
        <v>1207</v>
      </c>
      <c r="H57" s="95">
        <v>1150</v>
      </c>
      <c r="I57" s="95">
        <v>965</v>
      </c>
      <c r="J57" s="95">
        <v>826</v>
      </c>
      <c r="K57" s="95">
        <v>940</v>
      </c>
      <c r="L57" s="95">
        <v>848</v>
      </c>
      <c r="M57" s="95">
        <v>778</v>
      </c>
    </row>
    <row r="58" spans="1:14" ht="13.5">
      <c r="A58" s="109"/>
      <c r="B58" s="96" t="s">
        <v>574</v>
      </c>
      <c r="C58" s="104">
        <v>3.18</v>
      </c>
      <c r="D58" s="104">
        <v>3.22</v>
      </c>
      <c r="E58" s="104">
        <v>3.23</v>
      </c>
      <c r="F58" s="104">
        <v>3.22</v>
      </c>
      <c r="G58" s="104">
        <v>3.26</v>
      </c>
      <c r="H58" s="104">
        <v>3.07</v>
      </c>
      <c r="I58" s="104">
        <v>2.91</v>
      </c>
      <c r="J58" s="104">
        <v>2.81</v>
      </c>
      <c r="K58" s="104">
        <v>2.76</v>
      </c>
      <c r="L58" s="104">
        <v>2.82</v>
      </c>
      <c r="M58" s="104">
        <v>2.8</v>
      </c>
      <c r="N58" s="164"/>
    </row>
    <row r="59" spans="1:13" ht="12">
      <c r="A59" s="109"/>
      <c r="B59" s="96"/>
      <c r="C59" s="104"/>
      <c r="D59" s="104"/>
      <c r="E59" s="104"/>
      <c r="F59" s="104"/>
      <c r="G59" s="104"/>
      <c r="H59" s="104"/>
      <c r="I59" s="104"/>
      <c r="J59" s="104"/>
      <c r="K59" s="104"/>
      <c r="L59" s="104"/>
      <c r="M59" s="104"/>
    </row>
    <row r="60" spans="1:13" ht="12">
      <c r="A60" s="128" t="s">
        <v>254</v>
      </c>
      <c r="B60" s="91" t="s">
        <v>240</v>
      </c>
      <c r="C60" s="158">
        <v>143</v>
      </c>
      <c r="D60" s="158">
        <v>183</v>
      </c>
      <c r="E60" s="158">
        <v>244</v>
      </c>
      <c r="F60" s="158">
        <v>220</v>
      </c>
      <c r="G60" s="158">
        <v>242</v>
      </c>
      <c r="H60" s="158">
        <v>269</v>
      </c>
      <c r="I60" s="158">
        <v>247</v>
      </c>
      <c r="J60" s="158">
        <v>227</v>
      </c>
      <c r="K60" s="158">
        <v>213</v>
      </c>
      <c r="L60" s="158">
        <v>208</v>
      </c>
      <c r="M60" s="158">
        <v>210</v>
      </c>
    </row>
    <row r="61" spans="1:13" ht="12">
      <c r="A61" s="128" t="s">
        <v>241</v>
      </c>
      <c r="B61" s="94" t="s">
        <v>242</v>
      </c>
      <c r="C61" s="95"/>
      <c r="D61" s="95"/>
      <c r="E61" s="95"/>
      <c r="F61" s="95"/>
      <c r="G61" s="95"/>
      <c r="H61" s="95"/>
      <c r="I61" s="95"/>
      <c r="J61" s="95"/>
      <c r="K61" s="95"/>
      <c r="L61" s="95"/>
      <c r="M61" s="95"/>
    </row>
    <row r="62" spans="1:13" ht="12">
      <c r="A62" s="128"/>
      <c r="B62" s="96" t="s">
        <v>243</v>
      </c>
      <c r="C62" s="95">
        <v>15</v>
      </c>
      <c r="D62" s="95">
        <v>30</v>
      </c>
      <c r="E62" s="95">
        <v>21</v>
      </c>
      <c r="F62" s="95">
        <v>22</v>
      </c>
      <c r="G62" s="95">
        <v>32</v>
      </c>
      <c r="H62" s="95">
        <v>22</v>
      </c>
      <c r="I62" s="95">
        <v>19</v>
      </c>
      <c r="J62" s="95">
        <v>18</v>
      </c>
      <c r="K62" s="95">
        <v>16</v>
      </c>
      <c r="L62" s="95">
        <v>25</v>
      </c>
      <c r="M62" s="95">
        <v>14</v>
      </c>
    </row>
    <row r="63" spans="1:13" ht="12">
      <c r="A63" s="109"/>
      <c r="B63" s="96" t="s">
        <v>244</v>
      </c>
      <c r="C63" s="95">
        <v>0</v>
      </c>
      <c r="D63" s="95">
        <v>2</v>
      </c>
      <c r="E63" s="95">
        <v>1</v>
      </c>
      <c r="F63" s="95">
        <v>4</v>
      </c>
      <c r="G63" s="95">
        <v>7</v>
      </c>
      <c r="H63" s="95">
        <v>28</v>
      </c>
      <c r="I63" s="95">
        <v>7</v>
      </c>
      <c r="J63" s="95">
        <v>7</v>
      </c>
      <c r="K63" s="95">
        <v>15</v>
      </c>
      <c r="L63" s="95">
        <v>14</v>
      </c>
      <c r="M63" s="95">
        <v>14</v>
      </c>
    </row>
    <row r="64" spans="1:13" ht="12">
      <c r="A64" s="109"/>
      <c r="B64" s="97" t="s">
        <v>245</v>
      </c>
      <c r="C64" s="95">
        <v>89</v>
      </c>
      <c r="D64" s="95">
        <v>98</v>
      </c>
      <c r="E64" s="95">
        <v>158</v>
      </c>
      <c r="F64" s="95">
        <v>140</v>
      </c>
      <c r="G64" s="95">
        <v>146</v>
      </c>
      <c r="H64" s="95">
        <v>164</v>
      </c>
      <c r="I64" s="95">
        <v>155</v>
      </c>
      <c r="J64" s="95">
        <v>152</v>
      </c>
      <c r="K64" s="95">
        <v>114</v>
      </c>
      <c r="L64" s="95">
        <v>123</v>
      </c>
      <c r="M64" s="95">
        <v>122</v>
      </c>
    </row>
    <row r="65" spans="1:13" ht="12">
      <c r="A65" s="109"/>
      <c r="B65" s="96" t="s">
        <v>246</v>
      </c>
      <c r="C65" s="95">
        <v>16</v>
      </c>
      <c r="D65" s="95">
        <v>22</v>
      </c>
      <c r="E65" s="95">
        <v>27</v>
      </c>
      <c r="F65" s="95">
        <v>22</v>
      </c>
      <c r="G65" s="95">
        <v>19</v>
      </c>
      <c r="H65" s="95">
        <v>22</v>
      </c>
      <c r="I65" s="95">
        <v>27</v>
      </c>
      <c r="J65" s="95">
        <v>30</v>
      </c>
      <c r="K65" s="95">
        <v>34</v>
      </c>
      <c r="L65" s="95">
        <v>26</v>
      </c>
      <c r="M65" s="95">
        <v>26</v>
      </c>
    </row>
    <row r="66" spans="1:13" ht="12">
      <c r="A66" s="109"/>
      <c r="B66" s="96" t="s">
        <v>247</v>
      </c>
      <c r="C66" s="95">
        <v>23</v>
      </c>
      <c r="D66" s="95">
        <v>31</v>
      </c>
      <c r="E66" s="95">
        <v>37</v>
      </c>
      <c r="F66" s="95">
        <v>32</v>
      </c>
      <c r="G66" s="95">
        <v>38</v>
      </c>
      <c r="H66" s="95">
        <v>33</v>
      </c>
      <c r="I66" s="95">
        <v>39</v>
      </c>
      <c r="J66" s="95">
        <v>20</v>
      </c>
      <c r="K66" s="95">
        <v>34</v>
      </c>
      <c r="L66" s="95">
        <v>20</v>
      </c>
      <c r="M66" s="95">
        <v>34</v>
      </c>
    </row>
    <row r="67" spans="1:13" ht="13.5">
      <c r="A67" s="109"/>
      <c r="B67" s="96" t="s">
        <v>574</v>
      </c>
      <c r="C67" s="104">
        <v>4.06</v>
      </c>
      <c r="D67" s="104">
        <v>4.89</v>
      </c>
      <c r="E67" s="104">
        <v>4.09</v>
      </c>
      <c r="F67" s="104">
        <v>4.51</v>
      </c>
      <c r="G67" s="104">
        <v>3.98</v>
      </c>
      <c r="H67" s="104">
        <v>3.8</v>
      </c>
      <c r="I67" s="104">
        <v>3.3</v>
      </c>
      <c r="J67" s="104">
        <v>2.9</v>
      </c>
      <c r="K67" s="104">
        <v>3.41</v>
      </c>
      <c r="L67" s="104">
        <v>2.23</v>
      </c>
      <c r="M67" s="104">
        <v>3.22</v>
      </c>
    </row>
    <row r="68" spans="1:13" ht="12">
      <c r="A68" s="109"/>
      <c r="B68" s="96"/>
      <c r="C68" s="95"/>
      <c r="D68" s="95"/>
      <c r="E68" s="95"/>
      <c r="F68" s="95"/>
      <c r="G68" s="95"/>
      <c r="H68" s="95"/>
      <c r="I68" s="95"/>
      <c r="J68" s="95"/>
      <c r="K68" s="95"/>
      <c r="L68" s="95"/>
      <c r="M68" s="95"/>
    </row>
    <row r="69" spans="1:13" ht="12">
      <c r="A69" s="108" t="s">
        <v>254</v>
      </c>
      <c r="B69" s="91" t="s">
        <v>240</v>
      </c>
      <c r="C69" s="158">
        <v>7846</v>
      </c>
      <c r="D69" s="158">
        <v>7987</v>
      </c>
      <c r="E69" s="158">
        <v>8187</v>
      </c>
      <c r="F69" s="158">
        <v>8202</v>
      </c>
      <c r="G69" s="158">
        <v>9259</v>
      </c>
      <c r="H69" s="158">
        <v>9098</v>
      </c>
      <c r="I69" s="158">
        <v>6356</v>
      </c>
      <c r="J69" s="158">
        <v>4736</v>
      </c>
      <c r="K69" s="158">
        <v>4548</v>
      </c>
      <c r="L69" s="158">
        <v>3990</v>
      </c>
      <c r="M69" s="158">
        <v>3418</v>
      </c>
    </row>
    <row r="70" spans="1:13" ht="12">
      <c r="A70" s="108" t="s">
        <v>249</v>
      </c>
      <c r="B70" s="94" t="s">
        <v>242</v>
      </c>
      <c r="C70" s="95"/>
      <c r="D70" s="95"/>
      <c r="E70" s="95"/>
      <c r="F70" s="95"/>
      <c r="G70" s="95"/>
      <c r="H70" s="95"/>
      <c r="I70" s="95"/>
      <c r="J70" s="95"/>
      <c r="K70" s="95"/>
      <c r="L70" s="95"/>
      <c r="M70" s="95"/>
    </row>
    <row r="71" spans="1:13" ht="12">
      <c r="A71" s="132"/>
      <c r="B71" s="96" t="s">
        <v>243</v>
      </c>
      <c r="C71" s="95">
        <v>410</v>
      </c>
      <c r="D71" s="95">
        <v>404</v>
      </c>
      <c r="E71" s="95">
        <v>406</v>
      </c>
      <c r="F71" s="95">
        <v>421</v>
      </c>
      <c r="G71" s="95">
        <v>495</v>
      </c>
      <c r="H71" s="95">
        <v>472</v>
      </c>
      <c r="I71" s="95">
        <v>321</v>
      </c>
      <c r="J71" s="95">
        <v>196</v>
      </c>
      <c r="K71" s="95">
        <v>228</v>
      </c>
      <c r="L71" s="95">
        <v>194</v>
      </c>
      <c r="M71" s="95">
        <v>166</v>
      </c>
    </row>
    <row r="72" spans="1:13" ht="12">
      <c r="A72" s="108"/>
      <c r="B72" s="96" t="s">
        <v>244</v>
      </c>
      <c r="C72" s="95">
        <v>2</v>
      </c>
      <c r="D72" s="95">
        <v>10</v>
      </c>
      <c r="E72" s="95">
        <v>7</v>
      </c>
      <c r="F72" s="95">
        <v>48</v>
      </c>
      <c r="G72" s="95">
        <v>177</v>
      </c>
      <c r="H72" s="95">
        <v>190</v>
      </c>
      <c r="I72" s="95">
        <v>108</v>
      </c>
      <c r="J72" s="95">
        <v>65</v>
      </c>
      <c r="K72" s="95">
        <v>72</v>
      </c>
      <c r="L72" s="95">
        <v>88</v>
      </c>
      <c r="M72" s="95">
        <v>64</v>
      </c>
    </row>
    <row r="73" spans="1:13" ht="12">
      <c r="A73" s="130"/>
      <c r="B73" s="97" t="s">
        <v>245</v>
      </c>
      <c r="C73" s="95">
        <v>3326</v>
      </c>
      <c r="D73" s="95">
        <v>3454</v>
      </c>
      <c r="E73" s="95">
        <v>3845</v>
      </c>
      <c r="F73" s="95">
        <v>4041</v>
      </c>
      <c r="G73" s="95">
        <v>4611</v>
      </c>
      <c r="H73" s="95">
        <v>4213</v>
      </c>
      <c r="I73" s="95">
        <v>2828</v>
      </c>
      <c r="J73" s="95">
        <v>2208</v>
      </c>
      <c r="K73" s="95">
        <v>1959</v>
      </c>
      <c r="L73" s="95">
        <v>1698</v>
      </c>
      <c r="M73" s="95">
        <v>1296</v>
      </c>
    </row>
    <row r="74" spans="1:13" ht="12">
      <c r="A74" s="109"/>
      <c r="B74" s="96" t="s">
        <v>246</v>
      </c>
      <c r="C74" s="95">
        <v>1552</v>
      </c>
      <c r="D74" s="95">
        <v>1489</v>
      </c>
      <c r="E74" s="95">
        <v>1401</v>
      </c>
      <c r="F74" s="95">
        <v>1237</v>
      </c>
      <c r="G74" s="95">
        <v>1227</v>
      </c>
      <c r="H74" s="95">
        <v>1032</v>
      </c>
      <c r="I74" s="95">
        <v>901</v>
      </c>
      <c r="J74" s="95">
        <v>793</v>
      </c>
      <c r="K74" s="95">
        <v>675</v>
      </c>
      <c r="L74" s="95">
        <v>638</v>
      </c>
      <c r="M74" s="95">
        <v>623</v>
      </c>
    </row>
    <row r="75" spans="1:13" ht="12">
      <c r="A75" s="109"/>
      <c r="B75" s="96" t="s">
        <v>247</v>
      </c>
      <c r="C75" s="95">
        <v>2556</v>
      </c>
      <c r="D75" s="95">
        <v>2630</v>
      </c>
      <c r="E75" s="95">
        <v>2528</v>
      </c>
      <c r="F75" s="95">
        <v>2455</v>
      </c>
      <c r="G75" s="95">
        <v>2749</v>
      </c>
      <c r="H75" s="95">
        <v>3191</v>
      </c>
      <c r="I75" s="95">
        <v>2198</v>
      </c>
      <c r="J75" s="95">
        <v>1474</v>
      </c>
      <c r="K75" s="95">
        <v>1614</v>
      </c>
      <c r="L75" s="95">
        <v>1372</v>
      </c>
      <c r="M75" s="95">
        <v>1269</v>
      </c>
    </row>
    <row r="76" spans="1:13" ht="13.5">
      <c r="A76" s="130"/>
      <c r="B76" s="96" t="s">
        <v>574</v>
      </c>
      <c r="C76" s="104">
        <v>2.12</v>
      </c>
      <c r="D76" s="104">
        <v>2</v>
      </c>
      <c r="E76" s="104">
        <v>2.03</v>
      </c>
      <c r="F76" s="104">
        <v>1.96</v>
      </c>
      <c r="G76" s="104">
        <v>2.04</v>
      </c>
      <c r="H76" s="104">
        <v>1.68</v>
      </c>
      <c r="I76" s="104">
        <v>1.73</v>
      </c>
      <c r="J76" s="104">
        <v>1.57</v>
      </c>
      <c r="K76" s="104">
        <v>1.53</v>
      </c>
      <c r="L76" s="104">
        <v>1.58</v>
      </c>
      <c r="M76" s="104">
        <v>1.37</v>
      </c>
    </row>
    <row r="77" spans="1:13" ht="12">
      <c r="A77" s="134"/>
      <c r="C77" s="95"/>
      <c r="D77" s="95"/>
      <c r="E77" s="95"/>
      <c r="F77" s="95"/>
      <c r="G77" s="95"/>
      <c r="H77" s="95"/>
      <c r="I77" s="95"/>
      <c r="J77" s="95"/>
      <c r="K77" s="95"/>
      <c r="L77" s="95"/>
      <c r="M77" s="95"/>
    </row>
    <row r="78" spans="1:13" ht="12">
      <c r="A78" s="128" t="s">
        <v>255</v>
      </c>
      <c r="B78" s="91" t="s">
        <v>240</v>
      </c>
      <c r="C78" s="158">
        <v>1341</v>
      </c>
      <c r="D78" s="158">
        <v>1761</v>
      </c>
      <c r="E78" s="158">
        <v>2119</v>
      </c>
      <c r="F78" s="158">
        <v>2626</v>
      </c>
      <c r="G78" s="158">
        <v>3469</v>
      </c>
      <c r="H78" s="158">
        <v>4141</v>
      </c>
      <c r="I78" s="158">
        <v>4340</v>
      </c>
      <c r="J78" s="158">
        <v>4793</v>
      </c>
      <c r="K78" s="158">
        <v>5226</v>
      </c>
      <c r="L78" s="158">
        <v>4764</v>
      </c>
      <c r="M78" s="158">
        <v>4554</v>
      </c>
    </row>
    <row r="79" spans="1:13" ht="12">
      <c r="A79" s="128" t="s">
        <v>241</v>
      </c>
      <c r="B79" s="94" t="s">
        <v>242</v>
      </c>
      <c r="C79" s="95"/>
      <c r="D79" s="95"/>
      <c r="E79" s="95"/>
      <c r="F79" s="95"/>
      <c r="G79" s="95"/>
      <c r="H79" s="95"/>
      <c r="I79" s="95"/>
      <c r="J79" s="95"/>
      <c r="K79" s="95"/>
      <c r="L79" s="95"/>
      <c r="M79" s="95"/>
    </row>
    <row r="80" spans="1:13" ht="12">
      <c r="A80" s="128"/>
      <c r="B80" s="96" t="s">
        <v>243</v>
      </c>
      <c r="C80" s="95">
        <v>128</v>
      </c>
      <c r="D80" s="95">
        <v>153</v>
      </c>
      <c r="E80" s="95">
        <v>165</v>
      </c>
      <c r="F80" s="95">
        <v>210</v>
      </c>
      <c r="G80" s="95">
        <v>267</v>
      </c>
      <c r="H80" s="95">
        <v>302</v>
      </c>
      <c r="I80" s="95">
        <v>286</v>
      </c>
      <c r="J80" s="95">
        <v>282</v>
      </c>
      <c r="K80" s="95">
        <v>284</v>
      </c>
      <c r="L80" s="95">
        <v>328</v>
      </c>
      <c r="M80" s="95">
        <v>354</v>
      </c>
    </row>
    <row r="81" spans="1:13" ht="12">
      <c r="A81" s="109"/>
      <c r="B81" s="96" t="s">
        <v>244</v>
      </c>
      <c r="C81" s="95">
        <v>3</v>
      </c>
      <c r="D81" s="95">
        <v>5</v>
      </c>
      <c r="E81" s="95">
        <v>7</v>
      </c>
      <c r="F81" s="95">
        <v>40</v>
      </c>
      <c r="G81" s="95">
        <v>137</v>
      </c>
      <c r="H81" s="95">
        <v>195</v>
      </c>
      <c r="I81" s="95">
        <v>157</v>
      </c>
      <c r="J81" s="95">
        <v>130</v>
      </c>
      <c r="K81" s="95">
        <v>155</v>
      </c>
      <c r="L81" s="95">
        <v>159</v>
      </c>
      <c r="M81" s="95">
        <v>204</v>
      </c>
    </row>
    <row r="82" spans="1:13" ht="12">
      <c r="A82" s="109"/>
      <c r="B82" s="97" t="s">
        <v>245</v>
      </c>
      <c r="C82" s="95">
        <v>396</v>
      </c>
      <c r="D82" s="95">
        <v>496</v>
      </c>
      <c r="E82" s="95">
        <v>638</v>
      </c>
      <c r="F82" s="95">
        <v>912</v>
      </c>
      <c r="G82" s="95">
        <v>1245</v>
      </c>
      <c r="H82" s="95">
        <v>1493</v>
      </c>
      <c r="I82" s="95">
        <v>1330</v>
      </c>
      <c r="J82" s="95">
        <v>1210</v>
      </c>
      <c r="K82" s="95">
        <v>1266</v>
      </c>
      <c r="L82" s="95">
        <v>1134</v>
      </c>
      <c r="M82" s="95">
        <v>1113</v>
      </c>
    </row>
    <row r="83" spans="1:13" ht="12">
      <c r="A83" s="109"/>
      <c r="B83" s="96" t="s">
        <v>246</v>
      </c>
      <c r="C83" s="95">
        <v>560</v>
      </c>
      <c r="D83" s="95">
        <v>761</v>
      </c>
      <c r="E83" s="95">
        <v>890</v>
      </c>
      <c r="F83" s="95">
        <v>978</v>
      </c>
      <c r="G83" s="95">
        <v>1151</v>
      </c>
      <c r="H83" s="95">
        <v>1322</v>
      </c>
      <c r="I83" s="95">
        <v>1620</v>
      </c>
      <c r="J83" s="95">
        <v>2081</v>
      </c>
      <c r="K83" s="95">
        <v>2270</v>
      </c>
      <c r="L83" s="95">
        <v>2028</v>
      </c>
      <c r="M83" s="95">
        <v>1960</v>
      </c>
    </row>
    <row r="84" spans="1:13" ht="12">
      <c r="A84" s="109"/>
      <c r="B84" s="96" t="s">
        <v>247</v>
      </c>
      <c r="C84" s="95">
        <v>254</v>
      </c>
      <c r="D84" s="95">
        <v>346</v>
      </c>
      <c r="E84" s="95">
        <v>419</v>
      </c>
      <c r="F84" s="95">
        <v>486</v>
      </c>
      <c r="G84" s="95">
        <v>669</v>
      </c>
      <c r="H84" s="95">
        <v>829</v>
      </c>
      <c r="I84" s="95">
        <v>947</v>
      </c>
      <c r="J84" s="95">
        <v>1090</v>
      </c>
      <c r="K84" s="95">
        <v>1251</v>
      </c>
      <c r="L84" s="95">
        <v>1115</v>
      </c>
      <c r="M84" s="95">
        <v>923</v>
      </c>
    </row>
    <row r="85" spans="1:13" ht="13.5">
      <c r="A85" s="109"/>
      <c r="B85" s="96" t="s">
        <v>574</v>
      </c>
      <c r="C85" s="104">
        <v>3.44</v>
      </c>
      <c r="D85" s="104">
        <v>3.6</v>
      </c>
      <c r="E85" s="104">
        <v>3.2</v>
      </c>
      <c r="F85" s="104">
        <v>3.33</v>
      </c>
      <c r="G85" s="104">
        <v>3.33</v>
      </c>
      <c r="H85" s="104">
        <v>3.29</v>
      </c>
      <c r="I85" s="104">
        <v>2.97</v>
      </c>
      <c r="J85" s="104">
        <v>2.78</v>
      </c>
      <c r="K85" s="104">
        <v>2.75</v>
      </c>
      <c r="L85" s="104">
        <v>2.38</v>
      </c>
      <c r="M85" s="104">
        <v>2.58</v>
      </c>
    </row>
    <row r="86" spans="1:13" ht="12">
      <c r="A86" s="109"/>
      <c r="C86" s="95"/>
      <c r="D86" s="95"/>
      <c r="E86" s="95"/>
      <c r="F86" s="95"/>
      <c r="G86" s="95"/>
      <c r="H86" s="95"/>
      <c r="I86" s="95"/>
      <c r="J86" s="95"/>
      <c r="K86" s="95"/>
      <c r="L86" s="95"/>
      <c r="M86" s="95"/>
    </row>
    <row r="87" spans="1:13" ht="12">
      <c r="A87" s="128" t="s">
        <v>255</v>
      </c>
      <c r="B87" s="91" t="s">
        <v>240</v>
      </c>
      <c r="C87" s="158">
        <v>27063</v>
      </c>
      <c r="D87" s="158">
        <v>28615</v>
      </c>
      <c r="E87" s="158">
        <v>30352</v>
      </c>
      <c r="F87" s="158">
        <v>29770</v>
      </c>
      <c r="G87" s="158">
        <v>31448</v>
      </c>
      <c r="H87" s="158">
        <v>34773</v>
      </c>
      <c r="I87" s="158">
        <v>33103</v>
      </c>
      <c r="J87" s="158">
        <v>31369</v>
      </c>
      <c r="K87" s="158">
        <v>31646</v>
      </c>
      <c r="L87" s="158">
        <v>28000</v>
      </c>
      <c r="M87" s="158">
        <v>21618</v>
      </c>
    </row>
    <row r="88" spans="1:13" ht="12">
      <c r="A88" s="128" t="s">
        <v>249</v>
      </c>
      <c r="B88" s="94" t="s">
        <v>242</v>
      </c>
      <c r="C88" s="95"/>
      <c r="D88" s="95"/>
      <c r="E88" s="95"/>
      <c r="F88" s="95"/>
      <c r="G88" s="95"/>
      <c r="H88" s="95"/>
      <c r="I88" s="95"/>
      <c r="J88" s="95"/>
      <c r="K88" s="95"/>
      <c r="L88" s="95"/>
      <c r="M88" s="95"/>
    </row>
    <row r="89" spans="1:13" ht="12">
      <c r="A89" s="128"/>
      <c r="B89" s="96" t="s">
        <v>243</v>
      </c>
      <c r="C89" s="95">
        <v>896</v>
      </c>
      <c r="D89" s="95">
        <v>797</v>
      </c>
      <c r="E89" s="95">
        <v>994</v>
      </c>
      <c r="F89" s="95">
        <v>1038</v>
      </c>
      <c r="G89" s="95">
        <v>1019</v>
      </c>
      <c r="H89" s="95">
        <v>1082</v>
      </c>
      <c r="I89" s="95">
        <v>1214</v>
      </c>
      <c r="J89" s="95">
        <v>1286</v>
      </c>
      <c r="K89" s="95">
        <v>1207</v>
      </c>
      <c r="L89" s="95">
        <v>1259</v>
      </c>
      <c r="M89" s="95">
        <v>1164</v>
      </c>
    </row>
    <row r="90" spans="1:13" ht="12">
      <c r="A90" s="109"/>
      <c r="B90" s="96" t="s">
        <v>244</v>
      </c>
      <c r="C90" s="95">
        <v>16</v>
      </c>
      <c r="D90" s="95">
        <v>11</v>
      </c>
      <c r="E90" s="95">
        <v>20</v>
      </c>
      <c r="F90" s="95">
        <v>95</v>
      </c>
      <c r="G90" s="95">
        <v>420</v>
      </c>
      <c r="H90" s="95">
        <v>568</v>
      </c>
      <c r="I90" s="95">
        <v>556</v>
      </c>
      <c r="J90" s="95">
        <v>765</v>
      </c>
      <c r="K90" s="95">
        <v>757</v>
      </c>
      <c r="L90" s="95">
        <v>816</v>
      </c>
      <c r="M90" s="95">
        <v>762</v>
      </c>
    </row>
    <row r="91" spans="1:13" ht="12">
      <c r="A91" s="109"/>
      <c r="B91" s="97" t="s">
        <v>245</v>
      </c>
      <c r="C91" s="95">
        <v>4436</v>
      </c>
      <c r="D91" s="95">
        <v>4622</v>
      </c>
      <c r="E91" s="95">
        <v>5482</v>
      </c>
      <c r="F91" s="95">
        <v>6055</v>
      </c>
      <c r="G91" s="95">
        <v>6894</v>
      </c>
      <c r="H91" s="95">
        <v>8059</v>
      </c>
      <c r="I91" s="95">
        <v>7920</v>
      </c>
      <c r="J91" s="95">
        <v>7528</v>
      </c>
      <c r="K91" s="95">
        <v>7218</v>
      </c>
      <c r="L91" s="95">
        <v>6382</v>
      </c>
      <c r="M91" s="95">
        <v>4883</v>
      </c>
    </row>
    <row r="92" spans="1:13" ht="12">
      <c r="A92" s="109"/>
      <c r="B92" s="96" t="s">
        <v>246</v>
      </c>
      <c r="C92" s="95">
        <v>13633</v>
      </c>
      <c r="D92" s="95">
        <v>14147</v>
      </c>
      <c r="E92" s="95">
        <v>14463</v>
      </c>
      <c r="F92" s="95">
        <v>13530</v>
      </c>
      <c r="G92" s="95">
        <v>13390</v>
      </c>
      <c r="H92" s="95">
        <v>14055</v>
      </c>
      <c r="I92" s="95">
        <v>13256</v>
      </c>
      <c r="J92" s="95">
        <v>12846</v>
      </c>
      <c r="K92" s="95">
        <v>12638</v>
      </c>
      <c r="L92" s="95">
        <v>11005</v>
      </c>
      <c r="M92" s="95">
        <v>8526</v>
      </c>
    </row>
    <row r="93" spans="1:13" ht="12">
      <c r="A93" s="109"/>
      <c r="B93" s="96" t="s">
        <v>247</v>
      </c>
      <c r="C93" s="95">
        <v>8082</v>
      </c>
      <c r="D93" s="95">
        <v>9038</v>
      </c>
      <c r="E93" s="95">
        <v>9393</v>
      </c>
      <c r="F93" s="95">
        <v>9052</v>
      </c>
      <c r="G93" s="95">
        <v>9725</v>
      </c>
      <c r="H93" s="95">
        <v>11009</v>
      </c>
      <c r="I93" s="95">
        <v>10157</v>
      </c>
      <c r="J93" s="95">
        <v>8944</v>
      </c>
      <c r="K93" s="95">
        <v>9826</v>
      </c>
      <c r="L93" s="95">
        <v>8538</v>
      </c>
      <c r="M93" s="95">
        <v>6283</v>
      </c>
    </row>
    <row r="94" spans="1:13" ht="13.5">
      <c r="A94" s="109"/>
      <c r="B94" s="96" t="s">
        <v>574</v>
      </c>
      <c r="C94" s="104">
        <v>2.57</v>
      </c>
      <c r="D94" s="104">
        <v>2.55</v>
      </c>
      <c r="E94" s="104">
        <v>2.58</v>
      </c>
      <c r="F94" s="104">
        <v>2.69</v>
      </c>
      <c r="G94" s="104">
        <v>2.63</v>
      </c>
      <c r="H94" s="104">
        <v>2.55</v>
      </c>
      <c r="I94" s="104">
        <v>2.49</v>
      </c>
      <c r="J94" s="104">
        <v>2.42</v>
      </c>
      <c r="K94" s="104">
        <v>2.3</v>
      </c>
      <c r="L94" s="104">
        <v>2.28</v>
      </c>
      <c r="M94" s="104">
        <v>2.29</v>
      </c>
    </row>
    <row r="95" spans="1:13" ht="12">
      <c r="A95" s="109"/>
      <c r="C95" s="95"/>
      <c r="D95" s="95"/>
      <c r="E95" s="95"/>
      <c r="F95" s="95"/>
      <c r="G95" s="95"/>
      <c r="H95" s="95"/>
      <c r="I95" s="95"/>
      <c r="J95" s="95"/>
      <c r="K95" s="95"/>
      <c r="L95" s="95"/>
      <c r="M95" s="95"/>
    </row>
    <row r="96" spans="1:13" ht="12">
      <c r="A96" s="128" t="s">
        <v>256</v>
      </c>
      <c r="B96" s="91" t="s">
        <v>240</v>
      </c>
      <c r="C96" s="158">
        <v>24</v>
      </c>
      <c r="D96" s="158">
        <v>28</v>
      </c>
      <c r="E96" s="158">
        <v>24</v>
      </c>
      <c r="F96" s="158">
        <v>23</v>
      </c>
      <c r="G96" s="158">
        <v>30</v>
      </c>
      <c r="H96" s="158">
        <v>15</v>
      </c>
      <c r="I96" s="158">
        <v>20</v>
      </c>
      <c r="J96" s="158">
        <v>18</v>
      </c>
      <c r="K96" s="158">
        <v>14</v>
      </c>
      <c r="L96" s="158">
        <v>15</v>
      </c>
      <c r="M96" s="158">
        <v>5</v>
      </c>
    </row>
    <row r="97" spans="1:13" ht="13.5">
      <c r="A97" s="135" t="s">
        <v>575</v>
      </c>
      <c r="B97" s="94" t="s">
        <v>242</v>
      </c>
      <c r="C97" s="95"/>
      <c r="D97" s="95"/>
      <c r="E97" s="95"/>
      <c r="F97" s="95"/>
      <c r="G97" s="95"/>
      <c r="H97" s="95"/>
      <c r="I97" s="95"/>
      <c r="J97" s="95"/>
      <c r="K97" s="95"/>
      <c r="L97" s="95"/>
      <c r="M97" s="95"/>
    </row>
    <row r="98" spans="1:13" ht="12">
      <c r="A98" s="109"/>
      <c r="B98" s="96" t="s">
        <v>243</v>
      </c>
      <c r="C98" s="95">
        <v>0</v>
      </c>
      <c r="D98" s="95">
        <v>0</v>
      </c>
      <c r="E98" s="95">
        <v>0</v>
      </c>
      <c r="F98" s="95">
        <v>0</v>
      </c>
      <c r="G98" s="95">
        <v>0</v>
      </c>
      <c r="H98" s="95">
        <v>0</v>
      </c>
      <c r="I98" s="95">
        <v>0</v>
      </c>
      <c r="J98" s="95">
        <v>0</v>
      </c>
      <c r="K98" s="95">
        <v>1</v>
      </c>
      <c r="L98" s="95">
        <v>0</v>
      </c>
      <c r="M98" s="95">
        <v>0</v>
      </c>
    </row>
    <row r="99" spans="1:13" ht="12">
      <c r="A99" s="136"/>
      <c r="B99" s="96" t="s">
        <v>244</v>
      </c>
      <c r="C99" s="95">
        <v>0</v>
      </c>
      <c r="D99" s="95">
        <v>0</v>
      </c>
      <c r="E99" s="95">
        <v>0</v>
      </c>
      <c r="F99" s="95">
        <v>0</v>
      </c>
      <c r="G99" s="95">
        <v>0</v>
      </c>
      <c r="H99" s="95">
        <v>0</v>
      </c>
      <c r="I99" s="95">
        <v>0</v>
      </c>
      <c r="J99" s="95">
        <v>0</v>
      </c>
      <c r="K99" s="95">
        <v>1</v>
      </c>
      <c r="L99" s="95">
        <v>0</v>
      </c>
      <c r="M99" s="95">
        <v>0</v>
      </c>
    </row>
    <row r="100" spans="1:13" ht="12">
      <c r="A100" s="128"/>
      <c r="B100" s="97" t="s">
        <v>245</v>
      </c>
      <c r="C100" s="95">
        <v>0</v>
      </c>
      <c r="D100" s="95">
        <v>0</v>
      </c>
      <c r="E100" s="95">
        <v>2</v>
      </c>
      <c r="F100" s="95">
        <v>1</v>
      </c>
      <c r="G100" s="95">
        <v>4</v>
      </c>
      <c r="H100" s="95">
        <v>1</v>
      </c>
      <c r="I100" s="95">
        <v>1</v>
      </c>
      <c r="J100" s="95">
        <v>1</v>
      </c>
      <c r="K100" s="95">
        <v>3</v>
      </c>
      <c r="L100" s="95">
        <v>1</v>
      </c>
      <c r="M100" s="95">
        <v>0</v>
      </c>
    </row>
    <row r="101" spans="1:13" ht="12">
      <c r="A101" s="132"/>
      <c r="B101" s="96" t="s">
        <v>246</v>
      </c>
      <c r="C101" s="95">
        <v>10</v>
      </c>
      <c r="D101" s="95">
        <v>25</v>
      </c>
      <c r="E101" s="95">
        <v>22</v>
      </c>
      <c r="F101" s="95">
        <v>21</v>
      </c>
      <c r="G101" s="95">
        <v>24</v>
      </c>
      <c r="H101" s="95">
        <v>11</v>
      </c>
      <c r="I101" s="95">
        <v>12</v>
      </c>
      <c r="J101" s="95">
        <v>16</v>
      </c>
      <c r="K101" s="95">
        <v>8</v>
      </c>
      <c r="L101" s="95">
        <v>8</v>
      </c>
      <c r="M101" s="95">
        <v>4</v>
      </c>
    </row>
    <row r="102" spans="1:13" ht="12">
      <c r="A102" s="132"/>
      <c r="B102" s="96" t="s">
        <v>247</v>
      </c>
      <c r="C102" s="95">
        <v>14</v>
      </c>
      <c r="D102" s="95">
        <v>3</v>
      </c>
      <c r="E102" s="95">
        <v>0</v>
      </c>
      <c r="F102" s="95">
        <v>1</v>
      </c>
      <c r="G102" s="95">
        <v>2</v>
      </c>
      <c r="H102" s="95">
        <v>3</v>
      </c>
      <c r="I102" s="95">
        <v>7</v>
      </c>
      <c r="J102" s="95">
        <v>1</v>
      </c>
      <c r="K102" s="95">
        <v>1</v>
      </c>
      <c r="L102" s="95">
        <v>6</v>
      </c>
      <c r="M102" s="95">
        <v>1</v>
      </c>
    </row>
    <row r="103" spans="1:13" ht="13.5">
      <c r="A103" s="132"/>
      <c r="B103" s="96" t="s">
        <v>574</v>
      </c>
      <c r="C103" s="160">
        <v>0</v>
      </c>
      <c r="D103" s="160">
        <v>0</v>
      </c>
      <c r="E103" s="160">
        <v>0</v>
      </c>
      <c r="F103" s="160">
        <v>0</v>
      </c>
      <c r="G103" s="160">
        <v>0</v>
      </c>
      <c r="H103" s="160">
        <v>0</v>
      </c>
      <c r="I103" s="160">
        <v>0</v>
      </c>
      <c r="J103" s="160">
        <v>0</v>
      </c>
      <c r="K103" s="160" t="s">
        <v>257</v>
      </c>
      <c r="L103" s="160">
        <v>0</v>
      </c>
      <c r="M103" s="160">
        <v>0</v>
      </c>
    </row>
    <row r="104" spans="1:13" ht="12">
      <c r="A104" s="132"/>
      <c r="B104" s="96"/>
      <c r="C104" s="160"/>
      <c r="D104" s="160"/>
      <c r="E104" s="160"/>
      <c r="F104" s="160"/>
      <c r="G104" s="160"/>
      <c r="H104" s="160"/>
      <c r="I104" s="160"/>
      <c r="J104" s="160"/>
      <c r="K104" s="160"/>
      <c r="L104" s="160"/>
      <c r="M104" s="160"/>
    </row>
    <row r="105" spans="1:13" ht="12">
      <c r="A105" s="132"/>
      <c r="B105" s="96"/>
      <c r="C105" s="160"/>
      <c r="D105" s="160"/>
      <c r="E105" s="160"/>
      <c r="F105" s="160"/>
      <c r="G105" s="160"/>
      <c r="H105" s="160"/>
      <c r="I105" s="160"/>
      <c r="J105" s="160"/>
      <c r="K105" s="160"/>
      <c r="L105" s="160"/>
      <c r="M105" s="160"/>
    </row>
    <row r="106" spans="1:13" ht="12">
      <c r="A106" s="108" t="s">
        <v>209</v>
      </c>
      <c r="B106" s="91" t="s">
        <v>240</v>
      </c>
      <c r="C106" s="161">
        <v>1873</v>
      </c>
      <c r="D106" s="161">
        <v>2410</v>
      </c>
      <c r="E106" s="161">
        <v>2925</v>
      </c>
      <c r="F106" s="161">
        <v>3530</v>
      </c>
      <c r="G106" s="161">
        <v>4562</v>
      </c>
      <c r="H106" s="161">
        <v>5267</v>
      </c>
      <c r="I106" s="161">
        <v>5468</v>
      </c>
      <c r="J106" s="161">
        <v>5957</v>
      </c>
      <c r="K106" s="161">
        <v>6439</v>
      </c>
      <c r="L106" s="161">
        <v>6036</v>
      </c>
      <c r="M106" s="161">
        <v>5847</v>
      </c>
    </row>
    <row r="107" spans="1:13" ht="12">
      <c r="A107" s="109"/>
      <c r="B107" s="94" t="s">
        <v>242</v>
      </c>
      <c r="C107" s="162"/>
      <c r="D107" s="162"/>
      <c r="E107" s="162"/>
      <c r="F107" s="162"/>
      <c r="G107" s="162"/>
      <c r="H107" s="162"/>
      <c r="I107" s="162"/>
      <c r="J107" s="162"/>
      <c r="K107" s="162"/>
      <c r="L107" s="162"/>
      <c r="M107" s="162"/>
    </row>
    <row r="108" spans="1:13" ht="12">
      <c r="A108" s="132"/>
      <c r="B108" s="96" t="s">
        <v>243</v>
      </c>
      <c r="C108" s="162">
        <v>227</v>
      </c>
      <c r="D108" s="162">
        <v>275</v>
      </c>
      <c r="E108" s="162">
        <v>297</v>
      </c>
      <c r="F108" s="162">
        <v>388</v>
      </c>
      <c r="G108" s="162">
        <v>444</v>
      </c>
      <c r="H108" s="162">
        <v>485</v>
      </c>
      <c r="I108" s="162">
        <v>464</v>
      </c>
      <c r="J108" s="162">
        <v>448</v>
      </c>
      <c r="K108" s="162">
        <v>464</v>
      </c>
      <c r="L108" s="162">
        <v>518</v>
      </c>
      <c r="M108" s="162">
        <v>543</v>
      </c>
    </row>
    <row r="109" spans="1:13" ht="12">
      <c r="A109" s="132"/>
      <c r="B109" s="96" t="s">
        <v>244</v>
      </c>
      <c r="C109" s="162">
        <v>4</v>
      </c>
      <c r="D109" s="162">
        <v>9</v>
      </c>
      <c r="E109" s="162">
        <v>12</v>
      </c>
      <c r="F109" s="162">
        <v>64</v>
      </c>
      <c r="G109" s="162">
        <v>250</v>
      </c>
      <c r="H109" s="162">
        <v>355</v>
      </c>
      <c r="I109" s="162">
        <v>299</v>
      </c>
      <c r="J109" s="162">
        <v>270</v>
      </c>
      <c r="K109" s="162">
        <v>300</v>
      </c>
      <c r="L109" s="162">
        <v>318</v>
      </c>
      <c r="M109" s="162">
        <v>389</v>
      </c>
    </row>
    <row r="110" spans="1:13" ht="12">
      <c r="A110" s="132"/>
      <c r="B110" s="97" t="s">
        <v>245</v>
      </c>
      <c r="C110" s="162">
        <v>702</v>
      </c>
      <c r="D110" s="162">
        <v>858</v>
      </c>
      <c r="E110" s="162">
        <v>1131</v>
      </c>
      <c r="F110" s="162">
        <v>1454</v>
      </c>
      <c r="G110" s="162">
        <v>1866</v>
      </c>
      <c r="H110" s="162">
        <v>2097</v>
      </c>
      <c r="I110" s="162">
        <v>1931</v>
      </c>
      <c r="J110" s="162">
        <v>1883</v>
      </c>
      <c r="K110" s="162">
        <v>1930</v>
      </c>
      <c r="L110" s="162">
        <v>1810</v>
      </c>
      <c r="M110" s="162">
        <v>1781</v>
      </c>
    </row>
    <row r="111" spans="1:13" ht="12">
      <c r="A111" s="132"/>
      <c r="B111" s="96" t="s">
        <v>246</v>
      </c>
      <c r="C111" s="162">
        <v>615</v>
      </c>
      <c r="D111" s="162">
        <v>846</v>
      </c>
      <c r="E111" s="162">
        <v>974</v>
      </c>
      <c r="F111" s="162">
        <v>1038</v>
      </c>
      <c r="G111" s="162">
        <v>1224</v>
      </c>
      <c r="H111" s="162">
        <v>1400</v>
      </c>
      <c r="I111" s="162">
        <v>1717</v>
      </c>
      <c r="J111" s="162">
        <v>2173</v>
      </c>
      <c r="K111" s="162">
        <v>2365</v>
      </c>
      <c r="L111" s="162">
        <v>2153</v>
      </c>
      <c r="M111" s="162">
        <v>2090</v>
      </c>
    </row>
    <row r="112" spans="1:13" ht="12">
      <c r="A112" s="132"/>
      <c r="B112" s="96" t="s">
        <v>247</v>
      </c>
      <c r="C112" s="162">
        <v>325</v>
      </c>
      <c r="D112" s="162">
        <v>422</v>
      </c>
      <c r="E112" s="162">
        <v>511</v>
      </c>
      <c r="F112" s="162">
        <v>586</v>
      </c>
      <c r="G112" s="162">
        <v>778</v>
      </c>
      <c r="H112" s="162">
        <v>930</v>
      </c>
      <c r="I112" s="162">
        <v>1057</v>
      </c>
      <c r="J112" s="162">
        <v>1183</v>
      </c>
      <c r="K112" s="162">
        <v>1380</v>
      </c>
      <c r="L112" s="162">
        <v>1237</v>
      </c>
      <c r="M112" s="162">
        <v>1044</v>
      </c>
    </row>
    <row r="113" spans="1:13" ht="13.5">
      <c r="A113" s="132"/>
      <c r="B113" s="96" t="s">
        <v>574</v>
      </c>
      <c r="C113" s="160">
        <v>3.77</v>
      </c>
      <c r="D113" s="160">
        <v>4.11</v>
      </c>
      <c r="E113" s="160">
        <v>3.65</v>
      </c>
      <c r="F113" s="160">
        <v>3.98</v>
      </c>
      <c r="G113" s="160">
        <v>3.69</v>
      </c>
      <c r="H113" s="160">
        <v>3.74</v>
      </c>
      <c r="I113" s="160">
        <v>3.22</v>
      </c>
      <c r="J113" s="160">
        <v>3.03</v>
      </c>
      <c r="K113" s="160">
        <v>3.1</v>
      </c>
      <c r="L113" s="160">
        <v>2.79</v>
      </c>
      <c r="M113" s="160">
        <v>2.87</v>
      </c>
    </row>
    <row r="114" spans="1:13" ht="12">
      <c r="A114" s="132"/>
      <c r="B114" s="96"/>
      <c r="C114" s="160"/>
      <c r="D114" s="160"/>
      <c r="E114" s="160"/>
      <c r="F114" s="160"/>
      <c r="G114" s="160"/>
      <c r="H114" s="160"/>
      <c r="I114" s="160"/>
      <c r="J114" s="160"/>
      <c r="K114" s="160"/>
      <c r="L114" s="160"/>
      <c r="M114" s="160"/>
    </row>
    <row r="115" spans="1:13" ht="12">
      <c r="A115" s="108" t="s">
        <v>491</v>
      </c>
      <c r="B115" s="91" t="s">
        <v>240</v>
      </c>
      <c r="C115" s="161">
        <v>76167</v>
      </c>
      <c r="D115" s="161">
        <v>80906</v>
      </c>
      <c r="E115" s="161">
        <v>88647</v>
      </c>
      <c r="F115" s="161">
        <v>95308</v>
      </c>
      <c r="G115" s="161">
        <v>102190</v>
      </c>
      <c r="H115" s="161">
        <v>108081</v>
      </c>
      <c r="I115" s="161">
        <v>101876</v>
      </c>
      <c r="J115" s="161">
        <v>98916</v>
      </c>
      <c r="K115" s="161">
        <v>101481</v>
      </c>
      <c r="L115" s="161">
        <v>93070</v>
      </c>
      <c r="M115" s="161">
        <v>81736</v>
      </c>
    </row>
    <row r="116" spans="1:13" ht="12">
      <c r="A116" s="132"/>
      <c r="B116" s="94" t="s">
        <v>242</v>
      </c>
      <c r="C116" s="160"/>
      <c r="D116" s="160"/>
      <c r="E116" s="160"/>
      <c r="F116" s="160"/>
      <c r="G116" s="160"/>
      <c r="H116" s="160"/>
      <c r="I116" s="160"/>
      <c r="J116" s="160"/>
      <c r="K116" s="160"/>
      <c r="L116" s="160"/>
      <c r="M116" s="160"/>
    </row>
    <row r="117" spans="1:13" ht="12">
      <c r="A117" s="132"/>
      <c r="B117" s="96" t="s">
        <v>243</v>
      </c>
      <c r="C117" s="162">
        <v>6155</v>
      </c>
      <c r="D117" s="162">
        <v>6092</v>
      </c>
      <c r="E117" s="162">
        <v>7431</v>
      </c>
      <c r="F117" s="162">
        <v>8201</v>
      </c>
      <c r="G117" s="162">
        <v>8639</v>
      </c>
      <c r="H117" s="162">
        <v>9057</v>
      </c>
      <c r="I117" s="162">
        <v>9413</v>
      </c>
      <c r="J117" s="162">
        <v>9312</v>
      </c>
      <c r="K117" s="162">
        <v>9192</v>
      </c>
      <c r="L117" s="162">
        <v>9309</v>
      </c>
      <c r="M117" s="162">
        <v>8639</v>
      </c>
    </row>
    <row r="118" spans="1:13" ht="12">
      <c r="A118" s="132"/>
      <c r="B118" s="96" t="s">
        <v>244</v>
      </c>
      <c r="C118" s="162">
        <v>167</v>
      </c>
      <c r="D118" s="162">
        <v>189</v>
      </c>
      <c r="E118" s="162">
        <v>242</v>
      </c>
      <c r="F118" s="162">
        <v>1268</v>
      </c>
      <c r="G118" s="162">
        <v>5193</v>
      </c>
      <c r="H118" s="162">
        <v>6341</v>
      </c>
      <c r="I118" s="162">
        <v>6463</v>
      </c>
      <c r="J118" s="162">
        <v>7261</v>
      </c>
      <c r="K118" s="162">
        <v>7838</v>
      </c>
      <c r="L118" s="162">
        <v>7332</v>
      </c>
      <c r="M118" s="162">
        <v>6689</v>
      </c>
    </row>
    <row r="119" spans="1:13" ht="12">
      <c r="A119" s="132"/>
      <c r="B119" s="97" t="s">
        <v>245</v>
      </c>
      <c r="C119" s="162">
        <v>27940</v>
      </c>
      <c r="D119" s="162">
        <v>29799</v>
      </c>
      <c r="E119" s="162">
        <v>34869</v>
      </c>
      <c r="F119" s="162">
        <v>40707</v>
      </c>
      <c r="G119" s="162">
        <v>42665</v>
      </c>
      <c r="H119" s="162">
        <v>45664</v>
      </c>
      <c r="I119" s="162">
        <v>43820</v>
      </c>
      <c r="J119" s="162">
        <v>44109</v>
      </c>
      <c r="K119" s="162">
        <v>43307</v>
      </c>
      <c r="L119" s="162">
        <v>38215</v>
      </c>
      <c r="M119" s="162">
        <v>33053</v>
      </c>
    </row>
    <row r="120" spans="1:13" ht="12">
      <c r="A120" s="132"/>
      <c r="B120" s="96" t="s">
        <v>246</v>
      </c>
      <c r="C120" s="162">
        <v>21126</v>
      </c>
      <c r="D120" s="162">
        <v>21950</v>
      </c>
      <c r="E120" s="162">
        <v>22094</v>
      </c>
      <c r="F120" s="162">
        <v>20772</v>
      </c>
      <c r="G120" s="162">
        <v>19914</v>
      </c>
      <c r="H120" s="162">
        <v>20189</v>
      </c>
      <c r="I120" s="162">
        <v>19163</v>
      </c>
      <c r="J120" s="162">
        <v>19278</v>
      </c>
      <c r="K120" s="162">
        <v>19204</v>
      </c>
      <c r="L120" s="162">
        <v>18343</v>
      </c>
      <c r="M120" s="162">
        <v>16051</v>
      </c>
    </row>
    <row r="121" spans="1:13" ht="12">
      <c r="A121" s="132"/>
      <c r="B121" s="96" t="s">
        <v>247</v>
      </c>
      <c r="C121" s="162">
        <v>20779</v>
      </c>
      <c r="D121" s="162">
        <v>22876</v>
      </c>
      <c r="E121" s="162">
        <v>24011</v>
      </c>
      <c r="F121" s="162">
        <v>24360</v>
      </c>
      <c r="G121" s="162">
        <v>25779</v>
      </c>
      <c r="H121" s="162">
        <v>26830</v>
      </c>
      <c r="I121" s="162">
        <v>23017</v>
      </c>
      <c r="J121" s="162">
        <v>18956</v>
      </c>
      <c r="K121" s="162">
        <v>21940</v>
      </c>
      <c r="L121" s="162">
        <v>19871</v>
      </c>
      <c r="M121" s="162">
        <v>17304</v>
      </c>
    </row>
    <row r="122" spans="1:13" ht="13.5">
      <c r="A122" s="132"/>
      <c r="B122" s="96" t="s">
        <v>574</v>
      </c>
      <c r="C122" s="160">
        <v>3.32</v>
      </c>
      <c r="D122" s="160">
        <v>3.29</v>
      </c>
      <c r="E122" s="160">
        <v>3.32</v>
      </c>
      <c r="F122" s="160">
        <v>3.33</v>
      </c>
      <c r="G122" s="160">
        <v>3.32</v>
      </c>
      <c r="H122" s="160">
        <v>3.23</v>
      </c>
      <c r="I122" s="160">
        <v>3.24</v>
      </c>
      <c r="J122" s="160">
        <v>3.16</v>
      </c>
      <c r="K122" s="160">
        <v>3.01</v>
      </c>
      <c r="L122" s="160">
        <v>3.02</v>
      </c>
      <c r="M122" s="160">
        <v>3.04</v>
      </c>
    </row>
    <row r="123" spans="1:13" ht="12">
      <c r="A123" s="132"/>
      <c r="B123" s="96"/>
      <c r="C123" s="160"/>
      <c r="D123" s="160"/>
      <c r="E123" s="160"/>
      <c r="F123" s="160"/>
      <c r="G123" s="160"/>
      <c r="H123" s="160"/>
      <c r="I123" s="160"/>
      <c r="J123" s="160"/>
      <c r="K123" s="160"/>
      <c r="L123" s="160"/>
      <c r="M123" s="160"/>
    </row>
    <row r="124" spans="1:13" ht="12">
      <c r="A124" s="108" t="s">
        <v>488</v>
      </c>
      <c r="B124" s="91" t="s">
        <v>240</v>
      </c>
      <c r="C124" s="161">
        <v>78040</v>
      </c>
      <c r="D124" s="161">
        <v>83316</v>
      </c>
      <c r="E124" s="161">
        <v>91572</v>
      </c>
      <c r="F124" s="161">
        <v>98838</v>
      </c>
      <c r="G124" s="161">
        <v>106752</v>
      </c>
      <c r="H124" s="161">
        <v>113348</v>
      </c>
      <c r="I124" s="161">
        <v>107344</v>
      </c>
      <c r="J124" s="161">
        <v>104873</v>
      </c>
      <c r="K124" s="161">
        <v>107920</v>
      </c>
      <c r="L124" s="161">
        <v>99106</v>
      </c>
      <c r="M124" s="161">
        <v>87583</v>
      </c>
    </row>
    <row r="125" spans="1:13" ht="12">
      <c r="A125" s="132"/>
      <c r="B125" s="94" t="s">
        <v>242</v>
      </c>
      <c r="C125" s="162"/>
      <c r="D125" s="162"/>
      <c r="E125" s="162"/>
      <c r="F125" s="162"/>
      <c r="G125" s="162"/>
      <c r="H125" s="162"/>
      <c r="I125" s="162"/>
      <c r="J125" s="162"/>
      <c r="K125" s="162"/>
      <c r="L125" s="162"/>
      <c r="M125" s="162"/>
    </row>
    <row r="126" spans="1:13" ht="12">
      <c r="A126" s="132"/>
      <c r="B126" s="96" t="s">
        <v>243</v>
      </c>
      <c r="C126" s="162">
        <v>6382</v>
      </c>
      <c r="D126" s="162">
        <v>6367</v>
      </c>
      <c r="E126" s="162">
        <v>7728</v>
      </c>
      <c r="F126" s="162">
        <v>8589</v>
      </c>
      <c r="G126" s="162">
        <v>9083</v>
      </c>
      <c r="H126" s="162">
        <v>9542</v>
      </c>
      <c r="I126" s="162">
        <v>9877</v>
      </c>
      <c r="J126" s="162">
        <v>9760</v>
      </c>
      <c r="K126" s="162">
        <v>9656</v>
      </c>
      <c r="L126" s="162">
        <v>9827</v>
      </c>
      <c r="M126" s="162">
        <v>9182</v>
      </c>
    </row>
    <row r="127" spans="1:13" ht="12">
      <c r="A127" s="132"/>
      <c r="B127" s="96" t="s">
        <v>244</v>
      </c>
      <c r="C127" s="162">
        <v>171</v>
      </c>
      <c r="D127" s="162">
        <v>198</v>
      </c>
      <c r="E127" s="162">
        <v>254</v>
      </c>
      <c r="F127" s="162">
        <v>1332</v>
      </c>
      <c r="G127" s="162">
        <v>5443</v>
      </c>
      <c r="H127" s="162">
        <v>6696</v>
      </c>
      <c r="I127" s="162">
        <v>6762</v>
      </c>
      <c r="J127" s="162">
        <v>7531</v>
      </c>
      <c r="K127" s="162">
        <v>8138</v>
      </c>
      <c r="L127" s="162">
        <v>7650</v>
      </c>
      <c r="M127" s="162">
        <v>7078</v>
      </c>
    </row>
    <row r="128" spans="1:13" ht="12">
      <c r="A128" s="132"/>
      <c r="B128" s="97" t="s">
        <v>245</v>
      </c>
      <c r="C128" s="162">
        <v>28642</v>
      </c>
      <c r="D128" s="162">
        <v>30657</v>
      </c>
      <c r="E128" s="162">
        <v>36000</v>
      </c>
      <c r="F128" s="162">
        <v>42161</v>
      </c>
      <c r="G128" s="162">
        <v>44531</v>
      </c>
      <c r="H128" s="162">
        <v>47761</v>
      </c>
      <c r="I128" s="162">
        <v>45751</v>
      </c>
      <c r="J128" s="162">
        <v>45992</v>
      </c>
      <c r="K128" s="162">
        <v>45237</v>
      </c>
      <c r="L128" s="162">
        <v>40025</v>
      </c>
      <c r="M128" s="162">
        <v>34834</v>
      </c>
    </row>
    <row r="129" spans="1:13" ht="12">
      <c r="A129" s="132"/>
      <c r="B129" s="96" t="s">
        <v>246</v>
      </c>
      <c r="C129" s="162">
        <v>21741</v>
      </c>
      <c r="D129" s="162">
        <v>22796</v>
      </c>
      <c r="E129" s="162">
        <v>23068</v>
      </c>
      <c r="F129" s="162">
        <v>21810</v>
      </c>
      <c r="G129" s="162">
        <v>21138</v>
      </c>
      <c r="H129" s="162">
        <v>21589</v>
      </c>
      <c r="I129" s="162">
        <v>20880</v>
      </c>
      <c r="J129" s="162">
        <v>21451</v>
      </c>
      <c r="K129" s="162">
        <v>21569</v>
      </c>
      <c r="L129" s="162">
        <v>20496</v>
      </c>
      <c r="M129" s="162">
        <v>18141</v>
      </c>
    </row>
    <row r="130" spans="1:13" ht="12">
      <c r="A130" s="132"/>
      <c r="B130" s="96" t="s">
        <v>247</v>
      </c>
      <c r="C130" s="162">
        <v>21104</v>
      </c>
      <c r="D130" s="162">
        <v>23298</v>
      </c>
      <c r="E130" s="162">
        <v>24522</v>
      </c>
      <c r="F130" s="162">
        <v>24946</v>
      </c>
      <c r="G130" s="162">
        <v>26557</v>
      </c>
      <c r="H130" s="162">
        <v>27760</v>
      </c>
      <c r="I130" s="162">
        <v>24074</v>
      </c>
      <c r="J130" s="162">
        <v>20139</v>
      </c>
      <c r="K130" s="162">
        <v>23320</v>
      </c>
      <c r="L130" s="162">
        <v>21108</v>
      </c>
      <c r="M130" s="162">
        <v>18348</v>
      </c>
    </row>
    <row r="131" spans="1:13" ht="13.5">
      <c r="A131" s="137"/>
      <c r="B131" s="85" t="s">
        <v>574</v>
      </c>
      <c r="C131" s="163">
        <v>3.34</v>
      </c>
      <c r="D131" s="163">
        <v>3.33</v>
      </c>
      <c r="E131" s="163">
        <v>3.33</v>
      </c>
      <c r="F131" s="163">
        <v>3.36</v>
      </c>
      <c r="G131" s="163">
        <v>3.34</v>
      </c>
      <c r="H131" s="163">
        <v>3.25</v>
      </c>
      <c r="I131" s="163">
        <v>3.23</v>
      </c>
      <c r="J131" s="163">
        <v>3.16</v>
      </c>
      <c r="K131" s="163">
        <v>3.01</v>
      </c>
      <c r="L131" s="163">
        <v>3</v>
      </c>
      <c r="M131" s="163">
        <v>3.03</v>
      </c>
    </row>
    <row r="132" spans="1:13" ht="12">
      <c r="A132" s="38" t="s">
        <v>482</v>
      </c>
      <c r="B132" s="96"/>
      <c r="C132" s="160"/>
      <c r="D132" s="160"/>
      <c r="E132" s="160"/>
      <c r="F132" s="160"/>
      <c r="G132" s="160"/>
      <c r="H132" s="160"/>
      <c r="I132" s="160"/>
      <c r="J132" s="160"/>
      <c r="K132" s="160"/>
      <c r="L132" s="160"/>
      <c r="M132" s="160"/>
    </row>
    <row r="133" ht="12">
      <c r="A133" s="16" t="s">
        <v>177</v>
      </c>
    </row>
    <row r="134" ht="12">
      <c r="A134" s="39" t="s">
        <v>258</v>
      </c>
    </row>
    <row r="135" ht="12">
      <c r="A135" s="37" t="s">
        <v>454</v>
      </c>
    </row>
    <row r="136" ht="12">
      <c r="A136" s="14" t="s">
        <v>459</v>
      </c>
    </row>
    <row r="137" ht="12">
      <c r="A137" s="37" t="s">
        <v>470</v>
      </c>
    </row>
    <row r="138" ht="12">
      <c r="A138" s="13" t="s">
        <v>497</v>
      </c>
    </row>
    <row r="139" ht="12">
      <c r="A139" s="109"/>
    </row>
  </sheetData>
  <sheetProtection/>
  <printOptions/>
  <pageMargins left="0.7480314960629921" right="0.7480314960629921" top="0.984251968503937" bottom="0.984251968503937" header="0.5118110236220472" footer="0.5118110236220472"/>
  <pageSetup fitToHeight="3" horizontalDpi="600" verticalDpi="600" orientation="landscape" paperSize="9" scale="66" r:id="rId1"/>
  <rowBreaks count="2" manualBreakCount="2">
    <brk id="50" max="12" man="1"/>
    <brk id="95" max="12" man="1"/>
  </rowBreaks>
</worksheet>
</file>

<file path=xl/worksheets/sheet39.xml><?xml version="1.0" encoding="utf-8"?>
<worksheet xmlns="http://schemas.openxmlformats.org/spreadsheetml/2006/main" xmlns:r="http://schemas.openxmlformats.org/officeDocument/2006/relationships">
  <dimension ref="A1:M138"/>
  <sheetViews>
    <sheetView zoomScalePageLayoutView="0" workbookViewId="0" topLeftCell="A1">
      <selection activeCell="A1" sqref="A1"/>
    </sheetView>
  </sheetViews>
  <sheetFormatPr defaultColWidth="9.140625" defaultRowHeight="15"/>
  <cols>
    <col min="1" max="1" width="47.7109375" style="82" customWidth="1"/>
    <col min="2" max="2" width="40.7109375" style="82" customWidth="1"/>
    <col min="3" max="16384" width="9.140625" style="82" customWidth="1"/>
  </cols>
  <sheetData>
    <row r="1" ht="15" customHeight="1">
      <c r="A1" s="128" t="s">
        <v>500</v>
      </c>
    </row>
    <row r="3" spans="1:13" ht="12">
      <c r="A3" s="101" t="s">
        <v>103</v>
      </c>
      <c r="B3" s="156"/>
      <c r="C3" s="85"/>
      <c r="D3" s="85"/>
      <c r="E3" s="85"/>
      <c r="F3" s="85"/>
      <c r="G3" s="85"/>
      <c r="H3" s="85"/>
      <c r="I3" s="85"/>
      <c r="J3" s="85"/>
      <c r="K3" s="85"/>
      <c r="L3" s="85"/>
      <c r="M3" s="86" t="s">
        <v>0</v>
      </c>
    </row>
    <row r="4" spans="1:13" s="89" customFormat="1" ht="14.25" customHeight="1">
      <c r="A4" s="157" t="s">
        <v>568</v>
      </c>
      <c r="B4" s="87" t="s">
        <v>238</v>
      </c>
      <c r="C4" s="87">
        <v>2002</v>
      </c>
      <c r="D4" s="87">
        <v>2003</v>
      </c>
      <c r="E4" s="87">
        <v>2004</v>
      </c>
      <c r="F4" s="87">
        <v>2005</v>
      </c>
      <c r="G4" s="87">
        <v>2006</v>
      </c>
      <c r="H4" s="87">
        <v>2007</v>
      </c>
      <c r="I4" s="88">
        <v>2008</v>
      </c>
      <c r="J4" s="87">
        <v>2009</v>
      </c>
      <c r="K4" s="87">
        <v>2010</v>
      </c>
      <c r="L4" s="87">
        <v>2011</v>
      </c>
      <c r="M4" s="87">
        <v>2012</v>
      </c>
    </row>
    <row r="5" spans="1:2" ht="12">
      <c r="A5" s="103"/>
      <c r="B5" s="96"/>
    </row>
    <row r="6" spans="1:13" ht="12">
      <c r="A6" s="128" t="s">
        <v>239</v>
      </c>
      <c r="B6" s="91" t="s">
        <v>240</v>
      </c>
      <c r="C6" s="158">
        <v>91</v>
      </c>
      <c r="D6" s="158">
        <v>103</v>
      </c>
      <c r="E6" s="158">
        <v>105</v>
      </c>
      <c r="F6" s="158">
        <v>112</v>
      </c>
      <c r="G6" s="158">
        <v>100</v>
      </c>
      <c r="H6" s="158">
        <v>104</v>
      </c>
      <c r="I6" s="158">
        <v>119</v>
      </c>
      <c r="J6" s="158">
        <v>127</v>
      </c>
      <c r="K6" s="158">
        <v>128</v>
      </c>
      <c r="L6" s="158">
        <v>90</v>
      </c>
      <c r="M6" s="158">
        <v>91</v>
      </c>
    </row>
    <row r="7" spans="1:13" ht="12">
      <c r="A7" s="128" t="s">
        <v>241</v>
      </c>
      <c r="B7" s="94" t="s">
        <v>242</v>
      </c>
      <c r="C7" s="99"/>
      <c r="D7" s="99"/>
      <c r="E7" s="99"/>
      <c r="F7" s="99"/>
      <c r="G7" s="99"/>
      <c r="H7" s="99"/>
      <c r="I7" s="99"/>
      <c r="J7" s="99"/>
      <c r="K7" s="99"/>
      <c r="L7" s="99"/>
      <c r="M7" s="99"/>
    </row>
    <row r="8" spans="1:13" ht="12">
      <c r="A8" s="109"/>
      <c r="B8" s="96" t="s">
        <v>243</v>
      </c>
      <c r="C8" s="99">
        <v>71</v>
      </c>
      <c r="D8" s="99">
        <v>80</v>
      </c>
      <c r="E8" s="99">
        <v>74</v>
      </c>
      <c r="F8" s="99">
        <v>77</v>
      </c>
      <c r="G8" s="99">
        <v>65</v>
      </c>
      <c r="H8" s="99">
        <v>71</v>
      </c>
      <c r="I8" s="99">
        <v>72</v>
      </c>
      <c r="J8" s="99">
        <v>79</v>
      </c>
      <c r="K8" s="99">
        <v>75</v>
      </c>
      <c r="L8" s="99">
        <v>54</v>
      </c>
      <c r="M8" s="99">
        <v>62</v>
      </c>
    </row>
    <row r="9" spans="1:13" ht="12">
      <c r="A9" s="109"/>
      <c r="B9" s="96" t="s">
        <v>244</v>
      </c>
      <c r="C9" s="99">
        <v>0</v>
      </c>
      <c r="D9" s="99">
        <v>0</v>
      </c>
      <c r="E9" s="99">
        <v>6</v>
      </c>
      <c r="F9" s="99">
        <v>5</v>
      </c>
      <c r="G9" s="99">
        <v>9</v>
      </c>
      <c r="H9" s="99">
        <v>24</v>
      </c>
      <c r="I9" s="99">
        <v>29</v>
      </c>
      <c r="J9" s="99">
        <v>29</v>
      </c>
      <c r="K9" s="99">
        <v>29</v>
      </c>
      <c r="L9" s="99">
        <v>28</v>
      </c>
      <c r="M9" s="99">
        <v>23</v>
      </c>
    </row>
    <row r="10" spans="1:13" ht="12">
      <c r="A10" s="130"/>
      <c r="B10" s="97" t="s">
        <v>245</v>
      </c>
      <c r="C10" s="99">
        <v>17</v>
      </c>
      <c r="D10" s="99">
        <v>17</v>
      </c>
      <c r="E10" s="99">
        <v>23</v>
      </c>
      <c r="F10" s="99">
        <v>24</v>
      </c>
      <c r="G10" s="99">
        <v>22</v>
      </c>
      <c r="H10" s="99">
        <v>7</v>
      </c>
      <c r="I10" s="99">
        <v>18</v>
      </c>
      <c r="J10" s="99">
        <v>14</v>
      </c>
      <c r="K10" s="99">
        <v>20</v>
      </c>
      <c r="L10" s="99">
        <v>7</v>
      </c>
      <c r="M10" s="99">
        <v>5</v>
      </c>
    </row>
    <row r="11" spans="1:13" ht="12">
      <c r="A11" s="131"/>
      <c r="B11" s="96" t="s">
        <v>246</v>
      </c>
      <c r="C11" s="99">
        <v>1</v>
      </c>
      <c r="D11" s="99">
        <v>2</v>
      </c>
      <c r="E11" s="99">
        <v>0</v>
      </c>
      <c r="F11" s="99">
        <v>1</v>
      </c>
      <c r="G11" s="99">
        <v>1</v>
      </c>
      <c r="H11" s="99">
        <v>0</v>
      </c>
      <c r="I11" s="99">
        <v>0</v>
      </c>
      <c r="J11" s="99">
        <v>0</v>
      </c>
      <c r="K11" s="99">
        <v>1</v>
      </c>
      <c r="L11" s="99">
        <v>0</v>
      </c>
      <c r="M11" s="99">
        <v>0</v>
      </c>
    </row>
    <row r="12" spans="1:13" ht="12">
      <c r="A12" s="109"/>
      <c r="B12" s="96" t="s">
        <v>247</v>
      </c>
      <c r="C12" s="99">
        <v>2</v>
      </c>
      <c r="D12" s="99">
        <v>4</v>
      </c>
      <c r="E12" s="99">
        <v>2</v>
      </c>
      <c r="F12" s="99">
        <v>5</v>
      </c>
      <c r="G12" s="99">
        <v>3</v>
      </c>
      <c r="H12" s="99">
        <v>2</v>
      </c>
      <c r="I12" s="99">
        <v>0</v>
      </c>
      <c r="J12" s="99">
        <v>5</v>
      </c>
      <c r="K12" s="99">
        <v>3</v>
      </c>
      <c r="L12" s="99">
        <v>1</v>
      </c>
      <c r="M12" s="99">
        <v>1</v>
      </c>
    </row>
    <row r="13" spans="1:13" ht="13.5">
      <c r="A13" s="109"/>
      <c r="B13" s="96" t="s">
        <v>572</v>
      </c>
      <c r="C13" s="111">
        <v>19.7</v>
      </c>
      <c r="D13" s="111">
        <v>14.71</v>
      </c>
      <c r="E13" s="111">
        <v>20.36</v>
      </c>
      <c r="F13" s="111">
        <v>15.39</v>
      </c>
      <c r="G13" s="111">
        <v>19.46</v>
      </c>
      <c r="H13" s="111">
        <v>19.51</v>
      </c>
      <c r="I13" s="111">
        <v>15.93</v>
      </c>
      <c r="J13" s="111">
        <v>16.05</v>
      </c>
      <c r="K13" s="111">
        <v>18.71</v>
      </c>
      <c r="L13" s="111">
        <v>17.64</v>
      </c>
      <c r="M13" s="111">
        <v>17.79</v>
      </c>
    </row>
    <row r="14" spans="1:13" ht="12">
      <c r="A14" s="109"/>
      <c r="B14" s="96"/>
      <c r="C14" s="99"/>
      <c r="D14" s="99"/>
      <c r="E14" s="99"/>
      <c r="F14" s="99"/>
      <c r="G14" s="99"/>
      <c r="H14" s="99"/>
      <c r="I14" s="99"/>
      <c r="J14" s="99"/>
      <c r="K14" s="99"/>
      <c r="L14" s="99"/>
      <c r="M14" s="99"/>
    </row>
    <row r="15" spans="1:13" ht="12">
      <c r="A15" s="128" t="s">
        <v>248</v>
      </c>
      <c r="B15" s="91" t="s">
        <v>240</v>
      </c>
      <c r="C15" s="158">
        <v>9231</v>
      </c>
      <c r="D15" s="158">
        <v>9306</v>
      </c>
      <c r="E15" s="158">
        <v>9138</v>
      </c>
      <c r="F15" s="158">
        <v>9772</v>
      </c>
      <c r="G15" s="158">
        <v>10728</v>
      </c>
      <c r="H15" s="158">
        <v>11139</v>
      </c>
      <c r="I15" s="158">
        <v>11259</v>
      </c>
      <c r="J15" s="158">
        <v>12279</v>
      </c>
      <c r="K15" s="158">
        <v>13365</v>
      </c>
      <c r="L15" s="158">
        <v>12313</v>
      </c>
      <c r="M15" s="158">
        <v>10267</v>
      </c>
    </row>
    <row r="16" spans="1:13" ht="12">
      <c r="A16" s="128" t="s">
        <v>249</v>
      </c>
      <c r="B16" s="94" t="s">
        <v>242</v>
      </c>
      <c r="C16" s="159"/>
      <c r="D16" s="159"/>
      <c r="E16" s="159"/>
      <c r="F16" s="159"/>
      <c r="G16" s="159"/>
      <c r="H16" s="159"/>
      <c r="I16" s="159"/>
      <c r="J16" s="159"/>
      <c r="K16" s="159"/>
      <c r="L16" s="159"/>
      <c r="M16" s="159"/>
    </row>
    <row r="17" spans="1:13" ht="12">
      <c r="A17" s="128"/>
      <c r="B17" s="96" t="s">
        <v>243</v>
      </c>
      <c r="C17" s="99">
        <v>4616</v>
      </c>
      <c r="D17" s="99">
        <v>4418</v>
      </c>
      <c r="E17" s="99">
        <v>4534</v>
      </c>
      <c r="F17" s="99">
        <v>4928</v>
      </c>
      <c r="G17" s="99">
        <v>4817</v>
      </c>
      <c r="H17" s="99">
        <v>4943</v>
      </c>
      <c r="I17" s="99">
        <v>5166</v>
      </c>
      <c r="J17" s="99">
        <v>5890</v>
      </c>
      <c r="K17" s="99">
        <v>5957</v>
      </c>
      <c r="L17" s="99">
        <v>5820</v>
      </c>
      <c r="M17" s="99">
        <v>5065</v>
      </c>
    </row>
    <row r="18" spans="1:13" ht="12">
      <c r="A18" s="109"/>
      <c r="B18" s="96" t="s">
        <v>244</v>
      </c>
      <c r="C18" s="99">
        <v>281</v>
      </c>
      <c r="D18" s="99">
        <v>264</v>
      </c>
      <c r="E18" s="99">
        <v>258</v>
      </c>
      <c r="F18" s="99">
        <v>466</v>
      </c>
      <c r="G18" s="99">
        <v>2421</v>
      </c>
      <c r="H18" s="99">
        <v>3390</v>
      </c>
      <c r="I18" s="99">
        <v>3584</v>
      </c>
      <c r="J18" s="99">
        <v>3898</v>
      </c>
      <c r="K18" s="99">
        <v>4371</v>
      </c>
      <c r="L18" s="99">
        <v>3925</v>
      </c>
      <c r="M18" s="99">
        <v>3459</v>
      </c>
    </row>
    <row r="19" spans="1:13" ht="12">
      <c r="A19" s="109"/>
      <c r="B19" s="97" t="s">
        <v>245</v>
      </c>
      <c r="C19" s="99">
        <v>3650</v>
      </c>
      <c r="D19" s="99">
        <v>3899</v>
      </c>
      <c r="E19" s="99">
        <v>3664</v>
      </c>
      <c r="F19" s="99">
        <v>3737</v>
      </c>
      <c r="G19" s="99">
        <v>2936</v>
      </c>
      <c r="H19" s="99">
        <v>2213</v>
      </c>
      <c r="I19" s="99">
        <v>2071</v>
      </c>
      <c r="J19" s="99">
        <v>2085</v>
      </c>
      <c r="K19" s="99">
        <v>2529</v>
      </c>
      <c r="L19" s="99">
        <v>2160</v>
      </c>
      <c r="M19" s="99">
        <v>1463</v>
      </c>
    </row>
    <row r="20" spans="1:13" ht="12">
      <c r="A20" s="109"/>
      <c r="B20" s="96" t="s">
        <v>246</v>
      </c>
      <c r="C20" s="99">
        <v>218</v>
      </c>
      <c r="D20" s="99">
        <v>244</v>
      </c>
      <c r="E20" s="99">
        <v>203</v>
      </c>
      <c r="F20" s="99">
        <v>195</v>
      </c>
      <c r="G20" s="99">
        <v>146</v>
      </c>
      <c r="H20" s="99">
        <v>179</v>
      </c>
      <c r="I20" s="99">
        <v>118</v>
      </c>
      <c r="J20" s="99">
        <v>91</v>
      </c>
      <c r="K20" s="99">
        <v>80</v>
      </c>
      <c r="L20" s="99">
        <v>68</v>
      </c>
      <c r="M20" s="99">
        <v>54</v>
      </c>
    </row>
    <row r="21" spans="1:13" ht="12">
      <c r="A21" s="109"/>
      <c r="B21" s="96" t="s">
        <v>247</v>
      </c>
      <c r="C21" s="99">
        <v>466</v>
      </c>
      <c r="D21" s="99">
        <v>481</v>
      </c>
      <c r="E21" s="99">
        <v>479</v>
      </c>
      <c r="F21" s="99">
        <v>446</v>
      </c>
      <c r="G21" s="99">
        <v>408</v>
      </c>
      <c r="H21" s="99">
        <v>414</v>
      </c>
      <c r="I21" s="99">
        <v>320</v>
      </c>
      <c r="J21" s="99">
        <v>315</v>
      </c>
      <c r="K21" s="99">
        <v>428</v>
      </c>
      <c r="L21" s="99">
        <v>340</v>
      </c>
      <c r="M21" s="99">
        <v>226</v>
      </c>
    </row>
    <row r="22" spans="1:13" ht="13.5">
      <c r="A22" s="109"/>
      <c r="B22" s="96" t="s">
        <v>572</v>
      </c>
      <c r="C22" s="111">
        <v>14.87</v>
      </c>
      <c r="D22" s="111">
        <v>15.06</v>
      </c>
      <c r="E22" s="111">
        <v>15.47</v>
      </c>
      <c r="F22" s="111">
        <v>15.49</v>
      </c>
      <c r="G22" s="111">
        <v>15.68</v>
      </c>
      <c r="H22" s="111">
        <v>15.79</v>
      </c>
      <c r="I22" s="111">
        <v>15.48</v>
      </c>
      <c r="J22" s="111">
        <v>15.36</v>
      </c>
      <c r="K22" s="111">
        <v>15.02</v>
      </c>
      <c r="L22" s="111">
        <v>15.5</v>
      </c>
      <c r="M22" s="111">
        <v>16.23</v>
      </c>
    </row>
    <row r="23" spans="1:13" ht="12">
      <c r="A23" s="109"/>
      <c r="B23" s="96"/>
      <c r="C23" s="99"/>
      <c r="D23" s="99"/>
      <c r="E23" s="99"/>
      <c r="F23" s="99"/>
      <c r="G23" s="99"/>
      <c r="H23" s="99"/>
      <c r="I23" s="99"/>
      <c r="J23" s="99"/>
      <c r="K23" s="99"/>
      <c r="L23" s="99"/>
      <c r="M23" s="99"/>
    </row>
    <row r="24" spans="1:13" ht="12">
      <c r="A24" s="128" t="s">
        <v>250</v>
      </c>
      <c r="B24" s="91" t="s">
        <v>240</v>
      </c>
      <c r="C24" s="158">
        <v>79</v>
      </c>
      <c r="D24" s="158">
        <v>86</v>
      </c>
      <c r="E24" s="158">
        <v>145</v>
      </c>
      <c r="F24" s="158">
        <v>154</v>
      </c>
      <c r="G24" s="158">
        <v>153</v>
      </c>
      <c r="H24" s="158">
        <v>195</v>
      </c>
      <c r="I24" s="158">
        <v>189</v>
      </c>
      <c r="J24" s="158">
        <v>192</v>
      </c>
      <c r="K24" s="158">
        <v>190</v>
      </c>
      <c r="L24" s="158">
        <v>199</v>
      </c>
      <c r="M24" s="158">
        <v>175</v>
      </c>
    </row>
    <row r="25" spans="1:13" ht="12">
      <c r="A25" s="128" t="s">
        <v>241</v>
      </c>
      <c r="B25" s="94" t="s">
        <v>242</v>
      </c>
      <c r="C25" s="99"/>
      <c r="D25" s="99"/>
      <c r="E25" s="99"/>
      <c r="F25" s="99"/>
      <c r="G25" s="99"/>
      <c r="H25" s="99"/>
      <c r="I25" s="99"/>
      <c r="J25" s="99"/>
      <c r="K25" s="99"/>
      <c r="L25" s="99"/>
      <c r="M25" s="99"/>
    </row>
    <row r="26" spans="1:13" ht="12">
      <c r="A26" s="128"/>
      <c r="B26" s="96" t="s">
        <v>243</v>
      </c>
      <c r="C26" s="99">
        <v>41</v>
      </c>
      <c r="D26" s="99">
        <v>44</v>
      </c>
      <c r="E26" s="99">
        <v>85</v>
      </c>
      <c r="F26" s="99">
        <v>84</v>
      </c>
      <c r="G26" s="99">
        <v>76</v>
      </c>
      <c r="H26" s="99">
        <v>69</v>
      </c>
      <c r="I26" s="99">
        <v>93</v>
      </c>
      <c r="J26" s="99">
        <v>91</v>
      </c>
      <c r="K26" s="99">
        <v>76</v>
      </c>
      <c r="L26" s="99">
        <v>74</v>
      </c>
      <c r="M26" s="99">
        <v>80</v>
      </c>
    </row>
    <row r="27" spans="1:13" ht="12">
      <c r="A27" s="128"/>
      <c r="B27" s="96" t="s">
        <v>244</v>
      </c>
      <c r="C27" s="99">
        <v>1</v>
      </c>
      <c r="D27" s="99">
        <v>1</v>
      </c>
      <c r="E27" s="99">
        <v>0</v>
      </c>
      <c r="F27" s="99">
        <v>2</v>
      </c>
      <c r="G27" s="99">
        <v>35</v>
      </c>
      <c r="H27" s="99">
        <v>56</v>
      </c>
      <c r="I27" s="99">
        <v>49</v>
      </c>
      <c r="J27" s="99">
        <v>56</v>
      </c>
      <c r="K27" s="99">
        <v>57</v>
      </c>
      <c r="L27" s="99">
        <v>69</v>
      </c>
      <c r="M27" s="99">
        <v>48</v>
      </c>
    </row>
    <row r="28" spans="1:13" ht="12">
      <c r="A28" s="109"/>
      <c r="B28" s="97" t="s">
        <v>245</v>
      </c>
      <c r="C28" s="99">
        <v>31</v>
      </c>
      <c r="D28" s="99">
        <v>30</v>
      </c>
      <c r="E28" s="99">
        <v>48</v>
      </c>
      <c r="F28" s="99">
        <v>53</v>
      </c>
      <c r="G28" s="99">
        <v>33</v>
      </c>
      <c r="H28" s="99">
        <v>49</v>
      </c>
      <c r="I28" s="99">
        <v>37</v>
      </c>
      <c r="J28" s="99">
        <v>31</v>
      </c>
      <c r="K28" s="99">
        <v>46</v>
      </c>
      <c r="L28" s="99">
        <v>44</v>
      </c>
      <c r="M28" s="99">
        <v>34</v>
      </c>
    </row>
    <row r="29" spans="1:13" ht="12">
      <c r="A29" s="109"/>
      <c r="B29" s="96" t="s">
        <v>246</v>
      </c>
      <c r="C29" s="99">
        <v>2</v>
      </c>
      <c r="D29" s="99">
        <v>5</v>
      </c>
      <c r="E29" s="99">
        <v>4</v>
      </c>
      <c r="F29" s="99">
        <v>4</v>
      </c>
      <c r="G29" s="99">
        <v>4</v>
      </c>
      <c r="H29" s="99">
        <v>5</v>
      </c>
      <c r="I29" s="99">
        <v>3</v>
      </c>
      <c r="J29" s="99">
        <v>3</v>
      </c>
      <c r="K29" s="99">
        <v>6</v>
      </c>
      <c r="L29" s="99">
        <v>4</v>
      </c>
      <c r="M29" s="99">
        <v>6</v>
      </c>
    </row>
    <row r="30" spans="1:13" ht="12">
      <c r="A30" s="109"/>
      <c r="B30" s="96" t="s">
        <v>247</v>
      </c>
      <c r="C30" s="99">
        <v>4</v>
      </c>
      <c r="D30" s="99">
        <v>6</v>
      </c>
      <c r="E30" s="99">
        <v>8</v>
      </c>
      <c r="F30" s="99">
        <v>11</v>
      </c>
      <c r="G30" s="99">
        <v>5</v>
      </c>
      <c r="H30" s="99">
        <v>16</v>
      </c>
      <c r="I30" s="99">
        <v>7</v>
      </c>
      <c r="J30" s="99">
        <v>11</v>
      </c>
      <c r="K30" s="99">
        <v>5</v>
      </c>
      <c r="L30" s="99">
        <v>8</v>
      </c>
      <c r="M30" s="99">
        <v>7</v>
      </c>
    </row>
    <row r="31" spans="1:13" ht="13.5">
      <c r="A31" s="109"/>
      <c r="B31" s="96" t="s">
        <v>572</v>
      </c>
      <c r="C31" s="111">
        <v>7.66</v>
      </c>
      <c r="D31" s="111">
        <v>8.7</v>
      </c>
      <c r="E31" s="111">
        <v>8</v>
      </c>
      <c r="F31" s="111">
        <v>9.07</v>
      </c>
      <c r="G31" s="111">
        <v>8.25</v>
      </c>
      <c r="H31" s="111">
        <v>8.43</v>
      </c>
      <c r="I31" s="111">
        <v>7.89</v>
      </c>
      <c r="J31" s="111">
        <v>7.64</v>
      </c>
      <c r="K31" s="111">
        <v>8.55</v>
      </c>
      <c r="L31" s="111">
        <v>7.01</v>
      </c>
      <c r="M31" s="111">
        <v>7.84</v>
      </c>
    </row>
    <row r="32" spans="1:13" ht="12">
      <c r="A32" s="109"/>
      <c r="B32" s="96"/>
      <c r="C32" s="99"/>
      <c r="D32" s="99"/>
      <c r="E32" s="99"/>
      <c r="F32" s="99"/>
      <c r="G32" s="99"/>
      <c r="H32" s="99"/>
      <c r="I32" s="99"/>
      <c r="J32" s="99"/>
      <c r="K32" s="99"/>
      <c r="L32" s="99"/>
      <c r="M32" s="99"/>
    </row>
    <row r="33" spans="1:13" ht="12">
      <c r="A33" s="108" t="s">
        <v>251</v>
      </c>
      <c r="B33" s="91" t="s">
        <v>240</v>
      </c>
      <c r="C33" s="158">
        <v>952</v>
      </c>
      <c r="D33" s="158">
        <v>1042</v>
      </c>
      <c r="E33" s="158">
        <v>1201</v>
      </c>
      <c r="F33" s="158">
        <v>1178</v>
      </c>
      <c r="G33" s="158">
        <v>1432</v>
      </c>
      <c r="H33" s="158">
        <v>1599</v>
      </c>
      <c r="I33" s="158">
        <v>1839</v>
      </c>
      <c r="J33" s="158">
        <v>2019</v>
      </c>
      <c r="K33" s="158">
        <v>2553</v>
      </c>
      <c r="L33" s="158">
        <v>2452</v>
      </c>
      <c r="M33" s="158">
        <v>1953</v>
      </c>
    </row>
    <row r="34" spans="1:13" ht="12">
      <c r="A34" s="108" t="s">
        <v>249</v>
      </c>
      <c r="B34" s="94" t="s">
        <v>242</v>
      </c>
      <c r="C34" s="159"/>
      <c r="D34" s="159"/>
      <c r="E34" s="159"/>
      <c r="F34" s="159"/>
      <c r="G34" s="159"/>
      <c r="H34" s="159"/>
      <c r="I34" s="159"/>
      <c r="J34" s="159"/>
      <c r="K34" s="159"/>
      <c r="L34" s="159"/>
      <c r="M34" s="159"/>
    </row>
    <row r="35" spans="1:13" ht="12">
      <c r="A35" s="130"/>
      <c r="B35" s="96" t="s">
        <v>243</v>
      </c>
      <c r="C35" s="99">
        <v>205</v>
      </c>
      <c r="D35" s="99">
        <v>227</v>
      </c>
      <c r="E35" s="99">
        <v>280</v>
      </c>
      <c r="F35" s="99">
        <v>300</v>
      </c>
      <c r="G35" s="99">
        <v>304</v>
      </c>
      <c r="H35" s="99">
        <v>429</v>
      </c>
      <c r="I35" s="99">
        <v>579</v>
      </c>
      <c r="J35" s="99">
        <v>622</v>
      </c>
      <c r="K35" s="99">
        <v>728</v>
      </c>
      <c r="L35" s="99">
        <v>839</v>
      </c>
      <c r="M35" s="99">
        <v>657</v>
      </c>
    </row>
    <row r="36" spans="1:13" ht="12">
      <c r="A36" s="109"/>
      <c r="B36" s="96" t="s">
        <v>244</v>
      </c>
      <c r="C36" s="99">
        <v>8</v>
      </c>
      <c r="D36" s="99">
        <v>8</v>
      </c>
      <c r="E36" s="99">
        <v>9</v>
      </c>
      <c r="F36" s="99">
        <v>14</v>
      </c>
      <c r="G36" s="99">
        <v>138</v>
      </c>
      <c r="H36" s="99">
        <v>176</v>
      </c>
      <c r="I36" s="99">
        <v>226</v>
      </c>
      <c r="J36" s="99">
        <v>344</v>
      </c>
      <c r="K36" s="99">
        <v>452</v>
      </c>
      <c r="L36" s="99">
        <v>383</v>
      </c>
      <c r="M36" s="99">
        <v>356</v>
      </c>
    </row>
    <row r="37" spans="1:13" ht="12">
      <c r="A37" s="109"/>
      <c r="B37" s="97" t="s">
        <v>245</v>
      </c>
      <c r="C37" s="99">
        <v>367</v>
      </c>
      <c r="D37" s="99">
        <v>383</v>
      </c>
      <c r="E37" s="99">
        <v>412</v>
      </c>
      <c r="F37" s="99">
        <v>456</v>
      </c>
      <c r="G37" s="99">
        <v>504</v>
      </c>
      <c r="H37" s="99">
        <v>500</v>
      </c>
      <c r="I37" s="99">
        <v>562</v>
      </c>
      <c r="J37" s="99">
        <v>626</v>
      </c>
      <c r="K37" s="99">
        <v>786</v>
      </c>
      <c r="L37" s="99">
        <v>729</v>
      </c>
      <c r="M37" s="99">
        <v>600</v>
      </c>
    </row>
    <row r="38" spans="1:13" ht="12">
      <c r="A38" s="130"/>
      <c r="B38" s="96" t="s">
        <v>246</v>
      </c>
      <c r="C38" s="99">
        <v>103</v>
      </c>
      <c r="D38" s="99">
        <v>125</v>
      </c>
      <c r="E38" s="99">
        <v>174</v>
      </c>
      <c r="F38" s="99">
        <v>132</v>
      </c>
      <c r="G38" s="99">
        <v>157</v>
      </c>
      <c r="H38" s="99">
        <v>167</v>
      </c>
      <c r="I38" s="99">
        <v>129</v>
      </c>
      <c r="J38" s="99">
        <v>137</v>
      </c>
      <c r="K38" s="99">
        <v>152</v>
      </c>
      <c r="L38" s="99">
        <v>143</v>
      </c>
      <c r="M38" s="99">
        <v>93</v>
      </c>
    </row>
    <row r="39" spans="1:13" ht="12">
      <c r="A39" s="132"/>
      <c r="B39" s="96" t="s">
        <v>247</v>
      </c>
      <c r="C39" s="99">
        <v>269</v>
      </c>
      <c r="D39" s="99">
        <v>299</v>
      </c>
      <c r="E39" s="99">
        <v>326</v>
      </c>
      <c r="F39" s="99">
        <v>276</v>
      </c>
      <c r="G39" s="99">
        <v>329</v>
      </c>
      <c r="H39" s="99">
        <v>327</v>
      </c>
      <c r="I39" s="99">
        <v>343</v>
      </c>
      <c r="J39" s="99">
        <v>290</v>
      </c>
      <c r="K39" s="99">
        <v>435</v>
      </c>
      <c r="L39" s="99">
        <v>358</v>
      </c>
      <c r="M39" s="99">
        <v>247</v>
      </c>
    </row>
    <row r="40" spans="1:13" ht="13.5">
      <c r="A40" s="133"/>
      <c r="B40" s="96" t="s">
        <v>572</v>
      </c>
      <c r="C40" s="111">
        <v>3.09</v>
      </c>
      <c r="D40" s="111">
        <v>3.28</v>
      </c>
      <c r="E40" s="111">
        <v>3.4</v>
      </c>
      <c r="F40" s="111">
        <v>3.4</v>
      </c>
      <c r="G40" s="111">
        <v>3.45</v>
      </c>
      <c r="H40" s="111">
        <v>3.42</v>
      </c>
      <c r="I40" s="111">
        <v>3.29</v>
      </c>
      <c r="J40" s="111">
        <v>3.18</v>
      </c>
      <c r="K40" s="111">
        <v>3.12</v>
      </c>
      <c r="L40" s="111">
        <v>3.06</v>
      </c>
      <c r="M40" s="111">
        <v>3.18</v>
      </c>
    </row>
    <row r="41" spans="1:13" ht="12">
      <c r="A41" s="130"/>
      <c r="B41" s="96"/>
      <c r="C41" s="159"/>
      <c r="D41" s="159"/>
      <c r="E41" s="159"/>
      <c r="F41" s="159"/>
      <c r="G41" s="159"/>
      <c r="H41" s="159"/>
      <c r="I41" s="159"/>
      <c r="J41" s="159"/>
      <c r="K41" s="159"/>
      <c r="L41" s="159"/>
      <c r="M41" s="159"/>
    </row>
    <row r="42" spans="1:13" ht="12">
      <c r="A42" s="128" t="s">
        <v>252</v>
      </c>
      <c r="B42" s="91" t="s">
        <v>240</v>
      </c>
      <c r="C42" s="158">
        <v>60</v>
      </c>
      <c r="D42" s="158">
        <v>62</v>
      </c>
      <c r="E42" s="158">
        <v>56</v>
      </c>
      <c r="F42" s="158">
        <v>58</v>
      </c>
      <c r="G42" s="158">
        <v>78</v>
      </c>
      <c r="H42" s="158">
        <v>70</v>
      </c>
      <c r="I42" s="158">
        <v>74</v>
      </c>
      <c r="J42" s="158">
        <v>82</v>
      </c>
      <c r="K42" s="158">
        <v>73</v>
      </c>
      <c r="L42" s="158">
        <v>51</v>
      </c>
      <c r="M42" s="158">
        <v>33</v>
      </c>
    </row>
    <row r="43" spans="1:13" ht="12">
      <c r="A43" s="128" t="s">
        <v>241</v>
      </c>
      <c r="B43" s="94" t="s">
        <v>242</v>
      </c>
      <c r="C43" s="99"/>
      <c r="D43" s="99"/>
      <c r="E43" s="99"/>
      <c r="F43" s="99"/>
      <c r="G43" s="99"/>
      <c r="H43" s="99"/>
      <c r="I43" s="99"/>
      <c r="J43" s="99"/>
      <c r="K43" s="99"/>
      <c r="L43" s="99"/>
      <c r="M43" s="99"/>
    </row>
    <row r="44" spans="1:13" ht="12">
      <c r="A44" s="128"/>
      <c r="B44" s="96" t="s">
        <v>243</v>
      </c>
      <c r="C44" s="99">
        <v>24</v>
      </c>
      <c r="D44" s="99">
        <v>30</v>
      </c>
      <c r="E44" s="99">
        <v>20</v>
      </c>
      <c r="F44" s="99">
        <v>15</v>
      </c>
      <c r="G44" s="99">
        <v>19</v>
      </c>
      <c r="H44" s="99">
        <v>17</v>
      </c>
      <c r="I44" s="99">
        <v>13</v>
      </c>
      <c r="J44" s="99">
        <v>24</v>
      </c>
      <c r="K44" s="99">
        <v>18</v>
      </c>
      <c r="L44" s="99">
        <v>15</v>
      </c>
      <c r="M44" s="99">
        <v>14</v>
      </c>
    </row>
    <row r="45" spans="1:13" ht="12">
      <c r="A45" s="109"/>
      <c r="B45" s="96" t="s">
        <v>244</v>
      </c>
      <c r="C45" s="99">
        <v>2</v>
      </c>
      <c r="D45" s="99">
        <v>2</v>
      </c>
      <c r="E45" s="99">
        <v>1</v>
      </c>
      <c r="F45" s="99">
        <v>1</v>
      </c>
      <c r="G45" s="99">
        <v>11</v>
      </c>
      <c r="H45" s="99">
        <v>7</v>
      </c>
      <c r="I45" s="99">
        <v>24</v>
      </c>
      <c r="J45" s="99">
        <v>21</v>
      </c>
      <c r="K45" s="99">
        <v>16</v>
      </c>
      <c r="L45" s="99">
        <v>18</v>
      </c>
      <c r="M45" s="99">
        <v>6</v>
      </c>
    </row>
    <row r="46" spans="1:13" ht="12">
      <c r="A46" s="109"/>
      <c r="B46" s="97" t="s">
        <v>245</v>
      </c>
      <c r="C46" s="99">
        <v>20</v>
      </c>
      <c r="D46" s="99">
        <v>10</v>
      </c>
      <c r="E46" s="99">
        <v>19</v>
      </c>
      <c r="F46" s="99">
        <v>18</v>
      </c>
      <c r="G46" s="99">
        <v>17</v>
      </c>
      <c r="H46" s="99">
        <v>17</v>
      </c>
      <c r="I46" s="99">
        <v>19</v>
      </c>
      <c r="J46" s="99">
        <v>15</v>
      </c>
      <c r="K46" s="99">
        <v>21</v>
      </c>
      <c r="L46" s="99">
        <v>10</v>
      </c>
      <c r="M46" s="99">
        <v>9</v>
      </c>
    </row>
    <row r="47" spans="1:13" ht="12">
      <c r="A47" s="109"/>
      <c r="B47" s="96" t="s">
        <v>246</v>
      </c>
      <c r="C47" s="99">
        <v>1</v>
      </c>
      <c r="D47" s="99">
        <v>2</v>
      </c>
      <c r="E47" s="99">
        <v>1</v>
      </c>
      <c r="F47" s="99">
        <v>5</v>
      </c>
      <c r="G47" s="99">
        <v>2</v>
      </c>
      <c r="H47" s="99">
        <v>5</v>
      </c>
      <c r="I47" s="99">
        <v>3</v>
      </c>
      <c r="J47" s="99">
        <v>3</v>
      </c>
      <c r="K47" s="99">
        <v>4</v>
      </c>
      <c r="L47" s="99">
        <v>6</v>
      </c>
      <c r="M47" s="99">
        <v>0</v>
      </c>
    </row>
    <row r="48" spans="1:13" ht="12">
      <c r="A48" s="109"/>
      <c r="B48" s="96" t="s">
        <v>247</v>
      </c>
      <c r="C48" s="99">
        <v>13</v>
      </c>
      <c r="D48" s="99">
        <v>18</v>
      </c>
      <c r="E48" s="99">
        <v>15</v>
      </c>
      <c r="F48" s="99">
        <v>19</v>
      </c>
      <c r="G48" s="99">
        <v>29</v>
      </c>
      <c r="H48" s="99">
        <v>24</v>
      </c>
      <c r="I48" s="99">
        <v>15</v>
      </c>
      <c r="J48" s="99">
        <v>19</v>
      </c>
      <c r="K48" s="99">
        <v>14</v>
      </c>
      <c r="L48" s="99">
        <v>2</v>
      </c>
      <c r="M48" s="99">
        <v>4</v>
      </c>
    </row>
    <row r="49" spans="1:13" ht="13.5">
      <c r="A49" s="109"/>
      <c r="B49" s="96" t="s">
        <v>572</v>
      </c>
      <c r="C49" s="104">
        <v>8.82</v>
      </c>
      <c r="D49" s="104">
        <v>10.06</v>
      </c>
      <c r="E49" s="104">
        <v>8.9</v>
      </c>
      <c r="F49" s="104">
        <v>12.07</v>
      </c>
      <c r="G49" s="104">
        <v>7.83</v>
      </c>
      <c r="H49" s="104">
        <v>9.32</v>
      </c>
      <c r="I49" s="104">
        <v>16</v>
      </c>
      <c r="J49" s="104">
        <v>7.92</v>
      </c>
      <c r="K49" s="104">
        <v>9.73</v>
      </c>
      <c r="L49" s="104">
        <v>10.32</v>
      </c>
      <c r="M49" s="104">
        <v>7.2</v>
      </c>
    </row>
    <row r="50" spans="1:13" ht="12">
      <c r="A50" s="109"/>
      <c r="B50" s="96"/>
      <c r="C50" s="95"/>
      <c r="D50" s="95"/>
      <c r="E50" s="95"/>
      <c r="F50" s="95"/>
      <c r="G50" s="95"/>
      <c r="H50" s="95"/>
      <c r="I50" s="95"/>
      <c r="J50" s="95"/>
      <c r="K50" s="95"/>
      <c r="L50" s="95"/>
      <c r="M50" s="95"/>
    </row>
    <row r="51" spans="1:13" ht="12">
      <c r="A51" s="133" t="s">
        <v>253</v>
      </c>
      <c r="B51" s="91" t="s">
        <v>240</v>
      </c>
      <c r="C51" s="158">
        <v>331</v>
      </c>
      <c r="D51" s="158">
        <v>395</v>
      </c>
      <c r="E51" s="158">
        <v>432</v>
      </c>
      <c r="F51" s="158">
        <v>487</v>
      </c>
      <c r="G51" s="158">
        <v>535</v>
      </c>
      <c r="H51" s="158">
        <v>549</v>
      </c>
      <c r="I51" s="158">
        <v>579</v>
      </c>
      <c r="J51" s="158">
        <v>541</v>
      </c>
      <c r="K51" s="158">
        <v>558</v>
      </c>
      <c r="L51" s="158">
        <v>551</v>
      </c>
      <c r="M51" s="158">
        <v>360</v>
      </c>
    </row>
    <row r="52" spans="1:13" ht="12">
      <c r="A52" s="108" t="s">
        <v>249</v>
      </c>
      <c r="B52" s="94" t="s">
        <v>242</v>
      </c>
      <c r="C52" s="95"/>
      <c r="D52" s="95"/>
      <c r="E52" s="95"/>
      <c r="F52" s="95"/>
      <c r="G52" s="95"/>
      <c r="H52" s="95"/>
      <c r="I52" s="95"/>
      <c r="J52" s="95"/>
      <c r="K52" s="95"/>
      <c r="L52" s="95"/>
      <c r="M52" s="95"/>
    </row>
    <row r="53" spans="1:13" ht="12">
      <c r="A53" s="109"/>
      <c r="B53" s="96" t="s">
        <v>243</v>
      </c>
      <c r="C53" s="95">
        <v>119</v>
      </c>
      <c r="D53" s="95">
        <v>48</v>
      </c>
      <c r="E53" s="95">
        <v>66</v>
      </c>
      <c r="F53" s="95">
        <v>82</v>
      </c>
      <c r="G53" s="95">
        <v>78</v>
      </c>
      <c r="H53" s="95">
        <v>63</v>
      </c>
      <c r="I53" s="95">
        <v>126</v>
      </c>
      <c r="J53" s="95">
        <v>93</v>
      </c>
      <c r="K53" s="95">
        <v>110</v>
      </c>
      <c r="L53" s="95">
        <v>242</v>
      </c>
      <c r="M53" s="95">
        <v>174</v>
      </c>
    </row>
    <row r="54" spans="1:13" ht="12">
      <c r="A54" s="109"/>
      <c r="B54" s="96" t="s">
        <v>244</v>
      </c>
      <c r="C54" s="95">
        <v>6</v>
      </c>
      <c r="D54" s="95">
        <v>1</v>
      </c>
      <c r="E54" s="95">
        <v>5</v>
      </c>
      <c r="F54" s="95">
        <v>6</v>
      </c>
      <c r="G54" s="95">
        <v>46</v>
      </c>
      <c r="H54" s="95">
        <v>63</v>
      </c>
      <c r="I54" s="95">
        <v>122</v>
      </c>
      <c r="J54" s="95">
        <v>123</v>
      </c>
      <c r="K54" s="95">
        <v>131</v>
      </c>
      <c r="L54" s="95">
        <v>134</v>
      </c>
      <c r="M54" s="95">
        <v>68</v>
      </c>
    </row>
    <row r="55" spans="1:13" ht="12">
      <c r="A55" s="109"/>
      <c r="B55" s="97" t="s">
        <v>245</v>
      </c>
      <c r="C55" s="95">
        <v>86</v>
      </c>
      <c r="D55" s="95">
        <v>93</v>
      </c>
      <c r="E55" s="95">
        <v>76</v>
      </c>
      <c r="F55" s="95">
        <v>73</v>
      </c>
      <c r="G55" s="95">
        <v>59</v>
      </c>
      <c r="H55" s="95">
        <v>41</v>
      </c>
      <c r="I55" s="95">
        <v>108</v>
      </c>
      <c r="J55" s="95">
        <v>133</v>
      </c>
      <c r="K55" s="95">
        <v>127</v>
      </c>
      <c r="L55" s="95">
        <v>115</v>
      </c>
      <c r="M55" s="95">
        <v>89</v>
      </c>
    </row>
    <row r="56" spans="1:13" ht="12">
      <c r="A56" s="109"/>
      <c r="B56" s="96" t="s">
        <v>246</v>
      </c>
      <c r="C56" s="95">
        <v>10</v>
      </c>
      <c r="D56" s="95">
        <v>5</v>
      </c>
      <c r="E56" s="95">
        <v>3</v>
      </c>
      <c r="F56" s="95">
        <v>5</v>
      </c>
      <c r="G56" s="95">
        <v>5</v>
      </c>
      <c r="H56" s="95">
        <v>3</v>
      </c>
      <c r="I56" s="95">
        <v>4</v>
      </c>
      <c r="J56" s="95">
        <v>3</v>
      </c>
      <c r="K56" s="95">
        <v>2</v>
      </c>
      <c r="L56" s="95">
        <v>9</v>
      </c>
      <c r="M56" s="95">
        <v>1</v>
      </c>
    </row>
    <row r="57" spans="1:13" ht="12">
      <c r="A57" s="109"/>
      <c r="B57" s="96" t="s">
        <v>247</v>
      </c>
      <c r="C57" s="95">
        <v>110</v>
      </c>
      <c r="D57" s="95">
        <v>248</v>
      </c>
      <c r="E57" s="95">
        <v>282</v>
      </c>
      <c r="F57" s="95">
        <v>321</v>
      </c>
      <c r="G57" s="95">
        <v>347</v>
      </c>
      <c r="H57" s="95">
        <v>379</v>
      </c>
      <c r="I57" s="95">
        <v>219</v>
      </c>
      <c r="J57" s="95">
        <v>189</v>
      </c>
      <c r="K57" s="95">
        <v>188</v>
      </c>
      <c r="L57" s="95">
        <v>51</v>
      </c>
      <c r="M57" s="95">
        <v>28</v>
      </c>
    </row>
    <row r="58" spans="1:13" ht="13.5">
      <c r="A58" s="109"/>
      <c r="B58" s="96" t="s">
        <v>572</v>
      </c>
      <c r="C58" s="104">
        <v>11.62</v>
      </c>
      <c r="D58" s="104">
        <v>12.12</v>
      </c>
      <c r="E58" s="104">
        <v>12.53</v>
      </c>
      <c r="F58" s="104">
        <v>11.53</v>
      </c>
      <c r="G58" s="104">
        <v>11.92</v>
      </c>
      <c r="H58" s="104">
        <v>13.88</v>
      </c>
      <c r="I58" s="104">
        <v>9.98</v>
      </c>
      <c r="J58" s="104">
        <v>8.57</v>
      </c>
      <c r="K58" s="104">
        <v>7.97</v>
      </c>
      <c r="L58" s="104">
        <v>10.38</v>
      </c>
      <c r="M58" s="104">
        <v>11</v>
      </c>
    </row>
    <row r="59" spans="1:13" ht="12">
      <c r="A59" s="109"/>
      <c r="B59" s="96"/>
      <c r="C59" s="104"/>
      <c r="D59" s="104"/>
      <c r="E59" s="104"/>
      <c r="F59" s="104"/>
      <c r="G59" s="104"/>
      <c r="H59" s="104"/>
      <c r="I59" s="104"/>
      <c r="J59" s="104"/>
      <c r="K59" s="104"/>
      <c r="L59" s="104"/>
      <c r="M59" s="104"/>
    </row>
    <row r="60" spans="1:13" ht="12">
      <c r="A60" s="128" t="s">
        <v>254</v>
      </c>
      <c r="B60" s="91" t="s">
        <v>240</v>
      </c>
      <c r="C60" s="158">
        <v>32</v>
      </c>
      <c r="D60" s="158">
        <v>32</v>
      </c>
      <c r="E60" s="158">
        <v>38</v>
      </c>
      <c r="F60" s="158">
        <v>46</v>
      </c>
      <c r="G60" s="158">
        <v>34</v>
      </c>
      <c r="H60" s="158">
        <v>38</v>
      </c>
      <c r="I60" s="158">
        <v>34</v>
      </c>
      <c r="J60" s="158">
        <v>23</v>
      </c>
      <c r="K60" s="158">
        <v>40</v>
      </c>
      <c r="L60" s="158">
        <v>33</v>
      </c>
      <c r="M60" s="158">
        <v>18</v>
      </c>
    </row>
    <row r="61" spans="1:13" ht="12">
      <c r="A61" s="128" t="s">
        <v>241</v>
      </c>
      <c r="B61" s="94" t="s">
        <v>242</v>
      </c>
      <c r="C61" s="95"/>
      <c r="D61" s="95"/>
      <c r="E61" s="95"/>
      <c r="F61" s="95"/>
      <c r="G61" s="95"/>
      <c r="H61" s="95"/>
      <c r="I61" s="95"/>
      <c r="J61" s="95"/>
      <c r="K61" s="95"/>
      <c r="L61" s="95"/>
      <c r="M61" s="95"/>
    </row>
    <row r="62" spans="1:13" ht="12">
      <c r="A62" s="128"/>
      <c r="B62" s="96" t="s">
        <v>243</v>
      </c>
      <c r="C62" s="95">
        <v>13</v>
      </c>
      <c r="D62" s="95">
        <v>18</v>
      </c>
      <c r="E62" s="95">
        <v>13</v>
      </c>
      <c r="F62" s="95">
        <v>17</v>
      </c>
      <c r="G62" s="95">
        <v>15</v>
      </c>
      <c r="H62" s="95">
        <v>16</v>
      </c>
      <c r="I62" s="95">
        <v>10</v>
      </c>
      <c r="J62" s="95">
        <v>7</v>
      </c>
      <c r="K62" s="95">
        <v>11</v>
      </c>
      <c r="L62" s="95">
        <v>12</v>
      </c>
      <c r="M62" s="95">
        <v>6</v>
      </c>
    </row>
    <row r="63" spans="1:13" ht="12">
      <c r="A63" s="109"/>
      <c r="B63" s="96" t="s">
        <v>244</v>
      </c>
      <c r="C63" s="95">
        <v>2</v>
      </c>
      <c r="D63" s="95">
        <v>1</v>
      </c>
      <c r="E63" s="95">
        <v>1</v>
      </c>
      <c r="F63" s="95">
        <v>1</v>
      </c>
      <c r="G63" s="95">
        <v>9</v>
      </c>
      <c r="H63" s="95">
        <v>13</v>
      </c>
      <c r="I63" s="95">
        <v>9</v>
      </c>
      <c r="J63" s="95">
        <v>10</v>
      </c>
      <c r="K63" s="95">
        <v>16</v>
      </c>
      <c r="L63" s="95">
        <v>10</v>
      </c>
      <c r="M63" s="95">
        <v>8</v>
      </c>
    </row>
    <row r="64" spans="1:13" ht="12">
      <c r="A64" s="109"/>
      <c r="B64" s="97" t="s">
        <v>245</v>
      </c>
      <c r="C64" s="95">
        <v>14</v>
      </c>
      <c r="D64" s="95">
        <v>10</v>
      </c>
      <c r="E64" s="95">
        <v>17</v>
      </c>
      <c r="F64" s="95">
        <v>24</v>
      </c>
      <c r="G64" s="95">
        <v>9</v>
      </c>
      <c r="H64" s="95">
        <v>5</v>
      </c>
      <c r="I64" s="95">
        <v>9</v>
      </c>
      <c r="J64" s="95">
        <v>4</v>
      </c>
      <c r="K64" s="95">
        <v>10</v>
      </c>
      <c r="L64" s="95">
        <v>11</v>
      </c>
      <c r="M64" s="95">
        <v>4</v>
      </c>
    </row>
    <row r="65" spans="1:13" ht="12">
      <c r="A65" s="109"/>
      <c r="B65" s="96" t="s">
        <v>246</v>
      </c>
      <c r="C65" s="95">
        <v>0</v>
      </c>
      <c r="D65" s="95">
        <v>2</v>
      </c>
      <c r="E65" s="95">
        <v>4</v>
      </c>
      <c r="F65" s="95">
        <v>3</v>
      </c>
      <c r="G65" s="95">
        <v>1</v>
      </c>
      <c r="H65" s="95">
        <v>1</v>
      </c>
      <c r="I65" s="95">
        <v>2</v>
      </c>
      <c r="J65" s="95">
        <v>0</v>
      </c>
      <c r="K65" s="95">
        <v>2</v>
      </c>
      <c r="L65" s="95">
        <v>0</v>
      </c>
      <c r="M65" s="95">
        <v>0</v>
      </c>
    </row>
    <row r="66" spans="1:13" ht="12">
      <c r="A66" s="109"/>
      <c r="B66" s="96" t="s">
        <v>247</v>
      </c>
      <c r="C66" s="95">
        <v>3</v>
      </c>
      <c r="D66" s="95">
        <v>1</v>
      </c>
      <c r="E66" s="95">
        <v>3</v>
      </c>
      <c r="F66" s="95">
        <v>1</v>
      </c>
      <c r="G66" s="95">
        <v>0</v>
      </c>
      <c r="H66" s="95">
        <v>3</v>
      </c>
      <c r="I66" s="95">
        <v>4</v>
      </c>
      <c r="J66" s="95">
        <v>2</v>
      </c>
      <c r="K66" s="95">
        <v>1</v>
      </c>
      <c r="L66" s="95">
        <v>0</v>
      </c>
      <c r="M66" s="95">
        <v>0</v>
      </c>
    </row>
    <row r="67" spans="1:13" ht="13.5">
      <c r="A67" s="109"/>
      <c r="B67" s="96" t="s">
        <v>572</v>
      </c>
      <c r="C67" s="104">
        <v>9.08</v>
      </c>
      <c r="D67" s="104">
        <v>7.89</v>
      </c>
      <c r="E67" s="104">
        <v>14.54</v>
      </c>
      <c r="F67" s="104">
        <v>15.29</v>
      </c>
      <c r="G67" s="104">
        <v>13.27</v>
      </c>
      <c r="H67" s="104">
        <v>11.56</v>
      </c>
      <c r="I67" s="104">
        <v>10.4</v>
      </c>
      <c r="J67" s="104">
        <v>5.8</v>
      </c>
      <c r="K67" s="104">
        <v>6.95</v>
      </c>
      <c r="L67" s="104">
        <v>8.85</v>
      </c>
      <c r="M67" s="104">
        <v>9.83</v>
      </c>
    </row>
    <row r="68" spans="1:13" ht="12">
      <c r="A68" s="109"/>
      <c r="B68" s="96"/>
      <c r="C68" s="95"/>
      <c r="D68" s="95"/>
      <c r="E68" s="95"/>
      <c r="F68" s="95"/>
      <c r="G68" s="95"/>
      <c r="H68" s="95"/>
      <c r="I68" s="95"/>
      <c r="J68" s="95"/>
      <c r="K68" s="95"/>
      <c r="L68" s="95"/>
      <c r="M68" s="95"/>
    </row>
    <row r="69" spans="1:13" ht="12">
      <c r="A69" s="108" t="s">
        <v>254</v>
      </c>
      <c r="B69" s="91" t="s">
        <v>240</v>
      </c>
      <c r="C69" s="158">
        <v>748</v>
      </c>
      <c r="D69" s="158">
        <v>788</v>
      </c>
      <c r="E69" s="158">
        <v>820</v>
      </c>
      <c r="F69" s="158">
        <v>761</v>
      </c>
      <c r="G69" s="158">
        <v>680</v>
      </c>
      <c r="H69" s="158">
        <v>672</v>
      </c>
      <c r="I69" s="158">
        <v>731</v>
      </c>
      <c r="J69" s="158">
        <v>732</v>
      </c>
      <c r="K69" s="158">
        <v>752</v>
      </c>
      <c r="L69" s="158">
        <v>603</v>
      </c>
      <c r="M69" s="158">
        <v>278</v>
      </c>
    </row>
    <row r="70" spans="1:13" ht="12">
      <c r="A70" s="108" t="s">
        <v>249</v>
      </c>
      <c r="B70" s="94" t="s">
        <v>242</v>
      </c>
      <c r="C70" s="95"/>
      <c r="D70" s="95"/>
      <c r="E70" s="95"/>
      <c r="F70" s="95"/>
      <c r="G70" s="95"/>
      <c r="H70" s="95"/>
      <c r="I70" s="95"/>
      <c r="J70" s="95"/>
      <c r="K70" s="95"/>
      <c r="L70" s="95"/>
      <c r="M70" s="95"/>
    </row>
    <row r="71" spans="1:13" ht="12">
      <c r="A71" s="132"/>
      <c r="B71" s="96" t="s">
        <v>243</v>
      </c>
      <c r="C71" s="95">
        <v>136</v>
      </c>
      <c r="D71" s="95">
        <v>117</v>
      </c>
      <c r="E71" s="95">
        <v>123</v>
      </c>
      <c r="F71" s="95">
        <v>145</v>
      </c>
      <c r="G71" s="95">
        <v>125</v>
      </c>
      <c r="H71" s="95">
        <v>141</v>
      </c>
      <c r="I71" s="95">
        <v>146</v>
      </c>
      <c r="J71" s="95">
        <v>133</v>
      </c>
      <c r="K71" s="95">
        <v>150</v>
      </c>
      <c r="L71" s="95">
        <v>181</v>
      </c>
      <c r="M71" s="95">
        <v>73</v>
      </c>
    </row>
    <row r="72" spans="1:13" ht="12">
      <c r="A72" s="108"/>
      <c r="B72" s="96" t="s">
        <v>244</v>
      </c>
      <c r="C72" s="95">
        <v>4</v>
      </c>
      <c r="D72" s="95">
        <v>11</v>
      </c>
      <c r="E72" s="95">
        <v>14</v>
      </c>
      <c r="F72" s="95">
        <v>15</v>
      </c>
      <c r="G72" s="95">
        <v>75</v>
      </c>
      <c r="H72" s="95">
        <v>86</v>
      </c>
      <c r="I72" s="95">
        <v>111</v>
      </c>
      <c r="J72" s="95">
        <v>111</v>
      </c>
      <c r="K72" s="95">
        <v>132</v>
      </c>
      <c r="L72" s="95">
        <v>110</v>
      </c>
      <c r="M72" s="95">
        <v>57</v>
      </c>
    </row>
    <row r="73" spans="1:13" ht="12">
      <c r="A73" s="130"/>
      <c r="B73" s="97" t="s">
        <v>245</v>
      </c>
      <c r="C73" s="95">
        <v>385</v>
      </c>
      <c r="D73" s="95">
        <v>429</v>
      </c>
      <c r="E73" s="95">
        <v>458</v>
      </c>
      <c r="F73" s="95">
        <v>409</v>
      </c>
      <c r="G73" s="95">
        <v>313</v>
      </c>
      <c r="H73" s="95">
        <v>239</v>
      </c>
      <c r="I73" s="95">
        <v>278</v>
      </c>
      <c r="J73" s="95">
        <v>308</v>
      </c>
      <c r="K73" s="95">
        <v>264</v>
      </c>
      <c r="L73" s="95">
        <v>188</v>
      </c>
      <c r="M73" s="95">
        <v>91</v>
      </c>
    </row>
    <row r="74" spans="1:13" ht="12">
      <c r="A74" s="109"/>
      <c r="B74" s="96" t="s">
        <v>246</v>
      </c>
      <c r="C74" s="95">
        <v>51</v>
      </c>
      <c r="D74" s="95">
        <v>59</v>
      </c>
      <c r="E74" s="95">
        <v>50</v>
      </c>
      <c r="F74" s="95">
        <v>45</v>
      </c>
      <c r="G74" s="95">
        <v>33</v>
      </c>
      <c r="H74" s="95">
        <v>51</v>
      </c>
      <c r="I74" s="95">
        <v>32</v>
      </c>
      <c r="J74" s="95">
        <v>29</v>
      </c>
      <c r="K74" s="95">
        <v>37</v>
      </c>
      <c r="L74" s="95">
        <v>34</v>
      </c>
      <c r="M74" s="95">
        <v>9</v>
      </c>
    </row>
    <row r="75" spans="1:13" ht="12">
      <c r="A75" s="109"/>
      <c r="B75" s="96" t="s">
        <v>247</v>
      </c>
      <c r="C75" s="95">
        <v>172</v>
      </c>
      <c r="D75" s="95">
        <v>172</v>
      </c>
      <c r="E75" s="95">
        <v>175</v>
      </c>
      <c r="F75" s="95">
        <v>147</v>
      </c>
      <c r="G75" s="95">
        <v>134</v>
      </c>
      <c r="H75" s="95">
        <v>155</v>
      </c>
      <c r="I75" s="95">
        <v>164</v>
      </c>
      <c r="J75" s="95">
        <v>151</v>
      </c>
      <c r="K75" s="95">
        <v>169</v>
      </c>
      <c r="L75" s="95">
        <v>90</v>
      </c>
      <c r="M75" s="95">
        <v>48</v>
      </c>
    </row>
    <row r="76" spans="1:13" ht="13.5">
      <c r="A76" s="130"/>
      <c r="B76" s="96" t="s">
        <v>572</v>
      </c>
      <c r="C76" s="104">
        <v>8.7</v>
      </c>
      <c r="D76" s="104">
        <v>11.15</v>
      </c>
      <c r="E76" s="104">
        <v>7.39</v>
      </c>
      <c r="F76" s="104">
        <v>10.95</v>
      </c>
      <c r="G76" s="104">
        <v>8.99</v>
      </c>
      <c r="H76" s="104">
        <v>10.69</v>
      </c>
      <c r="I76" s="104">
        <v>8.63</v>
      </c>
      <c r="J76" s="104">
        <v>6.56</v>
      </c>
      <c r="K76" s="104">
        <v>5.91</v>
      </c>
      <c r="L76" s="104">
        <v>7.49</v>
      </c>
      <c r="M76" s="104">
        <v>9.57</v>
      </c>
    </row>
    <row r="77" spans="1:13" ht="12">
      <c r="A77" s="134"/>
      <c r="C77" s="95"/>
      <c r="D77" s="95"/>
      <c r="E77" s="95"/>
      <c r="F77" s="95"/>
      <c r="G77" s="95"/>
      <c r="H77" s="95"/>
      <c r="I77" s="95"/>
      <c r="J77" s="95"/>
      <c r="K77" s="95"/>
      <c r="L77" s="95"/>
      <c r="M77" s="95"/>
    </row>
    <row r="78" spans="1:13" ht="12">
      <c r="A78" s="128" t="s">
        <v>255</v>
      </c>
      <c r="B78" s="91" t="s">
        <v>240</v>
      </c>
      <c r="C78" s="158">
        <v>179</v>
      </c>
      <c r="D78" s="158">
        <v>241</v>
      </c>
      <c r="E78" s="158">
        <v>276</v>
      </c>
      <c r="F78" s="158">
        <v>284</v>
      </c>
      <c r="G78" s="158">
        <v>258</v>
      </c>
      <c r="H78" s="158">
        <v>296</v>
      </c>
      <c r="I78" s="158">
        <v>319</v>
      </c>
      <c r="J78" s="158">
        <v>294</v>
      </c>
      <c r="K78" s="158">
        <v>383</v>
      </c>
      <c r="L78" s="158">
        <v>355</v>
      </c>
      <c r="M78" s="158">
        <v>304</v>
      </c>
    </row>
    <row r="79" spans="1:13" ht="12">
      <c r="A79" s="128" t="s">
        <v>241</v>
      </c>
      <c r="B79" s="94" t="s">
        <v>242</v>
      </c>
      <c r="C79" s="95"/>
      <c r="D79" s="95"/>
      <c r="E79" s="95"/>
      <c r="F79" s="95"/>
      <c r="G79" s="95"/>
      <c r="H79" s="95"/>
      <c r="I79" s="95"/>
      <c r="J79" s="95"/>
      <c r="K79" s="95"/>
      <c r="L79" s="95"/>
      <c r="M79" s="95"/>
    </row>
    <row r="80" spans="1:13" ht="12">
      <c r="A80" s="128"/>
      <c r="B80" s="96" t="s">
        <v>243</v>
      </c>
      <c r="C80" s="95">
        <v>80</v>
      </c>
      <c r="D80" s="95">
        <v>101</v>
      </c>
      <c r="E80" s="95">
        <v>136</v>
      </c>
      <c r="F80" s="95">
        <v>135</v>
      </c>
      <c r="G80" s="95">
        <v>95</v>
      </c>
      <c r="H80" s="95">
        <v>84</v>
      </c>
      <c r="I80" s="95">
        <v>109</v>
      </c>
      <c r="J80" s="95">
        <v>99</v>
      </c>
      <c r="K80" s="95">
        <v>90</v>
      </c>
      <c r="L80" s="95">
        <v>121</v>
      </c>
      <c r="M80" s="95">
        <v>103</v>
      </c>
    </row>
    <row r="81" spans="1:13" ht="12">
      <c r="A81" s="109"/>
      <c r="B81" s="96" t="s">
        <v>244</v>
      </c>
      <c r="C81" s="95">
        <v>2</v>
      </c>
      <c r="D81" s="95">
        <v>5</v>
      </c>
      <c r="E81" s="95">
        <v>4</v>
      </c>
      <c r="F81" s="95">
        <v>6</v>
      </c>
      <c r="G81" s="95">
        <v>49</v>
      </c>
      <c r="H81" s="95">
        <v>75</v>
      </c>
      <c r="I81" s="95">
        <v>78</v>
      </c>
      <c r="J81" s="95">
        <v>70</v>
      </c>
      <c r="K81" s="95">
        <v>108</v>
      </c>
      <c r="L81" s="95">
        <v>90</v>
      </c>
      <c r="M81" s="95">
        <v>82</v>
      </c>
    </row>
    <row r="82" spans="1:13" ht="12">
      <c r="A82" s="109"/>
      <c r="B82" s="97" t="s">
        <v>245</v>
      </c>
      <c r="C82" s="95">
        <v>67</v>
      </c>
      <c r="D82" s="95">
        <v>92</v>
      </c>
      <c r="E82" s="95">
        <v>94</v>
      </c>
      <c r="F82" s="95">
        <v>99</v>
      </c>
      <c r="G82" s="95">
        <v>80</v>
      </c>
      <c r="H82" s="95">
        <v>81</v>
      </c>
      <c r="I82" s="95">
        <v>86</v>
      </c>
      <c r="J82" s="95">
        <v>85</v>
      </c>
      <c r="K82" s="95">
        <v>108</v>
      </c>
      <c r="L82" s="95">
        <v>95</v>
      </c>
      <c r="M82" s="95">
        <v>92</v>
      </c>
    </row>
    <row r="83" spans="1:13" ht="12">
      <c r="A83" s="109"/>
      <c r="B83" s="96" t="s">
        <v>246</v>
      </c>
      <c r="C83" s="95">
        <v>19</v>
      </c>
      <c r="D83" s="95">
        <v>15</v>
      </c>
      <c r="E83" s="95">
        <v>21</v>
      </c>
      <c r="F83" s="95">
        <v>17</v>
      </c>
      <c r="G83" s="95">
        <v>12</v>
      </c>
      <c r="H83" s="95">
        <v>25</v>
      </c>
      <c r="I83" s="95">
        <v>21</v>
      </c>
      <c r="J83" s="95">
        <v>15</v>
      </c>
      <c r="K83" s="95">
        <v>38</v>
      </c>
      <c r="L83" s="95">
        <v>22</v>
      </c>
      <c r="M83" s="95">
        <v>11</v>
      </c>
    </row>
    <row r="84" spans="1:13" ht="12">
      <c r="A84" s="109"/>
      <c r="B84" s="96" t="s">
        <v>247</v>
      </c>
      <c r="C84" s="95">
        <v>11</v>
      </c>
      <c r="D84" s="95">
        <v>28</v>
      </c>
      <c r="E84" s="95">
        <v>21</v>
      </c>
      <c r="F84" s="95">
        <v>27</v>
      </c>
      <c r="G84" s="95">
        <v>22</v>
      </c>
      <c r="H84" s="95">
        <v>31</v>
      </c>
      <c r="I84" s="95">
        <v>25</v>
      </c>
      <c r="J84" s="95">
        <v>25</v>
      </c>
      <c r="K84" s="95">
        <v>39</v>
      </c>
      <c r="L84" s="95">
        <v>27</v>
      </c>
      <c r="M84" s="95">
        <v>16</v>
      </c>
    </row>
    <row r="85" spans="1:13" ht="13.5">
      <c r="A85" s="109"/>
      <c r="B85" s="96" t="s">
        <v>572</v>
      </c>
      <c r="C85" s="104">
        <v>8.14</v>
      </c>
      <c r="D85" s="104">
        <v>9.08</v>
      </c>
      <c r="E85" s="104">
        <v>7.69</v>
      </c>
      <c r="F85" s="104">
        <v>8.43</v>
      </c>
      <c r="G85" s="104">
        <v>7.85</v>
      </c>
      <c r="H85" s="104">
        <v>8.19</v>
      </c>
      <c r="I85" s="104">
        <v>7.27</v>
      </c>
      <c r="J85" s="104">
        <v>6.93</v>
      </c>
      <c r="K85" s="104">
        <v>6.39</v>
      </c>
      <c r="L85" s="104">
        <v>6.57</v>
      </c>
      <c r="M85" s="104">
        <v>7.13</v>
      </c>
    </row>
    <row r="86" spans="1:13" ht="12">
      <c r="A86" s="109"/>
      <c r="C86" s="95"/>
      <c r="D86" s="95"/>
      <c r="E86" s="95"/>
      <c r="F86" s="95"/>
      <c r="G86" s="95"/>
      <c r="H86" s="95"/>
      <c r="I86" s="95"/>
      <c r="J86" s="95"/>
      <c r="K86" s="95"/>
      <c r="L86" s="95"/>
      <c r="M86" s="95"/>
    </row>
    <row r="87" spans="1:13" ht="12">
      <c r="A87" s="128" t="s">
        <v>255</v>
      </c>
      <c r="B87" s="91" t="s">
        <v>240</v>
      </c>
      <c r="C87" s="158">
        <v>955</v>
      </c>
      <c r="D87" s="158">
        <v>995</v>
      </c>
      <c r="E87" s="158">
        <v>943</v>
      </c>
      <c r="F87" s="158">
        <v>869</v>
      </c>
      <c r="G87" s="158">
        <v>828</v>
      </c>
      <c r="H87" s="158">
        <v>1005</v>
      </c>
      <c r="I87" s="158">
        <v>1024</v>
      </c>
      <c r="J87" s="158">
        <v>1210</v>
      </c>
      <c r="K87" s="158">
        <v>1419</v>
      </c>
      <c r="L87" s="158">
        <v>1172</v>
      </c>
      <c r="M87" s="158">
        <v>817</v>
      </c>
    </row>
    <row r="88" spans="1:13" ht="12">
      <c r="A88" s="128" t="s">
        <v>249</v>
      </c>
      <c r="B88" s="94" t="s">
        <v>242</v>
      </c>
      <c r="C88" s="95"/>
      <c r="D88" s="95"/>
      <c r="E88" s="95"/>
      <c r="F88" s="95"/>
      <c r="G88" s="95"/>
      <c r="H88" s="95"/>
      <c r="I88" s="95"/>
      <c r="J88" s="95"/>
      <c r="K88" s="95"/>
      <c r="L88" s="95"/>
      <c r="M88" s="95"/>
    </row>
    <row r="89" spans="1:13" ht="12">
      <c r="A89" s="128"/>
      <c r="B89" s="96" t="s">
        <v>243</v>
      </c>
      <c r="C89" s="95">
        <v>137</v>
      </c>
      <c r="D89" s="95">
        <v>142</v>
      </c>
      <c r="E89" s="95">
        <v>133</v>
      </c>
      <c r="F89" s="95">
        <v>136</v>
      </c>
      <c r="G89" s="95">
        <v>110</v>
      </c>
      <c r="H89" s="95">
        <v>130</v>
      </c>
      <c r="I89" s="95">
        <v>161</v>
      </c>
      <c r="J89" s="95">
        <v>215</v>
      </c>
      <c r="K89" s="95">
        <v>198</v>
      </c>
      <c r="L89" s="95">
        <v>187</v>
      </c>
      <c r="M89" s="95">
        <v>144</v>
      </c>
    </row>
    <row r="90" spans="1:13" ht="12">
      <c r="A90" s="109"/>
      <c r="B90" s="96" t="s">
        <v>244</v>
      </c>
      <c r="C90" s="95">
        <v>6</v>
      </c>
      <c r="D90" s="95">
        <v>3</v>
      </c>
      <c r="E90" s="95">
        <v>3</v>
      </c>
      <c r="F90" s="95">
        <v>3</v>
      </c>
      <c r="G90" s="95">
        <v>40</v>
      </c>
      <c r="H90" s="95">
        <v>71</v>
      </c>
      <c r="I90" s="95">
        <v>78</v>
      </c>
      <c r="J90" s="95">
        <v>187</v>
      </c>
      <c r="K90" s="95">
        <v>177</v>
      </c>
      <c r="L90" s="95">
        <v>162</v>
      </c>
      <c r="M90" s="95">
        <v>130</v>
      </c>
    </row>
    <row r="91" spans="1:13" ht="12">
      <c r="A91" s="109"/>
      <c r="B91" s="97" t="s">
        <v>245</v>
      </c>
      <c r="C91" s="95">
        <v>388</v>
      </c>
      <c r="D91" s="95">
        <v>350</v>
      </c>
      <c r="E91" s="95">
        <v>391</v>
      </c>
      <c r="F91" s="95">
        <v>370</v>
      </c>
      <c r="G91" s="95">
        <v>306</v>
      </c>
      <c r="H91" s="95">
        <v>373</v>
      </c>
      <c r="I91" s="95">
        <v>371</v>
      </c>
      <c r="J91" s="95">
        <v>387</v>
      </c>
      <c r="K91" s="95">
        <v>542</v>
      </c>
      <c r="L91" s="95">
        <v>426</v>
      </c>
      <c r="M91" s="95">
        <v>298</v>
      </c>
    </row>
    <row r="92" spans="1:13" ht="12">
      <c r="A92" s="109"/>
      <c r="B92" s="96" t="s">
        <v>246</v>
      </c>
      <c r="C92" s="95">
        <v>186</v>
      </c>
      <c r="D92" s="95">
        <v>245</v>
      </c>
      <c r="E92" s="95">
        <v>159</v>
      </c>
      <c r="F92" s="95">
        <v>143</v>
      </c>
      <c r="G92" s="95">
        <v>164</v>
      </c>
      <c r="H92" s="95">
        <v>164</v>
      </c>
      <c r="I92" s="95">
        <v>145</v>
      </c>
      <c r="J92" s="95">
        <v>157</v>
      </c>
      <c r="K92" s="95">
        <v>172</v>
      </c>
      <c r="L92" s="95">
        <v>136</v>
      </c>
      <c r="M92" s="95">
        <v>73</v>
      </c>
    </row>
    <row r="93" spans="1:13" ht="12">
      <c r="A93" s="109"/>
      <c r="B93" s="96" t="s">
        <v>247</v>
      </c>
      <c r="C93" s="95">
        <v>238</v>
      </c>
      <c r="D93" s="95">
        <v>255</v>
      </c>
      <c r="E93" s="95">
        <v>257</v>
      </c>
      <c r="F93" s="95">
        <v>217</v>
      </c>
      <c r="G93" s="95">
        <v>208</v>
      </c>
      <c r="H93" s="95">
        <v>267</v>
      </c>
      <c r="I93" s="95">
        <v>269</v>
      </c>
      <c r="J93" s="95">
        <v>264</v>
      </c>
      <c r="K93" s="95">
        <v>330</v>
      </c>
      <c r="L93" s="95">
        <v>261</v>
      </c>
      <c r="M93" s="95">
        <v>172</v>
      </c>
    </row>
    <row r="94" spans="1:13" ht="13.5">
      <c r="A94" s="109"/>
      <c r="B94" s="96" t="s">
        <v>572</v>
      </c>
      <c r="C94" s="104">
        <v>3.14</v>
      </c>
      <c r="D94" s="104">
        <v>3.34</v>
      </c>
      <c r="E94" s="104">
        <v>3.29</v>
      </c>
      <c r="F94" s="104">
        <v>3.36</v>
      </c>
      <c r="G94" s="104">
        <v>3.41</v>
      </c>
      <c r="H94" s="104">
        <v>3.21</v>
      </c>
      <c r="I94" s="104">
        <v>3.13</v>
      </c>
      <c r="J94" s="104">
        <v>3.16</v>
      </c>
      <c r="K94" s="104">
        <v>2.77</v>
      </c>
      <c r="L94" s="104">
        <v>2.87</v>
      </c>
      <c r="M94" s="104">
        <v>2.98</v>
      </c>
    </row>
    <row r="95" spans="1:13" ht="12">
      <c r="A95" s="109"/>
      <c r="C95" s="95"/>
      <c r="D95" s="95"/>
      <c r="E95" s="95"/>
      <c r="F95" s="95"/>
      <c r="G95" s="95"/>
      <c r="H95" s="95"/>
      <c r="I95" s="95"/>
      <c r="J95" s="95"/>
      <c r="K95" s="95"/>
      <c r="L95" s="95"/>
      <c r="M95" s="95"/>
    </row>
    <row r="96" spans="1:13" ht="12">
      <c r="A96" s="128" t="s">
        <v>256</v>
      </c>
      <c r="B96" s="91" t="s">
        <v>240</v>
      </c>
      <c r="C96" s="158">
        <v>0</v>
      </c>
      <c r="D96" s="158">
        <v>0</v>
      </c>
      <c r="E96" s="158">
        <v>1</v>
      </c>
      <c r="F96" s="158">
        <v>10</v>
      </c>
      <c r="G96" s="158">
        <v>8</v>
      </c>
      <c r="H96" s="158">
        <v>9</v>
      </c>
      <c r="I96" s="158">
        <v>7</v>
      </c>
      <c r="J96" s="158">
        <v>8</v>
      </c>
      <c r="K96" s="158">
        <v>5</v>
      </c>
      <c r="L96" s="158">
        <v>4</v>
      </c>
      <c r="M96" s="158">
        <v>3</v>
      </c>
    </row>
    <row r="97" spans="1:13" ht="13.5">
      <c r="A97" s="135" t="s">
        <v>573</v>
      </c>
      <c r="B97" s="94" t="s">
        <v>242</v>
      </c>
      <c r="C97" s="95"/>
      <c r="D97" s="95"/>
      <c r="E97" s="95"/>
      <c r="F97" s="95"/>
      <c r="G97" s="95"/>
      <c r="H97" s="95"/>
      <c r="I97" s="95"/>
      <c r="J97" s="95"/>
      <c r="K97" s="95"/>
      <c r="L97" s="95"/>
      <c r="M97" s="95"/>
    </row>
    <row r="98" spans="1:13" ht="12">
      <c r="A98" s="109"/>
      <c r="B98" s="96" t="s">
        <v>243</v>
      </c>
      <c r="C98" s="95">
        <v>0</v>
      </c>
      <c r="D98" s="95">
        <v>0</v>
      </c>
      <c r="E98" s="95">
        <v>0</v>
      </c>
      <c r="F98" s="95">
        <v>6</v>
      </c>
      <c r="G98" s="95">
        <v>4</v>
      </c>
      <c r="H98" s="95">
        <v>2</v>
      </c>
      <c r="I98" s="95">
        <v>1</v>
      </c>
      <c r="J98" s="95">
        <v>0</v>
      </c>
      <c r="K98" s="95">
        <v>3</v>
      </c>
      <c r="L98" s="95">
        <v>1</v>
      </c>
      <c r="M98" s="95">
        <v>3</v>
      </c>
    </row>
    <row r="99" spans="1:13" ht="12">
      <c r="A99" s="136"/>
      <c r="B99" s="96" t="s">
        <v>244</v>
      </c>
      <c r="C99" s="95">
        <v>0</v>
      </c>
      <c r="D99" s="95">
        <v>0</v>
      </c>
      <c r="E99" s="95">
        <v>0</v>
      </c>
      <c r="F99" s="95">
        <v>1</v>
      </c>
      <c r="G99" s="95">
        <v>1</v>
      </c>
      <c r="H99" s="95">
        <v>2</v>
      </c>
      <c r="I99" s="95">
        <v>0</v>
      </c>
      <c r="J99" s="95">
        <v>1</v>
      </c>
      <c r="K99" s="95">
        <v>0</v>
      </c>
      <c r="L99" s="95">
        <v>0</v>
      </c>
      <c r="M99" s="95">
        <v>0</v>
      </c>
    </row>
    <row r="100" spans="1:13" ht="12">
      <c r="A100" s="128"/>
      <c r="B100" s="97" t="s">
        <v>245</v>
      </c>
      <c r="C100" s="95">
        <v>0</v>
      </c>
      <c r="D100" s="95">
        <v>0</v>
      </c>
      <c r="E100" s="95">
        <v>0</v>
      </c>
      <c r="F100" s="95">
        <v>3</v>
      </c>
      <c r="G100" s="95">
        <v>2</v>
      </c>
      <c r="H100" s="95">
        <v>3</v>
      </c>
      <c r="I100" s="95">
        <v>4</v>
      </c>
      <c r="J100" s="95">
        <v>5</v>
      </c>
      <c r="K100" s="95">
        <v>2</v>
      </c>
      <c r="L100" s="95">
        <v>0</v>
      </c>
      <c r="M100" s="95">
        <v>0</v>
      </c>
    </row>
    <row r="101" spans="1:13" ht="12">
      <c r="A101" s="132"/>
      <c r="B101" s="96" t="s">
        <v>246</v>
      </c>
      <c r="C101" s="95">
        <v>0</v>
      </c>
      <c r="D101" s="95">
        <v>0</v>
      </c>
      <c r="E101" s="95">
        <v>0</v>
      </c>
      <c r="F101" s="95">
        <v>0</v>
      </c>
      <c r="G101" s="95">
        <v>0</v>
      </c>
      <c r="H101" s="95">
        <v>0</v>
      </c>
      <c r="I101" s="95">
        <v>0</v>
      </c>
      <c r="J101" s="95">
        <v>2</v>
      </c>
      <c r="K101" s="95">
        <v>0</v>
      </c>
      <c r="L101" s="95">
        <v>1</v>
      </c>
      <c r="M101" s="95">
        <v>0</v>
      </c>
    </row>
    <row r="102" spans="1:13" ht="12">
      <c r="A102" s="132"/>
      <c r="B102" s="96" t="s">
        <v>247</v>
      </c>
      <c r="C102" s="95">
        <v>0</v>
      </c>
      <c r="D102" s="95">
        <v>0</v>
      </c>
      <c r="E102" s="95">
        <v>1</v>
      </c>
      <c r="F102" s="95">
        <v>0</v>
      </c>
      <c r="G102" s="95">
        <v>1</v>
      </c>
      <c r="H102" s="95">
        <v>2</v>
      </c>
      <c r="I102" s="95">
        <v>2</v>
      </c>
      <c r="J102" s="95">
        <v>0</v>
      </c>
      <c r="K102" s="95">
        <v>0</v>
      </c>
      <c r="L102" s="95">
        <v>2</v>
      </c>
      <c r="M102" s="95">
        <v>0</v>
      </c>
    </row>
    <row r="103" spans="1:13" ht="13.5">
      <c r="A103" s="132"/>
      <c r="B103" s="96" t="s">
        <v>572</v>
      </c>
      <c r="C103" s="160">
        <v>0</v>
      </c>
      <c r="D103" s="160">
        <v>0</v>
      </c>
      <c r="E103" s="160">
        <v>0</v>
      </c>
      <c r="F103" s="160">
        <v>33</v>
      </c>
      <c r="G103" s="160" t="s">
        <v>257</v>
      </c>
      <c r="H103" s="160" t="s">
        <v>257</v>
      </c>
      <c r="I103" s="160" t="s">
        <v>257</v>
      </c>
      <c r="J103" s="160">
        <v>0</v>
      </c>
      <c r="K103" s="160" t="s">
        <v>257</v>
      </c>
      <c r="L103" s="160" t="s">
        <v>257</v>
      </c>
      <c r="M103" s="160" t="s">
        <v>257</v>
      </c>
    </row>
    <row r="104" spans="1:13" ht="12">
      <c r="A104" s="132"/>
      <c r="B104" s="96"/>
      <c r="C104" s="160"/>
      <c r="D104" s="160"/>
      <c r="E104" s="160"/>
      <c r="F104" s="160"/>
      <c r="G104" s="160"/>
      <c r="H104" s="160"/>
      <c r="I104" s="160"/>
      <c r="J104" s="160"/>
      <c r="K104" s="160"/>
      <c r="L104" s="160"/>
      <c r="M104" s="160"/>
    </row>
    <row r="105" spans="1:13" ht="12">
      <c r="A105" s="132"/>
      <c r="B105" s="96"/>
      <c r="C105" s="160"/>
      <c r="D105" s="160"/>
      <c r="E105" s="160"/>
      <c r="F105" s="160"/>
      <c r="G105" s="160"/>
      <c r="H105" s="160"/>
      <c r="I105" s="160"/>
      <c r="J105" s="160"/>
      <c r="K105" s="160"/>
      <c r="L105" s="160"/>
      <c r="M105" s="160"/>
    </row>
    <row r="106" spans="1:13" ht="12">
      <c r="A106" s="108" t="s">
        <v>209</v>
      </c>
      <c r="B106" s="91" t="s">
        <v>240</v>
      </c>
      <c r="C106" s="161">
        <v>441</v>
      </c>
      <c r="D106" s="161">
        <v>524</v>
      </c>
      <c r="E106" s="161">
        <v>621</v>
      </c>
      <c r="F106" s="161">
        <v>664</v>
      </c>
      <c r="G106" s="161">
        <v>631</v>
      </c>
      <c r="H106" s="161">
        <v>712</v>
      </c>
      <c r="I106" s="161">
        <v>742</v>
      </c>
      <c r="J106" s="161">
        <v>726</v>
      </c>
      <c r="K106" s="161">
        <v>819</v>
      </c>
      <c r="L106" s="161">
        <v>732</v>
      </c>
      <c r="M106" s="161">
        <v>624</v>
      </c>
    </row>
    <row r="107" spans="1:13" ht="12">
      <c r="A107" s="109"/>
      <c r="B107" s="94" t="s">
        <v>242</v>
      </c>
      <c r="C107" s="162"/>
      <c r="D107" s="162"/>
      <c r="E107" s="162"/>
      <c r="F107" s="162"/>
      <c r="G107" s="162"/>
      <c r="H107" s="162"/>
      <c r="I107" s="162"/>
      <c r="J107" s="162"/>
      <c r="K107" s="162"/>
      <c r="L107" s="162"/>
      <c r="M107" s="162"/>
    </row>
    <row r="108" spans="1:13" ht="12">
      <c r="A108" s="132"/>
      <c r="B108" s="96" t="s">
        <v>243</v>
      </c>
      <c r="C108" s="162">
        <v>229</v>
      </c>
      <c r="D108" s="162">
        <v>273</v>
      </c>
      <c r="E108" s="162">
        <v>328</v>
      </c>
      <c r="F108" s="162">
        <v>334</v>
      </c>
      <c r="G108" s="162">
        <v>274</v>
      </c>
      <c r="H108" s="162">
        <v>259</v>
      </c>
      <c r="I108" s="162">
        <v>298</v>
      </c>
      <c r="J108" s="162">
        <v>300</v>
      </c>
      <c r="K108" s="162">
        <v>273</v>
      </c>
      <c r="L108" s="162">
        <v>277</v>
      </c>
      <c r="M108" s="162">
        <v>268</v>
      </c>
    </row>
    <row r="109" spans="1:13" ht="12">
      <c r="A109" s="132"/>
      <c r="B109" s="96" t="s">
        <v>244</v>
      </c>
      <c r="C109" s="162">
        <v>7</v>
      </c>
      <c r="D109" s="162">
        <v>9</v>
      </c>
      <c r="E109" s="162">
        <v>12</v>
      </c>
      <c r="F109" s="162">
        <v>16</v>
      </c>
      <c r="G109" s="162">
        <v>114</v>
      </c>
      <c r="H109" s="162">
        <v>177</v>
      </c>
      <c r="I109" s="162">
        <v>189</v>
      </c>
      <c r="J109" s="162">
        <v>187</v>
      </c>
      <c r="K109" s="162">
        <v>226</v>
      </c>
      <c r="L109" s="162">
        <v>215</v>
      </c>
      <c r="M109" s="162">
        <v>167</v>
      </c>
    </row>
    <row r="110" spans="1:13" ht="12">
      <c r="A110" s="132"/>
      <c r="B110" s="97" t="s">
        <v>245</v>
      </c>
      <c r="C110" s="162">
        <v>149</v>
      </c>
      <c r="D110" s="162">
        <v>159</v>
      </c>
      <c r="E110" s="162">
        <v>201</v>
      </c>
      <c r="F110" s="162">
        <v>221</v>
      </c>
      <c r="G110" s="162">
        <v>163</v>
      </c>
      <c r="H110" s="162">
        <v>162</v>
      </c>
      <c r="I110" s="162">
        <v>173</v>
      </c>
      <c r="J110" s="162">
        <v>154</v>
      </c>
      <c r="K110" s="162">
        <v>207</v>
      </c>
      <c r="L110" s="162">
        <v>167</v>
      </c>
      <c r="M110" s="162">
        <v>144</v>
      </c>
    </row>
    <row r="111" spans="1:13" ht="12">
      <c r="A111" s="132"/>
      <c r="B111" s="96" t="s">
        <v>246</v>
      </c>
      <c r="C111" s="162">
        <v>23</v>
      </c>
      <c r="D111" s="162">
        <v>26</v>
      </c>
      <c r="E111" s="162">
        <v>30</v>
      </c>
      <c r="F111" s="162">
        <v>30</v>
      </c>
      <c r="G111" s="162">
        <v>20</v>
      </c>
      <c r="H111" s="162">
        <v>36</v>
      </c>
      <c r="I111" s="162">
        <v>29</v>
      </c>
      <c r="J111" s="162">
        <v>23</v>
      </c>
      <c r="K111" s="162">
        <v>51</v>
      </c>
      <c r="L111" s="162">
        <v>33</v>
      </c>
      <c r="M111" s="162">
        <v>17</v>
      </c>
    </row>
    <row r="112" spans="1:13" ht="12">
      <c r="A112" s="132"/>
      <c r="B112" s="96" t="s">
        <v>247</v>
      </c>
      <c r="C112" s="162">
        <v>33</v>
      </c>
      <c r="D112" s="162">
        <v>57</v>
      </c>
      <c r="E112" s="162">
        <v>50</v>
      </c>
      <c r="F112" s="162">
        <v>63</v>
      </c>
      <c r="G112" s="162">
        <v>60</v>
      </c>
      <c r="H112" s="162">
        <v>78</v>
      </c>
      <c r="I112" s="162">
        <v>53</v>
      </c>
      <c r="J112" s="162">
        <v>62</v>
      </c>
      <c r="K112" s="162">
        <v>62</v>
      </c>
      <c r="L112" s="162">
        <v>40</v>
      </c>
      <c r="M112" s="162">
        <v>28</v>
      </c>
    </row>
    <row r="113" spans="1:13" ht="13.5">
      <c r="A113" s="132"/>
      <c r="B113" s="96" t="s">
        <v>572</v>
      </c>
      <c r="C113" s="160">
        <v>11.76</v>
      </c>
      <c r="D113" s="160">
        <v>10.7</v>
      </c>
      <c r="E113" s="160">
        <v>10.97</v>
      </c>
      <c r="F113" s="160">
        <v>11.14</v>
      </c>
      <c r="G113" s="160">
        <v>11.11</v>
      </c>
      <c r="H113" s="160">
        <v>11.82</v>
      </c>
      <c r="I113" s="160">
        <v>10.01</v>
      </c>
      <c r="J113" s="160">
        <v>9.58</v>
      </c>
      <c r="K113" s="160">
        <v>10.77</v>
      </c>
      <c r="L113" s="160">
        <v>9.17</v>
      </c>
      <c r="M113" s="160">
        <v>9.99</v>
      </c>
    </row>
    <row r="114" spans="1:13" ht="12">
      <c r="A114" s="132"/>
      <c r="C114" s="160"/>
      <c r="D114" s="160"/>
      <c r="E114" s="160"/>
      <c r="F114" s="160"/>
      <c r="G114" s="160"/>
      <c r="H114" s="160"/>
      <c r="I114" s="160"/>
      <c r="J114" s="160"/>
      <c r="K114" s="160"/>
      <c r="L114" s="160"/>
      <c r="M114" s="160"/>
    </row>
    <row r="115" spans="1:13" ht="12">
      <c r="A115" s="108" t="s">
        <v>491</v>
      </c>
      <c r="B115" s="91" t="s">
        <v>240</v>
      </c>
      <c r="C115" s="161">
        <v>12217</v>
      </c>
      <c r="D115" s="161">
        <v>12526</v>
      </c>
      <c r="E115" s="161">
        <v>12534</v>
      </c>
      <c r="F115" s="161">
        <v>13067</v>
      </c>
      <c r="G115" s="161">
        <v>14203</v>
      </c>
      <c r="H115" s="161">
        <v>14964</v>
      </c>
      <c r="I115" s="161">
        <v>15432</v>
      </c>
      <c r="J115" s="161">
        <v>16781</v>
      </c>
      <c r="K115" s="161">
        <v>18647</v>
      </c>
      <c r="L115" s="161">
        <v>17091</v>
      </c>
      <c r="M115" s="161">
        <v>13675</v>
      </c>
    </row>
    <row r="116" spans="1:13" ht="12">
      <c r="A116" s="132"/>
      <c r="B116" s="94" t="s">
        <v>242</v>
      </c>
      <c r="C116" s="160"/>
      <c r="D116" s="160"/>
      <c r="E116" s="160"/>
      <c r="F116" s="160"/>
      <c r="G116" s="160"/>
      <c r="H116" s="160"/>
      <c r="I116" s="160"/>
      <c r="J116" s="160"/>
      <c r="K116" s="160"/>
      <c r="L116" s="160"/>
      <c r="M116" s="160"/>
    </row>
    <row r="117" spans="1:13" ht="12">
      <c r="A117" s="132"/>
      <c r="B117" s="96" t="s">
        <v>243</v>
      </c>
      <c r="C117" s="162">
        <v>5213</v>
      </c>
      <c r="D117" s="162">
        <v>4952</v>
      </c>
      <c r="E117" s="162">
        <v>5136</v>
      </c>
      <c r="F117" s="162">
        <v>5591</v>
      </c>
      <c r="G117" s="162">
        <v>5434</v>
      </c>
      <c r="H117" s="162">
        <v>5706</v>
      </c>
      <c r="I117" s="162">
        <v>6178</v>
      </c>
      <c r="J117" s="162">
        <v>6953</v>
      </c>
      <c r="K117" s="162">
        <v>7143</v>
      </c>
      <c r="L117" s="162">
        <v>7269</v>
      </c>
      <c r="M117" s="162">
        <v>6113</v>
      </c>
    </row>
    <row r="118" spans="1:13" ht="12">
      <c r="A118" s="132"/>
      <c r="B118" s="96" t="s">
        <v>244</v>
      </c>
      <c r="C118" s="162">
        <v>305</v>
      </c>
      <c r="D118" s="162">
        <v>287</v>
      </c>
      <c r="E118" s="162">
        <v>289</v>
      </c>
      <c r="F118" s="162">
        <v>504</v>
      </c>
      <c r="G118" s="162">
        <v>2720</v>
      </c>
      <c r="H118" s="162">
        <v>3786</v>
      </c>
      <c r="I118" s="162">
        <v>4121</v>
      </c>
      <c r="J118" s="162">
        <v>4663</v>
      </c>
      <c r="K118" s="162">
        <v>5263</v>
      </c>
      <c r="L118" s="162">
        <v>4714</v>
      </c>
      <c r="M118" s="162">
        <v>4070</v>
      </c>
    </row>
    <row r="119" spans="1:13" ht="12">
      <c r="A119" s="132"/>
      <c r="B119" s="97" t="s">
        <v>245</v>
      </c>
      <c r="C119" s="162">
        <v>4876</v>
      </c>
      <c r="D119" s="162">
        <v>5154</v>
      </c>
      <c r="E119" s="162">
        <v>5001</v>
      </c>
      <c r="F119" s="162">
        <v>5045</v>
      </c>
      <c r="G119" s="162">
        <v>4118</v>
      </c>
      <c r="H119" s="162">
        <v>3366</v>
      </c>
      <c r="I119" s="162">
        <v>3390</v>
      </c>
      <c r="J119" s="162">
        <v>3539</v>
      </c>
      <c r="K119" s="162">
        <v>4248</v>
      </c>
      <c r="L119" s="162">
        <v>3618</v>
      </c>
      <c r="M119" s="162">
        <v>2541</v>
      </c>
    </row>
    <row r="120" spans="1:13" ht="12">
      <c r="A120" s="132"/>
      <c r="B120" s="96" t="s">
        <v>246</v>
      </c>
      <c r="C120" s="162">
        <v>568</v>
      </c>
      <c r="D120" s="162">
        <v>678</v>
      </c>
      <c r="E120" s="162">
        <v>589</v>
      </c>
      <c r="F120" s="162">
        <v>520</v>
      </c>
      <c r="G120" s="162">
        <v>505</v>
      </c>
      <c r="H120" s="162">
        <v>564</v>
      </c>
      <c r="I120" s="162">
        <v>428</v>
      </c>
      <c r="J120" s="162">
        <v>417</v>
      </c>
      <c r="K120" s="162">
        <v>443</v>
      </c>
      <c r="L120" s="162">
        <v>390</v>
      </c>
      <c r="M120" s="162">
        <v>230</v>
      </c>
    </row>
    <row r="121" spans="1:13" ht="12">
      <c r="A121" s="132"/>
      <c r="B121" s="96" t="s">
        <v>247</v>
      </c>
      <c r="C121" s="162">
        <v>1255</v>
      </c>
      <c r="D121" s="162">
        <v>1455</v>
      </c>
      <c r="E121" s="162">
        <v>1519</v>
      </c>
      <c r="F121" s="162">
        <v>1407</v>
      </c>
      <c r="G121" s="162">
        <v>1426</v>
      </c>
      <c r="H121" s="162">
        <v>1542</v>
      </c>
      <c r="I121" s="162">
        <v>1315</v>
      </c>
      <c r="J121" s="162">
        <v>1209</v>
      </c>
      <c r="K121" s="162">
        <v>1550</v>
      </c>
      <c r="L121" s="162">
        <v>1100</v>
      </c>
      <c r="M121" s="162">
        <v>721</v>
      </c>
    </row>
    <row r="122" spans="1:13" ht="13.5">
      <c r="A122" s="132"/>
      <c r="B122" s="96" t="s">
        <v>572</v>
      </c>
      <c r="C122" s="160">
        <v>13.86</v>
      </c>
      <c r="D122" s="160">
        <v>14.06</v>
      </c>
      <c r="E122" s="160">
        <v>14.26</v>
      </c>
      <c r="F122" s="160">
        <v>14.36</v>
      </c>
      <c r="G122" s="160">
        <v>14.52</v>
      </c>
      <c r="H122" s="160">
        <v>14.41</v>
      </c>
      <c r="I122" s="160">
        <v>13.71</v>
      </c>
      <c r="J122" s="160">
        <v>13.63</v>
      </c>
      <c r="K122" s="160">
        <v>13.16</v>
      </c>
      <c r="L122" s="160">
        <v>13.36</v>
      </c>
      <c r="M122" s="160">
        <v>14.28</v>
      </c>
    </row>
    <row r="123" spans="1:13" ht="12">
      <c r="A123" s="132"/>
      <c r="C123" s="160"/>
      <c r="D123" s="160"/>
      <c r="E123" s="160"/>
      <c r="F123" s="160"/>
      <c r="G123" s="160"/>
      <c r="H123" s="160"/>
      <c r="I123" s="160"/>
      <c r="J123" s="160"/>
      <c r="K123" s="160"/>
      <c r="L123" s="160"/>
      <c r="M123" s="160"/>
    </row>
    <row r="124" spans="1:13" ht="12">
      <c r="A124" s="108" t="s">
        <v>488</v>
      </c>
      <c r="B124" s="91" t="s">
        <v>240</v>
      </c>
      <c r="C124" s="161">
        <v>12658</v>
      </c>
      <c r="D124" s="161">
        <v>13050</v>
      </c>
      <c r="E124" s="161">
        <v>13155</v>
      </c>
      <c r="F124" s="161">
        <v>13731</v>
      </c>
      <c r="G124" s="161">
        <v>14834</v>
      </c>
      <c r="H124" s="161">
        <v>15676</v>
      </c>
      <c r="I124" s="161">
        <v>16174</v>
      </c>
      <c r="J124" s="161">
        <v>17507</v>
      </c>
      <c r="K124" s="161">
        <v>19466</v>
      </c>
      <c r="L124" s="161">
        <v>17823</v>
      </c>
      <c r="M124" s="161">
        <v>14299</v>
      </c>
    </row>
    <row r="125" spans="1:13" ht="12">
      <c r="A125" s="132"/>
      <c r="B125" s="94" t="s">
        <v>242</v>
      </c>
      <c r="C125" s="162"/>
      <c r="D125" s="162"/>
      <c r="E125" s="162"/>
      <c r="F125" s="162"/>
      <c r="G125" s="162"/>
      <c r="H125" s="162"/>
      <c r="I125" s="162"/>
      <c r="J125" s="162"/>
      <c r="K125" s="162"/>
      <c r="L125" s="162"/>
      <c r="M125" s="162"/>
    </row>
    <row r="126" spans="1:13" ht="12">
      <c r="A126" s="132"/>
      <c r="B126" s="96" t="s">
        <v>243</v>
      </c>
      <c r="C126" s="162">
        <v>5442</v>
      </c>
      <c r="D126" s="162">
        <v>5225</v>
      </c>
      <c r="E126" s="162">
        <v>5464</v>
      </c>
      <c r="F126" s="162">
        <v>5925</v>
      </c>
      <c r="G126" s="162">
        <v>5708</v>
      </c>
      <c r="H126" s="162">
        <v>5965</v>
      </c>
      <c r="I126" s="162">
        <v>6476</v>
      </c>
      <c r="J126" s="162">
        <v>7253</v>
      </c>
      <c r="K126" s="162">
        <v>7416</v>
      </c>
      <c r="L126" s="162">
        <v>7546</v>
      </c>
      <c r="M126" s="162">
        <v>6381</v>
      </c>
    </row>
    <row r="127" spans="1:13" ht="12">
      <c r="A127" s="132"/>
      <c r="B127" s="96" t="s">
        <v>244</v>
      </c>
      <c r="C127" s="162">
        <v>312</v>
      </c>
      <c r="D127" s="162">
        <v>296</v>
      </c>
      <c r="E127" s="162">
        <v>301</v>
      </c>
      <c r="F127" s="162">
        <v>520</v>
      </c>
      <c r="G127" s="162">
        <v>2834</v>
      </c>
      <c r="H127" s="162">
        <v>3963</v>
      </c>
      <c r="I127" s="162">
        <v>4310</v>
      </c>
      <c r="J127" s="162">
        <v>4850</v>
      </c>
      <c r="K127" s="162">
        <v>5489</v>
      </c>
      <c r="L127" s="162">
        <v>4929</v>
      </c>
      <c r="M127" s="162">
        <v>4237</v>
      </c>
    </row>
    <row r="128" spans="1:13" ht="12">
      <c r="A128" s="132"/>
      <c r="B128" s="97" t="s">
        <v>245</v>
      </c>
      <c r="C128" s="162">
        <v>5025</v>
      </c>
      <c r="D128" s="162">
        <v>5313</v>
      </c>
      <c r="E128" s="162">
        <v>5202</v>
      </c>
      <c r="F128" s="162">
        <v>5266</v>
      </c>
      <c r="G128" s="162">
        <v>4281</v>
      </c>
      <c r="H128" s="162">
        <v>3528</v>
      </c>
      <c r="I128" s="162">
        <v>3563</v>
      </c>
      <c r="J128" s="162">
        <v>3693</v>
      </c>
      <c r="K128" s="162">
        <v>4455</v>
      </c>
      <c r="L128" s="162">
        <v>3785</v>
      </c>
      <c r="M128" s="162">
        <v>2685</v>
      </c>
    </row>
    <row r="129" spans="1:13" ht="12">
      <c r="A129" s="132"/>
      <c r="B129" s="96" t="s">
        <v>246</v>
      </c>
      <c r="C129" s="162">
        <v>591</v>
      </c>
      <c r="D129" s="162">
        <v>704</v>
      </c>
      <c r="E129" s="162">
        <v>619</v>
      </c>
      <c r="F129" s="162">
        <v>550</v>
      </c>
      <c r="G129" s="162">
        <v>525</v>
      </c>
      <c r="H129" s="162">
        <v>600</v>
      </c>
      <c r="I129" s="162">
        <v>457</v>
      </c>
      <c r="J129" s="162">
        <v>440</v>
      </c>
      <c r="K129" s="162">
        <v>494</v>
      </c>
      <c r="L129" s="162">
        <v>423</v>
      </c>
      <c r="M129" s="162">
        <v>247</v>
      </c>
    </row>
    <row r="130" spans="1:13" ht="12">
      <c r="A130" s="132"/>
      <c r="B130" s="96" t="s">
        <v>247</v>
      </c>
      <c r="C130" s="162">
        <v>1288</v>
      </c>
      <c r="D130" s="162">
        <v>1512</v>
      </c>
      <c r="E130" s="162">
        <v>1569</v>
      </c>
      <c r="F130" s="162">
        <v>1470</v>
      </c>
      <c r="G130" s="162">
        <v>1486</v>
      </c>
      <c r="H130" s="162">
        <v>1620</v>
      </c>
      <c r="I130" s="162">
        <v>1368</v>
      </c>
      <c r="J130" s="162">
        <v>1271</v>
      </c>
      <c r="K130" s="162">
        <v>1612</v>
      </c>
      <c r="L130" s="162">
        <v>1140</v>
      </c>
      <c r="M130" s="162">
        <v>749</v>
      </c>
    </row>
    <row r="131" spans="1:13" ht="13.5">
      <c r="A131" s="137"/>
      <c r="B131" s="85" t="s">
        <v>572</v>
      </c>
      <c r="C131" s="163">
        <v>13.77</v>
      </c>
      <c r="D131" s="163">
        <v>13.88</v>
      </c>
      <c r="E131" s="163">
        <v>14.06</v>
      </c>
      <c r="F131" s="163">
        <v>14.18</v>
      </c>
      <c r="G131" s="163">
        <v>14.35</v>
      </c>
      <c r="H131" s="163">
        <v>14.29</v>
      </c>
      <c r="I131" s="163">
        <v>13.54</v>
      </c>
      <c r="J131" s="163">
        <v>13.46</v>
      </c>
      <c r="K131" s="163">
        <v>13.07</v>
      </c>
      <c r="L131" s="163">
        <v>13.21</v>
      </c>
      <c r="M131" s="163">
        <v>14.1</v>
      </c>
    </row>
    <row r="132" spans="1:13" ht="12">
      <c r="A132" s="38" t="s">
        <v>482</v>
      </c>
      <c r="B132" s="96"/>
      <c r="C132" s="160"/>
      <c r="D132" s="160"/>
      <c r="E132" s="160"/>
      <c r="F132" s="160"/>
      <c r="G132" s="160"/>
      <c r="H132" s="160"/>
      <c r="I132" s="160"/>
      <c r="J132" s="160"/>
      <c r="K132" s="160"/>
      <c r="L132" s="160"/>
      <c r="M132" s="160"/>
    </row>
    <row r="133" ht="12">
      <c r="A133" s="16" t="s">
        <v>177</v>
      </c>
    </row>
    <row r="134" ht="12">
      <c r="A134" s="39" t="s">
        <v>258</v>
      </c>
    </row>
    <row r="135" ht="12">
      <c r="A135" s="37" t="s">
        <v>454</v>
      </c>
    </row>
    <row r="136" ht="12">
      <c r="A136" s="37" t="s">
        <v>471</v>
      </c>
    </row>
    <row r="137" ht="12">
      <c r="A137" s="13" t="s">
        <v>494</v>
      </c>
    </row>
    <row r="138" ht="12">
      <c r="A138" s="109"/>
    </row>
  </sheetData>
  <sheetProtection/>
  <printOptions/>
  <pageMargins left="0.7480314960629921" right="0.7480314960629921" top="0.984251968503937" bottom="0.984251968503937" header="0.5118110236220472" footer="0.5118110236220472"/>
  <pageSetup fitToHeight="3" horizontalDpi="600" verticalDpi="600" orientation="landscape" paperSize="9" scale="67" r:id="rId1"/>
  <rowBreaks count="2" manualBreakCount="2">
    <brk id="50" max="12" man="1"/>
    <brk id="95" max="12" man="1"/>
  </rowBreaks>
</worksheet>
</file>

<file path=xl/worksheets/sheet4.xml><?xml version="1.0" encoding="utf-8"?>
<worksheet xmlns="http://schemas.openxmlformats.org/spreadsheetml/2006/main" xmlns:r="http://schemas.openxmlformats.org/officeDocument/2006/relationships">
  <dimension ref="A1:E32"/>
  <sheetViews>
    <sheetView zoomScaleSheetLayoutView="115" zoomScalePageLayoutView="0" workbookViewId="0" topLeftCell="A1">
      <selection activeCell="A1" sqref="A1:D1"/>
    </sheetView>
  </sheetViews>
  <sheetFormatPr defaultColWidth="9.140625" defaultRowHeight="15"/>
  <cols>
    <col min="1" max="1" width="34.421875" style="1" customWidth="1"/>
    <col min="2" max="4" width="25.7109375" style="1" customWidth="1"/>
    <col min="5" max="5" width="9.140625" style="4" customWidth="1"/>
    <col min="6" max="16384" width="9.140625" style="1" customWidth="1"/>
  </cols>
  <sheetData>
    <row r="1" spans="1:4" ht="26.25" customHeight="1">
      <c r="A1" s="546" t="s">
        <v>530</v>
      </c>
      <c r="B1" s="546"/>
      <c r="C1" s="546"/>
      <c r="D1" s="546"/>
    </row>
    <row r="3" spans="1:4" ht="12">
      <c r="A3" s="309" t="s">
        <v>333</v>
      </c>
      <c r="D3" s="3" t="s">
        <v>332</v>
      </c>
    </row>
    <row r="4" spans="1:5" s="2" customFormat="1" ht="19.5" customHeight="1">
      <c r="A4" s="19" t="s">
        <v>1</v>
      </c>
      <c r="B4" s="20" t="s">
        <v>2</v>
      </c>
      <c r="C4" s="20" t="s">
        <v>3</v>
      </c>
      <c r="D4" s="20" t="s">
        <v>4</v>
      </c>
      <c r="E4" s="25"/>
    </row>
    <row r="5" spans="2:4" ht="12">
      <c r="B5" s="555"/>
      <c r="C5" s="555"/>
      <c r="D5" s="555"/>
    </row>
    <row r="6" spans="1:4" ht="12">
      <c r="A6" s="2" t="s">
        <v>334</v>
      </c>
      <c r="B6" s="24"/>
      <c r="C6" s="24"/>
      <c r="D6" s="24"/>
    </row>
    <row r="7" spans="1:4" ht="12">
      <c r="A7" s="1" t="s">
        <v>5</v>
      </c>
      <c r="B7" s="334">
        <v>1.9343608717955982</v>
      </c>
      <c r="C7" s="334">
        <v>1.8738794003426764</v>
      </c>
      <c r="D7" s="335">
        <v>2.056321406733407</v>
      </c>
    </row>
    <row r="8" spans="1:4" ht="12">
      <c r="A8" s="1" t="s">
        <v>6</v>
      </c>
      <c r="B8" s="334">
        <v>0.3891485695733356</v>
      </c>
      <c r="C8" s="334">
        <v>0.45783558216982406</v>
      </c>
      <c r="D8" s="335">
        <v>0.7413414492016004</v>
      </c>
    </row>
    <row r="9" spans="1:4" ht="12">
      <c r="A9" s="1" t="s">
        <v>7</v>
      </c>
      <c r="B9" s="334">
        <v>1.0862025898903214</v>
      </c>
      <c r="C9" s="334">
        <v>0.6928516877562689</v>
      </c>
      <c r="D9" s="335">
        <v>0.6058838366748248</v>
      </c>
    </row>
    <row r="10" spans="1:4" ht="12">
      <c r="A10" s="1" t="s">
        <v>8</v>
      </c>
      <c r="B10" s="334">
        <v>0.7767028295790009</v>
      </c>
      <c r="C10" s="334">
        <v>0.6589758105367262</v>
      </c>
      <c r="D10" s="335">
        <v>0.6724337885029731</v>
      </c>
    </row>
    <row r="11" spans="1:4" ht="13.5">
      <c r="A11" s="1" t="s">
        <v>702</v>
      </c>
      <c r="B11" s="335" t="s">
        <v>72</v>
      </c>
      <c r="C11" s="335" t="s">
        <v>72</v>
      </c>
      <c r="D11" s="335" t="s">
        <v>257</v>
      </c>
    </row>
    <row r="12" spans="2:4" ht="6.75" customHeight="1">
      <c r="B12" s="335"/>
      <c r="C12" s="335"/>
      <c r="D12" s="335"/>
    </row>
    <row r="13" spans="1:5" s="2" customFormat="1" ht="13.5">
      <c r="A13" s="2" t="s">
        <v>693</v>
      </c>
      <c r="B13" s="501">
        <v>3.8982037013788124</v>
      </c>
      <c r="C13" s="501">
        <v>3.3632986250212693</v>
      </c>
      <c r="D13" s="419">
        <v>3.6590753078742058</v>
      </c>
      <c r="E13" s="25"/>
    </row>
    <row r="14" spans="2:5" s="2" customFormat="1" ht="6.75" customHeight="1">
      <c r="B14" s="419"/>
      <c r="C14" s="419"/>
      <c r="D14" s="419"/>
      <c r="E14" s="25"/>
    </row>
    <row r="15" spans="1:5" s="2" customFormat="1" ht="12">
      <c r="A15" s="2" t="s">
        <v>73</v>
      </c>
      <c r="B15" s="419">
        <v>87.4069484871372</v>
      </c>
      <c r="C15" s="501">
        <v>82.71764539701044</v>
      </c>
      <c r="D15" s="419">
        <v>79.12701240912217</v>
      </c>
      <c r="E15" s="25"/>
    </row>
    <row r="16" spans="1:4" ht="12">
      <c r="A16" s="405" t="s">
        <v>10</v>
      </c>
      <c r="B16" s="447">
        <v>93123</v>
      </c>
      <c r="C16" s="447">
        <v>91313</v>
      </c>
      <c r="D16" s="447">
        <v>80911</v>
      </c>
    </row>
    <row r="17" spans="1:4" ht="12">
      <c r="A17" s="27"/>
      <c r="B17" s="28"/>
      <c r="C17" s="28"/>
      <c r="D17" s="28"/>
    </row>
    <row r="18" spans="1:4" ht="12">
      <c r="A18" s="25" t="s">
        <v>335</v>
      </c>
      <c r="B18" s="549"/>
      <c r="C18" s="549"/>
      <c r="D18" s="549"/>
    </row>
    <row r="19" spans="1:4" ht="12">
      <c r="A19" s="1" t="s">
        <v>5</v>
      </c>
      <c r="B19" s="334">
        <v>3.0823018153361454</v>
      </c>
      <c r="C19" s="334">
        <v>2.219319678773372</v>
      </c>
      <c r="D19" s="335">
        <v>2.534199760310965</v>
      </c>
    </row>
    <row r="20" spans="1:4" ht="12">
      <c r="A20" s="1" t="s">
        <v>6</v>
      </c>
      <c r="B20" s="334">
        <v>0.9596117598529904</v>
      </c>
      <c r="C20" s="334">
        <v>0.7925914982833792</v>
      </c>
      <c r="D20" s="335">
        <v>1.5226890218459925</v>
      </c>
    </row>
    <row r="21" spans="1:4" ht="12">
      <c r="A21" s="1" t="s">
        <v>7</v>
      </c>
      <c r="B21" s="334">
        <v>0.9839805284617678</v>
      </c>
      <c r="C21" s="334">
        <v>0.7958552024933466</v>
      </c>
      <c r="D21" s="335">
        <v>0.49448850462431054</v>
      </c>
    </row>
    <row r="22" spans="1:4" ht="12">
      <c r="A22" s="1" t="s">
        <v>8</v>
      </c>
      <c r="B22" s="334">
        <v>2.0668512681674294</v>
      </c>
      <c r="C22" s="334">
        <v>1.5019309493202029</v>
      </c>
      <c r="D22" s="335">
        <v>1.313451342002927</v>
      </c>
    </row>
    <row r="23" spans="1:4" ht="13.5">
      <c r="A23" s="1" t="s">
        <v>702</v>
      </c>
      <c r="B23" s="335" t="s">
        <v>72</v>
      </c>
      <c r="C23" s="335" t="s">
        <v>72</v>
      </c>
      <c r="D23" s="335" t="s">
        <v>257</v>
      </c>
    </row>
    <row r="24" spans="2:4" ht="6.75" customHeight="1">
      <c r="B24" s="335"/>
      <c r="C24" s="335"/>
      <c r="D24" s="335"/>
    </row>
    <row r="25" spans="1:5" s="2" customFormat="1" ht="13.5">
      <c r="A25" s="2" t="s">
        <v>694</v>
      </c>
      <c r="B25" s="501">
        <v>6.303784996813603</v>
      </c>
      <c r="C25" s="501">
        <v>4.665519041620375</v>
      </c>
      <c r="D25" s="419">
        <v>4.672680869375243</v>
      </c>
      <c r="E25" s="25"/>
    </row>
    <row r="26" spans="2:5" s="2" customFormat="1" ht="6.75" customHeight="1">
      <c r="B26" s="419"/>
      <c r="C26" s="419"/>
      <c r="D26" s="419"/>
      <c r="E26" s="25"/>
    </row>
    <row r="27" spans="1:5" s="2" customFormat="1" ht="12">
      <c r="A27" s="2" t="s">
        <v>74</v>
      </c>
      <c r="B27" s="419">
        <v>278.20544934593875</v>
      </c>
      <c r="C27" s="501">
        <v>251.0848077700661</v>
      </c>
      <c r="D27" s="419">
        <v>229.60578750803566</v>
      </c>
      <c r="E27" s="25"/>
    </row>
    <row r="28" spans="1:4" ht="12">
      <c r="A28" s="27" t="s">
        <v>10</v>
      </c>
      <c r="B28" s="28">
        <v>92960</v>
      </c>
      <c r="C28" s="28">
        <v>91338</v>
      </c>
      <c r="D28" s="28">
        <v>80849</v>
      </c>
    </row>
    <row r="29" spans="1:4" ht="12">
      <c r="A29" s="58" t="s">
        <v>478</v>
      </c>
      <c r="B29" s="61"/>
      <c r="C29" s="61"/>
      <c r="D29" s="61"/>
    </row>
    <row r="30" spans="1:4" ht="12" customHeight="1">
      <c r="A30" s="547" t="s">
        <v>703</v>
      </c>
      <c r="B30" s="547"/>
      <c r="C30" s="547"/>
      <c r="D30" s="547"/>
    </row>
    <row r="31" spans="1:4" ht="33" customHeight="1">
      <c r="A31" s="548" t="s">
        <v>704</v>
      </c>
      <c r="B31" s="548"/>
      <c r="C31" s="548"/>
      <c r="D31" s="548"/>
    </row>
    <row r="32" ht="12">
      <c r="D32" s="4"/>
    </row>
  </sheetData>
  <sheetProtection/>
  <mergeCells count="5">
    <mergeCell ref="A30:D30"/>
    <mergeCell ref="A31:D31"/>
    <mergeCell ref="B5:D5"/>
    <mergeCell ref="B18:D18"/>
    <mergeCell ref="A1:D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M1"/>
    </sheetView>
  </sheetViews>
  <sheetFormatPr defaultColWidth="9.140625" defaultRowHeight="15"/>
  <cols>
    <col min="1" max="1" width="3.421875" style="82" customWidth="1"/>
    <col min="2" max="2" width="51.140625" style="82" customWidth="1"/>
    <col min="3" max="13" width="9.8515625" style="82" customWidth="1"/>
    <col min="14" max="16384" width="9.140625" style="82" customWidth="1"/>
  </cols>
  <sheetData>
    <row r="1" spans="1:13" ht="15" customHeight="1">
      <c r="A1" s="622" t="s">
        <v>501</v>
      </c>
      <c r="B1" s="622"/>
      <c r="C1" s="622"/>
      <c r="D1" s="622"/>
      <c r="E1" s="622"/>
      <c r="F1" s="622"/>
      <c r="G1" s="622"/>
      <c r="H1" s="622"/>
      <c r="I1" s="622"/>
      <c r="J1" s="622"/>
      <c r="K1" s="622"/>
      <c r="L1" s="622"/>
      <c r="M1" s="622"/>
    </row>
    <row r="3" spans="1:13" ht="12">
      <c r="A3" s="623" t="s">
        <v>472</v>
      </c>
      <c r="B3" s="623"/>
      <c r="C3" s="138"/>
      <c r="D3" s="138"/>
      <c r="E3" s="138"/>
      <c r="F3" s="138"/>
      <c r="G3" s="138"/>
      <c r="H3" s="138"/>
      <c r="I3" s="138"/>
      <c r="J3" s="138"/>
      <c r="K3" s="138"/>
      <c r="L3" s="85"/>
      <c r="M3" s="86" t="s">
        <v>0</v>
      </c>
    </row>
    <row r="4" spans="1:13" s="89" customFormat="1" ht="14.25" customHeight="1">
      <c r="A4" s="87" t="s">
        <v>570</v>
      </c>
      <c r="B4" s="87"/>
      <c r="C4" s="139">
        <v>2002</v>
      </c>
      <c r="D4" s="139">
        <v>2003</v>
      </c>
      <c r="E4" s="139">
        <v>2004</v>
      </c>
      <c r="F4" s="139">
        <v>2005</v>
      </c>
      <c r="G4" s="139">
        <v>2006</v>
      </c>
      <c r="H4" s="139">
        <v>2007</v>
      </c>
      <c r="I4" s="140" t="s">
        <v>571</v>
      </c>
      <c r="J4" s="139">
        <v>2009</v>
      </c>
      <c r="K4" s="139">
        <v>2010</v>
      </c>
      <c r="L4" s="139">
        <v>2011</v>
      </c>
      <c r="M4" s="139">
        <v>2012</v>
      </c>
    </row>
    <row r="5" spans="1:12" ht="12">
      <c r="A5" s="141"/>
      <c r="B5" s="141"/>
      <c r="C5" s="141"/>
      <c r="D5" s="141"/>
      <c r="E5" s="141"/>
      <c r="F5" s="141"/>
      <c r="G5" s="141"/>
      <c r="H5" s="141"/>
      <c r="I5" s="141"/>
      <c r="J5" s="141"/>
      <c r="K5" s="141"/>
      <c r="L5" s="141"/>
    </row>
    <row r="6" spans="1:13" ht="12">
      <c r="A6" s="92" t="s">
        <v>209</v>
      </c>
      <c r="B6" s="92"/>
      <c r="C6" s="142">
        <v>2314</v>
      </c>
      <c r="D6" s="142">
        <v>2934</v>
      </c>
      <c r="E6" s="142">
        <v>3546</v>
      </c>
      <c r="F6" s="142">
        <v>4194</v>
      </c>
      <c r="G6" s="142">
        <v>5193</v>
      </c>
      <c r="H6" s="142">
        <v>5979</v>
      </c>
      <c r="I6" s="142">
        <v>6210</v>
      </c>
      <c r="J6" s="142">
        <v>6683</v>
      </c>
      <c r="K6" s="142">
        <v>7258</v>
      </c>
      <c r="L6" s="142">
        <v>6768</v>
      </c>
      <c r="M6" s="142">
        <v>6471</v>
      </c>
    </row>
    <row r="7" spans="1:13" ht="12">
      <c r="A7" s="143"/>
      <c r="B7" s="144" t="s">
        <v>210</v>
      </c>
      <c r="C7" s="145">
        <v>1990</v>
      </c>
      <c r="D7" s="145">
        <v>2566</v>
      </c>
      <c r="E7" s="145">
        <v>2959</v>
      </c>
      <c r="F7" s="145">
        <v>3519</v>
      </c>
      <c r="G7" s="145">
        <v>4372</v>
      </c>
      <c r="H7" s="145">
        <v>4964</v>
      </c>
      <c r="I7" s="145">
        <v>5094</v>
      </c>
      <c r="J7" s="145">
        <v>5395</v>
      </c>
      <c r="K7" s="145">
        <v>5867</v>
      </c>
      <c r="L7" s="145">
        <v>5510</v>
      </c>
      <c r="M7" s="145">
        <v>5202</v>
      </c>
    </row>
    <row r="8" spans="1:13" ht="12">
      <c r="A8" s="143"/>
      <c r="B8" s="144" t="s">
        <v>211</v>
      </c>
      <c r="C8" s="145">
        <v>324</v>
      </c>
      <c r="D8" s="145">
        <v>368</v>
      </c>
      <c r="E8" s="145">
        <v>587</v>
      </c>
      <c r="F8" s="145">
        <v>675</v>
      </c>
      <c r="G8" s="145">
        <v>821</v>
      </c>
      <c r="H8" s="145">
        <v>1015</v>
      </c>
      <c r="I8" s="145">
        <v>1078</v>
      </c>
      <c r="J8" s="145">
        <v>1249</v>
      </c>
      <c r="K8" s="145">
        <v>1353</v>
      </c>
      <c r="L8" s="145">
        <v>1213</v>
      </c>
      <c r="M8" s="145">
        <v>1218</v>
      </c>
    </row>
    <row r="9" spans="1:13" ht="12">
      <c r="A9" s="143"/>
      <c r="B9" s="144" t="s">
        <v>259</v>
      </c>
      <c r="C9" s="145">
        <v>0</v>
      </c>
      <c r="D9" s="145">
        <v>0</v>
      </c>
      <c r="E9" s="145">
        <v>0</v>
      </c>
      <c r="F9" s="145">
        <v>0</v>
      </c>
      <c r="G9" s="145">
        <v>0</v>
      </c>
      <c r="H9" s="145">
        <v>0</v>
      </c>
      <c r="I9" s="145">
        <v>38</v>
      </c>
      <c r="J9" s="145">
        <v>39</v>
      </c>
      <c r="K9" s="145">
        <v>38</v>
      </c>
      <c r="L9" s="145">
        <v>45</v>
      </c>
      <c r="M9" s="145">
        <v>51</v>
      </c>
    </row>
    <row r="10" spans="1:13" ht="12">
      <c r="A10" s="146"/>
      <c r="B10" s="146"/>
      <c r="C10" s="147"/>
      <c r="D10" s="147"/>
      <c r="E10" s="147"/>
      <c r="F10" s="147"/>
      <c r="G10" s="147"/>
      <c r="H10" s="147"/>
      <c r="I10" s="147"/>
      <c r="J10" s="147"/>
      <c r="K10" s="147"/>
      <c r="L10" s="147"/>
      <c r="M10" s="147"/>
    </row>
    <row r="11" spans="1:13" ht="12">
      <c r="A11" s="148" t="s">
        <v>260</v>
      </c>
      <c r="B11" s="96"/>
      <c r="C11" s="149"/>
      <c r="D11" s="149"/>
      <c r="E11" s="149"/>
      <c r="F11" s="149"/>
      <c r="G11" s="149"/>
      <c r="H11" s="149"/>
      <c r="I11" s="149"/>
      <c r="J11" s="149"/>
      <c r="K11" s="149"/>
      <c r="L11" s="149"/>
      <c r="M11" s="149"/>
    </row>
    <row r="12" spans="1:13" ht="12">
      <c r="A12" s="96"/>
      <c r="B12" s="96" t="s">
        <v>261</v>
      </c>
      <c r="C12" s="150">
        <v>19.706136560069144</v>
      </c>
      <c r="D12" s="150">
        <v>18.677573278800274</v>
      </c>
      <c r="E12" s="150">
        <v>17.625493513818387</v>
      </c>
      <c r="F12" s="150">
        <v>17.215069146399617</v>
      </c>
      <c r="G12" s="150">
        <v>13.8263046408627</v>
      </c>
      <c r="H12" s="150">
        <v>12.443552433517311</v>
      </c>
      <c r="I12" s="150">
        <v>12.270531400966183</v>
      </c>
      <c r="J12" s="150">
        <v>11.192578183450546</v>
      </c>
      <c r="K12" s="150">
        <v>10.154312482777625</v>
      </c>
      <c r="L12" s="150">
        <v>11.74645390070922</v>
      </c>
      <c r="M12" s="150">
        <v>12.532838819347859</v>
      </c>
    </row>
    <row r="13" spans="1:13" ht="12">
      <c r="A13" s="96"/>
      <c r="B13" s="96" t="s">
        <v>262</v>
      </c>
      <c r="C13" s="150">
        <v>0.47536732929991354</v>
      </c>
      <c r="D13" s="150">
        <v>0.6134969325153374</v>
      </c>
      <c r="E13" s="150">
        <v>0.676818950930626</v>
      </c>
      <c r="F13" s="150">
        <v>1.9074868860276586</v>
      </c>
      <c r="G13" s="150">
        <v>7.009435778933179</v>
      </c>
      <c r="H13" s="150">
        <v>8.897808998160228</v>
      </c>
      <c r="I13" s="150">
        <v>7.85829307568438</v>
      </c>
      <c r="J13" s="150">
        <v>6.838246296573395</v>
      </c>
      <c r="K13" s="150">
        <v>7.24717553044916</v>
      </c>
      <c r="L13" s="150">
        <v>7.875295508274232</v>
      </c>
      <c r="M13" s="150">
        <v>8.592180497604698</v>
      </c>
    </row>
    <row r="14" spans="1:13" ht="12">
      <c r="A14" s="96"/>
      <c r="B14" s="90" t="s">
        <v>263</v>
      </c>
      <c r="C14" s="150">
        <v>36.7761452031115</v>
      </c>
      <c r="D14" s="150">
        <v>34.66257668711656</v>
      </c>
      <c r="E14" s="150">
        <v>37.56345177664975</v>
      </c>
      <c r="F14" s="150">
        <v>39.938006676204104</v>
      </c>
      <c r="G14" s="150">
        <v>39.071827460042364</v>
      </c>
      <c r="H14" s="150">
        <v>37.78223783241345</v>
      </c>
      <c r="I14" s="150">
        <v>33.88083735909823</v>
      </c>
      <c r="J14" s="150">
        <v>30.480323208140057</v>
      </c>
      <c r="K14" s="150">
        <v>29.44337282998071</v>
      </c>
      <c r="L14" s="150">
        <v>29.21099290780142</v>
      </c>
      <c r="M14" s="150">
        <v>29.748106938649357</v>
      </c>
    </row>
    <row r="15" spans="1:13" ht="12">
      <c r="A15" s="96"/>
      <c r="B15" s="96" t="s">
        <v>264</v>
      </c>
      <c r="C15" s="150">
        <v>27.571305099394987</v>
      </c>
      <c r="D15" s="150">
        <v>29.720518064076348</v>
      </c>
      <c r="E15" s="150">
        <v>28.313592780597858</v>
      </c>
      <c r="F15" s="150">
        <v>25.46494992846924</v>
      </c>
      <c r="G15" s="150">
        <v>23.95532447525515</v>
      </c>
      <c r="H15" s="150">
        <v>24.01739421307911</v>
      </c>
      <c r="I15" s="150">
        <v>28.115942028985508</v>
      </c>
      <c r="J15" s="150">
        <v>32.85949423911417</v>
      </c>
      <c r="K15" s="150">
        <v>33.28740699917333</v>
      </c>
      <c r="L15" s="150">
        <v>32.29905437352246</v>
      </c>
      <c r="M15" s="150">
        <v>32.56065523103075</v>
      </c>
    </row>
    <row r="16" spans="1:13" ht="12">
      <c r="A16" s="96"/>
      <c r="B16" s="96" t="s">
        <v>265</v>
      </c>
      <c r="C16" s="150">
        <v>15.47104580812446</v>
      </c>
      <c r="D16" s="150">
        <v>16.32583503749148</v>
      </c>
      <c r="E16" s="150">
        <v>15.820642978003384</v>
      </c>
      <c r="F16" s="150">
        <v>15.47448736289938</v>
      </c>
      <c r="G16" s="150">
        <v>16.137107644906607</v>
      </c>
      <c r="H16" s="150">
        <v>16.859006522829905</v>
      </c>
      <c r="I16" s="150">
        <v>17.8743961352657</v>
      </c>
      <c r="J16" s="150">
        <v>18.629358072721832</v>
      </c>
      <c r="K16" s="150">
        <v>19.86773215761918</v>
      </c>
      <c r="L16" s="150">
        <v>18.86820330969267</v>
      </c>
      <c r="M16" s="150">
        <v>16.566218513367332</v>
      </c>
    </row>
    <row r="17" spans="1:13" ht="12">
      <c r="A17" s="151"/>
      <c r="B17" s="141"/>
      <c r="C17" s="141"/>
      <c r="D17" s="141"/>
      <c r="E17" s="141"/>
      <c r="F17" s="141"/>
      <c r="G17" s="152"/>
      <c r="H17" s="153"/>
      <c r="I17" s="152"/>
      <c r="J17" s="153"/>
      <c r="K17" s="153"/>
      <c r="L17" s="153"/>
      <c r="M17" s="96"/>
    </row>
    <row r="18" spans="1:13" ht="12">
      <c r="A18" s="151"/>
      <c r="B18" s="141"/>
      <c r="C18" s="141"/>
      <c r="D18" s="141"/>
      <c r="E18" s="141"/>
      <c r="F18" s="141"/>
      <c r="G18" s="141"/>
      <c r="H18" s="141"/>
      <c r="I18" s="141"/>
      <c r="J18" s="141"/>
      <c r="K18" s="141"/>
      <c r="L18" s="141"/>
      <c r="M18" s="96"/>
    </row>
    <row r="19" spans="1:13" ht="12">
      <c r="A19" s="92" t="s">
        <v>491</v>
      </c>
      <c r="B19" s="92"/>
      <c r="C19" s="142">
        <v>88384</v>
      </c>
      <c r="D19" s="142">
        <v>93432</v>
      </c>
      <c r="E19" s="142">
        <v>101181</v>
      </c>
      <c r="F19" s="142">
        <v>108375</v>
      </c>
      <c r="G19" s="142">
        <v>116393</v>
      </c>
      <c r="H19" s="142">
        <v>123045</v>
      </c>
      <c r="I19" s="142">
        <v>117308</v>
      </c>
      <c r="J19" s="142">
        <v>115697</v>
      </c>
      <c r="K19" s="142">
        <v>120128</v>
      </c>
      <c r="L19" s="142">
        <v>110161</v>
      </c>
      <c r="M19" s="142">
        <v>95411</v>
      </c>
    </row>
    <row r="20" spans="1:13" ht="12">
      <c r="A20" s="143"/>
      <c r="B20" s="144" t="s">
        <v>210</v>
      </c>
      <c r="C20" s="145">
        <v>78075</v>
      </c>
      <c r="D20" s="145">
        <v>82611</v>
      </c>
      <c r="E20" s="145">
        <v>88917</v>
      </c>
      <c r="F20" s="145">
        <v>94691</v>
      </c>
      <c r="G20" s="145">
        <v>101467</v>
      </c>
      <c r="H20" s="145">
        <v>107148</v>
      </c>
      <c r="I20" s="145">
        <v>101080</v>
      </c>
      <c r="J20" s="145">
        <v>99936</v>
      </c>
      <c r="K20" s="145">
        <v>103944</v>
      </c>
      <c r="L20" s="145">
        <v>95330</v>
      </c>
      <c r="M20" s="145">
        <v>82819</v>
      </c>
    </row>
    <row r="21" spans="1:13" ht="12">
      <c r="A21" s="143"/>
      <c r="B21" s="144" t="s">
        <v>211</v>
      </c>
      <c r="C21" s="145">
        <v>10308</v>
      </c>
      <c r="D21" s="145">
        <v>10821</v>
      </c>
      <c r="E21" s="145">
        <v>12264</v>
      </c>
      <c r="F21" s="145">
        <v>13684</v>
      </c>
      <c r="G21" s="145">
        <v>14926</v>
      </c>
      <c r="H21" s="145">
        <v>15897</v>
      </c>
      <c r="I21" s="145">
        <v>15700</v>
      </c>
      <c r="J21" s="145">
        <v>15356</v>
      </c>
      <c r="K21" s="145">
        <v>15823</v>
      </c>
      <c r="L21" s="145">
        <v>14411</v>
      </c>
      <c r="M21" s="145">
        <v>12101</v>
      </c>
    </row>
    <row r="22" spans="1:13" ht="12">
      <c r="A22" s="143"/>
      <c r="B22" s="144" t="s">
        <v>259</v>
      </c>
      <c r="C22" s="147">
        <v>0</v>
      </c>
      <c r="D22" s="147">
        <v>0</v>
      </c>
      <c r="E22" s="147">
        <v>0</v>
      </c>
      <c r="F22" s="147">
        <v>0</v>
      </c>
      <c r="G22" s="147">
        <v>0</v>
      </c>
      <c r="H22" s="147">
        <v>0</v>
      </c>
      <c r="I22" s="147">
        <v>526</v>
      </c>
      <c r="J22" s="147">
        <v>405</v>
      </c>
      <c r="K22" s="147">
        <v>361</v>
      </c>
      <c r="L22" s="147">
        <v>420</v>
      </c>
      <c r="M22" s="147">
        <v>491</v>
      </c>
    </row>
    <row r="23" spans="1:13" ht="12">
      <c r="A23" s="151"/>
      <c r="B23" s="141"/>
      <c r="C23" s="141"/>
      <c r="D23" s="141"/>
      <c r="E23" s="141"/>
      <c r="F23" s="141"/>
      <c r="G23" s="141"/>
      <c r="H23" s="141"/>
      <c r="I23" s="141"/>
      <c r="J23" s="141"/>
      <c r="K23" s="141"/>
      <c r="L23" s="141"/>
      <c r="M23" s="141"/>
    </row>
    <row r="24" spans="1:13" ht="12">
      <c r="A24" s="148" t="s">
        <v>260</v>
      </c>
      <c r="B24" s="96"/>
      <c r="C24" s="141"/>
      <c r="D24" s="141"/>
      <c r="E24" s="141"/>
      <c r="F24" s="141"/>
      <c r="G24" s="141"/>
      <c r="H24" s="141"/>
      <c r="I24" s="141"/>
      <c r="J24" s="141"/>
      <c r="K24" s="141"/>
      <c r="L24" s="141"/>
      <c r="M24" s="141"/>
    </row>
    <row r="25" spans="1:13" ht="12">
      <c r="A25" s="96"/>
      <c r="B25" s="96" t="s">
        <v>261</v>
      </c>
      <c r="C25" s="154">
        <v>12.862056480811006</v>
      </c>
      <c r="D25" s="154">
        <v>11.820361332305849</v>
      </c>
      <c r="E25" s="154">
        <v>12.420316067245826</v>
      </c>
      <c r="F25" s="154">
        <v>12.726182237600923</v>
      </c>
      <c r="G25" s="154">
        <v>12.090933303549182</v>
      </c>
      <c r="H25" s="154">
        <v>11.998049494087528</v>
      </c>
      <c r="I25" s="154">
        <v>13.290653663859242</v>
      </c>
      <c r="J25" s="154">
        <v>14.058272902495311</v>
      </c>
      <c r="K25" s="154">
        <v>13.59799547149707</v>
      </c>
      <c r="L25" s="154">
        <v>15.048882998520348</v>
      </c>
      <c r="M25" s="154">
        <v>15.461529593023865</v>
      </c>
    </row>
    <row r="26" spans="1:13" ht="12">
      <c r="A26" s="96"/>
      <c r="B26" s="96" t="s">
        <v>262</v>
      </c>
      <c r="C26" s="154">
        <v>0.5340333091962346</v>
      </c>
      <c r="D26" s="154">
        <v>0.5094614264919942</v>
      </c>
      <c r="E26" s="154">
        <v>0.5248020873484153</v>
      </c>
      <c r="F26" s="154">
        <v>1.6350634371395618</v>
      </c>
      <c r="G26" s="154">
        <v>6.7985188112687185</v>
      </c>
      <c r="H26" s="154">
        <v>8.230322239830956</v>
      </c>
      <c r="I26" s="154">
        <v>9.022402564189996</v>
      </c>
      <c r="J26" s="154">
        <v>10.306230930793365</v>
      </c>
      <c r="K26" s="154">
        <v>10.905867075119872</v>
      </c>
      <c r="L26" s="154">
        <v>10.934904367244306</v>
      </c>
      <c r="M26" s="154">
        <v>11.2764775549989</v>
      </c>
    </row>
    <row r="27" spans="1:13" ht="12">
      <c r="A27" s="96"/>
      <c r="B27" s="90" t="s">
        <v>263</v>
      </c>
      <c r="C27" s="154">
        <v>37.12889210716872</v>
      </c>
      <c r="D27" s="154">
        <v>37.410095042383766</v>
      </c>
      <c r="E27" s="154">
        <v>39.40463130429626</v>
      </c>
      <c r="F27" s="154">
        <v>42.2163783160323</v>
      </c>
      <c r="G27" s="154">
        <v>40.19399792083716</v>
      </c>
      <c r="H27" s="154">
        <v>39.84721037018977</v>
      </c>
      <c r="I27" s="154">
        <v>40.24448460463054</v>
      </c>
      <c r="J27" s="154">
        <v>41.18343604414981</v>
      </c>
      <c r="K27" s="154">
        <v>39.586940596696856</v>
      </c>
      <c r="L27" s="154">
        <v>37.97441925908443</v>
      </c>
      <c r="M27" s="154">
        <v>37.30597100963201</v>
      </c>
    </row>
    <row r="28" spans="1:13" ht="12">
      <c r="A28" s="96"/>
      <c r="B28" s="96" t="s">
        <v>264</v>
      </c>
      <c r="C28" s="154">
        <v>24.54516654598117</v>
      </c>
      <c r="D28" s="154">
        <v>24.218683106430344</v>
      </c>
      <c r="E28" s="154">
        <v>22.418240578764788</v>
      </c>
      <c r="F28" s="154">
        <v>19.646597462514418</v>
      </c>
      <c r="G28" s="154">
        <v>17.54315122043422</v>
      </c>
      <c r="H28" s="154">
        <v>16.866187167296516</v>
      </c>
      <c r="I28" s="154">
        <v>16.70048078562417</v>
      </c>
      <c r="J28" s="154">
        <v>17.02291329939411</v>
      </c>
      <c r="K28" s="154">
        <v>16.35505460841769</v>
      </c>
      <c r="L28" s="154">
        <v>17.005110701609464</v>
      </c>
      <c r="M28" s="154">
        <v>17.064070180587144</v>
      </c>
    </row>
    <row r="29" spans="1:13" ht="12">
      <c r="A29" s="85"/>
      <c r="B29" s="85" t="s">
        <v>265</v>
      </c>
      <c r="C29" s="155">
        <v>24.929851556842866</v>
      </c>
      <c r="D29" s="155">
        <v>26.041399092388048</v>
      </c>
      <c r="E29" s="155">
        <v>25.23200996234471</v>
      </c>
      <c r="F29" s="155">
        <v>23.775778546712804</v>
      </c>
      <c r="G29" s="155">
        <v>23.373398743910716</v>
      </c>
      <c r="H29" s="155">
        <v>23.05823072859523</v>
      </c>
      <c r="I29" s="155">
        <v>20.741978381696047</v>
      </c>
      <c r="J29" s="155">
        <v>17.42914682316741</v>
      </c>
      <c r="K29" s="155">
        <v>19.554142248268512</v>
      </c>
      <c r="L29" s="155">
        <v>19.036682673541453</v>
      </c>
      <c r="M29" s="155">
        <v>18.89195166175808</v>
      </c>
    </row>
    <row r="30" spans="1:13" ht="12">
      <c r="A30" s="38" t="s">
        <v>482</v>
      </c>
      <c r="B30" s="96"/>
      <c r="C30" s="154"/>
      <c r="D30" s="154"/>
      <c r="E30" s="154"/>
      <c r="F30" s="154"/>
      <c r="G30" s="154"/>
      <c r="H30" s="154"/>
      <c r="I30" s="154"/>
      <c r="J30" s="154"/>
      <c r="K30" s="154"/>
      <c r="L30" s="154"/>
      <c r="M30" s="154"/>
    </row>
    <row r="31" spans="1:12" ht="12">
      <c r="A31" s="16" t="s">
        <v>177</v>
      </c>
      <c r="B31" s="141"/>
      <c r="C31" s="141"/>
      <c r="D31" s="141"/>
      <c r="E31" s="141"/>
      <c r="F31" s="141"/>
      <c r="G31" s="141"/>
      <c r="H31" s="141"/>
      <c r="I31" s="141"/>
      <c r="J31" s="141"/>
      <c r="K31" s="141"/>
      <c r="L31" s="141"/>
    </row>
    <row r="32" ht="12">
      <c r="A32" s="37" t="s">
        <v>473</v>
      </c>
    </row>
    <row r="33" ht="12">
      <c r="A33" s="14" t="s">
        <v>459</v>
      </c>
    </row>
  </sheetData>
  <sheetProtection/>
  <mergeCells count="2">
    <mergeCell ref="A1:M1"/>
    <mergeCell ref="A3:B3"/>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2"/>
  <drawing r:id="rId1"/>
</worksheet>
</file>

<file path=xl/worksheets/sheet41.xml><?xml version="1.0" encoding="utf-8"?>
<worksheet xmlns="http://schemas.openxmlformats.org/spreadsheetml/2006/main" xmlns:r="http://schemas.openxmlformats.org/officeDocument/2006/relationships">
  <dimension ref="A1:O123"/>
  <sheetViews>
    <sheetView zoomScalePageLayoutView="0" workbookViewId="0" topLeftCell="A1">
      <selection activeCell="A1" sqref="A1"/>
    </sheetView>
  </sheetViews>
  <sheetFormatPr defaultColWidth="9.140625" defaultRowHeight="15"/>
  <cols>
    <col min="1" max="1" width="48.421875" style="82" customWidth="1"/>
    <col min="2" max="2" width="33.140625" style="82" customWidth="1"/>
    <col min="3" max="3" width="9.421875" style="82" bestFit="1" customWidth="1"/>
    <col min="4" max="4" width="1.28515625" style="82" customWidth="1"/>
    <col min="5" max="5" width="9.7109375" style="82" bestFit="1" customWidth="1"/>
    <col min="6" max="9" width="9.28125" style="82" bestFit="1" customWidth="1"/>
    <col min="10" max="10" width="1.1484375" style="82" customWidth="1"/>
    <col min="11" max="15" width="9.28125" style="82" bestFit="1" customWidth="1"/>
    <col min="16" max="16384" width="9.140625" style="82" customWidth="1"/>
  </cols>
  <sheetData>
    <row r="1" ht="15" customHeight="1">
      <c r="A1" s="83" t="s">
        <v>502</v>
      </c>
    </row>
    <row r="3" spans="1:15" ht="12">
      <c r="A3" s="112" t="s">
        <v>103</v>
      </c>
      <c r="B3" s="85"/>
      <c r="C3" s="85"/>
      <c r="D3" s="85"/>
      <c r="E3" s="85"/>
      <c r="F3" s="85"/>
      <c r="G3" s="85"/>
      <c r="H3" s="85"/>
      <c r="I3" s="113"/>
      <c r="J3" s="114"/>
      <c r="K3" s="114"/>
      <c r="L3" s="114"/>
      <c r="M3" s="114"/>
      <c r="N3" s="114"/>
      <c r="O3" s="115" t="s">
        <v>0</v>
      </c>
    </row>
    <row r="4" spans="1:15" ht="12">
      <c r="A4" s="116"/>
      <c r="B4" s="117"/>
      <c r="E4" s="616" t="s">
        <v>221</v>
      </c>
      <c r="F4" s="616"/>
      <c r="G4" s="616"/>
      <c r="H4" s="616"/>
      <c r="I4" s="616"/>
      <c r="J4" s="616"/>
      <c r="K4" s="616"/>
      <c r="L4" s="616"/>
      <c r="M4" s="616"/>
      <c r="N4" s="616"/>
      <c r="O4" s="616"/>
    </row>
    <row r="5" spans="1:15" ht="12">
      <c r="A5" s="118"/>
      <c r="B5" s="119"/>
      <c r="C5" s="120" t="s">
        <v>212</v>
      </c>
      <c r="D5" s="120"/>
      <c r="E5" s="121" t="s">
        <v>11</v>
      </c>
      <c r="F5" s="121" t="s">
        <v>222</v>
      </c>
      <c r="G5" s="121" t="s">
        <v>223</v>
      </c>
      <c r="H5" s="121" t="s">
        <v>16</v>
      </c>
      <c r="I5" s="121" t="s">
        <v>224</v>
      </c>
      <c r="J5" s="122"/>
      <c r="K5" s="123" t="s">
        <v>11</v>
      </c>
      <c r="L5" s="123" t="s">
        <v>222</v>
      </c>
      <c r="M5" s="123" t="s">
        <v>223</v>
      </c>
      <c r="N5" s="123" t="s">
        <v>16</v>
      </c>
      <c r="O5" s="123" t="s">
        <v>224</v>
      </c>
    </row>
    <row r="6" spans="1:15" ht="14.25" customHeight="1">
      <c r="A6" s="124" t="s">
        <v>568</v>
      </c>
      <c r="B6" s="125"/>
      <c r="C6" s="126" t="s">
        <v>225</v>
      </c>
      <c r="D6" s="126"/>
      <c r="E6" s="618" t="s">
        <v>266</v>
      </c>
      <c r="F6" s="618"/>
      <c r="G6" s="618"/>
      <c r="H6" s="618"/>
      <c r="I6" s="618"/>
      <c r="J6" s="122"/>
      <c r="K6" s="618" t="s">
        <v>507</v>
      </c>
      <c r="L6" s="618"/>
      <c r="M6" s="618"/>
      <c r="N6" s="618"/>
      <c r="O6" s="618"/>
    </row>
    <row r="7" spans="3:15" ht="12">
      <c r="C7" s="127"/>
      <c r="D7" s="127"/>
      <c r="E7" s="127"/>
      <c r="F7" s="127"/>
      <c r="G7" s="127"/>
      <c r="H7" s="127"/>
      <c r="I7" s="127"/>
      <c r="J7" s="127"/>
      <c r="K7" s="127"/>
      <c r="L7" s="127"/>
      <c r="M7" s="127"/>
      <c r="N7" s="127"/>
      <c r="O7" s="127"/>
    </row>
    <row r="8" spans="1:15" ht="12">
      <c r="A8" s="128" t="s">
        <v>239</v>
      </c>
      <c r="B8" s="91" t="s">
        <v>240</v>
      </c>
      <c r="C8" s="93">
        <v>114</v>
      </c>
      <c r="D8" s="93"/>
      <c r="E8" s="93">
        <v>93</v>
      </c>
      <c r="F8" s="93">
        <v>8</v>
      </c>
      <c r="G8" s="93">
        <v>4</v>
      </c>
      <c r="H8" s="93">
        <v>1</v>
      </c>
      <c r="I8" s="93">
        <v>8</v>
      </c>
      <c r="J8" s="83"/>
      <c r="K8" s="129">
        <v>81.57894736842105</v>
      </c>
      <c r="L8" s="129">
        <v>7.017543859649122</v>
      </c>
      <c r="M8" s="129">
        <v>3.508771929824561</v>
      </c>
      <c r="N8" s="129">
        <v>0.8771929824561403</v>
      </c>
      <c r="O8" s="129">
        <v>7.017543859649122</v>
      </c>
    </row>
    <row r="9" spans="1:15" ht="12">
      <c r="A9" s="128" t="s">
        <v>241</v>
      </c>
      <c r="B9" s="94" t="s">
        <v>242</v>
      </c>
      <c r="C9" s="95"/>
      <c r="D9" s="95"/>
      <c r="E9" s="95"/>
      <c r="F9" s="95"/>
      <c r="G9" s="95"/>
      <c r="H9" s="95"/>
      <c r="I9" s="95"/>
      <c r="K9" s="104"/>
      <c r="L9" s="104"/>
      <c r="M9" s="104"/>
      <c r="N9" s="104"/>
      <c r="O9" s="104"/>
    </row>
    <row r="10" spans="1:15" ht="12">
      <c r="A10" s="109"/>
      <c r="B10" s="96" t="s">
        <v>243</v>
      </c>
      <c r="C10" s="95">
        <v>69</v>
      </c>
      <c r="D10" s="95"/>
      <c r="E10" s="95">
        <v>55</v>
      </c>
      <c r="F10" s="95">
        <v>4</v>
      </c>
      <c r="G10" s="95">
        <v>4</v>
      </c>
      <c r="H10" s="95">
        <v>1</v>
      </c>
      <c r="I10" s="95">
        <v>5</v>
      </c>
      <c r="K10" s="104">
        <v>79.71014492753623</v>
      </c>
      <c r="L10" s="104">
        <v>5.797101449275362</v>
      </c>
      <c r="M10" s="104">
        <v>5.797101449275362</v>
      </c>
      <c r="N10" s="104">
        <v>1.4492753623188406</v>
      </c>
      <c r="O10" s="104">
        <v>7.246376811594203</v>
      </c>
    </row>
    <row r="11" spans="1:15" ht="12">
      <c r="A11" s="109"/>
      <c r="B11" s="96" t="s">
        <v>244</v>
      </c>
      <c r="C11" s="95">
        <v>25</v>
      </c>
      <c r="D11" s="95"/>
      <c r="E11" s="95">
        <v>21</v>
      </c>
      <c r="F11" s="95">
        <v>2</v>
      </c>
      <c r="G11" s="95">
        <v>0</v>
      </c>
      <c r="H11" s="95">
        <v>0</v>
      </c>
      <c r="I11" s="95">
        <v>2</v>
      </c>
      <c r="K11" s="104">
        <v>84</v>
      </c>
      <c r="L11" s="104">
        <v>8</v>
      </c>
      <c r="M11" s="104">
        <v>0</v>
      </c>
      <c r="N11" s="104">
        <v>0</v>
      </c>
      <c r="O11" s="104">
        <v>8</v>
      </c>
    </row>
    <row r="12" spans="1:15" ht="12">
      <c r="A12" s="130"/>
      <c r="B12" s="97" t="s">
        <v>245</v>
      </c>
      <c r="C12" s="95">
        <v>18</v>
      </c>
      <c r="D12" s="95"/>
      <c r="E12" s="95">
        <v>15</v>
      </c>
      <c r="F12" s="95">
        <v>2</v>
      </c>
      <c r="G12" s="95">
        <v>0</v>
      </c>
      <c r="H12" s="95">
        <v>0</v>
      </c>
      <c r="I12" s="95">
        <v>1</v>
      </c>
      <c r="K12" s="104">
        <v>83.33333333333333</v>
      </c>
      <c r="L12" s="104">
        <v>11.11111111111111</v>
      </c>
      <c r="M12" s="104">
        <v>0</v>
      </c>
      <c r="N12" s="104">
        <v>0</v>
      </c>
      <c r="O12" s="104">
        <v>5.555555555555555</v>
      </c>
    </row>
    <row r="13" spans="1:15" ht="12">
      <c r="A13" s="131"/>
      <c r="B13" s="96" t="s">
        <v>246</v>
      </c>
      <c r="C13" s="95">
        <v>1</v>
      </c>
      <c r="D13" s="95"/>
      <c r="E13" s="95">
        <v>1</v>
      </c>
      <c r="F13" s="95">
        <v>0</v>
      </c>
      <c r="G13" s="95">
        <v>0</v>
      </c>
      <c r="H13" s="95">
        <v>0</v>
      </c>
      <c r="I13" s="95">
        <v>0</v>
      </c>
      <c r="K13" s="104">
        <v>100</v>
      </c>
      <c r="L13" s="104">
        <v>0</v>
      </c>
      <c r="M13" s="104">
        <v>0</v>
      </c>
      <c r="N13" s="104">
        <v>0</v>
      </c>
      <c r="O13" s="104">
        <v>0</v>
      </c>
    </row>
    <row r="14" spans="1:15" ht="12">
      <c r="A14" s="109"/>
      <c r="B14" s="96" t="s">
        <v>247</v>
      </c>
      <c r="C14" s="95">
        <v>1</v>
      </c>
      <c r="D14" s="95"/>
      <c r="E14" s="95">
        <v>1</v>
      </c>
      <c r="F14" s="95">
        <v>0</v>
      </c>
      <c r="G14" s="95">
        <v>0</v>
      </c>
      <c r="H14" s="95">
        <v>0</v>
      </c>
      <c r="I14" s="95">
        <v>0</v>
      </c>
      <c r="K14" s="104">
        <v>100</v>
      </c>
      <c r="L14" s="104">
        <v>0</v>
      </c>
      <c r="M14" s="104">
        <v>0</v>
      </c>
      <c r="N14" s="104">
        <v>0</v>
      </c>
      <c r="O14" s="104">
        <v>0</v>
      </c>
    </row>
    <row r="15" spans="1:15" ht="12">
      <c r="A15" s="109"/>
      <c r="B15" s="96"/>
      <c r="C15" s="95"/>
      <c r="D15" s="95"/>
      <c r="E15" s="95"/>
      <c r="F15" s="95"/>
      <c r="G15" s="95"/>
      <c r="H15" s="95"/>
      <c r="I15" s="95"/>
      <c r="K15" s="104"/>
      <c r="L15" s="104"/>
      <c r="M15" s="104"/>
      <c r="N15" s="104"/>
      <c r="O15" s="104"/>
    </row>
    <row r="16" spans="1:15" ht="12">
      <c r="A16" s="128" t="s">
        <v>248</v>
      </c>
      <c r="B16" s="91" t="s">
        <v>240</v>
      </c>
      <c r="C16" s="93">
        <v>13434</v>
      </c>
      <c r="D16" s="93"/>
      <c r="E16" s="93">
        <v>10569</v>
      </c>
      <c r="F16" s="93">
        <v>938</v>
      </c>
      <c r="G16" s="93">
        <v>608</v>
      </c>
      <c r="H16" s="93">
        <v>297</v>
      </c>
      <c r="I16" s="93">
        <v>1022</v>
      </c>
      <c r="J16" s="83"/>
      <c r="K16" s="129">
        <v>78.67351496203662</v>
      </c>
      <c r="L16" s="129">
        <v>6.982283757629895</v>
      </c>
      <c r="M16" s="129">
        <v>4.525829983623641</v>
      </c>
      <c r="N16" s="129">
        <v>2.2108083966056276</v>
      </c>
      <c r="O16" s="129">
        <v>7.607562900104213</v>
      </c>
    </row>
    <row r="17" spans="1:15" ht="12">
      <c r="A17" s="128" t="s">
        <v>249</v>
      </c>
      <c r="B17" s="94" t="s">
        <v>242</v>
      </c>
      <c r="C17" s="95"/>
      <c r="D17" s="95"/>
      <c r="E17" s="95"/>
      <c r="F17" s="95"/>
      <c r="G17" s="95"/>
      <c r="H17" s="95"/>
      <c r="I17" s="95"/>
      <c r="K17" s="104"/>
      <c r="L17" s="104"/>
      <c r="M17" s="104"/>
      <c r="N17" s="104"/>
      <c r="O17" s="104"/>
    </row>
    <row r="18" spans="1:15" ht="12">
      <c r="A18" s="128"/>
      <c r="B18" s="96" t="s">
        <v>243</v>
      </c>
      <c r="C18" s="95">
        <v>5479</v>
      </c>
      <c r="D18" s="95"/>
      <c r="E18" s="95">
        <v>4305</v>
      </c>
      <c r="F18" s="95">
        <v>428</v>
      </c>
      <c r="G18" s="95">
        <v>234</v>
      </c>
      <c r="H18" s="95">
        <v>139</v>
      </c>
      <c r="I18" s="95">
        <v>373</v>
      </c>
      <c r="K18" s="104">
        <v>78.57273225041065</v>
      </c>
      <c r="L18" s="104">
        <v>7.811644460668005</v>
      </c>
      <c r="M18" s="104">
        <v>4.270852345318489</v>
      </c>
      <c r="N18" s="104">
        <v>2.5369592991421794</v>
      </c>
      <c r="O18" s="104">
        <v>6.807811644460668</v>
      </c>
    </row>
    <row r="19" spans="1:15" ht="12">
      <c r="A19" s="109"/>
      <c r="B19" s="96" t="s">
        <v>244</v>
      </c>
      <c r="C19" s="95">
        <v>3997</v>
      </c>
      <c r="D19" s="95"/>
      <c r="E19" s="95">
        <v>3217</v>
      </c>
      <c r="F19" s="95">
        <v>226</v>
      </c>
      <c r="G19" s="95">
        <v>178</v>
      </c>
      <c r="H19" s="95">
        <v>88</v>
      </c>
      <c r="I19" s="95">
        <v>288</v>
      </c>
      <c r="K19" s="104">
        <v>80.48536402301727</v>
      </c>
      <c r="L19" s="104">
        <v>5.654240680510383</v>
      </c>
      <c r="M19" s="104">
        <v>4.453340005003753</v>
      </c>
      <c r="N19" s="104">
        <v>2.2016512384288216</v>
      </c>
      <c r="O19" s="104">
        <v>7.20540405303978</v>
      </c>
    </row>
    <row r="20" spans="1:15" ht="12">
      <c r="A20" s="109"/>
      <c r="B20" s="97" t="s">
        <v>245</v>
      </c>
      <c r="C20" s="95">
        <v>3423</v>
      </c>
      <c r="D20" s="95"/>
      <c r="E20" s="95">
        <v>2654</v>
      </c>
      <c r="F20" s="95">
        <v>240</v>
      </c>
      <c r="G20" s="95">
        <v>169</v>
      </c>
      <c r="H20" s="95">
        <v>56</v>
      </c>
      <c r="I20" s="95">
        <v>304</v>
      </c>
      <c r="K20" s="104">
        <v>77.53432661408121</v>
      </c>
      <c r="L20" s="104">
        <v>7.011393514460999</v>
      </c>
      <c r="M20" s="104">
        <v>4.9371895997662865</v>
      </c>
      <c r="N20" s="104">
        <v>1.6359918200408998</v>
      </c>
      <c r="O20" s="104">
        <v>8.8810984516506</v>
      </c>
    </row>
    <row r="21" spans="1:15" ht="12">
      <c r="A21" s="109"/>
      <c r="B21" s="96" t="s">
        <v>246</v>
      </c>
      <c r="C21" s="95">
        <v>134</v>
      </c>
      <c r="D21" s="95"/>
      <c r="E21" s="95">
        <v>101</v>
      </c>
      <c r="F21" s="95">
        <v>9</v>
      </c>
      <c r="G21" s="95">
        <v>4</v>
      </c>
      <c r="H21" s="95">
        <v>1</v>
      </c>
      <c r="I21" s="95">
        <v>19</v>
      </c>
      <c r="K21" s="104">
        <v>75.3731343283582</v>
      </c>
      <c r="L21" s="104">
        <v>6.7164179104477615</v>
      </c>
      <c r="M21" s="104">
        <v>2.985074626865672</v>
      </c>
      <c r="N21" s="104">
        <v>0.746268656716418</v>
      </c>
      <c r="O21" s="104">
        <v>14.17910447761194</v>
      </c>
    </row>
    <row r="22" spans="1:15" ht="12">
      <c r="A22" s="109"/>
      <c r="B22" s="96" t="s">
        <v>247</v>
      </c>
      <c r="C22" s="95">
        <v>401</v>
      </c>
      <c r="D22" s="95"/>
      <c r="E22" s="95">
        <v>292</v>
      </c>
      <c r="F22" s="95">
        <v>35</v>
      </c>
      <c r="G22" s="95">
        <v>23</v>
      </c>
      <c r="H22" s="95">
        <v>13</v>
      </c>
      <c r="I22" s="95">
        <v>38</v>
      </c>
      <c r="K22" s="104">
        <v>72.81795511221945</v>
      </c>
      <c r="L22" s="104">
        <v>8.728179551122194</v>
      </c>
      <c r="M22" s="104">
        <v>5.7356608478802995</v>
      </c>
      <c r="N22" s="104">
        <v>3.2418952618453867</v>
      </c>
      <c r="O22" s="104">
        <v>9.476309226932669</v>
      </c>
    </row>
    <row r="23" spans="1:15" ht="12">
      <c r="A23" s="109"/>
      <c r="B23" s="96"/>
      <c r="C23" s="95"/>
      <c r="D23" s="95"/>
      <c r="E23" s="95"/>
      <c r="F23" s="95"/>
      <c r="G23" s="95"/>
      <c r="H23" s="95"/>
      <c r="I23" s="95"/>
      <c r="K23" s="104"/>
      <c r="L23" s="104"/>
      <c r="M23" s="104"/>
      <c r="N23" s="104"/>
      <c r="O23" s="104"/>
    </row>
    <row r="24" spans="1:15" ht="12">
      <c r="A24" s="128" t="s">
        <v>250</v>
      </c>
      <c r="B24" s="91" t="s">
        <v>240</v>
      </c>
      <c r="C24" s="93">
        <v>1106</v>
      </c>
      <c r="D24" s="93"/>
      <c r="E24" s="93">
        <v>897</v>
      </c>
      <c r="F24" s="93">
        <v>82</v>
      </c>
      <c r="G24" s="93">
        <v>32</v>
      </c>
      <c r="H24" s="93">
        <v>13</v>
      </c>
      <c r="I24" s="93">
        <v>82</v>
      </c>
      <c r="J24" s="83"/>
      <c r="K24" s="129">
        <v>81.10307414104882</v>
      </c>
      <c r="L24" s="129">
        <v>7.414104882459313</v>
      </c>
      <c r="M24" s="129">
        <v>2.8933092224231465</v>
      </c>
      <c r="N24" s="129">
        <v>1.1754068716094033</v>
      </c>
      <c r="O24" s="129">
        <v>7.414104882459313</v>
      </c>
    </row>
    <row r="25" spans="1:15" ht="12">
      <c r="A25" s="128" t="s">
        <v>241</v>
      </c>
      <c r="B25" s="94" t="s">
        <v>242</v>
      </c>
      <c r="C25" s="95"/>
      <c r="D25" s="95"/>
      <c r="E25" s="95"/>
      <c r="F25" s="95"/>
      <c r="G25" s="95"/>
      <c r="H25" s="95"/>
      <c r="I25" s="95"/>
      <c r="K25" s="104"/>
      <c r="L25" s="104"/>
      <c r="M25" s="104"/>
      <c r="N25" s="104"/>
      <c r="O25" s="104"/>
    </row>
    <row r="26" spans="1:15" ht="12">
      <c r="A26" s="128"/>
      <c r="B26" s="96" t="s">
        <v>243</v>
      </c>
      <c r="C26" s="95">
        <v>236</v>
      </c>
      <c r="D26" s="95"/>
      <c r="E26" s="95">
        <v>191</v>
      </c>
      <c r="F26" s="95">
        <v>18</v>
      </c>
      <c r="G26" s="95">
        <v>6</v>
      </c>
      <c r="H26" s="95">
        <v>4</v>
      </c>
      <c r="I26" s="95">
        <v>17</v>
      </c>
      <c r="K26" s="104">
        <v>80.9322033898305</v>
      </c>
      <c r="L26" s="104">
        <v>7.627118644067797</v>
      </c>
      <c r="M26" s="104">
        <v>2.542372881355932</v>
      </c>
      <c r="N26" s="104">
        <v>1.694915254237288</v>
      </c>
      <c r="O26" s="104">
        <v>7.203389830508475</v>
      </c>
    </row>
    <row r="27" spans="1:15" ht="12">
      <c r="A27" s="128"/>
      <c r="B27" s="96" t="s">
        <v>244</v>
      </c>
      <c r="C27" s="95">
        <v>200</v>
      </c>
      <c r="D27" s="95"/>
      <c r="E27" s="95">
        <v>167</v>
      </c>
      <c r="F27" s="95">
        <v>12</v>
      </c>
      <c r="G27" s="95">
        <v>7</v>
      </c>
      <c r="H27" s="95">
        <v>2</v>
      </c>
      <c r="I27" s="95">
        <v>12</v>
      </c>
      <c r="K27" s="104">
        <v>83.5</v>
      </c>
      <c r="L27" s="104">
        <v>6</v>
      </c>
      <c r="M27" s="104">
        <v>3.5</v>
      </c>
      <c r="N27" s="104">
        <v>1</v>
      </c>
      <c r="O27" s="104">
        <v>6</v>
      </c>
    </row>
    <row r="28" spans="1:15" ht="12">
      <c r="A28" s="109"/>
      <c r="B28" s="97" t="s">
        <v>245</v>
      </c>
      <c r="C28" s="95">
        <v>500</v>
      </c>
      <c r="D28" s="95"/>
      <c r="E28" s="95">
        <v>409</v>
      </c>
      <c r="F28" s="95">
        <v>35</v>
      </c>
      <c r="G28" s="95">
        <v>15</v>
      </c>
      <c r="H28" s="95">
        <v>6</v>
      </c>
      <c r="I28" s="95">
        <v>35</v>
      </c>
      <c r="K28" s="104">
        <v>81.8</v>
      </c>
      <c r="L28" s="104">
        <v>7</v>
      </c>
      <c r="M28" s="104">
        <v>3</v>
      </c>
      <c r="N28" s="104">
        <v>1.2</v>
      </c>
      <c r="O28" s="104">
        <v>7</v>
      </c>
    </row>
    <row r="29" spans="1:15" ht="12">
      <c r="A29" s="109"/>
      <c r="B29" s="96" t="s">
        <v>246</v>
      </c>
      <c r="C29" s="95">
        <v>94</v>
      </c>
      <c r="D29" s="95"/>
      <c r="E29" s="95">
        <v>80</v>
      </c>
      <c r="F29" s="95">
        <v>6</v>
      </c>
      <c r="G29" s="95">
        <v>1</v>
      </c>
      <c r="H29" s="95">
        <v>0</v>
      </c>
      <c r="I29" s="95">
        <v>7</v>
      </c>
      <c r="K29" s="104">
        <v>85.1063829787234</v>
      </c>
      <c r="L29" s="104">
        <v>6.382978723404255</v>
      </c>
      <c r="M29" s="104">
        <v>1.0638297872340425</v>
      </c>
      <c r="N29" s="104">
        <v>0</v>
      </c>
      <c r="O29" s="104">
        <v>7.446808510638298</v>
      </c>
    </row>
    <row r="30" spans="1:15" ht="12">
      <c r="A30" s="109"/>
      <c r="B30" s="96" t="s">
        <v>247</v>
      </c>
      <c r="C30" s="95">
        <v>76</v>
      </c>
      <c r="D30" s="95"/>
      <c r="E30" s="95">
        <v>50</v>
      </c>
      <c r="F30" s="95">
        <v>11</v>
      </c>
      <c r="G30" s="95">
        <v>3</v>
      </c>
      <c r="H30" s="95">
        <v>1</v>
      </c>
      <c r="I30" s="95">
        <v>11</v>
      </c>
      <c r="K30" s="104">
        <v>65.78947368421052</v>
      </c>
      <c r="L30" s="104">
        <v>14.473684210526315</v>
      </c>
      <c r="M30" s="104">
        <v>3.9473684210526314</v>
      </c>
      <c r="N30" s="104">
        <v>1.3157894736842106</v>
      </c>
      <c r="O30" s="104">
        <v>14.473684210526315</v>
      </c>
    </row>
    <row r="31" spans="1:15" ht="12">
      <c r="A31" s="109"/>
      <c r="B31" s="96"/>
      <c r="C31" s="95"/>
      <c r="D31" s="95"/>
      <c r="E31" s="95"/>
      <c r="F31" s="95"/>
      <c r="G31" s="95"/>
      <c r="H31" s="95"/>
      <c r="I31" s="95"/>
      <c r="K31" s="104"/>
      <c r="L31" s="104"/>
      <c r="M31" s="104"/>
      <c r="N31" s="104"/>
      <c r="O31" s="104"/>
    </row>
    <row r="32" spans="1:15" ht="12">
      <c r="A32" s="108" t="s">
        <v>251</v>
      </c>
      <c r="B32" s="91" t="s">
        <v>240</v>
      </c>
      <c r="C32" s="93">
        <v>51211</v>
      </c>
      <c r="D32" s="93"/>
      <c r="E32" s="93">
        <v>40786</v>
      </c>
      <c r="F32" s="93">
        <v>4020</v>
      </c>
      <c r="G32" s="93">
        <v>2231</v>
      </c>
      <c r="H32" s="93">
        <v>546</v>
      </c>
      <c r="I32" s="93">
        <v>3628</v>
      </c>
      <c r="J32" s="83"/>
      <c r="K32" s="129">
        <v>79.64304543945637</v>
      </c>
      <c r="L32" s="129">
        <v>7.849876003202437</v>
      </c>
      <c r="M32" s="129">
        <v>4.356485911230009</v>
      </c>
      <c r="N32" s="129">
        <v>1.0661771884946594</v>
      </c>
      <c r="O32" s="129">
        <v>7.084415457616528</v>
      </c>
    </row>
    <row r="33" spans="1:15" ht="12">
      <c r="A33" s="108" t="s">
        <v>249</v>
      </c>
      <c r="B33" s="94" t="s">
        <v>242</v>
      </c>
      <c r="C33" s="95"/>
      <c r="D33" s="95"/>
      <c r="E33" s="95"/>
      <c r="F33" s="95"/>
      <c r="G33" s="95"/>
      <c r="H33" s="95"/>
      <c r="I33" s="95"/>
      <c r="K33" s="104"/>
      <c r="L33" s="104"/>
      <c r="M33" s="104"/>
      <c r="N33" s="104"/>
      <c r="O33" s="104"/>
    </row>
    <row r="34" spans="1:15" ht="12">
      <c r="A34" s="130"/>
      <c r="B34" s="96" t="s">
        <v>243</v>
      </c>
      <c r="C34" s="95">
        <v>7022</v>
      </c>
      <c r="D34" s="95"/>
      <c r="E34" s="95">
        <v>5462</v>
      </c>
      <c r="F34" s="95">
        <v>676</v>
      </c>
      <c r="G34" s="95">
        <v>326</v>
      </c>
      <c r="H34" s="95">
        <v>78</v>
      </c>
      <c r="I34" s="95">
        <v>480</v>
      </c>
      <c r="K34" s="104">
        <v>77.78410709199659</v>
      </c>
      <c r="L34" s="104">
        <v>9.62688692680148</v>
      </c>
      <c r="M34" s="104">
        <v>4.642551979493022</v>
      </c>
      <c r="N34" s="104">
        <v>1.110794645400171</v>
      </c>
      <c r="O34" s="104">
        <v>6.835659356308744</v>
      </c>
    </row>
    <row r="35" spans="1:15" ht="12">
      <c r="A35" s="109"/>
      <c r="B35" s="96" t="s">
        <v>244</v>
      </c>
      <c r="C35" s="95">
        <v>5139</v>
      </c>
      <c r="D35" s="95"/>
      <c r="E35" s="95">
        <v>4147</v>
      </c>
      <c r="F35" s="95">
        <v>416</v>
      </c>
      <c r="G35" s="95">
        <v>260</v>
      </c>
      <c r="H35" s="95">
        <v>62</v>
      </c>
      <c r="I35" s="95">
        <v>254</v>
      </c>
      <c r="K35" s="104">
        <v>80.69663358630083</v>
      </c>
      <c r="L35" s="104">
        <v>8.094960108970616</v>
      </c>
      <c r="M35" s="104">
        <v>5.059350068106635</v>
      </c>
      <c r="N35" s="104">
        <v>1.2064604008561977</v>
      </c>
      <c r="O35" s="104">
        <v>4.942595835765713</v>
      </c>
    </row>
    <row r="36" spans="1:15" ht="12">
      <c r="A36" s="130"/>
      <c r="B36" s="97" t="s">
        <v>245</v>
      </c>
      <c r="C36" s="95">
        <v>23672</v>
      </c>
      <c r="D36" s="95"/>
      <c r="E36" s="95">
        <v>19042</v>
      </c>
      <c r="F36" s="95">
        <v>1822</v>
      </c>
      <c r="G36" s="95">
        <v>984</v>
      </c>
      <c r="H36" s="95">
        <v>228</v>
      </c>
      <c r="I36" s="95">
        <v>1596</v>
      </c>
      <c r="K36" s="104">
        <v>80.44102737411288</v>
      </c>
      <c r="L36" s="104">
        <v>7.696857046299425</v>
      </c>
      <c r="M36" s="104">
        <v>4.156809733017911</v>
      </c>
      <c r="N36" s="104">
        <v>0.9631632308212233</v>
      </c>
      <c r="O36" s="104">
        <v>6.7421426157485635</v>
      </c>
    </row>
    <row r="37" spans="1:15" ht="12">
      <c r="A37" s="132"/>
      <c r="B37" s="96" t="s">
        <v>246</v>
      </c>
      <c r="C37" s="95">
        <v>6332</v>
      </c>
      <c r="D37" s="95"/>
      <c r="E37" s="95">
        <v>5063</v>
      </c>
      <c r="F37" s="95">
        <v>438</v>
      </c>
      <c r="G37" s="95">
        <v>271</v>
      </c>
      <c r="H37" s="95">
        <v>70</v>
      </c>
      <c r="I37" s="95">
        <v>490</v>
      </c>
      <c r="K37" s="104">
        <v>79.95893872394188</v>
      </c>
      <c r="L37" s="104">
        <v>6.91724573594441</v>
      </c>
      <c r="M37" s="104">
        <v>4.279848389134554</v>
      </c>
      <c r="N37" s="104">
        <v>1.1054958938723942</v>
      </c>
      <c r="O37" s="104">
        <v>7.7384712571067595</v>
      </c>
    </row>
    <row r="38" spans="1:15" ht="12">
      <c r="A38" s="133"/>
      <c r="B38" s="96" t="s">
        <v>247</v>
      </c>
      <c r="C38" s="95">
        <v>9046</v>
      </c>
      <c r="D38" s="95"/>
      <c r="E38" s="95">
        <v>7072</v>
      </c>
      <c r="F38" s="95">
        <v>668</v>
      </c>
      <c r="G38" s="95">
        <v>390</v>
      </c>
      <c r="H38" s="95">
        <v>108</v>
      </c>
      <c r="I38" s="95">
        <v>808</v>
      </c>
      <c r="K38" s="104">
        <v>78.17820030952907</v>
      </c>
      <c r="L38" s="104">
        <v>7.384479327879726</v>
      </c>
      <c r="M38" s="104">
        <v>4.3112978111872655</v>
      </c>
      <c r="N38" s="104">
        <v>1.1938978554057043</v>
      </c>
      <c r="O38" s="104">
        <v>8.932124695998231</v>
      </c>
    </row>
    <row r="39" spans="1:15" ht="12">
      <c r="A39" s="130"/>
      <c r="B39" s="96"/>
      <c r="C39" s="95"/>
      <c r="D39" s="95"/>
      <c r="E39" s="95"/>
      <c r="F39" s="95"/>
      <c r="G39" s="95"/>
      <c r="H39" s="95"/>
      <c r="I39" s="95"/>
      <c r="K39" s="104"/>
      <c r="L39" s="104"/>
      <c r="M39" s="104"/>
      <c r="N39" s="104"/>
      <c r="O39" s="104"/>
    </row>
    <row r="40" spans="1:15" ht="12">
      <c r="A40" s="128" t="s">
        <v>252</v>
      </c>
      <c r="B40" s="91" t="s">
        <v>240</v>
      </c>
      <c r="C40" s="93">
        <v>157</v>
      </c>
      <c r="D40" s="93"/>
      <c r="E40" s="93">
        <v>126</v>
      </c>
      <c r="F40" s="93">
        <v>5</v>
      </c>
      <c r="G40" s="93">
        <v>10</v>
      </c>
      <c r="H40" s="93">
        <v>3</v>
      </c>
      <c r="I40" s="93">
        <v>13</v>
      </c>
      <c r="J40" s="83"/>
      <c r="K40" s="129">
        <v>80.2547770700637</v>
      </c>
      <c r="L40" s="129">
        <v>3.1847133757961785</v>
      </c>
      <c r="M40" s="129">
        <v>6.369426751592357</v>
      </c>
      <c r="N40" s="129">
        <v>1.910828025477707</v>
      </c>
      <c r="O40" s="129">
        <v>8.280254777070065</v>
      </c>
    </row>
    <row r="41" spans="1:15" ht="12">
      <c r="A41" s="128" t="s">
        <v>241</v>
      </c>
      <c r="B41" s="94" t="s">
        <v>242</v>
      </c>
      <c r="C41" s="95"/>
      <c r="D41" s="95"/>
      <c r="E41" s="95"/>
      <c r="F41" s="95"/>
      <c r="G41" s="95"/>
      <c r="H41" s="95"/>
      <c r="I41" s="95"/>
      <c r="K41" s="104"/>
      <c r="L41" s="104"/>
      <c r="M41" s="104"/>
      <c r="N41" s="104"/>
      <c r="O41" s="104"/>
    </row>
    <row r="42" spans="1:15" ht="12">
      <c r="A42" s="128"/>
      <c r="B42" s="96" t="s">
        <v>243</v>
      </c>
      <c r="C42" s="95">
        <v>26</v>
      </c>
      <c r="D42" s="95"/>
      <c r="E42" s="95">
        <v>22</v>
      </c>
      <c r="F42" s="95">
        <v>1</v>
      </c>
      <c r="G42" s="95">
        <v>2</v>
      </c>
      <c r="H42" s="95">
        <v>1</v>
      </c>
      <c r="I42" s="95">
        <v>0</v>
      </c>
      <c r="K42" s="104">
        <v>84.61538461538461</v>
      </c>
      <c r="L42" s="104">
        <v>3.8461538461538463</v>
      </c>
      <c r="M42" s="104">
        <v>7.6923076923076925</v>
      </c>
      <c r="N42" s="104">
        <v>3.8461538461538463</v>
      </c>
      <c r="O42" s="104">
        <v>0</v>
      </c>
    </row>
    <row r="43" spans="1:15" ht="12">
      <c r="A43" s="109"/>
      <c r="B43" s="96" t="s">
        <v>244</v>
      </c>
      <c r="C43" s="95">
        <v>23</v>
      </c>
      <c r="D43" s="95"/>
      <c r="E43" s="95">
        <v>17</v>
      </c>
      <c r="F43" s="95">
        <v>1</v>
      </c>
      <c r="G43" s="95">
        <v>3</v>
      </c>
      <c r="H43" s="95">
        <v>1</v>
      </c>
      <c r="I43" s="95">
        <v>1</v>
      </c>
      <c r="K43" s="104">
        <v>73.91304347826087</v>
      </c>
      <c r="L43" s="104">
        <v>4.3478260869565215</v>
      </c>
      <c r="M43" s="104">
        <v>13.043478260869565</v>
      </c>
      <c r="N43" s="104">
        <v>4.3478260869565215</v>
      </c>
      <c r="O43" s="104">
        <v>4.3478260869565215</v>
      </c>
    </row>
    <row r="44" spans="1:15" ht="12">
      <c r="A44" s="109"/>
      <c r="B44" s="97" t="s">
        <v>245</v>
      </c>
      <c r="C44" s="95">
        <v>76</v>
      </c>
      <c r="D44" s="95"/>
      <c r="E44" s="95">
        <v>65</v>
      </c>
      <c r="F44" s="95">
        <v>2</v>
      </c>
      <c r="G44" s="95">
        <v>3</v>
      </c>
      <c r="H44" s="95">
        <v>0</v>
      </c>
      <c r="I44" s="95">
        <v>6</v>
      </c>
      <c r="K44" s="104">
        <v>85.52631578947368</v>
      </c>
      <c r="L44" s="104">
        <v>2.6315789473684212</v>
      </c>
      <c r="M44" s="104">
        <v>3.9473684210526314</v>
      </c>
      <c r="N44" s="104">
        <v>0</v>
      </c>
      <c r="O44" s="104">
        <v>7.894736842105263</v>
      </c>
    </row>
    <row r="45" spans="1:15" ht="12">
      <c r="A45" s="109"/>
      <c r="B45" s="96" t="s">
        <v>246</v>
      </c>
      <c r="C45" s="95">
        <v>11</v>
      </c>
      <c r="D45" s="95"/>
      <c r="E45" s="95">
        <v>7</v>
      </c>
      <c r="F45" s="95">
        <v>0</v>
      </c>
      <c r="G45" s="95">
        <v>1</v>
      </c>
      <c r="H45" s="95">
        <v>1</v>
      </c>
      <c r="I45" s="95">
        <v>2</v>
      </c>
      <c r="K45" s="104">
        <v>63.63636363636363</v>
      </c>
      <c r="L45" s="104">
        <v>0</v>
      </c>
      <c r="M45" s="104">
        <v>9.090909090909092</v>
      </c>
      <c r="N45" s="104">
        <v>9.090909090909092</v>
      </c>
      <c r="O45" s="104">
        <v>18.181818181818183</v>
      </c>
    </row>
    <row r="46" spans="1:15" ht="12">
      <c r="A46" s="109"/>
      <c r="B46" s="96" t="s">
        <v>247</v>
      </c>
      <c r="C46" s="95">
        <v>21</v>
      </c>
      <c r="D46" s="95"/>
      <c r="E46" s="95">
        <v>15</v>
      </c>
      <c r="F46" s="95">
        <v>1</v>
      </c>
      <c r="G46" s="95">
        <v>1</v>
      </c>
      <c r="H46" s="95">
        <v>0</v>
      </c>
      <c r="I46" s="95">
        <v>4</v>
      </c>
      <c r="K46" s="104">
        <v>71.42857142857143</v>
      </c>
      <c r="L46" s="104">
        <v>4.761904761904762</v>
      </c>
      <c r="M46" s="104">
        <v>4.761904761904762</v>
      </c>
      <c r="N46" s="104">
        <v>0</v>
      </c>
      <c r="O46" s="104">
        <v>19.047619047619047</v>
      </c>
    </row>
    <row r="47" spans="1:15" ht="12">
      <c r="A47" s="109"/>
      <c r="B47" s="96"/>
      <c r="C47" s="95"/>
      <c r="D47" s="95"/>
      <c r="E47" s="95"/>
      <c r="F47" s="95"/>
      <c r="G47" s="95"/>
      <c r="H47" s="95"/>
      <c r="I47" s="95"/>
      <c r="K47" s="104"/>
      <c r="L47" s="104"/>
      <c r="M47" s="104"/>
      <c r="N47" s="104"/>
      <c r="O47" s="104"/>
    </row>
    <row r="48" spans="1:15" ht="12">
      <c r="A48" s="133" t="s">
        <v>253</v>
      </c>
      <c r="B48" s="91" t="s">
        <v>240</v>
      </c>
      <c r="C48" s="93">
        <v>4635</v>
      </c>
      <c r="D48" s="93"/>
      <c r="E48" s="93">
        <v>3767</v>
      </c>
      <c r="F48" s="93">
        <v>238</v>
      </c>
      <c r="G48" s="93">
        <v>278</v>
      </c>
      <c r="H48" s="93">
        <v>65</v>
      </c>
      <c r="I48" s="93">
        <v>287</v>
      </c>
      <c r="J48" s="83"/>
      <c r="K48" s="129">
        <v>81.27292340884574</v>
      </c>
      <c r="L48" s="129">
        <v>5.134843581445523</v>
      </c>
      <c r="M48" s="129">
        <v>5.997842502696872</v>
      </c>
      <c r="N48" s="129">
        <v>1.4023732470334411</v>
      </c>
      <c r="O48" s="129">
        <v>6.192017259978425</v>
      </c>
    </row>
    <row r="49" spans="1:15" ht="12">
      <c r="A49" s="108" t="s">
        <v>249</v>
      </c>
      <c r="B49" s="94" t="s">
        <v>242</v>
      </c>
      <c r="C49" s="95"/>
      <c r="D49" s="95"/>
      <c r="E49" s="95"/>
      <c r="F49" s="95"/>
      <c r="G49" s="95"/>
      <c r="H49" s="95"/>
      <c r="I49" s="95"/>
      <c r="K49" s="104"/>
      <c r="L49" s="104"/>
      <c r="M49" s="104"/>
      <c r="N49" s="104"/>
      <c r="O49" s="104"/>
    </row>
    <row r="50" spans="1:15" ht="12">
      <c r="A50" s="109"/>
      <c r="B50" s="96" t="s">
        <v>243</v>
      </c>
      <c r="C50" s="95">
        <v>704</v>
      </c>
      <c r="D50" s="95"/>
      <c r="E50" s="95">
        <v>541</v>
      </c>
      <c r="F50" s="95">
        <v>61</v>
      </c>
      <c r="G50" s="95">
        <v>45</v>
      </c>
      <c r="H50" s="95">
        <v>14</v>
      </c>
      <c r="I50" s="95">
        <v>43</v>
      </c>
      <c r="K50" s="104">
        <v>76.8465909090909</v>
      </c>
      <c r="L50" s="104">
        <v>8.664772727272727</v>
      </c>
      <c r="M50" s="104">
        <v>6.392045454545454</v>
      </c>
      <c r="N50" s="104">
        <v>1.9886363636363635</v>
      </c>
      <c r="O50" s="104">
        <v>6.107954545454546</v>
      </c>
    </row>
    <row r="51" spans="1:15" ht="12">
      <c r="A51" s="109"/>
      <c r="B51" s="96" t="s">
        <v>244</v>
      </c>
      <c r="C51" s="95">
        <v>610</v>
      </c>
      <c r="D51" s="95"/>
      <c r="E51" s="95">
        <v>474</v>
      </c>
      <c r="F51" s="95">
        <v>37</v>
      </c>
      <c r="G51" s="95">
        <v>53</v>
      </c>
      <c r="H51" s="95">
        <v>11</v>
      </c>
      <c r="I51" s="95">
        <v>35</v>
      </c>
      <c r="K51" s="104">
        <v>77.70491803278688</v>
      </c>
      <c r="L51" s="104">
        <v>6.065573770491803</v>
      </c>
      <c r="M51" s="104">
        <v>8.688524590163935</v>
      </c>
      <c r="N51" s="104">
        <v>1.8032786885245902</v>
      </c>
      <c r="O51" s="104">
        <v>5.737704918032787</v>
      </c>
    </row>
    <row r="52" spans="1:15" ht="12">
      <c r="A52" s="109"/>
      <c r="B52" s="97" t="s">
        <v>245</v>
      </c>
      <c r="C52" s="95">
        <v>1931</v>
      </c>
      <c r="D52" s="95"/>
      <c r="E52" s="95">
        <v>1608</v>
      </c>
      <c r="F52" s="95">
        <v>73</v>
      </c>
      <c r="G52" s="95">
        <v>109</v>
      </c>
      <c r="H52" s="95">
        <v>23</v>
      </c>
      <c r="I52" s="95">
        <v>118</v>
      </c>
      <c r="K52" s="104">
        <v>83.27291558777836</v>
      </c>
      <c r="L52" s="104">
        <v>3.7804246504401866</v>
      </c>
      <c r="M52" s="104">
        <v>5.644743656136717</v>
      </c>
      <c r="N52" s="104">
        <v>1.1910926980838943</v>
      </c>
      <c r="O52" s="104">
        <v>6.110823407560849</v>
      </c>
    </row>
    <row r="53" spans="1:15" ht="12">
      <c r="A53" s="109"/>
      <c r="B53" s="96" t="s">
        <v>246</v>
      </c>
      <c r="C53" s="95">
        <v>584</v>
      </c>
      <c r="D53" s="95"/>
      <c r="E53" s="95">
        <v>501</v>
      </c>
      <c r="F53" s="95">
        <v>18</v>
      </c>
      <c r="G53" s="95">
        <v>29</v>
      </c>
      <c r="H53" s="95">
        <v>3</v>
      </c>
      <c r="I53" s="95">
        <v>33</v>
      </c>
      <c r="K53" s="104">
        <v>85.78767123287672</v>
      </c>
      <c r="L53" s="104">
        <v>3.0821917808219177</v>
      </c>
      <c r="M53" s="104">
        <v>4.965753424657534</v>
      </c>
      <c r="N53" s="104">
        <v>0.5136986301369864</v>
      </c>
      <c r="O53" s="104">
        <v>5.6506849315068495</v>
      </c>
    </row>
    <row r="54" spans="1:15" ht="12">
      <c r="A54" s="109"/>
      <c r="B54" s="96" t="s">
        <v>247</v>
      </c>
      <c r="C54" s="95">
        <v>806</v>
      </c>
      <c r="D54" s="95"/>
      <c r="E54" s="95">
        <v>643</v>
      </c>
      <c r="F54" s="95">
        <v>49</v>
      </c>
      <c r="G54" s="95">
        <v>42</v>
      </c>
      <c r="H54" s="95">
        <v>14</v>
      </c>
      <c r="I54" s="95">
        <v>58</v>
      </c>
      <c r="K54" s="104">
        <v>79.77667493796525</v>
      </c>
      <c r="L54" s="104">
        <v>6.079404466501241</v>
      </c>
      <c r="M54" s="104">
        <v>5.2109181141439205</v>
      </c>
      <c r="N54" s="104">
        <v>1.7369727047146402</v>
      </c>
      <c r="O54" s="104">
        <v>7.196029776674938</v>
      </c>
    </row>
    <row r="55" spans="1:15" ht="12">
      <c r="A55" s="109"/>
      <c r="B55" s="96"/>
      <c r="C55" s="95"/>
      <c r="D55" s="95"/>
      <c r="E55" s="95"/>
      <c r="F55" s="95"/>
      <c r="G55" s="95"/>
      <c r="H55" s="95"/>
      <c r="I55" s="95"/>
      <c r="K55" s="104"/>
      <c r="L55" s="104"/>
      <c r="M55" s="104"/>
      <c r="N55" s="104"/>
      <c r="O55" s="104"/>
    </row>
    <row r="56" spans="1:15" ht="12">
      <c r="A56" s="128" t="s">
        <v>254</v>
      </c>
      <c r="B56" s="91" t="s">
        <v>240</v>
      </c>
      <c r="C56" s="93">
        <v>228</v>
      </c>
      <c r="D56" s="93"/>
      <c r="E56" s="93">
        <v>204</v>
      </c>
      <c r="F56" s="93">
        <v>5</v>
      </c>
      <c r="G56" s="93">
        <v>4</v>
      </c>
      <c r="H56" s="93">
        <v>2</v>
      </c>
      <c r="I56" s="93">
        <v>13</v>
      </c>
      <c r="J56" s="83"/>
      <c r="K56" s="129">
        <v>89.47368421052632</v>
      </c>
      <c r="L56" s="129">
        <v>2.192982456140351</v>
      </c>
      <c r="M56" s="129">
        <v>1.7543859649122806</v>
      </c>
      <c r="N56" s="129">
        <v>0.8771929824561403</v>
      </c>
      <c r="O56" s="129">
        <v>5.701754385964913</v>
      </c>
    </row>
    <row r="57" spans="1:15" ht="12">
      <c r="A57" s="128" t="s">
        <v>241</v>
      </c>
      <c r="B57" s="94" t="s">
        <v>242</v>
      </c>
      <c r="C57" s="95"/>
      <c r="D57" s="95"/>
      <c r="E57" s="95"/>
      <c r="F57" s="95"/>
      <c r="G57" s="95"/>
      <c r="H57" s="95"/>
      <c r="I57" s="95"/>
      <c r="K57" s="104"/>
      <c r="L57" s="104"/>
      <c r="M57" s="104"/>
      <c r="N57" s="104"/>
      <c r="O57" s="104"/>
    </row>
    <row r="58" spans="1:15" ht="12">
      <c r="A58" s="128"/>
      <c r="B58" s="96" t="s">
        <v>243</v>
      </c>
      <c r="C58" s="95">
        <v>20</v>
      </c>
      <c r="D58" s="95"/>
      <c r="E58" s="95">
        <v>16</v>
      </c>
      <c r="F58" s="95">
        <v>1</v>
      </c>
      <c r="G58" s="95">
        <v>0</v>
      </c>
      <c r="H58" s="95">
        <v>1</v>
      </c>
      <c r="I58" s="95">
        <v>2</v>
      </c>
      <c r="K58" s="104">
        <v>80</v>
      </c>
      <c r="L58" s="104">
        <v>5</v>
      </c>
      <c r="M58" s="104">
        <v>0</v>
      </c>
      <c r="N58" s="104">
        <v>5</v>
      </c>
      <c r="O58" s="104">
        <v>10</v>
      </c>
    </row>
    <row r="59" spans="1:15" ht="12">
      <c r="A59" s="109"/>
      <c r="B59" s="96" t="s">
        <v>244</v>
      </c>
      <c r="C59" s="95">
        <v>22</v>
      </c>
      <c r="D59" s="95"/>
      <c r="E59" s="95">
        <v>20</v>
      </c>
      <c r="F59" s="95">
        <v>0</v>
      </c>
      <c r="G59" s="95">
        <v>0</v>
      </c>
      <c r="H59" s="95">
        <v>1</v>
      </c>
      <c r="I59" s="95">
        <v>1</v>
      </c>
      <c r="K59" s="104">
        <v>90.9090909090909</v>
      </c>
      <c r="L59" s="104">
        <v>0</v>
      </c>
      <c r="M59" s="104">
        <v>0</v>
      </c>
      <c r="N59" s="104">
        <v>4.545454545454546</v>
      </c>
      <c r="O59" s="104">
        <v>4.545454545454546</v>
      </c>
    </row>
    <row r="60" spans="1:15" ht="12">
      <c r="A60" s="109"/>
      <c r="B60" s="97" t="s">
        <v>245</v>
      </c>
      <c r="C60" s="95">
        <v>126</v>
      </c>
      <c r="D60" s="95"/>
      <c r="E60" s="95">
        <v>112</v>
      </c>
      <c r="F60" s="95">
        <v>3</v>
      </c>
      <c r="G60" s="95">
        <v>3</v>
      </c>
      <c r="H60" s="95">
        <v>0</v>
      </c>
      <c r="I60" s="95">
        <v>8</v>
      </c>
      <c r="K60" s="104">
        <v>88.88888888888889</v>
      </c>
      <c r="L60" s="104">
        <v>2.380952380952381</v>
      </c>
      <c r="M60" s="104">
        <v>2.380952380952381</v>
      </c>
      <c r="N60" s="104">
        <v>0</v>
      </c>
      <c r="O60" s="104">
        <v>6.349206349206349</v>
      </c>
    </row>
    <row r="61" spans="1:15" ht="12">
      <c r="A61" s="109"/>
      <c r="B61" s="96" t="s">
        <v>246</v>
      </c>
      <c r="C61" s="95">
        <v>26</v>
      </c>
      <c r="D61" s="95"/>
      <c r="E61" s="95">
        <v>23</v>
      </c>
      <c r="F61" s="95">
        <v>0</v>
      </c>
      <c r="G61" s="95">
        <v>1</v>
      </c>
      <c r="H61" s="95">
        <v>0</v>
      </c>
      <c r="I61" s="95">
        <v>2</v>
      </c>
      <c r="K61" s="104">
        <v>88.46153846153847</v>
      </c>
      <c r="L61" s="104">
        <v>0</v>
      </c>
      <c r="M61" s="104">
        <v>3.8461538461538463</v>
      </c>
      <c r="N61" s="104">
        <v>0</v>
      </c>
      <c r="O61" s="104">
        <v>7.6923076923076925</v>
      </c>
    </row>
    <row r="62" spans="1:15" ht="12">
      <c r="A62" s="109"/>
      <c r="B62" s="96" t="s">
        <v>247</v>
      </c>
      <c r="C62" s="95">
        <v>34</v>
      </c>
      <c r="D62" s="95"/>
      <c r="E62" s="95">
        <v>33</v>
      </c>
      <c r="F62" s="95">
        <v>1</v>
      </c>
      <c r="G62" s="95">
        <v>0</v>
      </c>
      <c r="H62" s="95">
        <v>0</v>
      </c>
      <c r="I62" s="95">
        <v>0</v>
      </c>
      <c r="K62" s="104">
        <v>97.05882352941177</v>
      </c>
      <c r="L62" s="104">
        <v>2.9411764705882355</v>
      </c>
      <c r="M62" s="104">
        <v>0</v>
      </c>
      <c r="N62" s="104">
        <v>0</v>
      </c>
      <c r="O62" s="104">
        <v>0</v>
      </c>
    </row>
    <row r="63" spans="1:15" ht="12">
      <c r="A63" s="109"/>
      <c r="B63" s="96"/>
      <c r="C63" s="95"/>
      <c r="D63" s="95"/>
      <c r="E63" s="95"/>
      <c r="F63" s="95"/>
      <c r="G63" s="95"/>
      <c r="H63" s="95"/>
      <c r="I63" s="95"/>
      <c r="K63" s="104"/>
      <c r="L63" s="104"/>
      <c r="M63" s="104"/>
      <c r="N63" s="104"/>
      <c r="O63" s="104"/>
    </row>
    <row r="64" spans="1:15" ht="12">
      <c r="A64" s="108" t="s">
        <v>254</v>
      </c>
      <c r="B64" s="91" t="s">
        <v>240</v>
      </c>
      <c r="C64" s="93">
        <v>3696</v>
      </c>
      <c r="D64" s="93"/>
      <c r="E64" s="93">
        <v>3129</v>
      </c>
      <c r="F64" s="93">
        <v>193</v>
      </c>
      <c r="G64" s="93">
        <v>73</v>
      </c>
      <c r="H64" s="93">
        <v>29</v>
      </c>
      <c r="I64" s="93">
        <v>272</v>
      </c>
      <c r="J64" s="83"/>
      <c r="K64" s="129">
        <v>84.6590909090909</v>
      </c>
      <c r="L64" s="129">
        <v>5.221861471861472</v>
      </c>
      <c r="M64" s="129">
        <v>1.975108225108225</v>
      </c>
      <c r="N64" s="129">
        <v>0.7846320346320347</v>
      </c>
      <c r="O64" s="129">
        <v>7.359307359307359</v>
      </c>
    </row>
    <row r="65" spans="1:15" ht="12">
      <c r="A65" s="108" t="s">
        <v>249</v>
      </c>
      <c r="B65" s="94" t="s">
        <v>242</v>
      </c>
      <c r="C65" s="95"/>
      <c r="D65" s="95"/>
      <c r="E65" s="95"/>
      <c r="F65" s="95"/>
      <c r="G65" s="95"/>
      <c r="H65" s="95"/>
      <c r="I65" s="95"/>
      <c r="K65" s="104"/>
      <c r="L65" s="104"/>
      <c r="M65" s="104"/>
      <c r="N65" s="104"/>
      <c r="O65" s="104"/>
    </row>
    <row r="66" spans="1:15" ht="12">
      <c r="A66" s="132"/>
      <c r="B66" s="96" t="s">
        <v>243</v>
      </c>
      <c r="C66" s="95">
        <v>239</v>
      </c>
      <c r="D66" s="95"/>
      <c r="E66" s="95">
        <v>191</v>
      </c>
      <c r="F66" s="95">
        <v>7</v>
      </c>
      <c r="G66" s="95">
        <v>8</v>
      </c>
      <c r="H66" s="95">
        <v>1</v>
      </c>
      <c r="I66" s="95">
        <v>32</v>
      </c>
      <c r="K66" s="104">
        <v>79.9163179916318</v>
      </c>
      <c r="L66" s="104">
        <v>2.928870292887029</v>
      </c>
      <c r="M66" s="104">
        <v>3.3472803347280333</v>
      </c>
      <c r="N66" s="104">
        <v>0.41841004184100417</v>
      </c>
      <c r="O66" s="104">
        <v>13.389121338912133</v>
      </c>
    </row>
    <row r="67" spans="1:15" ht="12">
      <c r="A67" s="108"/>
      <c r="B67" s="96" t="s">
        <v>244</v>
      </c>
      <c r="C67" s="95">
        <v>121</v>
      </c>
      <c r="D67" s="95"/>
      <c r="E67" s="95">
        <v>106</v>
      </c>
      <c r="F67" s="95">
        <v>1</v>
      </c>
      <c r="G67" s="95">
        <v>3</v>
      </c>
      <c r="H67" s="95">
        <v>1</v>
      </c>
      <c r="I67" s="95">
        <v>10</v>
      </c>
      <c r="K67" s="104">
        <v>87.60330578512396</v>
      </c>
      <c r="L67" s="104">
        <v>0.8264462809917356</v>
      </c>
      <c r="M67" s="104">
        <v>2.479338842975207</v>
      </c>
      <c r="N67" s="104">
        <v>0.8264462809917356</v>
      </c>
      <c r="O67" s="104">
        <v>8.264462809917354</v>
      </c>
    </row>
    <row r="68" spans="1:15" ht="12">
      <c r="A68" s="109"/>
      <c r="B68" s="97" t="s">
        <v>245</v>
      </c>
      <c r="C68" s="95">
        <v>1387</v>
      </c>
      <c r="D68" s="95"/>
      <c r="E68" s="95">
        <v>1173</v>
      </c>
      <c r="F68" s="95">
        <v>77</v>
      </c>
      <c r="G68" s="95">
        <v>24</v>
      </c>
      <c r="H68" s="95">
        <v>14</v>
      </c>
      <c r="I68" s="95">
        <v>99</v>
      </c>
      <c r="K68" s="104">
        <v>84.57101658255228</v>
      </c>
      <c r="L68" s="104">
        <v>5.55155010814708</v>
      </c>
      <c r="M68" s="104">
        <v>1.7303532804614274</v>
      </c>
      <c r="N68" s="104">
        <v>1.0093727469358327</v>
      </c>
      <c r="O68" s="104">
        <v>7.137707281903388</v>
      </c>
    </row>
    <row r="69" spans="1:15" ht="12">
      <c r="A69" s="109"/>
      <c r="B69" s="96" t="s">
        <v>246</v>
      </c>
      <c r="C69" s="95">
        <v>632</v>
      </c>
      <c r="D69" s="95"/>
      <c r="E69" s="95">
        <v>540</v>
      </c>
      <c r="F69" s="95">
        <v>41</v>
      </c>
      <c r="G69" s="95">
        <v>10</v>
      </c>
      <c r="H69" s="95">
        <v>4</v>
      </c>
      <c r="I69" s="95">
        <v>37</v>
      </c>
      <c r="K69" s="104">
        <v>85.44303797468355</v>
      </c>
      <c r="L69" s="104">
        <v>6.487341772151899</v>
      </c>
      <c r="M69" s="104">
        <v>1.5822784810126582</v>
      </c>
      <c r="N69" s="104">
        <v>0.6329113924050633</v>
      </c>
      <c r="O69" s="104">
        <v>5.8544303797468356</v>
      </c>
    </row>
    <row r="70" spans="1:15" ht="12">
      <c r="A70" s="130"/>
      <c r="B70" s="96" t="s">
        <v>247</v>
      </c>
      <c r="C70" s="95">
        <v>1317</v>
      </c>
      <c r="D70" s="95"/>
      <c r="E70" s="95">
        <v>1119</v>
      </c>
      <c r="F70" s="95">
        <v>67</v>
      </c>
      <c r="G70" s="95">
        <v>28</v>
      </c>
      <c r="H70" s="95">
        <v>9</v>
      </c>
      <c r="I70" s="95">
        <v>94</v>
      </c>
      <c r="K70" s="104">
        <v>84.96583143507972</v>
      </c>
      <c r="L70" s="104">
        <v>5.087319665907366</v>
      </c>
      <c r="M70" s="104">
        <v>2.126044039483675</v>
      </c>
      <c r="N70" s="104">
        <v>0.683371298405467</v>
      </c>
      <c r="O70" s="104">
        <v>7.137433561123766</v>
      </c>
    </row>
    <row r="71" spans="1:15" ht="12">
      <c r="A71" s="134"/>
      <c r="C71" s="95"/>
      <c r="D71" s="95"/>
      <c r="E71" s="95"/>
      <c r="F71" s="95"/>
      <c r="G71" s="95"/>
      <c r="H71" s="95"/>
      <c r="I71" s="95"/>
      <c r="K71" s="104"/>
      <c r="L71" s="104"/>
      <c r="M71" s="104"/>
      <c r="N71" s="104"/>
      <c r="O71" s="104"/>
    </row>
    <row r="72" spans="1:15" ht="12">
      <c r="A72" s="128" t="s">
        <v>255</v>
      </c>
      <c r="B72" s="91" t="s">
        <v>240</v>
      </c>
      <c r="C72" s="93">
        <v>4858</v>
      </c>
      <c r="D72" s="93">
        <v>4858</v>
      </c>
      <c r="E72" s="93">
        <v>3862</v>
      </c>
      <c r="F72" s="93">
        <v>308</v>
      </c>
      <c r="G72" s="93">
        <v>203</v>
      </c>
      <c r="H72" s="93">
        <v>45</v>
      </c>
      <c r="I72" s="93">
        <v>440</v>
      </c>
      <c r="J72" s="83"/>
      <c r="K72" s="129">
        <v>79.49773569370112</v>
      </c>
      <c r="L72" s="129">
        <v>6.340057636887608</v>
      </c>
      <c r="M72" s="129">
        <v>4.178674351585014</v>
      </c>
      <c r="N72" s="129">
        <v>0.9263071222725402</v>
      </c>
      <c r="O72" s="129">
        <v>9.057225195553725</v>
      </c>
    </row>
    <row r="73" spans="1:15" ht="12">
      <c r="A73" s="128" t="s">
        <v>241</v>
      </c>
      <c r="B73" s="94" t="s">
        <v>242</v>
      </c>
      <c r="C73" s="95"/>
      <c r="D73" s="95"/>
      <c r="E73" s="95"/>
      <c r="F73" s="95"/>
      <c r="G73" s="95"/>
      <c r="H73" s="95"/>
      <c r="I73" s="95"/>
      <c r="K73" s="104"/>
      <c r="L73" s="104"/>
      <c r="M73" s="104"/>
      <c r="N73" s="104"/>
      <c r="O73" s="104"/>
    </row>
    <row r="74" spans="1:15" ht="12">
      <c r="A74" s="128"/>
      <c r="B74" s="96" t="s">
        <v>243</v>
      </c>
      <c r="C74" s="95">
        <v>457</v>
      </c>
      <c r="D74" s="95"/>
      <c r="E74" s="95">
        <v>367</v>
      </c>
      <c r="F74" s="95">
        <v>30</v>
      </c>
      <c r="G74" s="95">
        <v>15</v>
      </c>
      <c r="H74" s="95">
        <v>7</v>
      </c>
      <c r="I74" s="95">
        <v>38</v>
      </c>
      <c r="K74" s="104">
        <v>80.30634573304158</v>
      </c>
      <c r="L74" s="104">
        <v>6.564551422319475</v>
      </c>
      <c r="M74" s="104">
        <v>3.2822757111597376</v>
      </c>
      <c r="N74" s="104">
        <v>1.5317286652078774</v>
      </c>
      <c r="O74" s="104">
        <v>8.315098468271335</v>
      </c>
    </row>
    <row r="75" spans="1:15" ht="12">
      <c r="A75" s="109"/>
      <c r="B75" s="96" t="s">
        <v>244</v>
      </c>
      <c r="C75" s="95">
        <v>286</v>
      </c>
      <c r="D75" s="95"/>
      <c r="E75" s="95">
        <v>231</v>
      </c>
      <c r="F75" s="95">
        <v>17</v>
      </c>
      <c r="G75" s="95">
        <v>15</v>
      </c>
      <c r="H75" s="95">
        <v>6</v>
      </c>
      <c r="I75" s="95">
        <v>17</v>
      </c>
      <c r="K75" s="104">
        <v>80.76923076923077</v>
      </c>
      <c r="L75" s="104">
        <v>5.944055944055944</v>
      </c>
      <c r="M75" s="104">
        <v>5.244755244755245</v>
      </c>
      <c r="N75" s="104">
        <v>2.097902097902098</v>
      </c>
      <c r="O75" s="104">
        <v>5.944055944055944</v>
      </c>
    </row>
    <row r="76" spans="1:15" ht="12">
      <c r="A76" s="109"/>
      <c r="B76" s="97" t="s">
        <v>245</v>
      </c>
      <c r="C76" s="95">
        <v>1205</v>
      </c>
      <c r="D76" s="95"/>
      <c r="E76" s="95">
        <v>975</v>
      </c>
      <c r="F76" s="95">
        <v>73</v>
      </c>
      <c r="G76" s="95">
        <v>55</v>
      </c>
      <c r="H76" s="95">
        <v>8</v>
      </c>
      <c r="I76" s="95">
        <v>94</v>
      </c>
      <c r="K76" s="104">
        <v>80.91286307053942</v>
      </c>
      <c r="L76" s="104">
        <v>6.058091286307054</v>
      </c>
      <c r="M76" s="104">
        <v>4.564315352697095</v>
      </c>
      <c r="N76" s="104">
        <v>0.6639004149377593</v>
      </c>
      <c r="O76" s="104">
        <v>7.800829875518672</v>
      </c>
    </row>
    <row r="77" spans="1:15" ht="12">
      <c r="A77" s="109"/>
      <c r="B77" s="96" t="s">
        <v>246</v>
      </c>
      <c r="C77" s="95">
        <v>1971</v>
      </c>
      <c r="D77" s="95"/>
      <c r="E77" s="95">
        <v>1566</v>
      </c>
      <c r="F77" s="95">
        <v>116</v>
      </c>
      <c r="G77" s="95">
        <v>87</v>
      </c>
      <c r="H77" s="95">
        <v>20</v>
      </c>
      <c r="I77" s="95">
        <v>182</v>
      </c>
      <c r="K77" s="104">
        <v>79.45205479452055</v>
      </c>
      <c r="L77" s="104">
        <v>5.885337392186707</v>
      </c>
      <c r="M77" s="104">
        <v>4.41400304414003</v>
      </c>
      <c r="N77" s="104">
        <v>1.0147133434804667</v>
      </c>
      <c r="O77" s="104">
        <v>9.233891425672248</v>
      </c>
    </row>
    <row r="78" spans="1:15" ht="12">
      <c r="A78" s="109"/>
      <c r="B78" s="96" t="s">
        <v>247</v>
      </c>
      <c r="C78" s="95">
        <v>939</v>
      </c>
      <c r="D78" s="95"/>
      <c r="E78" s="95">
        <v>723</v>
      </c>
      <c r="F78" s="95">
        <v>72</v>
      </c>
      <c r="G78" s="95">
        <v>31</v>
      </c>
      <c r="H78" s="95">
        <v>4</v>
      </c>
      <c r="I78" s="95">
        <v>109</v>
      </c>
      <c r="K78" s="104">
        <v>76.99680511182109</v>
      </c>
      <c r="L78" s="104">
        <v>7.667731629392971</v>
      </c>
      <c r="M78" s="104">
        <v>3.301384451544196</v>
      </c>
      <c r="N78" s="104">
        <v>0.42598509052183176</v>
      </c>
      <c r="O78" s="104">
        <v>11.608093716719916</v>
      </c>
    </row>
    <row r="79" spans="1:15" ht="12">
      <c r="A79" s="109"/>
      <c r="C79" s="95"/>
      <c r="D79" s="95"/>
      <c r="E79" s="95"/>
      <c r="F79" s="95"/>
      <c r="G79" s="95"/>
      <c r="H79" s="95"/>
      <c r="I79" s="95"/>
      <c r="K79" s="104"/>
      <c r="L79" s="104"/>
      <c r="M79" s="104"/>
      <c r="N79" s="104"/>
      <c r="O79" s="104"/>
    </row>
    <row r="80" spans="1:15" ht="12">
      <c r="A80" s="128" t="s">
        <v>255</v>
      </c>
      <c r="B80" s="91" t="s">
        <v>240</v>
      </c>
      <c r="C80" s="93">
        <v>22435</v>
      </c>
      <c r="D80" s="93"/>
      <c r="E80" s="93">
        <v>18036</v>
      </c>
      <c r="F80" s="93">
        <v>1594</v>
      </c>
      <c r="G80" s="93">
        <v>812</v>
      </c>
      <c r="H80" s="93">
        <v>191</v>
      </c>
      <c r="I80" s="93">
        <v>1802</v>
      </c>
      <c r="J80" s="83"/>
      <c r="K80" s="129">
        <v>80.39224426119902</v>
      </c>
      <c r="L80" s="129">
        <v>7.104969913082238</v>
      </c>
      <c r="M80" s="129">
        <v>3.6193447737909517</v>
      </c>
      <c r="N80" s="129">
        <v>0.8513483396478716</v>
      </c>
      <c r="O80" s="129">
        <v>8.032092712279919</v>
      </c>
    </row>
    <row r="81" spans="1:15" ht="12">
      <c r="A81" s="128" t="s">
        <v>249</v>
      </c>
      <c r="B81" s="94" t="s">
        <v>242</v>
      </c>
      <c r="C81" s="95"/>
      <c r="D81" s="95"/>
      <c r="E81" s="95"/>
      <c r="F81" s="95"/>
      <c r="G81" s="95"/>
      <c r="H81" s="95"/>
      <c r="I81" s="95"/>
      <c r="K81" s="104"/>
      <c r="L81" s="104"/>
      <c r="M81" s="104"/>
      <c r="N81" s="104"/>
      <c r="O81" s="104"/>
    </row>
    <row r="82" spans="1:15" ht="12">
      <c r="A82" s="128"/>
      <c r="B82" s="96" t="s">
        <v>243</v>
      </c>
      <c r="C82" s="95">
        <v>1308</v>
      </c>
      <c r="D82" s="95"/>
      <c r="E82" s="95">
        <v>1024</v>
      </c>
      <c r="F82" s="95">
        <v>117</v>
      </c>
      <c r="G82" s="95">
        <v>54</v>
      </c>
      <c r="H82" s="95">
        <v>8</v>
      </c>
      <c r="I82" s="95">
        <v>105</v>
      </c>
      <c r="K82" s="104">
        <v>78.2874617737003</v>
      </c>
      <c r="L82" s="104">
        <v>8.944954128440367</v>
      </c>
      <c r="M82" s="104">
        <v>4.128440366972477</v>
      </c>
      <c r="N82" s="104">
        <v>0.6116207951070336</v>
      </c>
      <c r="O82" s="104">
        <v>8.027522935779816</v>
      </c>
    </row>
    <row r="83" spans="1:15" ht="12">
      <c r="A83" s="109"/>
      <c r="B83" s="96" t="s">
        <v>244</v>
      </c>
      <c r="C83" s="95">
        <v>892</v>
      </c>
      <c r="D83" s="95"/>
      <c r="E83" s="95">
        <v>691</v>
      </c>
      <c r="F83" s="95">
        <v>89</v>
      </c>
      <c r="G83" s="95">
        <v>39</v>
      </c>
      <c r="H83" s="95">
        <v>13</v>
      </c>
      <c r="I83" s="95">
        <v>60</v>
      </c>
      <c r="K83" s="104">
        <v>77.46636771300449</v>
      </c>
      <c r="L83" s="104">
        <v>9.977578475336323</v>
      </c>
      <c r="M83" s="104">
        <v>4.37219730941704</v>
      </c>
      <c r="N83" s="104">
        <v>1.4573991031390134</v>
      </c>
      <c r="O83" s="104">
        <v>6.726457399103139</v>
      </c>
    </row>
    <row r="84" spans="1:15" ht="12">
      <c r="A84" s="109"/>
      <c r="B84" s="97" t="s">
        <v>245</v>
      </c>
      <c r="C84" s="95">
        <v>5181</v>
      </c>
      <c r="D84" s="95"/>
      <c r="E84" s="95">
        <v>4197</v>
      </c>
      <c r="F84" s="95">
        <v>385</v>
      </c>
      <c r="G84" s="95">
        <v>209</v>
      </c>
      <c r="H84" s="95">
        <v>36</v>
      </c>
      <c r="I84" s="95">
        <v>354</v>
      </c>
      <c r="K84" s="104">
        <v>81.00752750434279</v>
      </c>
      <c r="L84" s="104">
        <v>7.43099787685775</v>
      </c>
      <c r="M84" s="104">
        <v>4.033970276008493</v>
      </c>
      <c r="N84" s="104">
        <v>0.6948465547191662</v>
      </c>
      <c r="O84" s="104">
        <v>6.832657788071801</v>
      </c>
    </row>
    <row r="85" spans="1:15" ht="12">
      <c r="A85" s="109"/>
      <c r="B85" s="96" t="s">
        <v>246</v>
      </c>
      <c r="C85" s="95">
        <v>8599</v>
      </c>
      <c r="D85" s="95"/>
      <c r="E85" s="95">
        <v>6950</v>
      </c>
      <c r="F85" s="95">
        <v>525</v>
      </c>
      <c r="G85" s="95">
        <v>281</v>
      </c>
      <c r="H85" s="95">
        <v>83</v>
      </c>
      <c r="I85" s="95">
        <v>760</v>
      </c>
      <c r="K85" s="104">
        <v>80.82335155250611</v>
      </c>
      <c r="L85" s="104">
        <v>6.105361088498663</v>
      </c>
      <c r="M85" s="104">
        <v>3.267821839748808</v>
      </c>
      <c r="N85" s="104">
        <v>0.9652285149435981</v>
      </c>
      <c r="O85" s="104">
        <v>8.838237004302826</v>
      </c>
    </row>
    <row r="86" spans="1:15" ht="12">
      <c r="A86" s="109"/>
      <c r="B86" s="96" t="s">
        <v>247</v>
      </c>
      <c r="C86" s="95">
        <v>6455</v>
      </c>
      <c r="D86" s="95"/>
      <c r="E86" s="95">
        <v>5174</v>
      </c>
      <c r="F86" s="95">
        <v>478</v>
      </c>
      <c r="G86" s="95">
        <v>229</v>
      </c>
      <c r="H86" s="95">
        <v>51</v>
      </c>
      <c r="I86" s="95">
        <v>523</v>
      </c>
      <c r="K86" s="104">
        <v>80.15491866769946</v>
      </c>
      <c r="L86" s="104">
        <v>7.405112316034082</v>
      </c>
      <c r="M86" s="104">
        <v>3.5476374903175834</v>
      </c>
      <c r="N86" s="104">
        <v>0.7900852052672347</v>
      </c>
      <c r="O86" s="104">
        <v>8.102246320681642</v>
      </c>
    </row>
    <row r="87" spans="1:15" ht="12">
      <c r="A87" s="109"/>
      <c r="C87" s="95"/>
      <c r="D87" s="95"/>
      <c r="E87" s="95"/>
      <c r="F87" s="95"/>
      <c r="G87" s="95"/>
      <c r="H87" s="95"/>
      <c r="I87" s="95"/>
      <c r="K87" s="104"/>
      <c r="L87" s="104"/>
      <c r="M87" s="104"/>
      <c r="N87" s="104"/>
      <c r="O87" s="104"/>
    </row>
    <row r="88" spans="1:15" ht="12">
      <c r="A88" s="128" t="s">
        <v>256</v>
      </c>
      <c r="B88" s="91" t="s">
        <v>240</v>
      </c>
      <c r="C88" s="93">
        <v>8</v>
      </c>
      <c r="D88" s="93"/>
      <c r="E88" s="93">
        <v>5</v>
      </c>
      <c r="F88" s="93">
        <v>0</v>
      </c>
      <c r="G88" s="93">
        <v>3</v>
      </c>
      <c r="H88" s="93">
        <v>0</v>
      </c>
      <c r="I88" s="93">
        <v>0</v>
      </c>
      <c r="J88" s="83"/>
      <c r="K88" s="129">
        <v>62.5</v>
      </c>
      <c r="L88" s="129">
        <v>0</v>
      </c>
      <c r="M88" s="129">
        <v>37.5</v>
      </c>
      <c r="N88" s="129">
        <v>0</v>
      </c>
      <c r="O88" s="129">
        <v>0</v>
      </c>
    </row>
    <row r="89" spans="1:15" ht="13.5">
      <c r="A89" s="135" t="s">
        <v>569</v>
      </c>
      <c r="B89" s="94" t="s">
        <v>242</v>
      </c>
      <c r="C89" s="95"/>
      <c r="D89" s="95"/>
      <c r="E89" s="95"/>
      <c r="F89" s="95"/>
      <c r="G89" s="95"/>
      <c r="H89" s="95"/>
      <c r="I89" s="95"/>
      <c r="K89" s="104"/>
      <c r="L89" s="104"/>
      <c r="M89" s="104"/>
      <c r="N89" s="104"/>
      <c r="O89" s="104"/>
    </row>
    <row r="90" spans="1:15" ht="12">
      <c r="A90" s="109"/>
      <c r="B90" s="96" t="s">
        <v>243</v>
      </c>
      <c r="C90" s="95">
        <v>3</v>
      </c>
      <c r="D90" s="95"/>
      <c r="E90" s="95">
        <v>0</v>
      </c>
      <c r="F90" s="95">
        <v>0</v>
      </c>
      <c r="G90" s="95">
        <v>3</v>
      </c>
      <c r="H90" s="95">
        <v>0</v>
      </c>
      <c r="I90" s="95">
        <v>0</v>
      </c>
      <c r="K90" s="104">
        <v>0</v>
      </c>
      <c r="L90" s="104">
        <v>0</v>
      </c>
      <c r="M90" s="104">
        <v>100</v>
      </c>
      <c r="N90" s="104">
        <v>0</v>
      </c>
      <c r="O90" s="104">
        <v>0</v>
      </c>
    </row>
    <row r="91" spans="1:15" ht="12">
      <c r="A91" s="136"/>
      <c r="B91" s="96" t="s">
        <v>244</v>
      </c>
      <c r="C91" s="95">
        <v>0</v>
      </c>
      <c r="D91" s="95"/>
      <c r="E91" s="95">
        <v>0</v>
      </c>
      <c r="F91" s="95">
        <v>0</v>
      </c>
      <c r="G91" s="95">
        <v>0</v>
      </c>
      <c r="H91" s="95">
        <v>0</v>
      </c>
      <c r="I91" s="95">
        <v>0</v>
      </c>
      <c r="K91" s="104">
        <v>0</v>
      </c>
      <c r="L91" s="104">
        <v>0</v>
      </c>
      <c r="M91" s="104">
        <v>0</v>
      </c>
      <c r="N91" s="104">
        <v>0</v>
      </c>
      <c r="O91" s="104">
        <v>0</v>
      </c>
    </row>
    <row r="92" spans="1:15" ht="12">
      <c r="A92" s="132"/>
      <c r="B92" s="97" t="s">
        <v>245</v>
      </c>
      <c r="C92" s="95">
        <v>0</v>
      </c>
      <c r="D92" s="95"/>
      <c r="E92" s="95">
        <v>0</v>
      </c>
      <c r="F92" s="95">
        <v>0</v>
      </c>
      <c r="G92" s="95">
        <v>0</v>
      </c>
      <c r="H92" s="95">
        <v>0</v>
      </c>
      <c r="I92" s="95">
        <v>0</v>
      </c>
      <c r="K92" s="104">
        <v>0</v>
      </c>
      <c r="L92" s="104">
        <v>0</v>
      </c>
      <c r="M92" s="104">
        <v>0</v>
      </c>
      <c r="N92" s="104">
        <v>0</v>
      </c>
      <c r="O92" s="104">
        <v>0</v>
      </c>
    </row>
    <row r="93" spans="1:15" ht="12">
      <c r="A93" s="132"/>
      <c r="B93" s="96" t="s">
        <v>246</v>
      </c>
      <c r="C93" s="95">
        <v>4</v>
      </c>
      <c r="D93" s="99"/>
      <c r="E93" s="95">
        <v>4</v>
      </c>
      <c r="F93" s="95">
        <v>0</v>
      </c>
      <c r="G93" s="95">
        <v>0</v>
      </c>
      <c r="H93" s="95">
        <v>0</v>
      </c>
      <c r="I93" s="95">
        <v>0</v>
      </c>
      <c r="K93" s="104">
        <v>100</v>
      </c>
      <c r="L93" s="104">
        <v>0</v>
      </c>
      <c r="M93" s="104">
        <v>0</v>
      </c>
      <c r="N93" s="104">
        <v>0</v>
      </c>
      <c r="O93" s="104">
        <v>0</v>
      </c>
    </row>
    <row r="94" spans="1:15" ht="12">
      <c r="A94" s="132"/>
      <c r="B94" s="96" t="s">
        <v>247</v>
      </c>
      <c r="C94" s="95">
        <v>1</v>
      </c>
      <c r="D94" s="99"/>
      <c r="E94" s="95">
        <v>1</v>
      </c>
      <c r="F94" s="95">
        <v>0</v>
      </c>
      <c r="G94" s="95">
        <v>0</v>
      </c>
      <c r="H94" s="95">
        <v>0</v>
      </c>
      <c r="I94" s="95">
        <v>0</v>
      </c>
      <c r="K94" s="104">
        <v>100</v>
      </c>
      <c r="L94" s="104">
        <v>0</v>
      </c>
      <c r="M94" s="104">
        <v>0</v>
      </c>
      <c r="N94" s="104">
        <v>0</v>
      </c>
      <c r="O94" s="104">
        <v>0</v>
      </c>
    </row>
    <row r="95" spans="1:15" ht="12">
      <c r="A95" s="132"/>
      <c r="B95" s="96"/>
      <c r="C95" s="99"/>
      <c r="D95" s="99"/>
      <c r="E95" s="99"/>
      <c r="F95" s="99"/>
      <c r="G95" s="99"/>
      <c r="H95" s="99"/>
      <c r="I95" s="99"/>
      <c r="J95" s="96"/>
      <c r="K95" s="111"/>
      <c r="L95" s="111"/>
      <c r="M95" s="111"/>
      <c r="N95" s="111"/>
      <c r="O95" s="111"/>
    </row>
    <row r="96" spans="1:15" ht="12">
      <c r="A96" s="132"/>
      <c r="B96" s="96"/>
      <c r="C96" s="99"/>
      <c r="D96" s="99"/>
      <c r="E96" s="99"/>
      <c r="F96" s="99"/>
      <c r="G96" s="99"/>
      <c r="H96" s="99"/>
      <c r="I96" s="99"/>
      <c r="J96" s="96"/>
      <c r="K96" s="111"/>
      <c r="L96" s="111"/>
      <c r="M96" s="111"/>
      <c r="N96" s="111"/>
      <c r="O96" s="111"/>
    </row>
    <row r="97" spans="1:15" ht="12">
      <c r="A97" s="108" t="s">
        <v>209</v>
      </c>
      <c r="B97" s="91" t="s">
        <v>240</v>
      </c>
      <c r="C97" s="93">
        <v>6471</v>
      </c>
      <c r="D97" s="93"/>
      <c r="E97" s="93">
        <v>5187</v>
      </c>
      <c r="F97" s="93">
        <v>408</v>
      </c>
      <c r="G97" s="93">
        <v>256</v>
      </c>
      <c r="H97" s="93">
        <v>64</v>
      </c>
      <c r="I97" s="93">
        <v>556</v>
      </c>
      <c r="J97" s="83"/>
      <c r="K97" s="129">
        <v>80.15762633286973</v>
      </c>
      <c r="L97" s="129">
        <v>6.305053314789059</v>
      </c>
      <c r="M97" s="129">
        <v>3.9561118837892133</v>
      </c>
      <c r="N97" s="129">
        <v>0.9890279709473033</v>
      </c>
      <c r="O97" s="129">
        <v>8.592180497604698</v>
      </c>
    </row>
    <row r="98" spans="1:15" ht="12">
      <c r="A98" s="109"/>
      <c r="B98" s="94" t="s">
        <v>242</v>
      </c>
      <c r="C98" s="95"/>
      <c r="D98" s="95"/>
      <c r="E98" s="95"/>
      <c r="F98" s="95"/>
      <c r="G98" s="95"/>
      <c r="H98" s="95"/>
      <c r="I98" s="95"/>
      <c r="K98" s="104"/>
      <c r="L98" s="104"/>
      <c r="M98" s="104"/>
      <c r="N98" s="104"/>
      <c r="O98" s="104"/>
    </row>
    <row r="99" spans="1:15" ht="12">
      <c r="A99" s="132"/>
      <c r="B99" s="96" t="s">
        <v>243</v>
      </c>
      <c r="C99" s="95">
        <v>811</v>
      </c>
      <c r="D99" s="95"/>
      <c r="E99" s="95">
        <v>651</v>
      </c>
      <c r="F99" s="95">
        <v>54</v>
      </c>
      <c r="G99" s="95">
        <v>30</v>
      </c>
      <c r="H99" s="95">
        <v>14</v>
      </c>
      <c r="I99" s="95">
        <v>62</v>
      </c>
      <c r="K99" s="104">
        <v>80.27127003699137</v>
      </c>
      <c r="L99" s="104">
        <v>6.658446362515413</v>
      </c>
      <c r="M99" s="104">
        <v>3.6991368680641186</v>
      </c>
      <c r="N99" s="104">
        <v>1.7262638717632552</v>
      </c>
      <c r="O99" s="104">
        <v>7.644882860665844</v>
      </c>
    </row>
    <row r="100" spans="1:15" ht="12">
      <c r="A100" s="132"/>
      <c r="B100" s="96" t="s">
        <v>244</v>
      </c>
      <c r="C100" s="95">
        <v>556</v>
      </c>
      <c r="D100" s="95"/>
      <c r="E100" s="95">
        <v>456</v>
      </c>
      <c r="F100" s="95">
        <v>32</v>
      </c>
      <c r="G100" s="95">
        <v>25</v>
      </c>
      <c r="H100" s="95">
        <v>10</v>
      </c>
      <c r="I100" s="95">
        <v>33</v>
      </c>
      <c r="K100" s="104">
        <v>82.01438848920863</v>
      </c>
      <c r="L100" s="104">
        <v>5.755395683453237</v>
      </c>
      <c r="M100" s="104">
        <v>4.496402877697841</v>
      </c>
      <c r="N100" s="104">
        <v>1.7985611510791366</v>
      </c>
      <c r="O100" s="104">
        <v>5.9352517985611515</v>
      </c>
    </row>
    <row r="101" spans="1:15" ht="12">
      <c r="A101" s="132"/>
      <c r="B101" s="97" t="s">
        <v>245</v>
      </c>
      <c r="C101" s="95">
        <v>1925</v>
      </c>
      <c r="D101" s="95"/>
      <c r="E101" s="95">
        <v>1576</v>
      </c>
      <c r="F101" s="95">
        <v>115</v>
      </c>
      <c r="G101" s="95">
        <v>76</v>
      </c>
      <c r="H101" s="95">
        <v>14</v>
      </c>
      <c r="I101" s="95">
        <v>144</v>
      </c>
      <c r="K101" s="104">
        <v>81.87012987012987</v>
      </c>
      <c r="L101" s="104">
        <v>5.974025974025974</v>
      </c>
      <c r="M101" s="104">
        <v>3.948051948051948</v>
      </c>
      <c r="N101" s="104">
        <v>0.7272727272727273</v>
      </c>
      <c r="O101" s="104">
        <v>7.48051948051948</v>
      </c>
    </row>
    <row r="102" spans="1:15" ht="12">
      <c r="A102" s="132"/>
      <c r="B102" s="96" t="s">
        <v>246</v>
      </c>
      <c r="C102" s="95">
        <v>2107</v>
      </c>
      <c r="D102" s="95"/>
      <c r="E102" s="95">
        <v>1681</v>
      </c>
      <c r="F102" s="95">
        <v>122</v>
      </c>
      <c r="G102" s="95">
        <v>90</v>
      </c>
      <c r="H102" s="95">
        <v>21</v>
      </c>
      <c r="I102" s="95">
        <v>193</v>
      </c>
      <c r="K102" s="104">
        <v>79.78168011390603</v>
      </c>
      <c r="L102" s="104">
        <v>5.790223065970574</v>
      </c>
      <c r="M102" s="104">
        <v>4.271476032273374</v>
      </c>
      <c r="N102" s="104">
        <v>0.9966777408637874</v>
      </c>
      <c r="O102" s="104">
        <v>9.159943046986236</v>
      </c>
    </row>
    <row r="103" spans="1:15" ht="12">
      <c r="A103" s="132"/>
      <c r="B103" s="96" t="s">
        <v>247</v>
      </c>
      <c r="C103" s="95">
        <v>1072</v>
      </c>
      <c r="D103" s="95"/>
      <c r="E103" s="95">
        <v>823</v>
      </c>
      <c r="F103" s="95">
        <v>85</v>
      </c>
      <c r="G103" s="95">
        <v>35</v>
      </c>
      <c r="H103" s="95">
        <v>5</v>
      </c>
      <c r="I103" s="95">
        <v>124</v>
      </c>
      <c r="K103" s="104">
        <v>76.7723880597015</v>
      </c>
      <c r="L103" s="104">
        <v>7.92910447761194</v>
      </c>
      <c r="M103" s="104">
        <v>3.264925373134328</v>
      </c>
      <c r="N103" s="104">
        <v>0.4664179104477612</v>
      </c>
      <c r="O103" s="104">
        <v>11.567164179104477</v>
      </c>
    </row>
    <row r="104" spans="1:15" ht="12">
      <c r="A104" s="132"/>
      <c r="C104" s="95"/>
      <c r="D104" s="95"/>
      <c r="E104" s="95"/>
      <c r="F104" s="95"/>
      <c r="G104" s="95"/>
      <c r="H104" s="95"/>
      <c r="I104" s="95"/>
      <c r="K104" s="104"/>
      <c r="L104" s="104"/>
      <c r="M104" s="104"/>
      <c r="N104" s="104"/>
      <c r="O104" s="104"/>
    </row>
    <row r="105" spans="1:15" ht="12">
      <c r="A105" s="108" t="s">
        <v>491</v>
      </c>
      <c r="B105" s="91" t="s">
        <v>240</v>
      </c>
      <c r="C105" s="93">
        <v>95411</v>
      </c>
      <c r="D105" s="93"/>
      <c r="E105" s="93">
        <v>76287</v>
      </c>
      <c r="F105" s="93">
        <v>6983</v>
      </c>
      <c r="G105" s="93">
        <v>4002</v>
      </c>
      <c r="H105" s="93">
        <v>1128</v>
      </c>
      <c r="I105" s="93">
        <v>7011</v>
      </c>
      <c r="J105" s="83"/>
      <c r="K105" s="129">
        <v>79.95618953789395</v>
      </c>
      <c r="L105" s="129">
        <v>7.31886260494073</v>
      </c>
      <c r="M105" s="129">
        <v>4.1944849126411</v>
      </c>
      <c r="N105" s="129">
        <v>1.1822536185555124</v>
      </c>
      <c r="O105" s="129">
        <v>7.348209325968704</v>
      </c>
    </row>
    <row r="106" spans="1:15" ht="12">
      <c r="A106" s="132"/>
      <c r="B106" s="94" t="s">
        <v>242</v>
      </c>
      <c r="C106" s="95"/>
      <c r="D106" s="95"/>
      <c r="E106" s="95"/>
      <c r="F106" s="95"/>
      <c r="G106" s="95"/>
      <c r="H106" s="95"/>
      <c r="I106" s="95"/>
      <c r="K106" s="104"/>
      <c r="L106" s="104"/>
      <c r="M106" s="104"/>
      <c r="N106" s="104"/>
      <c r="O106" s="104"/>
    </row>
    <row r="107" spans="1:15" ht="12">
      <c r="A107" s="132"/>
      <c r="B107" s="96" t="s">
        <v>243</v>
      </c>
      <c r="C107" s="95">
        <v>14752</v>
      </c>
      <c r="D107" s="95"/>
      <c r="E107" s="95">
        <v>11523</v>
      </c>
      <c r="F107" s="95">
        <v>1289</v>
      </c>
      <c r="G107" s="95">
        <v>667</v>
      </c>
      <c r="H107" s="95">
        <v>240</v>
      </c>
      <c r="I107" s="95">
        <v>1033</v>
      </c>
      <c r="K107" s="104">
        <v>78.11144251626898</v>
      </c>
      <c r="L107" s="104">
        <v>8.737798264642082</v>
      </c>
      <c r="M107" s="104">
        <v>4.521420824295011</v>
      </c>
      <c r="N107" s="104">
        <v>1.6268980477223427</v>
      </c>
      <c r="O107" s="104">
        <v>7.002440347071584</v>
      </c>
    </row>
    <row r="108" spans="1:15" ht="12">
      <c r="A108" s="132"/>
      <c r="B108" s="96" t="s">
        <v>244</v>
      </c>
      <c r="C108" s="95">
        <v>10759</v>
      </c>
      <c r="D108" s="95"/>
      <c r="E108" s="95">
        <v>8635</v>
      </c>
      <c r="F108" s="95">
        <v>769</v>
      </c>
      <c r="G108" s="95">
        <v>533</v>
      </c>
      <c r="H108" s="95">
        <v>175</v>
      </c>
      <c r="I108" s="95">
        <v>647</v>
      </c>
      <c r="K108" s="104">
        <v>80.25838832605261</v>
      </c>
      <c r="L108" s="104">
        <v>7.147504414908449</v>
      </c>
      <c r="M108" s="104">
        <v>4.953992006692072</v>
      </c>
      <c r="N108" s="104">
        <v>1.6265452179570592</v>
      </c>
      <c r="O108" s="104">
        <v>6.013570034389813</v>
      </c>
    </row>
    <row r="109" spans="1:15" ht="12">
      <c r="A109" s="132"/>
      <c r="B109" s="97" t="s">
        <v>245</v>
      </c>
      <c r="C109" s="95">
        <v>35594</v>
      </c>
      <c r="D109" s="95"/>
      <c r="E109" s="95">
        <v>28674</v>
      </c>
      <c r="F109" s="95">
        <v>2597</v>
      </c>
      <c r="G109" s="95">
        <v>1495</v>
      </c>
      <c r="H109" s="95">
        <v>357</v>
      </c>
      <c r="I109" s="95">
        <v>2471</v>
      </c>
      <c r="K109" s="104">
        <v>80.55852109906164</v>
      </c>
      <c r="L109" s="104">
        <v>7.296173512389728</v>
      </c>
      <c r="M109" s="104">
        <v>4.200146092037984</v>
      </c>
      <c r="N109" s="104">
        <v>1.002978030005057</v>
      </c>
      <c r="O109" s="104">
        <v>6.942181266505591</v>
      </c>
    </row>
    <row r="110" spans="1:15" ht="12">
      <c r="A110" s="132"/>
      <c r="B110" s="96" t="s">
        <v>246</v>
      </c>
      <c r="C110" s="95">
        <v>16281</v>
      </c>
      <c r="D110" s="95"/>
      <c r="E110" s="95">
        <v>13155</v>
      </c>
      <c r="F110" s="95">
        <v>1031</v>
      </c>
      <c r="G110" s="95">
        <v>595</v>
      </c>
      <c r="H110" s="95">
        <v>161</v>
      </c>
      <c r="I110" s="95">
        <v>1339</v>
      </c>
      <c r="K110" s="104">
        <v>80.79970517781463</v>
      </c>
      <c r="L110" s="104">
        <v>6.332534856581291</v>
      </c>
      <c r="M110" s="104">
        <v>3.6545666728087953</v>
      </c>
      <c r="N110" s="104">
        <v>0.9888827467600271</v>
      </c>
      <c r="O110" s="104">
        <v>8.224310546035255</v>
      </c>
    </row>
    <row r="111" spans="1:15" ht="12">
      <c r="A111" s="132"/>
      <c r="B111" s="96" t="s">
        <v>247</v>
      </c>
      <c r="C111" s="95">
        <v>18025</v>
      </c>
      <c r="D111" s="95"/>
      <c r="E111" s="95">
        <v>14300</v>
      </c>
      <c r="F111" s="95">
        <v>1297</v>
      </c>
      <c r="G111" s="95">
        <v>712</v>
      </c>
      <c r="H111" s="95">
        <v>195</v>
      </c>
      <c r="I111" s="95">
        <v>1521</v>
      </c>
      <c r="K111" s="104">
        <v>79.33425797503467</v>
      </c>
      <c r="L111" s="104">
        <v>7.195561719833565</v>
      </c>
      <c r="M111" s="104">
        <v>3.9500693481276006</v>
      </c>
      <c r="N111" s="104">
        <v>1.0818307905686546</v>
      </c>
      <c r="O111" s="104">
        <v>8.438280166435506</v>
      </c>
    </row>
    <row r="112" spans="1:15" ht="12">
      <c r="A112" s="132"/>
      <c r="C112" s="95"/>
      <c r="D112" s="95"/>
      <c r="E112" s="95"/>
      <c r="F112" s="95"/>
      <c r="G112" s="95"/>
      <c r="H112" s="95"/>
      <c r="I112" s="95"/>
      <c r="K112" s="104"/>
      <c r="L112" s="104"/>
      <c r="M112" s="104"/>
      <c r="N112" s="104"/>
      <c r="O112" s="104"/>
    </row>
    <row r="113" spans="1:15" ht="12">
      <c r="A113" s="108" t="s">
        <v>490</v>
      </c>
      <c r="B113" s="91" t="s">
        <v>240</v>
      </c>
      <c r="C113" s="93">
        <v>101882</v>
      </c>
      <c r="D113" s="93"/>
      <c r="E113" s="93">
        <v>81474</v>
      </c>
      <c r="F113" s="93">
        <v>7391</v>
      </c>
      <c r="G113" s="93">
        <v>4258</v>
      </c>
      <c r="H113" s="93">
        <v>1192</v>
      </c>
      <c r="I113" s="93">
        <v>7567</v>
      </c>
      <c r="J113" s="83"/>
      <c r="K113" s="129">
        <v>79.96898372627157</v>
      </c>
      <c r="L113" s="129">
        <v>7.2544708584440825</v>
      </c>
      <c r="M113" s="129">
        <v>4.179344732141105</v>
      </c>
      <c r="N113" s="129">
        <v>1.1699809583635972</v>
      </c>
      <c r="O113" s="129">
        <v>7.427219724779647</v>
      </c>
    </row>
    <row r="114" spans="1:15" ht="12">
      <c r="A114" s="132"/>
      <c r="B114" s="94" t="s">
        <v>242</v>
      </c>
      <c r="C114" s="95"/>
      <c r="D114" s="95"/>
      <c r="E114" s="95"/>
      <c r="F114" s="95"/>
      <c r="G114" s="95"/>
      <c r="H114" s="95"/>
      <c r="I114" s="95"/>
      <c r="K114" s="104"/>
      <c r="L114" s="104"/>
      <c r="M114" s="104"/>
      <c r="N114" s="104"/>
      <c r="O114" s="104"/>
    </row>
    <row r="115" spans="1:15" ht="12">
      <c r="A115" s="132"/>
      <c r="B115" s="96" t="s">
        <v>243</v>
      </c>
      <c r="C115" s="95">
        <v>15563</v>
      </c>
      <c r="D115" s="95"/>
      <c r="E115" s="95">
        <v>12174</v>
      </c>
      <c r="F115" s="95">
        <v>1343</v>
      </c>
      <c r="G115" s="95">
        <v>697</v>
      </c>
      <c r="H115" s="95">
        <v>254</v>
      </c>
      <c r="I115" s="95">
        <v>1095</v>
      </c>
      <c r="K115" s="104">
        <v>78.22399280344406</v>
      </c>
      <c r="L115" s="104">
        <v>8.629441624365482</v>
      </c>
      <c r="M115" s="104">
        <v>4.478570969607402</v>
      </c>
      <c r="N115" s="104">
        <v>1.632076077877016</v>
      </c>
      <c r="O115" s="104">
        <v>7.035918524706034</v>
      </c>
    </row>
    <row r="116" spans="1:15" ht="12">
      <c r="A116" s="132"/>
      <c r="B116" s="96" t="s">
        <v>244</v>
      </c>
      <c r="C116" s="95">
        <v>11315</v>
      </c>
      <c r="D116" s="95"/>
      <c r="E116" s="95">
        <v>9091</v>
      </c>
      <c r="F116" s="95">
        <v>801</v>
      </c>
      <c r="G116" s="95">
        <v>558</v>
      </c>
      <c r="H116" s="95">
        <v>185</v>
      </c>
      <c r="I116" s="95">
        <v>680</v>
      </c>
      <c r="K116" s="104">
        <v>80.34467520989837</v>
      </c>
      <c r="L116" s="104">
        <v>7.079098541758728</v>
      </c>
      <c r="M116" s="104">
        <v>4.931506849315069</v>
      </c>
      <c r="N116" s="104">
        <v>1.6349977905435262</v>
      </c>
      <c r="O116" s="104">
        <v>6.009721608484313</v>
      </c>
    </row>
    <row r="117" spans="1:15" ht="12">
      <c r="A117" s="132"/>
      <c r="B117" s="97" t="s">
        <v>245</v>
      </c>
      <c r="C117" s="95">
        <v>37519</v>
      </c>
      <c r="D117" s="95"/>
      <c r="E117" s="95">
        <v>30250</v>
      </c>
      <c r="F117" s="95">
        <v>2712</v>
      </c>
      <c r="G117" s="95">
        <v>1571</v>
      </c>
      <c r="H117" s="95">
        <v>371</v>
      </c>
      <c r="I117" s="95">
        <v>2615</v>
      </c>
      <c r="K117" s="104">
        <v>80.62581625309844</v>
      </c>
      <c r="L117" s="104">
        <v>7.228337642261255</v>
      </c>
      <c r="M117" s="104">
        <v>4.187211812681575</v>
      </c>
      <c r="N117" s="104">
        <v>0.988832324955356</v>
      </c>
      <c r="O117" s="104">
        <v>6.969801967003385</v>
      </c>
    </row>
    <row r="118" spans="1:15" ht="12">
      <c r="A118" s="132"/>
      <c r="B118" s="96" t="s">
        <v>246</v>
      </c>
      <c r="C118" s="95">
        <v>18388</v>
      </c>
      <c r="D118" s="95"/>
      <c r="E118" s="95">
        <v>14836</v>
      </c>
      <c r="F118" s="95">
        <v>1153</v>
      </c>
      <c r="G118" s="95">
        <v>685</v>
      </c>
      <c r="H118" s="95">
        <v>182</v>
      </c>
      <c r="I118" s="95">
        <v>1532</v>
      </c>
      <c r="K118" s="104">
        <v>80.68305416576028</v>
      </c>
      <c r="L118" s="104">
        <v>6.270393735044594</v>
      </c>
      <c r="M118" s="104">
        <v>3.7252556014792257</v>
      </c>
      <c r="N118" s="104">
        <v>0.9897759408309768</v>
      </c>
      <c r="O118" s="104">
        <v>8.331520556884925</v>
      </c>
    </row>
    <row r="119" spans="1:15" ht="12">
      <c r="A119" s="137"/>
      <c r="B119" s="85" t="s">
        <v>247</v>
      </c>
      <c r="C119" s="98">
        <v>19097</v>
      </c>
      <c r="D119" s="98"/>
      <c r="E119" s="98">
        <v>15123</v>
      </c>
      <c r="F119" s="98">
        <v>1382</v>
      </c>
      <c r="G119" s="98">
        <v>747</v>
      </c>
      <c r="H119" s="98">
        <v>200</v>
      </c>
      <c r="I119" s="98">
        <v>1645</v>
      </c>
      <c r="J119" s="85"/>
      <c r="K119" s="110">
        <v>79.19044876158559</v>
      </c>
      <c r="L119" s="110">
        <v>7.236738754778237</v>
      </c>
      <c r="M119" s="110">
        <v>3.911609153270147</v>
      </c>
      <c r="N119" s="110">
        <v>1.0472849138608158</v>
      </c>
      <c r="O119" s="110">
        <v>8.61391841650521</v>
      </c>
    </row>
    <row r="120" spans="1:15" ht="12">
      <c r="A120" s="38" t="s">
        <v>482</v>
      </c>
      <c r="B120" s="96"/>
      <c r="C120" s="99"/>
      <c r="D120" s="99"/>
      <c r="E120" s="99"/>
      <c r="F120" s="99"/>
      <c r="G120" s="99"/>
      <c r="H120" s="99"/>
      <c r="I120" s="99"/>
      <c r="J120" s="96"/>
      <c r="K120" s="111"/>
      <c r="L120" s="111"/>
      <c r="M120" s="111"/>
      <c r="N120" s="111"/>
      <c r="O120" s="111"/>
    </row>
    <row r="121" ht="12">
      <c r="A121" s="16" t="s">
        <v>177</v>
      </c>
    </row>
    <row r="122" ht="12">
      <c r="A122" s="37" t="s">
        <v>454</v>
      </c>
    </row>
    <row r="123" ht="12">
      <c r="A123" s="13" t="s">
        <v>493</v>
      </c>
    </row>
  </sheetData>
  <sheetProtection/>
  <mergeCells count="3">
    <mergeCell ref="E4:O4"/>
    <mergeCell ref="E6:I6"/>
    <mergeCell ref="K6:O6"/>
  </mergeCells>
  <printOptions/>
  <pageMargins left="0.7480314960629921" right="0.7480314960629921" top="0.984251968503937" bottom="0.984251968503937" header="0.5118110236220472" footer="0.5118110236220472"/>
  <pageSetup fitToHeight="3" horizontalDpi="600" verticalDpi="600" orientation="landscape" paperSize="9" scale="69" r:id="rId1"/>
  <rowBreaks count="2" manualBreakCount="2">
    <brk id="47" max="14" man="1"/>
    <brk id="87" max="14" man="1"/>
  </rowBreaks>
</worksheet>
</file>

<file path=xl/worksheets/sheet42.xml><?xml version="1.0" encoding="utf-8"?>
<worksheet xmlns="http://schemas.openxmlformats.org/spreadsheetml/2006/main" xmlns:r="http://schemas.openxmlformats.org/officeDocument/2006/relationships">
  <dimension ref="A1:L251"/>
  <sheetViews>
    <sheetView zoomScalePageLayoutView="0" workbookViewId="0" topLeftCell="A1">
      <selection activeCell="A1" sqref="A1:L1"/>
    </sheetView>
  </sheetViews>
  <sheetFormatPr defaultColWidth="9.140625" defaultRowHeight="15"/>
  <cols>
    <col min="1" max="1" width="54.421875" style="82" customWidth="1"/>
    <col min="2" max="16384" width="9.140625" style="82" customWidth="1"/>
  </cols>
  <sheetData>
    <row r="1" spans="1:12" ht="28.5" customHeight="1">
      <c r="A1" s="624" t="s">
        <v>561</v>
      </c>
      <c r="B1" s="625"/>
      <c r="C1" s="625"/>
      <c r="D1" s="625"/>
      <c r="E1" s="625"/>
      <c r="F1" s="625"/>
      <c r="G1" s="625"/>
      <c r="H1" s="625"/>
      <c r="I1" s="625"/>
      <c r="J1" s="625"/>
      <c r="K1" s="625"/>
      <c r="L1" s="625"/>
    </row>
    <row r="3" spans="1:12" ht="12">
      <c r="A3" s="101" t="s">
        <v>103</v>
      </c>
      <c r="B3" s="85"/>
      <c r="C3" s="85"/>
      <c r="D3" s="85"/>
      <c r="E3" s="85"/>
      <c r="F3" s="85"/>
      <c r="G3" s="85"/>
      <c r="H3" s="85"/>
      <c r="I3" s="85"/>
      <c r="J3" s="85"/>
      <c r="K3" s="85"/>
      <c r="L3" s="86" t="s">
        <v>0</v>
      </c>
    </row>
    <row r="4" spans="1:12" s="102" customFormat="1" ht="14.25" customHeight="1">
      <c r="A4" s="87" t="s">
        <v>562</v>
      </c>
      <c r="B4" s="87">
        <v>2002</v>
      </c>
      <c r="C4" s="87">
        <v>2003</v>
      </c>
      <c r="D4" s="87">
        <v>2004</v>
      </c>
      <c r="E4" s="87">
        <v>2005</v>
      </c>
      <c r="F4" s="87">
        <v>2006</v>
      </c>
      <c r="G4" s="87">
        <v>2007</v>
      </c>
      <c r="H4" s="88" t="s">
        <v>563</v>
      </c>
      <c r="I4" s="87">
        <v>2009</v>
      </c>
      <c r="J4" s="87">
        <v>2010</v>
      </c>
      <c r="K4" s="87">
        <v>2011</v>
      </c>
      <c r="L4" s="87">
        <v>2012</v>
      </c>
    </row>
    <row r="5" ht="12">
      <c r="A5" s="103"/>
    </row>
    <row r="6" spans="1:12" ht="12">
      <c r="A6" s="83" t="s">
        <v>194</v>
      </c>
      <c r="B6" s="93">
        <v>84</v>
      </c>
      <c r="C6" s="93">
        <v>93</v>
      </c>
      <c r="D6" s="93">
        <v>82</v>
      </c>
      <c r="E6" s="93">
        <v>104</v>
      </c>
      <c r="F6" s="93">
        <v>88</v>
      </c>
      <c r="G6" s="93">
        <v>89</v>
      </c>
      <c r="H6" s="93">
        <v>95</v>
      </c>
      <c r="I6" s="93">
        <v>99</v>
      </c>
      <c r="J6" s="93">
        <v>84</v>
      </c>
      <c r="K6" s="93">
        <v>59</v>
      </c>
      <c r="L6" s="93">
        <v>69</v>
      </c>
    </row>
    <row r="7" spans="2:12" ht="12">
      <c r="B7" s="95"/>
      <c r="C7" s="95"/>
      <c r="D7" s="95"/>
      <c r="E7" s="95"/>
      <c r="F7" s="95"/>
      <c r="G7" s="95"/>
      <c r="H7" s="95"/>
      <c r="I7" s="95"/>
      <c r="J7" s="95"/>
      <c r="K7" s="95"/>
      <c r="L7" s="95"/>
    </row>
    <row r="8" spans="1:12" ht="12">
      <c r="A8" s="96" t="s">
        <v>267</v>
      </c>
      <c r="B8" s="95">
        <v>5</v>
      </c>
      <c r="C8" s="95">
        <v>3</v>
      </c>
      <c r="D8" s="95">
        <v>5</v>
      </c>
      <c r="E8" s="95">
        <v>4</v>
      </c>
      <c r="F8" s="95">
        <v>7</v>
      </c>
      <c r="G8" s="95">
        <v>5</v>
      </c>
      <c r="H8" s="95">
        <v>10</v>
      </c>
      <c r="I8" s="95">
        <v>8</v>
      </c>
      <c r="J8" s="95">
        <v>3</v>
      </c>
      <c r="K8" s="95">
        <v>0</v>
      </c>
      <c r="L8" s="95">
        <v>0</v>
      </c>
    </row>
    <row r="9" spans="1:12" ht="12">
      <c r="A9" s="96" t="s">
        <v>268</v>
      </c>
      <c r="B9" s="95">
        <v>15</v>
      </c>
      <c r="C9" s="95">
        <v>25</v>
      </c>
      <c r="D9" s="95">
        <v>14</v>
      </c>
      <c r="E9" s="95">
        <v>26</v>
      </c>
      <c r="F9" s="95">
        <v>18</v>
      </c>
      <c r="G9" s="95">
        <v>13</v>
      </c>
      <c r="H9" s="95">
        <v>18</v>
      </c>
      <c r="I9" s="95">
        <v>18</v>
      </c>
      <c r="J9" s="95">
        <v>12</v>
      </c>
      <c r="K9" s="95">
        <v>6</v>
      </c>
      <c r="L9" s="95">
        <v>8</v>
      </c>
    </row>
    <row r="10" spans="1:12" ht="12">
      <c r="A10" s="96" t="s">
        <v>269</v>
      </c>
      <c r="B10" s="95">
        <v>11</v>
      </c>
      <c r="C10" s="95">
        <v>19</v>
      </c>
      <c r="D10" s="95">
        <v>10</v>
      </c>
      <c r="E10" s="95">
        <v>22</v>
      </c>
      <c r="F10" s="95">
        <v>10</v>
      </c>
      <c r="G10" s="95">
        <v>15</v>
      </c>
      <c r="H10" s="95">
        <v>18</v>
      </c>
      <c r="I10" s="95">
        <v>18</v>
      </c>
      <c r="J10" s="95">
        <v>13</v>
      </c>
      <c r="K10" s="95">
        <v>12</v>
      </c>
      <c r="L10" s="95">
        <v>15</v>
      </c>
    </row>
    <row r="11" spans="1:12" ht="12">
      <c r="A11" s="96" t="s">
        <v>270</v>
      </c>
      <c r="B11" s="95">
        <v>11</v>
      </c>
      <c r="C11" s="95">
        <v>12</v>
      </c>
      <c r="D11" s="95">
        <v>10</v>
      </c>
      <c r="E11" s="95">
        <v>13</v>
      </c>
      <c r="F11" s="95">
        <v>9</v>
      </c>
      <c r="G11" s="95">
        <v>9</v>
      </c>
      <c r="H11" s="95">
        <v>16</v>
      </c>
      <c r="I11" s="95">
        <v>15</v>
      </c>
      <c r="J11" s="95">
        <v>7</v>
      </c>
      <c r="K11" s="95">
        <v>15</v>
      </c>
      <c r="L11" s="95">
        <v>8</v>
      </c>
    </row>
    <row r="12" spans="1:12" ht="12">
      <c r="A12" s="96" t="s">
        <v>271</v>
      </c>
      <c r="B12" s="95">
        <v>18</v>
      </c>
      <c r="C12" s="95">
        <v>13</v>
      </c>
      <c r="D12" s="95">
        <v>12</v>
      </c>
      <c r="E12" s="95">
        <v>21</v>
      </c>
      <c r="F12" s="95">
        <v>21</v>
      </c>
      <c r="G12" s="95">
        <v>16</v>
      </c>
      <c r="H12" s="95">
        <v>13</v>
      </c>
      <c r="I12" s="95">
        <v>19</v>
      </c>
      <c r="J12" s="95">
        <v>21</v>
      </c>
      <c r="K12" s="95">
        <v>8</v>
      </c>
      <c r="L12" s="95">
        <v>17</v>
      </c>
    </row>
    <row r="13" spans="1:12" ht="12">
      <c r="A13" s="96" t="s">
        <v>272</v>
      </c>
      <c r="B13" s="95">
        <v>17</v>
      </c>
      <c r="C13" s="95">
        <v>19</v>
      </c>
      <c r="D13" s="95">
        <v>24</v>
      </c>
      <c r="E13" s="95">
        <v>14</v>
      </c>
      <c r="F13" s="95">
        <v>17</v>
      </c>
      <c r="G13" s="95">
        <v>24</v>
      </c>
      <c r="H13" s="95">
        <v>18</v>
      </c>
      <c r="I13" s="95">
        <v>17</v>
      </c>
      <c r="J13" s="95">
        <v>22</v>
      </c>
      <c r="K13" s="95">
        <v>16</v>
      </c>
      <c r="L13" s="95">
        <v>19</v>
      </c>
    </row>
    <row r="14" spans="1:12" ht="12">
      <c r="A14" s="96" t="s">
        <v>273</v>
      </c>
      <c r="B14" s="95">
        <v>5</v>
      </c>
      <c r="C14" s="95">
        <v>2</v>
      </c>
      <c r="D14" s="95">
        <v>2</v>
      </c>
      <c r="E14" s="95">
        <v>0</v>
      </c>
      <c r="F14" s="95">
        <v>2</v>
      </c>
      <c r="G14" s="95">
        <v>2</v>
      </c>
      <c r="H14" s="95">
        <v>1</v>
      </c>
      <c r="I14" s="95">
        <v>0</v>
      </c>
      <c r="J14" s="95">
        <v>4</v>
      </c>
      <c r="K14" s="95">
        <v>0</v>
      </c>
      <c r="L14" s="95">
        <v>1</v>
      </c>
    </row>
    <row r="15" spans="1:12" ht="12">
      <c r="A15" s="96" t="s">
        <v>274</v>
      </c>
      <c r="B15" s="95">
        <v>0</v>
      </c>
      <c r="C15" s="95">
        <v>0</v>
      </c>
      <c r="D15" s="95">
        <v>0</v>
      </c>
      <c r="E15" s="95">
        <v>2</v>
      </c>
      <c r="F15" s="95">
        <v>3</v>
      </c>
      <c r="G15" s="95">
        <v>1</v>
      </c>
      <c r="H15" s="95">
        <v>0</v>
      </c>
      <c r="I15" s="95">
        <v>2</v>
      </c>
      <c r="J15" s="95">
        <v>0</v>
      </c>
      <c r="K15" s="95">
        <v>0</v>
      </c>
      <c r="L15" s="95">
        <v>0</v>
      </c>
    </row>
    <row r="16" spans="1:12" ht="12">
      <c r="A16" s="96" t="s">
        <v>275</v>
      </c>
      <c r="B16" s="95">
        <v>1</v>
      </c>
      <c r="C16" s="95">
        <v>0</v>
      </c>
      <c r="D16" s="95">
        <v>2</v>
      </c>
      <c r="E16" s="95">
        <v>1</v>
      </c>
      <c r="F16" s="95">
        <v>1</v>
      </c>
      <c r="G16" s="95">
        <v>3</v>
      </c>
      <c r="H16" s="95">
        <v>0</v>
      </c>
      <c r="I16" s="95">
        <v>1</v>
      </c>
      <c r="J16" s="95">
        <v>0</v>
      </c>
      <c r="K16" s="95">
        <v>1</v>
      </c>
      <c r="L16" s="95">
        <v>1</v>
      </c>
    </row>
    <row r="17" spans="1:12" ht="12">
      <c r="A17" s="96" t="s">
        <v>276</v>
      </c>
      <c r="B17" s="95">
        <v>1</v>
      </c>
      <c r="C17" s="95">
        <v>0</v>
      </c>
      <c r="D17" s="95">
        <v>3</v>
      </c>
      <c r="E17" s="95">
        <v>0</v>
      </c>
      <c r="F17" s="95">
        <v>0</v>
      </c>
      <c r="G17" s="95">
        <v>0</v>
      </c>
      <c r="H17" s="95">
        <v>0</v>
      </c>
      <c r="I17" s="95">
        <v>0</v>
      </c>
      <c r="J17" s="95">
        <v>1</v>
      </c>
      <c r="K17" s="95">
        <v>1</v>
      </c>
      <c r="L17" s="95">
        <v>0</v>
      </c>
    </row>
    <row r="18" spans="1:12" ht="12">
      <c r="A18" s="96" t="s">
        <v>277</v>
      </c>
      <c r="B18" s="95">
        <v>0</v>
      </c>
      <c r="C18" s="95">
        <v>0</v>
      </c>
      <c r="D18" s="95">
        <v>0</v>
      </c>
      <c r="E18" s="95">
        <v>0</v>
      </c>
      <c r="F18" s="95">
        <v>0</v>
      </c>
      <c r="G18" s="95">
        <v>0</v>
      </c>
      <c r="H18" s="95">
        <v>0</v>
      </c>
      <c r="I18" s="95">
        <v>0</v>
      </c>
      <c r="J18" s="95">
        <v>0</v>
      </c>
      <c r="K18" s="95">
        <v>0</v>
      </c>
      <c r="L18" s="95">
        <v>0</v>
      </c>
    </row>
    <row r="19" spans="1:12" ht="13.5">
      <c r="A19" s="96" t="s">
        <v>564</v>
      </c>
      <c r="B19" s="95">
        <v>0</v>
      </c>
      <c r="C19" s="95">
        <v>0</v>
      </c>
      <c r="D19" s="95">
        <v>0</v>
      </c>
      <c r="E19" s="95">
        <v>1</v>
      </c>
      <c r="F19" s="95">
        <v>0</v>
      </c>
      <c r="G19" s="95">
        <v>1</v>
      </c>
      <c r="H19" s="95">
        <v>1</v>
      </c>
      <c r="I19" s="95">
        <v>1</v>
      </c>
      <c r="J19" s="95">
        <v>1</v>
      </c>
      <c r="K19" s="95">
        <v>0</v>
      </c>
      <c r="L19" s="95">
        <v>0</v>
      </c>
    </row>
    <row r="20" spans="1:12" ht="12">
      <c r="A20" s="96" t="s">
        <v>278</v>
      </c>
      <c r="B20" s="95">
        <v>0</v>
      </c>
      <c r="C20" s="95">
        <v>0</v>
      </c>
      <c r="D20" s="95">
        <v>0</v>
      </c>
      <c r="E20" s="95">
        <v>0</v>
      </c>
      <c r="F20" s="95">
        <v>0</v>
      </c>
      <c r="G20" s="95">
        <v>0</v>
      </c>
      <c r="H20" s="95">
        <v>0</v>
      </c>
      <c r="I20" s="95">
        <v>0</v>
      </c>
      <c r="J20" s="95">
        <v>0</v>
      </c>
      <c r="K20" s="95">
        <v>0</v>
      </c>
      <c r="L20" s="95">
        <v>0</v>
      </c>
    </row>
    <row r="21" spans="1:12" ht="13.5">
      <c r="A21" s="96" t="s">
        <v>565</v>
      </c>
      <c r="B21" s="104">
        <v>17.52</v>
      </c>
      <c r="C21" s="104">
        <v>13.54</v>
      </c>
      <c r="D21" s="104">
        <v>18.94</v>
      </c>
      <c r="E21" s="104">
        <v>13.33</v>
      </c>
      <c r="F21" s="104">
        <v>15.69</v>
      </c>
      <c r="G21" s="104">
        <v>16.87</v>
      </c>
      <c r="H21" s="104">
        <v>12.96</v>
      </c>
      <c r="I21" s="104">
        <v>13.6</v>
      </c>
      <c r="J21" s="104">
        <v>17.42</v>
      </c>
      <c r="K21" s="104">
        <v>16.93</v>
      </c>
      <c r="L21" s="104">
        <v>16.74</v>
      </c>
    </row>
    <row r="23" spans="1:12" ht="12">
      <c r="A23" s="83" t="s">
        <v>195</v>
      </c>
      <c r="B23" s="93">
        <v>6263</v>
      </c>
      <c r="C23" s="93">
        <v>5981</v>
      </c>
      <c r="D23" s="93">
        <v>6196</v>
      </c>
      <c r="E23" s="93">
        <v>6632</v>
      </c>
      <c r="F23" s="93">
        <v>6324</v>
      </c>
      <c r="G23" s="93">
        <v>6364</v>
      </c>
      <c r="H23" s="93">
        <v>6494</v>
      </c>
      <c r="I23" s="93">
        <v>7042</v>
      </c>
      <c r="J23" s="93">
        <v>6911</v>
      </c>
      <c r="K23" s="93">
        <v>6585</v>
      </c>
      <c r="L23" s="93">
        <v>5479</v>
      </c>
    </row>
    <row r="24" spans="2:12" ht="12">
      <c r="B24" s="95"/>
      <c r="C24" s="95"/>
      <c r="D24" s="95"/>
      <c r="E24" s="95"/>
      <c r="F24" s="95"/>
      <c r="G24" s="95"/>
      <c r="H24" s="95"/>
      <c r="I24" s="95"/>
      <c r="J24" s="95"/>
      <c r="K24" s="95"/>
      <c r="L24" s="95"/>
    </row>
    <row r="25" spans="1:12" ht="12">
      <c r="A25" s="96" t="s">
        <v>267</v>
      </c>
      <c r="B25" s="95">
        <v>663</v>
      </c>
      <c r="C25" s="95">
        <v>655</v>
      </c>
      <c r="D25" s="95">
        <v>630</v>
      </c>
      <c r="E25" s="95">
        <v>620</v>
      </c>
      <c r="F25" s="95">
        <v>447</v>
      </c>
      <c r="G25" s="95">
        <v>397</v>
      </c>
      <c r="H25" s="95">
        <v>319</v>
      </c>
      <c r="I25" s="95">
        <v>319</v>
      </c>
      <c r="J25" s="95">
        <v>294</v>
      </c>
      <c r="K25" s="95">
        <v>233</v>
      </c>
      <c r="L25" s="95">
        <v>106</v>
      </c>
    </row>
    <row r="26" spans="1:12" ht="12">
      <c r="A26" s="96" t="s">
        <v>268</v>
      </c>
      <c r="B26" s="95">
        <v>1755</v>
      </c>
      <c r="C26" s="95">
        <v>1577</v>
      </c>
      <c r="D26" s="95">
        <v>1647</v>
      </c>
      <c r="E26" s="95">
        <v>1682</v>
      </c>
      <c r="F26" s="95">
        <v>1518</v>
      </c>
      <c r="G26" s="95">
        <v>1478</v>
      </c>
      <c r="H26" s="95">
        <v>1499</v>
      </c>
      <c r="I26" s="95">
        <v>1454</v>
      </c>
      <c r="J26" s="95">
        <v>1355</v>
      </c>
      <c r="K26" s="95">
        <v>1141</v>
      </c>
      <c r="L26" s="95">
        <v>777</v>
      </c>
    </row>
    <row r="27" spans="1:12" ht="12">
      <c r="A27" s="96" t="s">
        <v>269</v>
      </c>
      <c r="B27" s="95">
        <v>937</v>
      </c>
      <c r="C27" s="95">
        <v>900</v>
      </c>
      <c r="D27" s="95">
        <v>959</v>
      </c>
      <c r="E27" s="95">
        <v>977</v>
      </c>
      <c r="F27" s="95">
        <v>941</v>
      </c>
      <c r="G27" s="95">
        <v>953</v>
      </c>
      <c r="H27" s="95">
        <v>1096</v>
      </c>
      <c r="I27" s="95">
        <v>1299</v>
      </c>
      <c r="J27" s="95">
        <v>1378</v>
      </c>
      <c r="K27" s="95">
        <v>1311</v>
      </c>
      <c r="L27" s="95">
        <v>1092</v>
      </c>
    </row>
    <row r="28" spans="1:12" ht="12">
      <c r="A28" s="96" t="s">
        <v>270</v>
      </c>
      <c r="B28" s="95">
        <v>853</v>
      </c>
      <c r="C28" s="95">
        <v>821</v>
      </c>
      <c r="D28" s="95">
        <v>789</v>
      </c>
      <c r="E28" s="95">
        <v>962</v>
      </c>
      <c r="F28" s="95">
        <v>880</v>
      </c>
      <c r="G28" s="95">
        <v>949</v>
      </c>
      <c r="H28" s="95">
        <v>901</v>
      </c>
      <c r="I28" s="95">
        <v>1043</v>
      </c>
      <c r="J28" s="95">
        <v>1031</v>
      </c>
      <c r="K28" s="95">
        <v>981</v>
      </c>
      <c r="L28" s="95">
        <v>706</v>
      </c>
    </row>
    <row r="29" spans="1:12" ht="12">
      <c r="A29" s="96" t="s">
        <v>271</v>
      </c>
      <c r="B29" s="95">
        <v>1010</v>
      </c>
      <c r="C29" s="95">
        <v>991</v>
      </c>
      <c r="D29" s="95">
        <v>1023</v>
      </c>
      <c r="E29" s="95">
        <v>1133</v>
      </c>
      <c r="F29" s="95">
        <v>1223</v>
      </c>
      <c r="G29" s="95">
        <v>1226</v>
      </c>
      <c r="H29" s="95">
        <v>1266</v>
      </c>
      <c r="I29" s="95">
        <v>1409</v>
      </c>
      <c r="J29" s="95">
        <v>1424</v>
      </c>
      <c r="K29" s="95">
        <v>1355</v>
      </c>
      <c r="L29" s="95">
        <v>1294</v>
      </c>
    </row>
    <row r="30" spans="1:12" ht="12">
      <c r="A30" s="96" t="s">
        <v>272</v>
      </c>
      <c r="B30" s="95">
        <v>925</v>
      </c>
      <c r="C30" s="95">
        <v>926</v>
      </c>
      <c r="D30" s="95">
        <v>1037</v>
      </c>
      <c r="E30" s="95">
        <v>1099</v>
      </c>
      <c r="F30" s="95">
        <v>1145</v>
      </c>
      <c r="G30" s="95">
        <v>1187</v>
      </c>
      <c r="H30" s="95">
        <v>1191</v>
      </c>
      <c r="I30" s="95">
        <v>1355</v>
      </c>
      <c r="J30" s="95">
        <v>1274</v>
      </c>
      <c r="K30" s="95">
        <v>1425</v>
      </c>
      <c r="L30" s="95">
        <v>1366</v>
      </c>
    </row>
    <row r="31" spans="1:12" ht="12">
      <c r="A31" s="96" t="s">
        <v>273</v>
      </c>
      <c r="B31" s="95">
        <v>43</v>
      </c>
      <c r="C31" s="95">
        <v>56</v>
      </c>
      <c r="D31" s="95">
        <v>42</v>
      </c>
      <c r="E31" s="95">
        <v>60</v>
      </c>
      <c r="F31" s="95">
        <v>40</v>
      </c>
      <c r="G31" s="95">
        <v>48</v>
      </c>
      <c r="H31" s="95">
        <v>45</v>
      </c>
      <c r="I31" s="95">
        <v>63</v>
      </c>
      <c r="J31" s="95">
        <v>50</v>
      </c>
      <c r="K31" s="95">
        <v>71</v>
      </c>
      <c r="L31" s="95">
        <v>60</v>
      </c>
    </row>
    <row r="32" spans="1:12" ht="12">
      <c r="A32" s="96" t="s">
        <v>274</v>
      </c>
      <c r="B32" s="95">
        <v>66</v>
      </c>
      <c r="C32" s="95">
        <v>44</v>
      </c>
      <c r="D32" s="95">
        <v>51</v>
      </c>
      <c r="E32" s="95">
        <v>39</v>
      </c>
      <c r="F32" s="95">
        <v>33</v>
      </c>
      <c r="G32" s="95">
        <v>32</v>
      </c>
      <c r="H32" s="95">
        <v>35</v>
      </c>
      <c r="I32" s="95">
        <v>39</v>
      </c>
      <c r="J32" s="95">
        <v>45</v>
      </c>
      <c r="K32" s="95">
        <v>39</v>
      </c>
      <c r="L32" s="95">
        <v>34</v>
      </c>
    </row>
    <row r="33" spans="1:12" ht="12">
      <c r="A33" s="96" t="s">
        <v>275</v>
      </c>
      <c r="B33" s="95">
        <v>11</v>
      </c>
      <c r="C33" s="95">
        <v>11</v>
      </c>
      <c r="D33" s="95">
        <v>18</v>
      </c>
      <c r="E33" s="95">
        <v>22</v>
      </c>
      <c r="F33" s="95">
        <v>8</v>
      </c>
      <c r="G33" s="95">
        <v>13</v>
      </c>
      <c r="H33" s="95">
        <v>19</v>
      </c>
      <c r="I33" s="95">
        <v>20</v>
      </c>
      <c r="J33" s="95">
        <v>23</v>
      </c>
      <c r="K33" s="95">
        <v>17</v>
      </c>
      <c r="L33" s="95">
        <v>22</v>
      </c>
    </row>
    <row r="34" spans="1:12" ht="12">
      <c r="A34" s="96" t="s">
        <v>276</v>
      </c>
      <c r="B34" s="95">
        <v>0</v>
      </c>
      <c r="C34" s="95">
        <v>0</v>
      </c>
      <c r="D34" s="95">
        <v>0</v>
      </c>
      <c r="E34" s="95">
        <v>0</v>
      </c>
      <c r="F34" s="95">
        <v>0</v>
      </c>
      <c r="G34" s="95">
        <v>0</v>
      </c>
      <c r="H34" s="95">
        <v>0</v>
      </c>
      <c r="I34" s="95">
        <v>0</v>
      </c>
      <c r="J34" s="95">
        <v>0</v>
      </c>
      <c r="K34" s="95">
        <v>0</v>
      </c>
      <c r="L34" s="95">
        <v>0</v>
      </c>
    </row>
    <row r="35" spans="1:12" ht="12">
      <c r="A35" s="96" t="s">
        <v>277</v>
      </c>
      <c r="B35" s="95">
        <v>0</v>
      </c>
      <c r="C35" s="95">
        <v>0</v>
      </c>
      <c r="D35" s="95">
        <v>0</v>
      </c>
      <c r="E35" s="95">
        <v>0</v>
      </c>
      <c r="F35" s="95">
        <v>0</v>
      </c>
      <c r="G35" s="95">
        <v>0</v>
      </c>
      <c r="H35" s="95">
        <v>0</v>
      </c>
      <c r="I35" s="95">
        <v>0</v>
      </c>
      <c r="J35" s="95">
        <v>0</v>
      </c>
      <c r="K35" s="95">
        <v>0</v>
      </c>
      <c r="L35" s="95">
        <v>0</v>
      </c>
    </row>
    <row r="36" spans="1:12" ht="13.5">
      <c r="A36" s="96" t="s">
        <v>564</v>
      </c>
      <c r="B36" s="95">
        <v>0</v>
      </c>
      <c r="C36" s="95">
        <v>0</v>
      </c>
      <c r="D36" s="95">
        <v>0</v>
      </c>
      <c r="E36" s="95">
        <v>38</v>
      </c>
      <c r="F36" s="95">
        <v>88</v>
      </c>
      <c r="G36" s="95">
        <v>81</v>
      </c>
      <c r="H36" s="95">
        <v>123</v>
      </c>
      <c r="I36" s="95">
        <v>41</v>
      </c>
      <c r="J36" s="95">
        <v>37</v>
      </c>
      <c r="K36" s="95">
        <v>12</v>
      </c>
      <c r="L36" s="95">
        <v>22</v>
      </c>
    </row>
    <row r="37" spans="1:12" ht="12">
      <c r="A37" s="96" t="s">
        <v>278</v>
      </c>
      <c r="B37" s="95">
        <v>0</v>
      </c>
      <c r="C37" s="95">
        <v>0</v>
      </c>
      <c r="D37" s="95">
        <v>0</v>
      </c>
      <c r="E37" s="95">
        <v>0</v>
      </c>
      <c r="F37" s="95">
        <v>1</v>
      </c>
      <c r="G37" s="95">
        <v>0</v>
      </c>
      <c r="H37" s="95">
        <v>0</v>
      </c>
      <c r="I37" s="95">
        <v>0</v>
      </c>
      <c r="J37" s="95">
        <v>0</v>
      </c>
      <c r="K37" s="95">
        <v>0</v>
      </c>
      <c r="L37" s="95">
        <v>0</v>
      </c>
    </row>
    <row r="38" spans="1:12" ht="13.5">
      <c r="A38" s="96" t="s">
        <v>565</v>
      </c>
      <c r="B38" s="104">
        <v>12.21</v>
      </c>
      <c r="C38" s="104">
        <v>12.35</v>
      </c>
      <c r="D38" s="104">
        <v>12.58</v>
      </c>
      <c r="E38" s="104">
        <v>12.72</v>
      </c>
      <c r="F38" s="104">
        <v>13.12</v>
      </c>
      <c r="G38" s="104">
        <v>13.36</v>
      </c>
      <c r="H38" s="104">
        <v>13.38</v>
      </c>
      <c r="I38" s="104">
        <v>13.7</v>
      </c>
      <c r="J38" s="104">
        <v>13.63</v>
      </c>
      <c r="K38" s="104">
        <v>14.32</v>
      </c>
      <c r="L38" s="104">
        <v>15.46</v>
      </c>
    </row>
    <row r="40" spans="1:12" ht="12">
      <c r="A40" s="83" t="s">
        <v>197</v>
      </c>
      <c r="B40" s="93">
        <v>98</v>
      </c>
      <c r="C40" s="93">
        <v>106</v>
      </c>
      <c r="D40" s="93">
        <v>164</v>
      </c>
      <c r="E40" s="93">
        <v>200</v>
      </c>
      <c r="F40" s="93">
        <v>190</v>
      </c>
      <c r="G40" s="93">
        <v>191</v>
      </c>
      <c r="H40" s="93">
        <v>218</v>
      </c>
      <c r="I40" s="93">
        <v>214</v>
      </c>
      <c r="J40" s="93">
        <v>210</v>
      </c>
      <c r="K40" s="93">
        <v>221</v>
      </c>
      <c r="L40" s="93">
        <v>236</v>
      </c>
    </row>
    <row r="41" spans="2:12" ht="12">
      <c r="B41" s="95"/>
      <c r="C41" s="95"/>
      <c r="D41" s="95"/>
      <c r="E41" s="95"/>
      <c r="F41" s="95"/>
      <c r="G41" s="95"/>
      <c r="H41" s="95"/>
      <c r="I41" s="95"/>
      <c r="J41" s="95"/>
      <c r="K41" s="95"/>
      <c r="L41" s="95"/>
    </row>
    <row r="42" spans="1:12" ht="12">
      <c r="A42" s="96" t="s">
        <v>267</v>
      </c>
      <c r="B42" s="95">
        <v>31</v>
      </c>
      <c r="C42" s="95">
        <v>22</v>
      </c>
      <c r="D42" s="95">
        <v>48</v>
      </c>
      <c r="E42" s="95">
        <v>46</v>
      </c>
      <c r="F42" s="95">
        <v>48</v>
      </c>
      <c r="G42" s="95">
        <v>44</v>
      </c>
      <c r="H42" s="95">
        <v>71</v>
      </c>
      <c r="I42" s="95">
        <v>67</v>
      </c>
      <c r="J42" s="95">
        <v>71</v>
      </c>
      <c r="K42" s="95">
        <v>64</v>
      </c>
      <c r="L42" s="95">
        <v>87</v>
      </c>
    </row>
    <row r="43" spans="1:12" ht="12">
      <c r="A43" s="96" t="s">
        <v>268</v>
      </c>
      <c r="B43" s="95">
        <v>45</v>
      </c>
      <c r="C43" s="95">
        <v>55</v>
      </c>
      <c r="D43" s="95">
        <v>62</v>
      </c>
      <c r="E43" s="95">
        <v>90</v>
      </c>
      <c r="F43" s="95">
        <v>89</v>
      </c>
      <c r="G43" s="95">
        <v>93</v>
      </c>
      <c r="H43" s="95">
        <v>99</v>
      </c>
      <c r="I43" s="95">
        <v>93</v>
      </c>
      <c r="J43" s="95">
        <v>87</v>
      </c>
      <c r="K43" s="95">
        <v>111</v>
      </c>
      <c r="L43" s="95">
        <v>102</v>
      </c>
    </row>
    <row r="44" spans="1:12" ht="12">
      <c r="A44" s="96" t="s">
        <v>269</v>
      </c>
      <c r="B44" s="95">
        <v>9</v>
      </c>
      <c r="C44" s="95">
        <v>14</v>
      </c>
      <c r="D44" s="95">
        <v>35</v>
      </c>
      <c r="E44" s="95">
        <v>36</v>
      </c>
      <c r="F44" s="95">
        <v>33</v>
      </c>
      <c r="G44" s="95">
        <v>31</v>
      </c>
      <c r="H44" s="95">
        <v>27</v>
      </c>
      <c r="I44" s="95">
        <v>39</v>
      </c>
      <c r="J44" s="95">
        <v>29</v>
      </c>
      <c r="K44" s="95">
        <v>36</v>
      </c>
      <c r="L44" s="95">
        <v>31</v>
      </c>
    </row>
    <row r="45" spans="1:12" ht="12">
      <c r="A45" s="96" t="s">
        <v>270</v>
      </c>
      <c r="B45" s="95">
        <v>5</v>
      </c>
      <c r="C45" s="95">
        <v>10</v>
      </c>
      <c r="D45" s="95">
        <v>9</v>
      </c>
      <c r="E45" s="95">
        <v>15</v>
      </c>
      <c r="F45" s="95">
        <v>15</v>
      </c>
      <c r="G45" s="95">
        <v>18</v>
      </c>
      <c r="H45" s="95">
        <v>11</v>
      </c>
      <c r="I45" s="95">
        <v>10</v>
      </c>
      <c r="J45" s="95">
        <v>11</v>
      </c>
      <c r="K45" s="95">
        <v>9</v>
      </c>
      <c r="L45" s="95">
        <v>8</v>
      </c>
    </row>
    <row r="46" spans="1:12" ht="12">
      <c r="A46" s="96" t="s">
        <v>271</v>
      </c>
      <c r="B46" s="95">
        <v>8</v>
      </c>
      <c r="C46" s="95">
        <v>5</v>
      </c>
      <c r="D46" s="95">
        <v>10</v>
      </c>
      <c r="E46" s="95">
        <v>11</v>
      </c>
      <c r="F46" s="95">
        <v>3</v>
      </c>
      <c r="G46" s="95">
        <v>3</v>
      </c>
      <c r="H46" s="95">
        <v>9</v>
      </c>
      <c r="I46" s="95">
        <v>5</v>
      </c>
      <c r="J46" s="95">
        <v>12</v>
      </c>
      <c r="K46" s="95">
        <v>1</v>
      </c>
      <c r="L46" s="95">
        <v>8</v>
      </c>
    </row>
    <row r="47" spans="1:12" ht="12">
      <c r="A47" s="96" t="s">
        <v>272</v>
      </c>
      <c r="B47" s="95">
        <v>0</v>
      </c>
      <c r="C47" s="95">
        <v>0</v>
      </c>
      <c r="D47" s="95">
        <v>0</v>
      </c>
      <c r="E47" s="95">
        <v>2</v>
      </c>
      <c r="F47" s="95">
        <v>2</v>
      </c>
      <c r="G47" s="95">
        <v>2</v>
      </c>
      <c r="H47" s="95">
        <v>1</v>
      </c>
      <c r="I47" s="95">
        <v>0</v>
      </c>
      <c r="J47" s="95">
        <v>0</v>
      </c>
      <c r="K47" s="95">
        <v>0</v>
      </c>
      <c r="L47" s="95">
        <v>0</v>
      </c>
    </row>
    <row r="48" spans="1:12" ht="12">
      <c r="A48" s="96" t="s">
        <v>273</v>
      </c>
      <c r="B48" s="95">
        <v>0</v>
      </c>
      <c r="C48" s="95">
        <v>0</v>
      </c>
      <c r="D48" s="95">
        <v>0</v>
      </c>
      <c r="E48" s="95">
        <v>0</v>
      </c>
      <c r="F48" s="95">
        <v>0</v>
      </c>
      <c r="G48" s="95">
        <v>0</v>
      </c>
      <c r="H48" s="95">
        <v>0</v>
      </c>
      <c r="I48" s="95">
        <v>0</v>
      </c>
      <c r="J48" s="95">
        <v>0</v>
      </c>
      <c r="K48" s="95">
        <v>0</v>
      </c>
      <c r="L48" s="95">
        <v>0</v>
      </c>
    </row>
    <row r="49" spans="1:12" ht="12">
      <c r="A49" s="96" t="s">
        <v>274</v>
      </c>
      <c r="B49" s="95">
        <v>0</v>
      </c>
      <c r="C49" s="95">
        <v>0</v>
      </c>
      <c r="D49" s="95">
        <v>0</v>
      </c>
      <c r="E49" s="95">
        <v>0</v>
      </c>
      <c r="F49" s="95">
        <v>0</v>
      </c>
      <c r="G49" s="95">
        <v>0</v>
      </c>
      <c r="H49" s="95">
        <v>0</v>
      </c>
      <c r="I49" s="95">
        <v>0</v>
      </c>
      <c r="J49" s="95">
        <v>0</v>
      </c>
      <c r="K49" s="95">
        <v>0</v>
      </c>
      <c r="L49" s="95">
        <v>0</v>
      </c>
    </row>
    <row r="50" spans="1:12" ht="12">
      <c r="A50" s="96" t="s">
        <v>275</v>
      </c>
      <c r="B50" s="95">
        <v>0</v>
      </c>
      <c r="C50" s="95">
        <v>0</v>
      </c>
      <c r="D50" s="95">
        <v>0</v>
      </c>
      <c r="E50" s="95">
        <v>0</v>
      </c>
      <c r="F50" s="95">
        <v>0</v>
      </c>
      <c r="G50" s="95">
        <v>0</v>
      </c>
      <c r="H50" s="95">
        <v>0</v>
      </c>
      <c r="I50" s="95">
        <v>0</v>
      </c>
      <c r="J50" s="95">
        <v>0</v>
      </c>
      <c r="K50" s="95">
        <v>0</v>
      </c>
      <c r="L50" s="95">
        <v>0</v>
      </c>
    </row>
    <row r="51" spans="1:12" ht="12">
      <c r="A51" s="96" t="s">
        <v>276</v>
      </c>
      <c r="B51" s="95">
        <v>0</v>
      </c>
      <c r="C51" s="95">
        <v>0</v>
      </c>
      <c r="D51" s="95">
        <v>0</v>
      </c>
      <c r="E51" s="95">
        <v>0</v>
      </c>
      <c r="F51" s="95">
        <v>0</v>
      </c>
      <c r="G51" s="95">
        <v>0</v>
      </c>
      <c r="H51" s="95">
        <v>0</v>
      </c>
      <c r="I51" s="95">
        <v>0</v>
      </c>
      <c r="J51" s="95">
        <v>0</v>
      </c>
      <c r="K51" s="95">
        <v>0</v>
      </c>
      <c r="L51" s="95">
        <v>0</v>
      </c>
    </row>
    <row r="52" spans="1:12" ht="12">
      <c r="A52" s="96" t="s">
        <v>277</v>
      </c>
      <c r="B52" s="95">
        <v>0</v>
      </c>
      <c r="C52" s="95">
        <v>0</v>
      </c>
      <c r="D52" s="95">
        <v>0</v>
      </c>
      <c r="E52" s="95">
        <v>0</v>
      </c>
      <c r="F52" s="95">
        <v>0</v>
      </c>
      <c r="G52" s="95">
        <v>0</v>
      </c>
      <c r="H52" s="95">
        <v>0</v>
      </c>
      <c r="I52" s="95">
        <v>0</v>
      </c>
      <c r="J52" s="95">
        <v>0</v>
      </c>
      <c r="K52" s="95">
        <v>0</v>
      </c>
      <c r="L52" s="95">
        <v>0</v>
      </c>
    </row>
    <row r="53" spans="1:12" ht="13.5">
      <c r="A53" s="96" t="s">
        <v>564</v>
      </c>
      <c r="B53" s="95">
        <v>0</v>
      </c>
      <c r="C53" s="95">
        <v>0</v>
      </c>
      <c r="D53" s="95">
        <v>0</v>
      </c>
      <c r="E53" s="95">
        <v>0</v>
      </c>
      <c r="F53" s="95">
        <v>0</v>
      </c>
      <c r="G53" s="95">
        <v>0</v>
      </c>
      <c r="H53" s="95">
        <v>0</v>
      </c>
      <c r="I53" s="95">
        <v>0</v>
      </c>
      <c r="J53" s="95">
        <v>0</v>
      </c>
      <c r="K53" s="95">
        <v>0</v>
      </c>
      <c r="L53" s="95">
        <v>0</v>
      </c>
    </row>
    <row r="54" spans="1:12" ht="12">
      <c r="A54" s="96" t="s">
        <v>278</v>
      </c>
      <c r="B54" s="95">
        <v>0</v>
      </c>
      <c r="C54" s="95">
        <v>0</v>
      </c>
      <c r="D54" s="95">
        <v>0</v>
      </c>
      <c r="E54" s="95">
        <v>0</v>
      </c>
      <c r="F54" s="95">
        <v>0</v>
      </c>
      <c r="G54" s="95">
        <v>0</v>
      </c>
      <c r="H54" s="95">
        <v>0</v>
      </c>
      <c r="I54" s="95">
        <v>0</v>
      </c>
      <c r="J54" s="95">
        <v>0</v>
      </c>
      <c r="K54" s="95">
        <v>0</v>
      </c>
      <c r="L54" s="95">
        <v>0</v>
      </c>
    </row>
    <row r="55" spans="1:12" ht="13.5">
      <c r="A55" s="96" t="s">
        <v>565</v>
      </c>
      <c r="B55" s="104">
        <v>5.65</v>
      </c>
      <c r="C55" s="104">
        <v>6.19</v>
      </c>
      <c r="D55" s="104">
        <v>6.18</v>
      </c>
      <c r="E55" s="104">
        <v>6.22</v>
      </c>
      <c r="F55" s="104">
        <v>5.72</v>
      </c>
      <c r="G55" s="104">
        <v>5.85</v>
      </c>
      <c r="H55" s="104">
        <v>5.45</v>
      </c>
      <c r="I55" s="104">
        <v>5.23</v>
      </c>
      <c r="J55" s="104">
        <v>5.34</v>
      </c>
      <c r="K55" s="104">
        <v>4.71</v>
      </c>
      <c r="L55" s="104">
        <v>4.87</v>
      </c>
    </row>
    <row r="57" spans="1:12" ht="12">
      <c r="A57" s="83" t="s">
        <v>198</v>
      </c>
      <c r="B57" s="105">
        <v>3071</v>
      </c>
      <c r="C57" s="105">
        <v>3217</v>
      </c>
      <c r="D57" s="105">
        <v>4277</v>
      </c>
      <c r="E57" s="105">
        <v>4956</v>
      </c>
      <c r="F57" s="105">
        <v>5490</v>
      </c>
      <c r="G57" s="105">
        <v>6048</v>
      </c>
      <c r="H57" s="105">
        <v>6590</v>
      </c>
      <c r="I57" s="105">
        <v>6687</v>
      </c>
      <c r="J57" s="105">
        <v>6970</v>
      </c>
      <c r="K57" s="105">
        <v>7385</v>
      </c>
      <c r="L57" s="105">
        <v>7022</v>
      </c>
    </row>
    <row r="59" spans="1:12" ht="12">
      <c r="A59" s="96" t="s">
        <v>267</v>
      </c>
      <c r="B59" s="95">
        <v>1951</v>
      </c>
      <c r="C59" s="95">
        <v>2002</v>
      </c>
      <c r="D59" s="95">
        <v>2502</v>
      </c>
      <c r="E59" s="95">
        <v>2824</v>
      </c>
      <c r="F59" s="95">
        <v>3055</v>
      </c>
      <c r="G59" s="95">
        <v>3338</v>
      </c>
      <c r="H59" s="95">
        <v>3615</v>
      </c>
      <c r="I59" s="95">
        <v>3705</v>
      </c>
      <c r="J59" s="95">
        <v>4043</v>
      </c>
      <c r="K59" s="95">
        <v>4215</v>
      </c>
      <c r="L59" s="95">
        <v>3712</v>
      </c>
    </row>
    <row r="60" spans="1:12" ht="12">
      <c r="A60" s="96" t="s">
        <v>268</v>
      </c>
      <c r="B60" s="95">
        <v>1120</v>
      </c>
      <c r="C60" s="95">
        <v>1215</v>
      </c>
      <c r="D60" s="95">
        <v>1775</v>
      </c>
      <c r="E60" s="95">
        <v>2132</v>
      </c>
      <c r="F60" s="95">
        <v>2434</v>
      </c>
      <c r="G60" s="95">
        <v>2710</v>
      </c>
      <c r="H60" s="95">
        <v>2975</v>
      </c>
      <c r="I60" s="95">
        <v>2972</v>
      </c>
      <c r="J60" s="95">
        <v>2921</v>
      </c>
      <c r="K60" s="95">
        <v>3120</v>
      </c>
      <c r="L60" s="95">
        <v>3307</v>
      </c>
    </row>
    <row r="61" spans="1:12" ht="12">
      <c r="A61" s="96" t="s">
        <v>269</v>
      </c>
      <c r="B61" s="95">
        <v>0</v>
      </c>
      <c r="C61" s="95">
        <v>0</v>
      </c>
      <c r="D61" s="95">
        <v>0</v>
      </c>
      <c r="E61" s="95">
        <v>0</v>
      </c>
      <c r="F61" s="95">
        <v>0</v>
      </c>
      <c r="G61" s="95">
        <v>0</v>
      </c>
      <c r="H61" s="95">
        <v>0</v>
      </c>
      <c r="I61" s="95">
        <v>4</v>
      </c>
      <c r="J61" s="95">
        <v>5</v>
      </c>
      <c r="K61" s="95">
        <v>48</v>
      </c>
      <c r="L61" s="95">
        <v>2</v>
      </c>
    </row>
    <row r="62" spans="1:12" ht="12">
      <c r="A62" s="96" t="s">
        <v>270</v>
      </c>
      <c r="B62" s="95">
        <v>0</v>
      </c>
      <c r="C62" s="95">
        <v>0</v>
      </c>
      <c r="D62" s="95">
        <v>0</v>
      </c>
      <c r="E62" s="95">
        <v>0</v>
      </c>
      <c r="F62" s="95">
        <v>0</v>
      </c>
      <c r="G62" s="95">
        <v>0</v>
      </c>
      <c r="H62" s="95">
        <v>0</v>
      </c>
      <c r="I62" s="95">
        <v>4</v>
      </c>
      <c r="J62" s="95">
        <v>1</v>
      </c>
      <c r="K62" s="95">
        <v>0</v>
      </c>
      <c r="L62" s="95">
        <v>1</v>
      </c>
    </row>
    <row r="63" spans="1:12" ht="12">
      <c r="A63" s="96" t="s">
        <v>271</v>
      </c>
      <c r="B63" s="95">
        <v>0</v>
      </c>
      <c r="C63" s="95">
        <v>0</v>
      </c>
      <c r="D63" s="95">
        <v>0</v>
      </c>
      <c r="E63" s="95">
        <v>0</v>
      </c>
      <c r="F63" s="95">
        <v>0</v>
      </c>
      <c r="G63" s="95">
        <v>0</v>
      </c>
      <c r="H63" s="95">
        <v>0</v>
      </c>
      <c r="I63" s="95">
        <v>1</v>
      </c>
      <c r="J63" s="95">
        <v>0</v>
      </c>
      <c r="K63" s="95">
        <v>2</v>
      </c>
      <c r="L63" s="95">
        <v>0</v>
      </c>
    </row>
    <row r="64" spans="1:12" ht="12">
      <c r="A64" s="96" t="s">
        <v>272</v>
      </c>
      <c r="B64" s="95">
        <v>0</v>
      </c>
      <c r="C64" s="95">
        <v>0</v>
      </c>
      <c r="D64" s="95">
        <v>0</v>
      </c>
      <c r="E64" s="95">
        <v>0</v>
      </c>
      <c r="F64" s="95">
        <v>1</v>
      </c>
      <c r="G64" s="95">
        <v>0</v>
      </c>
      <c r="H64" s="95">
        <v>0</v>
      </c>
      <c r="I64" s="95">
        <v>1</v>
      </c>
      <c r="J64" s="95">
        <v>0</v>
      </c>
      <c r="K64" s="95">
        <v>0</v>
      </c>
      <c r="L64" s="95">
        <v>0</v>
      </c>
    </row>
    <row r="65" spans="1:12" ht="12">
      <c r="A65" s="96" t="s">
        <v>273</v>
      </c>
      <c r="B65" s="95">
        <v>0</v>
      </c>
      <c r="C65" s="95">
        <v>0</v>
      </c>
      <c r="D65" s="95">
        <v>0</v>
      </c>
      <c r="E65" s="95">
        <v>0</v>
      </c>
      <c r="F65" s="95">
        <v>0</v>
      </c>
      <c r="G65" s="95">
        <v>0</v>
      </c>
      <c r="H65" s="95">
        <v>0</v>
      </c>
      <c r="I65" s="95">
        <v>0</v>
      </c>
      <c r="J65" s="95">
        <v>0</v>
      </c>
      <c r="K65" s="95">
        <v>0</v>
      </c>
      <c r="L65" s="95">
        <v>0</v>
      </c>
    </row>
    <row r="66" spans="1:12" ht="12">
      <c r="A66" s="96" t="s">
        <v>274</v>
      </c>
      <c r="B66" s="95">
        <v>0</v>
      </c>
      <c r="C66" s="95">
        <v>0</v>
      </c>
      <c r="D66" s="95">
        <v>0</v>
      </c>
      <c r="E66" s="95">
        <v>0</v>
      </c>
      <c r="F66" s="95">
        <v>0</v>
      </c>
      <c r="G66" s="95">
        <v>0</v>
      </c>
      <c r="H66" s="95">
        <v>0</v>
      </c>
      <c r="I66" s="95">
        <v>0</v>
      </c>
      <c r="J66" s="95">
        <v>0</v>
      </c>
      <c r="K66" s="95">
        <v>0</v>
      </c>
      <c r="L66" s="95">
        <v>0</v>
      </c>
    </row>
    <row r="67" spans="1:12" ht="12">
      <c r="A67" s="96" t="s">
        <v>275</v>
      </c>
      <c r="B67" s="95">
        <v>0</v>
      </c>
      <c r="C67" s="95">
        <v>0</v>
      </c>
      <c r="D67" s="95">
        <v>0</v>
      </c>
      <c r="E67" s="95">
        <v>0</v>
      </c>
      <c r="F67" s="95">
        <v>0</v>
      </c>
      <c r="G67" s="95">
        <v>0</v>
      </c>
      <c r="H67" s="95">
        <v>0</v>
      </c>
      <c r="I67" s="95">
        <v>0</v>
      </c>
      <c r="J67" s="95">
        <v>0</v>
      </c>
      <c r="K67" s="95">
        <v>0</v>
      </c>
      <c r="L67" s="95">
        <v>0</v>
      </c>
    </row>
    <row r="68" spans="1:12" ht="12">
      <c r="A68" s="96" t="s">
        <v>276</v>
      </c>
      <c r="B68" s="95">
        <v>0</v>
      </c>
      <c r="C68" s="95">
        <v>0</v>
      </c>
      <c r="D68" s="95">
        <v>0</v>
      </c>
      <c r="E68" s="95">
        <v>0</v>
      </c>
      <c r="F68" s="95">
        <v>0</v>
      </c>
      <c r="G68" s="95">
        <v>0</v>
      </c>
      <c r="H68" s="95">
        <v>0</v>
      </c>
      <c r="I68" s="95">
        <v>0</v>
      </c>
      <c r="J68" s="95">
        <v>0</v>
      </c>
      <c r="K68" s="95">
        <v>0</v>
      </c>
      <c r="L68" s="95">
        <v>0</v>
      </c>
    </row>
    <row r="69" spans="1:12" ht="12">
      <c r="A69" s="96" t="s">
        <v>277</v>
      </c>
      <c r="B69" s="95">
        <v>0</v>
      </c>
      <c r="C69" s="95">
        <v>0</v>
      </c>
      <c r="D69" s="95">
        <v>0</v>
      </c>
      <c r="E69" s="95">
        <v>0</v>
      </c>
      <c r="F69" s="95">
        <v>0</v>
      </c>
      <c r="G69" s="95">
        <v>0</v>
      </c>
      <c r="H69" s="95">
        <v>0</v>
      </c>
      <c r="I69" s="95">
        <v>0</v>
      </c>
      <c r="J69" s="95">
        <v>0</v>
      </c>
      <c r="K69" s="95">
        <v>0</v>
      </c>
      <c r="L69" s="95">
        <v>0</v>
      </c>
    </row>
    <row r="70" spans="1:12" ht="13.5">
      <c r="A70" s="96" t="s">
        <v>564</v>
      </c>
      <c r="B70" s="95">
        <v>0</v>
      </c>
      <c r="C70" s="95">
        <v>0</v>
      </c>
      <c r="D70" s="95">
        <v>0</v>
      </c>
      <c r="E70" s="95">
        <v>0</v>
      </c>
      <c r="F70" s="95">
        <v>0</v>
      </c>
      <c r="G70" s="95">
        <v>0</v>
      </c>
      <c r="H70" s="95">
        <v>0</v>
      </c>
      <c r="I70" s="95">
        <v>0</v>
      </c>
      <c r="J70" s="95">
        <v>0</v>
      </c>
      <c r="K70" s="95">
        <v>0</v>
      </c>
      <c r="L70" s="95">
        <v>0</v>
      </c>
    </row>
    <row r="71" spans="1:12" ht="12">
      <c r="A71" s="96" t="s">
        <v>278</v>
      </c>
      <c r="B71" s="95">
        <v>0</v>
      </c>
      <c r="C71" s="95">
        <v>0</v>
      </c>
      <c r="D71" s="95">
        <v>0</v>
      </c>
      <c r="E71" s="95">
        <v>0</v>
      </c>
      <c r="F71" s="95">
        <v>0</v>
      </c>
      <c r="G71" s="95">
        <v>0</v>
      </c>
      <c r="H71" s="95">
        <v>0</v>
      </c>
      <c r="I71" s="95">
        <v>0</v>
      </c>
      <c r="J71" s="95">
        <v>0</v>
      </c>
      <c r="K71" s="95">
        <v>0</v>
      </c>
      <c r="L71" s="95">
        <v>0</v>
      </c>
    </row>
    <row r="72" spans="1:12" ht="13.5">
      <c r="A72" s="96" t="s">
        <v>565</v>
      </c>
      <c r="B72" s="104">
        <v>2.94</v>
      </c>
      <c r="C72" s="104">
        <v>2.97</v>
      </c>
      <c r="D72" s="104">
        <v>3.08</v>
      </c>
      <c r="E72" s="104">
        <v>3.09</v>
      </c>
      <c r="F72" s="104">
        <v>3.09</v>
      </c>
      <c r="G72" s="104">
        <v>3.07</v>
      </c>
      <c r="H72" s="104">
        <v>3.05</v>
      </c>
      <c r="I72" s="104">
        <v>3.02</v>
      </c>
      <c r="J72" s="104">
        <v>2.93</v>
      </c>
      <c r="K72" s="104">
        <v>2.96</v>
      </c>
      <c r="L72" s="104">
        <v>3.05</v>
      </c>
    </row>
    <row r="74" spans="1:12" ht="12">
      <c r="A74" s="83" t="s">
        <v>200</v>
      </c>
      <c r="B74" s="93">
        <v>38</v>
      </c>
      <c r="C74" s="93">
        <v>47</v>
      </c>
      <c r="D74" s="93">
        <v>44</v>
      </c>
      <c r="E74" s="93">
        <v>28</v>
      </c>
      <c r="F74" s="93">
        <v>27</v>
      </c>
      <c r="G74" s="93">
        <v>38</v>
      </c>
      <c r="H74" s="93">
        <v>24</v>
      </c>
      <c r="I74" s="93">
        <v>29</v>
      </c>
      <c r="J74" s="93">
        <v>38</v>
      </c>
      <c r="K74" s="93">
        <v>28</v>
      </c>
      <c r="L74" s="93">
        <v>26</v>
      </c>
    </row>
    <row r="75" spans="2:12" ht="12">
      <c r="B75" s="95"/>
      <c r="C75" s="95"/>
      <c r="D75" s="95"/>
      <c r="E75" s="95"/>
      <c r="F75" s="95"/>
      <c r="G75" s="95"/>
      <c r="H75" s="95"/>
      <c r="I75" s="95"/>
      <c r="J75" s="95"/>
      <c r="K75" s="95"/>
      <c r="L75" s="95"/>
    </row>
    <row r="76" spans="1:12" ht="12">
      <c r="A76" s="96" t="s">
        <v>267</v>
      </c>
      <c r="B76" s="95">
        <v>18</v>
      </c>
      <c r="C76" s="95">
        <v>15</v>
      </c>
      <c r="D76" s="95">
        <v>14</v>
      </c>
      <c r="E76" s="95">
        <v>6</v>
      </c>
      <c r="F76" s="95">
        <v>4</v>
      </c>
      <c r="G76" s="95">
        <v>8</v>
      </c>
      <c r="H76" s="95">
        <v>4</v>
      </c>
      <c r="I76" s="95">
        <v>5</v>
      </c>
      <c r="J76" s="95">
        <v>13</v>
      </c>
      <c r="K76" s="95">
        <v>11</v>
      </c>
      <c r="L76" s="95">
        <v>14</v>
      </c>
    </row>
    <row r="77" spans="1:12" ht="12">
      <c r="A77" s="96" t="s">
        <v>268</v>
      </c>
      <c r="B77" s="95">
        <v>6</v>
      </c>
      <c r="C77" s="95">
        <v>8</v>
      </c>
      <c r="D77" s="95">
        <v>19</v>
      </c>
      <c r="E77" s="95">
        <v>10</v>
      </c>
      <c r="F77" s="95">
        <v>12</v>
      </c>
      <c r="G77" s="95">
        <v>21</v>
      </c>
      <c r="H77" s="95">
        <v>10</v>
      </c>
      <c r="I77" s="95">
        <v>13</v>
      </c>
      <c r="J77" s="95">
        <v>16</v>
      </c>
      <c r="K77" s="95">
        <v>6</v>
      </c>
      <c r="L77" s="95">
        <v>5</v>
      </c>
    </row>
    <row r="78" spans="1:12" ht="12">
      <c r="A78" s="96" t="s">
        <v>269</v>
      </c>
      <c r="B78" s="95">
        <v>8</v>
      </c>
      <c r="C78" s="95">
        <v>7</v>
      </c>
      <c r="D78" s="95">
        <v>2</v>
      </c>
      <c r="E78" s="95">
        <v>5</v>
      </c>
      <c r="F78" s="95">
        <v>6</v>
      </c>
      <c r="G78" s="95">
        <v>4</v>
      </c>
      <c r="H78" s="95">
        <v>1</v>
      </c>
      <c r="I78" s="95">
        <v>7</v>
      </c>
      <c r="J78" s="95">
        <v>1</v>
      </c>
      <c r="K78" s="95">
        <v>3</v>
      </c>
      <c r="L78" s="95">
        <v>5</v>
      </c>
    </row>
    <row r="79" spans="1:12" ht="12">
      <c r="A79" s="96" t="s">
        <v>270</v>
      </c>
      <c r="B79" s="95">
        <v>3</v>
      </c>
      <c r="C79" s="95">
        <v>9</v>
      </c>
      <c r="D79" s="95">
        <v>6</v>
      </c>
      <c r="E79" s="95">
        <v>2</v>
      </c>
      <c r="F79" s="95">
        <v>2</v>
      </c>
      <c r="G79" s="95">
        <v>2</v>
      </c>
      <c r="H79" s="95">
        <v>5</v>
      </c>
      <c r="I79" s="95">
        <v>1</v>
      </c>
      <c r="J79" s="95">
        <v>3</v>
      </c>
      <c r="K79" s="95">
        <v>3</v>
      </c>
      <c r="L79" s="95">
        <v>0</v>
      </c>
    </row>
    <row r="80" spans="1:12" ht="12">
      <c r="A80" s="96" t="s">
        <v>271</v>
      </c>
      <c r="B80" s="95">
        <v>1</v>
      </c>
      <c r="C80" s="95">
        <v>6</v>
      </c>
      <c r="D80" s="95">
        <v>3</v>
      </c>
      <c r="E80" s="95">
        <v>2</v>
      </c>
      <c r="F80" s="95">
        <v>3</v>
      </c>
      <c r="G80" s="95">
        <v>1</v>
      </c>
      <c r="H80" s="95">
        <v>1</v>
      </c>
      <c r="I80" s="95">
        <v>1</v>
      </c>
      <c r="J80" s="95">
        <v>3</v>
      </c>
      <c r="K80" s="95">
        <v>5</v>
      </c>
      <c r="L80" s="95">
        <v>2</v>
      </c>
    </row>
    <row r="81" spans="1:12" ht="12">
      <c r="A81" s="96" t="s">
        <v>272</v>
      </c>
      <c r="B81" s="95">
        <v>2</v>
      </c>
      <c r="C81" s="95">
        <v>2</v>
      </c>
      <c r="D81" s="95">
        <v>0</v>
      </c>
      <c r="E81" s="95">
        <v>3</v>
      </c>
      <c r="F81" s="95">
        <v>0</v>
      </c>
      <c r="G81" s="95">
        <v>2</v>
      </c>
      <c r="H81" s="95">
        <v>3</v>
      </c>
      <c r="I81" s="95">
        <v>2</v>
      </c>
      <c r="J81" s="95">
        <v>2</v>
      </c>
      <c r="K81" s="95">
        <v>0</v>
      </c>
      <c r="L81" s="95">
        <v>0</v>
      </c>
    </row>
    <row r="82" spans="1:12" ht="12">
      <c r="A82" s="96" t="s">
        <v>273</v>
      </c>
      <c r="B82" s="95">
        <v>0</v>
      </c>
      <c r="C82" s="95">
        <v>0</v>
      </c>
      <c r="D82" s="95">
        <v>0</v>
      </c>
      <c r="E82" s="95">
        <v>0</v>
      </c>
      <c r="F82" s="95">
        <v>0</v>
      </c>
      <c r="G82" s="95">
        <v>0</v>
      </c>
      <c r="H82" s="95">
        <v>0</v>
      </c>
      <c r="I82" s="95">
        <v>0</v>
      </c>
      <c r="J82" s="95">
        <v>0</v>
      </c>
      <c r="K82" s="95">
        <v>0</v>
      </c>
      <c r="L82" s="95">
        <v>0</v>
      </c>
    </row>
    <row r="83" spans="1:12" ht="12">
      <c r="A83" s="96" t="s">
        <v>274</v>
      </c>
      <c r="B83" s="95">
        <v>0</v>
      </c>
      <c r="C83" s="95">
        <v>0</v>
      </c>
      <c r="D83" s="95">
        <v>0</v>
      </c>
      <c r="E83" s="95">
        <v>0</v>
      </c>
      <c r="F83" s="95">
        <v>0</v>
      </c>
      <c r="G83" s="95">
        <v>0</v>
      </c>
      <c r="H83" s="95">
        <v>0</v>
      </c>
      <c r="I83" s="95">
        <v>0</v>
      </c>
      <c r="J83" s="95">
        <v>0</v>
      </c>
      <c r="K83" s="95">
        <v>0</v>
      </c>
      <c r="L83" s="95">
        <v>0</v>
      </c>
    </row>
    <row r="84" spans="1:12" ht="12">
      <c r="A84" s="96" t="s">
        <v>275</v>
      </c>
      <c r="B84" s="95">
        <v>0</v>
      </c>
      <c r="C84" s="95">
        <v>0</v>
      </c>
      <c r="D84" s="95">
        <v>0</v>
      </c>
      <c r="E84" s="95">
        <v>0</v>
      </c>
      <c r="F84" s="95">
        <v>0</v>
      </c>
      <c r="G84" s="95">
        <v>0</v>
      </c>
      <c r="H84" s="95">
        <v>0</v>
      </c>
      <c r="I84" s="95">
        <v>0</v>
      </c>
      <c r="J84" s="95">
        <v>0</v>
      </c>
      <c r="K84" s="95">
        <v>0</v>
      </c>
      <c r="L84" s="95">
        <v>0</v>
      </c>
    </row>
    <row r="85" spans="1:12" ht="12">
      <c r="A85" s="96" t="s">
        <v>276</v>
      </c>
      <c r="B85" s="95">
        <v>0</v>
      </c>
      <c r="C85" s="95">
        <v>0</v>
      </c>
      <c r="D85" s="95">
        <v>0</v>
      </c>
      <c r="E85" s="95">
        <v>0</v>
      </c>
      <c r="F85" s="95">
        <v>0</v>
      </c>
      <c r="G85" s="95">
        <v>0</v>
      </c>
      <c r="H85" s="95">
        <v>0</v>
      </c>
      <c r="I85" s="95">
        <v>0</v>
      </c>
      <c r="J85" s="95">
        <v>0</v>
      </c>
      <c r="K85" s="95">
        <v>0</v>
      </c>
      <c r="L85" s="95">
        <v>0</v>
      </c>
    </row>
    <row r="86" spans="1:12" ht="12">
      <c r="A86" s="96" t="s">
        <v>277</v>
      </c>
      <c r="B86" s="95">
        <v>0</v>
      </c>
      <c r="C86" s="95">
        <v>0</v>
      </c>
      <c r="D86" s="95">
        <v>0</v>
      </c>
      <c r="E86" s="95">
        <v>0</v>
      </c>
      <c r="F86" s="95">
        <v>0</v>
      </c>
      <c r="G86" s="95">
        <v>0</v>
      </c>
      <c r="H86" s="95">
        <v>0</v>
      </c>
      <c r="I86" s="95">
        <v>0</v>
      </c>
      <c r="J86" s="95">
        <v>0</v>
      </c>
      <c r="K86" s="95">
        <v>0</v>
      </c>
      <c r="L86" s="95">
        <v>0</v>
      </c>
    </row>
    <row r="87" spans="1:12" ht="13.5">
      <c r="A87" s="96" t="s">
        <v>564</v>
      </c>
      <c r="B87" s="95">
        <v>0</v>
      </c>
      <c r="C87" s="95">
        <v>0</v>
      </c>
      <c r="D87" s="95">
        <v>0</v>
      </c>
      <c r="E87" s="95">
        <v>0</v>
      </c>
      <c r="F87" s="95">
        <v>0</v>
      </c>
      <c r="G87" s="95">
        <v>0</v>
      </c>
      <c r="H87" s="95">
        <v>0</v>
      </c>
      <c r="I87" s="95">
        <v>0</v>
      </c>
      <c r="J87" s="95">
        <v>0</v>
      </c>
      <c r="K87" s="95">
        <v>0</v>
      </c>
      <c r="L87" s="95">
        <v>0</v>
      </c>
    </row>
    <row r="88" spans="1:12" ht="12">
      <c r="A88" s="96" t="s">
        <v>278</v>
      </c>
      <c r="B88" s="95">
        <v>0</v>
      </c>
      <c r="C88" s="95">
        <v>0</v>
      </c>
      <c r="D88" s="95">
        <v>0</v>
      </c>
      <c r="E88" s="95">
        <v>0</v>
      </c>
      <c r="F88" s="95">
        <v>0</v>
      </c>
      <c r="G88" s="95">
        <v>0</v>
      </c>
      <c r="H88" s="95">
        <v>0</v>
      </c>
      <c r="I88" s="95">
        <v>0</v>
      </c>
      <c r="J88" s="95">
        <v>0</v>
      </c>
      <c r="K88" s="95">
        <v>0</v>
      </c>
      <c r="L88" s="95">
        <v>0</v>
      </c>
    </row>
    <row r="89" spans="1:12" ht="13.5">
      <c r="A89" s="96" t="s">
        <v>565</v>
      </c>
      <c r="B89" s="104">
        <v>6.67</v>
      </c>
      <c r="C89" s="104">
        <v>8.11</v>
      </c>
      <c r="D89" s="104">
        <v>6.13</v>
      </c>
      <c r="E89" s="104">
        <v>8.5</v>
      </c>
      <c r="F89" s="104">
        <v>7.14</v>
      </c>
      <c r="G89" s="104">
        <v>6.39</v>
      </c>
      <c r="H89" s="104">
        <v>10.32</v>
      </c>
      <c r="I89" s="104">
        <v>7.1</v>
      </c>
      <c r="J89" s="104">
        <v>6.38</v>
      </c>
      <c r="K89" s="104">
        <v>6.92</v>
      </c>
      <c r="L89" s="104">
        <v>4.93</v>
      </c>
    </row>
    <row r="91" spans="1:12" ht="12">
      <c r="A91" s="83" t="s">
        <v>201</v>
      </c>
      <c r="B91" s="93">
        <v>455</v>
      </c>
      <c r="C91" s="93">
        <v>386</v>
      </c>
      <c r="D91" s="93">
        <v>438</v>
      </c>
      <c r="E91" s="93">
        <v>464</v>
      </c>
      <c r="F91" s="93">
        <v>510</v>
      </c>
      <c r="G91" s="93">
        <v>526</v>
      </c>
      <c r="H91" s="93">
        <v>665</v>
      </c>
      <c r="I91" s="93">
        <v>706</v>
      </c>
      <c r="J91" s="93">
        <v>671</v>
      </c>
      <c r="K91" s="93">
        <v>787</v>
      </c>
      <c r="L91" s="93">
        <v>704</v>
      </c>
    </row>
    <row r="92" spans="2:12" ht="12">
      <c r="B92" s="95"/>
      <c r="C92" s="95"/>
      <c r="D92" s="95"/>
      <c r="E92" s="95"/>
      <c r="F92" s="95"/>
      <c r="G92" s="95"/>
      <c r="H92" s="95"/>
      <c r="I92" s="95"/>
      <c r="J92" s="95"/>
      <c r="K92" s="95"/>
      <c r="L92" s="95"/>
    </row>
    <row r="93" spans="1:12" ht="12">
      <c r="A93" s="96" t="s">
        <v>267</v>
      </c>
      <c r="B93" s="95">
        <v>202</v>
      </c>
      <c r="C93" s="95">
        <v>198</v>
      </c>
      <c r="D93" s="95">
        <v>212</v>
      </c>
      <c r="E93" s="95">
        <v>217</v>
      </c>
      <c r="F93" s="95">
        <v>226</v>
      </c>
      <c r="G93" s="95">
        <v>259</v>
      </c>
      <c r="H93" s="95">
        <v>344</v>
      </c>
      <c r="I93" s="95">
        <v>405</v>
      </c>
      <c r="J93" s="95">
        <v>394</v>
      </c>
      <c r="K93" s="95">
        <v>383</v>
      </c>
      <c r="L93" s="95">
        <v>375</v>
      </c>
    </row>
    <row r="94" spans="1:12" ht="12">
      <c r="A94" s="96" t="s">
        <v>268</v>
      </c>
      <c r="B94" s="95">
        <v>175</v>
      </c>
      <c r="C94" s="95">
        <v>158</v>
      </c>
      <c r="D94" s="95">
        <v>180</v>
      </c>
      <c r="E94" s="95">
        <v>201</v>
      </c>
      <c r="F94" s="95">
        <v>242</v>
      </c>
      <c r="G94" s="95">
        <v>218</v>
      </c>
      <c r="H94" s="95">
        <v>252</v>
      </c>
      <c r="I94" s="95">
        <v>262</v>
      </c>
      <c r="J94" s="95">
        <v>232</v>
      </c>
      <c r="K94" s="95">
        <v>244</v>
      </c>
      <c r="L94" s="95">
        <v>221</v>
      </c>
    </row>
    <row r="95" spans="1:12" ht="12">
      <c r="A95" s="96" t="s">
        <v>269</v>
      </c>
      <c r="B95" s="95">
        <v>24</v>
      </c>
      <c r="C95" s="95">
        <v>9</v>
      </c>
      <c r="D95" s="95">
        <v>12</v>
      </c>
      <c r="E95" s="95">
        <v>9</v>
      </c>
      <c r="F95" s="95">
        <v>6</v>
      </c>
      <c r="G95" s="95">
        <v>11</v>
      </c>
      <c r="H95" s="95">
        <v>20</v>
      </c>
      <c r="I95" s="95">
        <v>10</v>
      </c>
      <c r="J95" s="95">
        <v>19</v>
      </c>
      <c r="K95" s="95">
        <v>62</v>
      </c>
      <c r="L95" s="95">
        <v>34</v>
      </c>
    </row>
    <row r="96" spans="1:12" ht="12">
      <c r="A96" s="96" t="s">
        <v>270</v>
      </c>
      <c r="B96" s="95">
        <v>21</v>
      </c>
      <c r="C96" s="95">
        <v>8</v>
      </c>
      <c r="D96" s="95">
        <v>12</v>
      </c>
      <c r="E96" s="95">
        <v>14</v>
      </c>
      <c r="F96" s="95">
        <v>9</v>
      </c>
      <c r="G96" s="95">
        <v>13</v>
      </c>
      <c r="H96" s="95">
        <v>17</v>
      </c>
      <c r="I96" s="95">
        <v>9</v>
      </c>
      <c r="J96" s="95">
        <v>8</v>
      </c>
      <c r="K96" s="95">
        <v>34</v>
      </c>
      <c r="L96" s="95">
        <v>22</v>
      </c>
    </row>
    <row r="97" spans="1:12" ht="12">
      <c r="A97" s="96" t="s">
        <v>271</v>
      </c>
      <c r="B97" s="95">
        <v>19</v>
      </c>
      <c r="C97" s="95">
        <v>2</v>
      </c>
      <c r="D97" s="95">
        <v>10</v>
      </c>
      <c r="E97" s="95">
        <v>8</v>
      </c>
      <c r="F97" s="95">
        <v>14</v>
      </c>
      <c r="G97" s="95">
        <v>13</v>
      </c>
      <c r="H97" s="95">
        <v>17</v>
      </c>
      <c r="I97" s="95">
        <v>13</v>
      </c>
      <c r="J97" s="95">
        <v>9</v>
      </c>
      <c r="K97" s="95">
        <v>42</v>
      </c>
      <c r="L97" s="95">
        <v>27</v>
      </c>
    </row>
    <row r="98" spans="1:12" ht="12">
      <c r="A98" s="96" t="s">
        <v>272</v>
      </c>
      <c r="B98" s="95">
        <v>11</v>
      </c>
      <c r="C98" s="95">
        <v>11</v>
      </c>
      <c r="D98" s="95">
        <v>11</v>
      </c>
      <c r="E98" s="95">
        <v>13</v>
      </c>
      <c r="F98" s="95">
        <v>10</v>
      </c>
      <c r="G98" s="95">
        <v>11</v>
      </c>
      <c r="H98" s="95">
        <v>14</v>
      </c>
      <c r="I98" s="95">
        <v>6</v>
      </c>
      <c r="J98" s="95">
        <v>9</v>
      </c>
      <c r="K98" s="95">
        <v>19</v>
      </c>
      <c r="L98" s="95">
        <v>21</v>
      </c>
    </row>
    <row r="99" spans="1:12" ht="12">
      <c r="A99" s="96" t="s">
        <v>273</v>
      </c>
      <c r="B99" s="95">
        <v>3</v>
      </c>
      <c r="C99" s="95">
        <v>0</v>
      </c>
      <c r="D99" s="95">
        <v>1</v>
      </c>
      <c r="E99" s="95">
        <v>1</v>
      </c>
      <c r="F99" s="95">
        <v>1</v>
      </c>
      <c r="G99" s="95">
        <v>1</v>
      </c>
      <c r="H99" s="95">
        <v>1</v>
      </c>
      <c r="I99" s="95">
        <v>0</v>
      </c>
      <c r="J99" s="95">
        <v>0</v>
      </c>
      <c r="K99" s="95">
        <v>2</v>
      </c>
      <c r="L99" s="95">
        <v>2</v>
      </c>
    </row>
    <row r="100" spans="1:12" ht="12">
      <c r="A100" s="96" t="s">
        <v>274</v>
      </c>
      <c r="B100" s="95">
        <v>0</v>
      </c>
      <c r="C100" s="95">
        <v>0</v>
      </c>
      <c r="D100" s="95">
        <v>0</v>
      </c>
      <c r="E100" s="95">
        <v>0</v>
      </c>
      <c r="F100" s="95">
        <v>1</v>
      </c>
      <c r="G100" s="95">
        <v>0</v>
      </c>
      <c r="H100" s="95">
        <v>0</v>
      </c>
      <c r="I100" s="95">
        <v>0</v>
      </c>
      <c r="J100" s="95">
        <v>0</v>
      </c>
      <c r="K100" s="95">
        <v>0</v>
      </c>
      <c r="L100" s="95">
        <v>0</v>
      </c>
    </row>
    <row r="101" spans="1:12" ht="12">
      <c r="A101" s="96" t="s">
        <v>275</v>
      </c>
      <c r="B101" s="95">
        <v>0</v>
      </c>
      <c r="C101" s="95">
        <v>0</v>
      </c>
      <c r="D101" s="95">
        <v>0</v>
      </c>
      <c r="E101" s="95">
        <v>0</v>
      </c>
      <c r="F101" s="95">
        <v>0</v>
      </c>
      <c r="G101" s="95">
        <v>0</v>
      </c>
      <c r="H101" s="95">
        <v>0</v>
      </c>
      <c r="I101" s="95">
        <v>1</v>
      </c>
      <c r="J101" s="95">
        <v>0</v>
      </c>
      <c r="K101" s="95">
        <v>1</v>
      </c>
      <c r="L101" s="95">
        <v>1</v>
      </c>
    </row>
    <row r="102" spans="1:12" ht="12">
      <c r="A102" s="96" t="s">
        <v>276</v>
      </c>
      <c r="B102" s="95">
        <v>0</v>
      </c>
      <c r="C102" s="95">
        <v>0</v>
      </c>
      <c r="D102" s="95">
        <v>0</v>
      </c>
      <c r="E102" s="95">
        <v>0</v>
      </c>
      <c r="F102" s="95">
        <v>0</v>
      </c>
      <c r="G102" s="95">
        <v>0</v>
      </c>
      <c r="H102" s="95">
        <v>0</v>
      </c>
      <c r="I102" s="95">
        <v>0</v>
      </c>
      <c r="J102" s="95">
        <v>0</v>
      </c>
      <c r="K102" s="95">
        <v>0</v>
      </c>
      <c r="L102" s="95">
        <v>0</v>
      </c>
    </row>
    <row r="103" spans="1:12" ht="12">
      <c r="A103" s="96" t="s">
        <v>277</v>
      </c>
      <c r="B103" s="95">
        <v>0</v>
      </c>
      <c r="C103" s="95">
        <v>0</v>
      </c>
      <c r="D103" s="95">
        <v>0</v>
      </c>
      <c r="E103" s="95">
        <v>0</v>
      </c>
      <c r="F103" s="95">
        <v>0</v>
      </c>
      <c r="G103" s="95">
        <v>0</v>
      </c>
      <c r="H103" s="95">
        <v>0</v>
      </c>
      <c r="I103" s="95">
        <v>0</v>
      </c>
      <c r="J103" s="95">
        <v>0</v>
      </c>
      <c r="K103" s="95">
        <v>0</v>
      </c>
      <c r="L103" s="95">
        <v>0</v>
      </c>
    </row>
    <row r="104" spans="1:12" ht="13.5">
      <c r="A104" s="96" t="s">
        <v>564</v>
      </c>
      <c r="B104" s="95">
        <v>0</v>
      </c>
      <c r="C104" s="95">
        <v>0</v>
      </c>
      <c r="D104" s="95">
        <v>0</v>
      </c>
      <c r="E104" s="95">
        <v>1</v>
      </c>
      <c r="F104" s="95">
        <v>1</v>
      </c>
      <c r="G104" s="95">
        <v>0</v>
      </c>
      <c r="H104" s="95">
        <v>0</v>
      </c>
      <c r="I104" s="95">
        <v>0</v>
      </c>
      <c r="J104" s="95">
        <v>0</v>
      </c>
      <c r="K104" s="95">
        <v>0</v>
      </c>
      <c r="L104" s="95">
        <v>1</v>
      </c>
    </row>
    <row r="105" spans="1:12" ht="12">
      <c r="A105" s="96" t="s">
        <v>278</v>
      </c>
      <c r="B105" s="95">
        <v>0</v>
      </c>
      <c r="C105" s="95">
        <v>0</v>
      </c>
      <c r="D105" s="95">
        <v>0</v>
      </c>
      <c r="E105" s="95">
        <v>0</v>
      </c>
      <c r="F105" s="95">
        <v>0</v>
      </c>
      <c r="G105" s="95">
        <v>0</v>
      </c>
      <c r="H105" s="95">
        <v>0</v>
      </c>
      <c r="I105" s="95">
        <v>0</v>
      </c>
      <c r="J105" s="95">
        <v>0</v>
      </c>
      <c r="K105" s="95">
        <v>0</v>
      </c>
      <c r="L105" s="95">
        <v>0</v>
      </c>
    </row>
    <row r="106" spans="1:12" ht="13.5">
      <c r="A106" s="96" t="s">
        <v>565</v>
      </c>
      <c r="B106" s="104">
        <v>5.39</v>
      </c>
      <c r="C106" s="104">
        <v>4.32</v>
      </c>
      <c r="D106" s="104">
        <v>4.63</v>
      </c>
      <c r="E106" s="104">
        <v>4.67</v>
      </c>
      <c r="F106" s="104">
        <v>4.57</v>
      </c>
      <c r="G106" s="104">
        <v>4.36</v>
      </c>
      <c r="H106" s="104">
        <v>4.25</v>
      </c>
      <c r="I106" s="104">
        <v>3.57</v>
      </c>
      <c r="J106" s="104">
        <v>3.62</v>
      </c>
      <c r="K106" s="104">
        <v>5.14</v>
      </c>
      <c r="L106" s="104">
        <v>4.82</v>
      </c>
    </row>
    <row r="108" spans="1:12" ht="12">
      <c r="A108" s="83" t="s">
        <v>203</v>
      </c>
      <c r="B108" s="93">
        <v>28</v>
      </c>
      <c r="C108" s="93">
        <v>48</v>
      </c>
      <c r="D108" s="93">
        <v>34</v>
      </c>
      <c r="E108" s="93">
        <v>39</v>
      </c>
      <c r="F108" s="93">
        <v>47</v>
      </c>
      <c r="G108" s="93">
        <v>38</v>
      </c>
      <c r="H108" s="93">
        <v>29</v>
      </c>
      <c r="I108" s="93">
        <v>25</v>
      </c>
      <c r="J108" s="93">
        <v>27</v>
      </c>
      <c r="K108" s="93">
        <v>37</v>
      </c>
      <c r="L108" s="93">
        <v>20</v>
      </c>
    </row>
    <row r="109" spans="1:12" ht="12">
      <c r="A109" s="83"/>
      <c r="B109" s="95"/>
      <c r="C109" s="95"/>
      <c r="D109" s="95"/>
      <c r="E109" s="95"/>
      <c r="F109" s="95"/>
      <c r="G109" s="95"/>
      <c r="H109" s="95"/>
      <c r="I109" s="95"/>
      <c r="J109" s="95"/>
      <c r="K109" s="95"/>
      <c r="L109" s="95"/>
    </row>
    <row r="110" spans="1:12" ht="12">
      <c r="A110" s="96" t="s">
        <v>267</v>
      </c>
      <c r="B110" s="95">
        <v>7</v>
      </c>
      <c r="C110" s="95">
        <v>16</v>
      </c>
      <c r="D110" s="95">
        <v>9</v>
      </c>
      <c r="E110" s="95">
        <v>12</v>
      </c>
      <c r="F110" s="95">
        <v>13</v>
      </c>
      <c r="G110" s="95">
        <v>7</v>
      </c>
      <c r="H110" s="95">
        <v>15</v>
      </c>
      <c r="I110" s="95">
        <v>13</v>
      </c>
      <c r="J110" s="95">
        <v>10</v>
      </c>
      <c r="K110" s="95">
        <v>17</v>
      </c>
      <c r="L110" s="95">
        <v>8</v>
      </c>
    </row>
    <row r="111" spans="1:12" ht="12">
      <c r="A111" s="96" t="s">
        <v>268</v>
      </c>
      <c r="B111" s="95">
        <v>12</v>
      </c>
      <c r="C111" s="95">
        <v>21</v>
      </c>
      <c r="D111" s="95">
        <v>13</v>
      </c>
      <c r="E111" s="95">
        <v>10</v>
      </c>
      <c r="F111" s="95">
        <v>19</v>
      </c>
      <c r="G111" s="95">
        <v>18</v>
      </c>
      <c r="H111" s="95">
        <v>6</v>
      </c>
      <c r="I111" s="95">
        <v>10</v>
      </c>
      <c r="J111" s="95">
        <v>14</v>
      </c>
      <c r="K111" s="95">
        <v>11</v>
      </c>
      <c r="L111" s="95">
        <v>10</v>
      </c>
    </row>
    <row r="112" spans="1:12" ht="12">
      <c r="A112" s="96" t="s">
        <v>269</v>
      </c>
      <c r="B112" s="95">
        <v>3</v>
      </c>
      <c r="C112" s="95">
        <v>5</v>
      </c>
      <c r="D112" s="95">
        <v>4</v>
      </c>
      <c r="E112" s="95">
        <v>6</v>
      </c>
      <c r="F112" s="95">
        <v>3</v>
      </c>
      <c r="G112" s="95">
        <v>4</v>
      </c>
      <c r="H112" s="95">
        <v>5</v>
      </c>
      <c r="I112" s="95">
        <v>1</v>
      </c>
      <c r="J112" s="95">
        <v>1</v>
      </c>
      <c r="K112" s="95">
        <v>5</v>
      </c>
      <c r="L112" s="95">
        <v>1</v>
      </c>
    </row>
    <row r="113" spans="1:12" ht="12">
      <c r="A113" s="96" t="s">
        <v>270</v>
      </c>
      <c r="B113" s="95">
        <v>4</v>
      </c>
      <c r="C113" s="95">
        <v>2</v>
      </c>
      <c r="D113" s="95">
        <v>2</v>
      </c>
      <c r="E113" s="95">
        <v>6</v>
      </c>
      <c r="F113" s="95">
        <v>5</v>
      </c>
      <c r="G113" s="95">
        <v>4</v>
      </c>
      <c r="H113" s="95">
        <v>1</v>
      </c>
      <c r="I113" s="95">
        <v>1</v>
      </c>
      <c r="J113" s="95">
        <v>1</v>
      </c>
      <c r="K113" s="95">
        <v>4</v>
      </c>
      <c r="L113" s="95">
        <v>0</v>
      </c>
    </row>
    <row r="114" spans="1:12" ht="12">
      <c r="A114" s="96" t="s">
        <v>271</v>
      </c>
      <c r="B114" s="95">
        <v>2</v>
      </c>
      <c r="C114" s="95">
        <v>3</v>
      </c>
      <c r="D114" s="95">
        <v>2</v>
      </c>
      <c r="E114" s="95">
        <v>1</v>
      </c>
      <c r="F114" s="95">
        <v>5</v>
      </c>
      <c r="G114" s="95">
        <v>4</v>
      </c>
      <c r="H114" s="95">
        <v>0</v>
      </c>
      <c r="I114" s="95">
        <v>0</v>
      </c>
      <c r="J114" s="95">
        <v>1</v>
      </c>
      <c r="K114" s="95">
        <v>0</v>
      </c>
      <c r="L114" s="95">
        <v>0</v>
      </c>
    </row>
    <row r="115" spans="1:12" ht="12">
      <c r="A115" s="96" t="s">
        <v>272</v>
      </c>
      <c r="B115" s="95">
        <v>0</v>
      </c>
      <c r="C115" s="95">
        <v>1</v>
      </c>
      <c r="D115" s="95">
        <v>3</v>
      </c>
      <c r="E115" s="95">
        <v>3</v>
      </c>
      <c r="F115" s="95">
        <v>2</v>
      </c>
      <c r="G115" s="95">
        <v>1</v>
      </c>
      <c r="H115" s="95">
        <v>2</v>
      </c>
      <c r="I115" s="95">
        <v>0</v>
      </c>
      <c r="J115" s="95">
        <v>0</v>
      </c>
      <c r="K115" s="95">
        <v>0</v>
      </c>
      <c r="L115" s="95">
        <v>1</v>
      </c>
    </row>
    <row r="116" spans="1:12" ht="12">
      <c r="A116" s="96" t="s">
        <v>273</v>
      </c>
      <c r="B116" s="95">
        <v>0</v>
      </c>
      <c r="C116" s="95">
        <v>0</v>
      </c>
      <c r="D116" s="95">
        <v>1</v>
      </c>
      <c r="E116" s="95">
        <v>0</v>
      </c>
      <c r="F116" s="95">
        <v>0</v>
      </c>
      <c r="G116" s="95">
        <v>0</v>
      </c>
      <c r="H116" s="95">
        <v>0</v>
      </c>
      <c r="I116" s="95">
        <v>0</v>
      </c>
      <c r="J116" s="95">
        <v>0</v>
      </c>
      <c r="K116" s="95">
        <v>0</v>
      </c>
      <c r="L116" s="95">
        <v>0</v>
      </c>
    </row>
    <row r="117" spans="1:12" ht="12">
      <c r="A117" s="96" t="s">
        <v>274</v>
      </c>
      <c r="B117" s="95">
        <v>0</v>
      </c>
      <c r="C117" s="95">
        <v>0</v>
      </c>
      <c r="D117" s="95">
        <v>0</v>
      </c>
      <c r="E117" s="95">
        <v>0</v>
      </c>
      <c r="F117" s="95">
        <v>0</v>
      </c>
      <c r="G117" s="95">
        <v>0</v>
      </c>
      <c r="H117" s="95">
        <v>0</v>
      </c>
      <c r="I117" s="95">
        <v>0</v>
      </c>
      <c r="J117" s="95">
        <v>0</v>
      </c>
      <c r="K117" s="95">
        <v>0</v>
      </c>
      <c r="L117" s="95">
        <v>0</v>
      </c>
    </row>
    <row r="118" spans="1:12" ht="12">
      <c r="A118" s="96" t="s">
        <v>275</v>
      </c>
      <c r="B118" s="95">
        <v>0</v>
      </c>
      <c r="C118" s="95">
        <v>0</v>
      </c>
      <c r="D118" s="95">
        <v>0</v>
      </c>
      <c r="E118" s="95">
        <v>0</v>
      </c>
      <c r="F118" s="95">
        <v>0</v>
      </c>
      <c r="G118" s="95">
        <v>0</v>
      </c>
      <c r="H118" s="95">
        <v>0</v>
      </c>
      <c r="I118" s="95">
        <v>0</v>
      </c>
      <c r="J118" s="95">
        <v>0</v>
      </c>
      <c r="K118" s="95">
        <v>0</v>
      </c>
      <c r="L118" s="95">
        <v>0</v>
      </c>
    </row>
    <row r="119" spans="1:12" ht="12">
      <c r="A119" s="96" t="s">
        <v>276</v>
      </c>
      <c r="B119" s="95">
        <v>0</v>
      </c>
      <c r="C119" s="95">
        <v>0</v>
      </c>
      <c r="D119" s="95">
        <v>0</v>
      </c>
      <c r="E119" s="95">
        <v>1</v>
      </c>
      <c r="F119" s="95">
        <v>0</v>
      </c>
      <c r="G119" s="95">
        <v>0</v>
      </c>
      <c r="H119" s="95">
        <v>0</v>
      </c>
      <c r="I119" s="95">
        <v>0</v>
      </c>
      <c r="J119" s="95">
        <v>0</v>
      </c>
      <c r="K119" s="95">
        <v>0</v>
      </c>
      <c r="L119" s="95">
        <v>0</v>
      </c>
    </row>
    <row r="120" spans="1:12" ht="12">
      <c r="A120" s="96" t="s">
        <v>277</v>
      </c>
      <c r="B120" s="95">
        <v>0</v>
      </c>
      <c r="C120" s="95">
        <v>0</v>
      </c>
      <c r="D120" s="95">
        <v>0</v>
      </c>
      <c r="E120" s="95">
        <v>0</v>
      </c>
      <c r="F120" s="95">
        <v>0</v>
      </c>
      <c r="G120" s="95">
        <v>0</v>
      </c>
      <c r="H120" s="95">
        <v>0</v>
      </c>
      <c r="I120" s="95">
        <v>0</v>
      </c>
      <c r="J120" s="95">
        <v>0</v>
      </c>
      <c r="K120" s="95">
        <v>0</v>
      </c>
      <c r="L120" s="95">
        <v>0</v>
      </c>
    </row>
    <row r="121" spans="1:12" ht="13.5">
      <c r="A121" s="96" t="s">
        <v>564</v>
      </c>
      <c r="B121" s="95">
        <v>0</v>
      </c>
      <c r="C121" s="95">
        <v>0</v>
      </c>
      <c r="D121" s="95">
        <v>0</v>
      </c>
      <c r="E121" s="95">
        <v>0</v>
      </c>
      <c r="F121" s="95">
        <v>0</v>
      </c>
      <c r="G121" s="95">
        <v>0</v>
      </c>
      <c r="H121" s="95">
        <v>0</v>
      </c>
      <c r="I121" s="95">
        <v>0</v>
      </c>
      <c r="J121" s="95">
        <v>0</v>
      </c>
      <c r="K121" s="95">
        <v>0</v>
      </c>
      <c r="L121" s="95">
        <v>0</v>
      </c>
    </row>
    <row r="122" spans="1:12" ht="12">
      <c r="A122" s="96" t="s">
        <v>278</v>
      </c>
      <c r="B122" s="95">
        <v>0</v>
      </c>
      <c r="C122" s="95">
        <v>0</v>
      </c>
      <c r="D122" s="95">
        <v>0</v>
      </c>
      <c r="E122" s="95">
        <v>0</v>
      </c>
      <c r="F122" s="95">
        <v>0</v>
      </c>
      <c r="G122" s="95">
        <v>0</v>
      </c>
      <c r="H122" s="95">
        <v>0</v>
      </c>
      <c r="I122" s="95">
        <v>0</v>
      </c>
      <c r="J122" s="95">
        <v>0</v>
      </c>
      <c r="K122" s="95">
        <v>0</v>
      </c>
      <c r="L122" s="95">
        <v>0</v>
      </c>
    </row>
    <row r="123" spans="1:12" ht="13.5">
      <c r="A123" s="96" t="s">
        <v>565</v>
      </c>
      <c r="B123" s="104">
        <v>6.39</v>
      </c>
      <c r="C123" s="104">
        <v>6.02</v>
      </c>
      <c r="D123" s="104">
        <v>8.09</v>
      </c>
      <c r="E123" s="104">
        <v>9.21</v>
      </c>
      <c r="F123" s="104">
        <v>6.94</v>
      </c>
      <c r="G123" s="104">
        <v>7.07</v>
      </c>
      <c r="H123" s="104">
        <v>5.75</v>
      </c>
      <c r="I123" s="104">
        <v>3.71</v>
      </c>
      <c r="J123" s="104">
        <v>4.85</v>
      </c>
      <c r="K123" s="104">
        <v>4.37</v>
      </c>
      <c r="L123" s="104">
        <v>5.2</v>
      </c>
    </row>
    <row r="124" ht="12">
      <c r="A124" s="96"/>
    </row>
    <row r="125" spans="1:12" ht="12">
      <c r="A125" s="83" t="s">
        <v>204</v>
      </c>
      <c r="B125" s="93">
        <v>546</v>
      </c>
      <c r="C125" s="93">
        <v>521</v>
      </c>
      <c r="D125" s="93">
        <v>529</v>
      </c>
      <c r="E125" s="93">
        <v>566</v>
      </c>
      <c r="F125" s="93">
        <v>620</v>
      </c>
      <c r="G125" s="93">
        <v>613</v>
      </c>
      <c r="H125" s="93">
        <v>467</v>
      </c>
      <c r="I125" s="93">
        <v>329</v>
      </c>
      <c r="J125" s="93">
        <v>378</v>
      </c>
      <c r="K125" s="93">
        <v>375</v>
      </c>
      <c r="L125" s="93">
        <v>239</v>
      </c>
    </row>
    <row r="126" spans="2:12" ht="12">
      <c r="B126" s="95"/>
      <c r="C126" s="95"/>
      <c r="D126" s="95"/>
      <c r="E126" s="95"/>
      <c r="F126" s="95"/>
      <c r="G126" s="95"/>
      <c r="H126" s="95"/>
      <c r="I126" s="95"/>
      <c r="J126" s="95"/>
      <c r="K126" s="95"/>
      <c r="L126" s="95"/>
    </row>
    <row r="127" spans="1:12" ht="12">
      <c r="A127" s="96" t="s">
        <v>267</v>
      </c>
      <c r="B127" s="95">
        <v>410</v>
      </c>
      <c r="C127" s="95">
        <v>397</v>
      </c>
      <c r="D127" s="95">
        <v>418</v>
      </c>
      <c r="E127" s="95">
        <v>428</v>
      </c>
      <c r="F127" s="95">
        <v>480</v>
      </c>
      <c r="G127" s="95">
        <v>508</v>
      </c>
      <c r="H127" s="95">
        <v>363</v>
      </c>
      <c r="I127" s="95">
        <v>253</v>
      </c>
      <c r="J127" s="95">
        <v>297</v>
      </c>
      <c r="K127" s="95">
        <v>264</v>
      </c>
      <c r="L127" s="95">
        <v>185</v>
      </c>
    </row>
    <row r="128" spans="1:12" ht="12">
      <c r="A128" s="96" t="s">
        <v>268</v>
      </c>
      <c r="B128" s="95">
        <v>74</v>
      </c>
      <c r="C128" s="95">
        <v>76</v>
      </c>
      <c r="D128" s="95">
        <v>62</v>
      </c>
      <c r="E128" s="95">
        <v>69</v>
      </c>
      <c r="F128" s="95">
        <v>82</v>
      </c>
      <c r="G128" s="95">
        <v>49</v>
      </c>
      <c r="H128" s="95">
        <v>41</v>
      </c>
      <c r="I128" s="95">
        <v>29</v>
      </c>
      <c r="J128" s="95">
        <v>41</v>
      </c>
      <c r="K128" s="95">
        <v>35</v>
      </c>
      <c r="L128" s="95">
        <v>16</v>
      </c>
    </row>
    <row r="129" spans="1:12" ht="12">
      <c r="A129" s="96" t="s">
        <v>269</v>
      </c>
      <c r="B129" s="95">
        <v>18</v>
      </c>
      <c r="C129" s="95">
        <v>10</v>
      </c>
      <c r="D129" s="95">
        <v>16</v>
      </c>
      <c r="E129" s="95">
        <v>20</v>
      </c>
      <c r="F129" s="95">
        <v>17</v>
      </c>
      <c r="G129" s="95">
        <v>10</v>
      </c>
      <c r="H129" s="95">
        <v>12</v>
      </c>
      <c r="I129" s="95">
        <v>13</v>
      </c>
      <c r="J129" s="95">
        <v>10</v>
      </c>
      <c r="K129" s="95">
        <v>18</v>
      </c>
      <c r="L129" s="95">
        <v>10</v>
      </c>
    </row>
    <row r="130" spans="1:12" ht="12">
      <c r="A130" s="96" t="s">
        <v>270</v>
      </c>
      <c r="B130" s="95">
        <v>25</v>
      </c>
      <c r="C130" s="95">
        <v>13</v>
      </c>
      <c r="D130" s="95">
        <v>16</v>
      </c>
      <c r="E130" s="95">
        <v>15</v>
      </c>
      <c r="F130" s="95">
        <v>13</v>
      </c>
      <c r="G130" s="95">
        <v>13</v>
      </c>
      <c r="H130" s="95">
        <v>15</v>
      </c>
      <c r="I130" s="95">
        <v>10</v>
      </c>
      <c r="J130" s="95">
        <v>13</v>
      </c>
      <c r="K130" s="95">
        <v>25</v>
      </c>
      <c r="L130" s="95">
        <v>6</v>
      </c>
    </row>
    <row r="131" spans="1:12" ht="12">
      <c r="A131" s="96" t="s">
        <v>271</v>
      </c>
      <c r="B131" s="95">
        <v>9</v>
      </c>
      <c r="C131" s="95">
        <v>13</v>
      </c>
      <c r="D131" s="95">
        <v>6</v>
      </c>
      <c r="E131" s="95">
        <v>8</v>
      </c>
      <c r="F131" s="95">
        <v>11</v>
      </c>
      <c r="G131" s="95">
        <v>19</v>
      </c>
      <c r="H131" s="95">
        <v>14</v>
      </c>
      <c r="I131" s="95">
        <v>19</v>
      </c>
      <c r="J131" s="95">
        <v>8</v>
      </c>
      <c r="K131" s="95">
        <v>17</v>
      </c>
      <c r="L131" s="95">
        <v>9</v>
      </c>
    </row>
    <row r="132" spans="1:12" ht="12">
      <c r="A132" s="96" t="s">
        <v>272</v>
      </c>
      <c r="B132" s="95">
        <v>7</v>
      </c>
      <c r="C132" s="95">
        <v>7</v>
      </c>
      <c r="D132" s="95">
        <v>8</v>
      </c>
      <c r="E132" s="95">
        <v>18</v>
      </c>
      <c r="F132" s="95">
        <v>12</v>
      </c>
      <c r="G132" s="95">
        <v>11</v>
      </c>
      <c r="H132" s="95">
        <v>18</v>
      </c>
      <c r="I132" s="95">
        <v>4</v>
      </c>
      <c r="J132" s="95">
        <v>8</v>
      </c>
      <c r="K132" s="95">
        <v>13</v>
      </c>
      <c r="L132" s="95">
        <v>12</v>
      </c>
    </row>
    <row r="133" spans="1:12" ht="12">
      <c r="A133" s="96" t="s">
        <v>273</v>
      </c>
      <c r="B133" s="95">
        <v>1</v>
      </c>
      <c r="C133" s="95">
        <v>1</v>
      </c>
      <c r="D133" s="95">
        <v>0</v>
      </c>
      <c r="E133" s="95">
        <v>1</v>
      </c>
      <c r="F133" s="95">
        <v>0</v>
      </c>
      <c r="G133" s="95">
        <v>1</v>
      </c>
      <c r="H133" s="95">
        <v>1</v>
      </c>
      <c r="I133" s="95">
        <v>1</v>
      </c>
      <c r="J133" s="95">
        <v>0</v>
      </c>
      <c r="K133" s="95">
        <v>1</v>
      </c>
      <c r="L133" s="95">
        <v>0</v>
      </c>
    </row>
    <row r="134" spans="1:12" ht="12">
      <c r="A134" s="96" t="s">
        <v>274</v>
      </c>
      <c r="B134" s="95">
        <v>0</v>
      </c>
      <c r="C134" s="95">
        <v>2</v>
      </c>
      <c r="D134" s="95">
        <v>3</v>
      </c>
      <c r="E134" s="95">
        <v>1</v>
      </c>
      <c r="F134" s="95">
        <v>0</v>
      </c>
      <c r="G134" s="95">
        <v>0</v>
      </c>
      <c r="H134" s="95">
        <v>1</v>
      </c>
      <c r="I134" s="95">
        <v>0</v>
      </c>
      <c r="J134" s="95">
        <v>1</v>
      </c>
      <c r="K134" s="95">
        <v>1</v>
      </c>
      <c r="L134" s="95">
        <v>0</v>
      </c>
    </row>
    <row r="135" spans="1:12" ht="12">
      <c r="A135" s="96" t="s">
        <v>275</v>
      </c>
      <c r="B135" s="95">
        <v>1</v>
      </c>
      <c r="C135" s="95">
        <v>0</v>
      </c>
      <c r="D135" s="95">
        <v>0</v>
      </c>
      <c r="E135" s="95">
        <v>1</v>
      </c>
      <c r="F135" s="95">
        <v>2</v>
      </c>
      <c r="G135" s="95">
        <v>0</v>
      </c>
      <c r="H135" s="95">
        <v>0</v>
      </c>
      <c r="I135" s="95">
        <v>0</v>
      </c>
      <c r="J135" s="95">
        <v>0</v>
      </c>
      <c r="K135" s="95">
        <v>0</v>
      </c>
      <c r="L135" s="95">
        <v>0</v>
      </c>
    </row>
    <row r="136" spans="1:12" ht="12">
      <c r="A136" s="96" t="s">
        <v>276</v>
      </c>
      <c r="B136" s="95">
        <v>1</v>
      </c>
      <c r="C136" s="95">
        <v>1</v>
      </c>
      <c r="D136" s="95">
        <v>0</v>
      </c>
      <c r="E136" s="95">
        <v>3</v>
      </c>
      <c r="F136" s="95">
        <v>1</v>
      </c>
      <c r="G136" s="95">
        <v>0</v>
      </c>
      <c r="H136" s="95">
        <v>0</v>
      </c>
      <c r="I136" s="95">
        <v>0</v>
      </c>
      <c r="J136" s="95">
        <v>0</v>
      </c>
      <c r="K136" s="95">
        <v>0</v>
      </c>
      <c r="L136" s="95">
        <v>0</v>
      </c>
    </row>
    <row r="137" spans="1:12" ht="12">
      <c r="A137" s="96" t="s">
        <v>277</v>
      </c>
      <c r="B137" s="95">
        <v>0</v>
      </c>
      <c r="C137" s="95">
        <v>1</v>
      </c>
      <c r="D137" s="95">
        <v>0</v>
      </c>
      <c r="E137" s="95">
        <v>0</v>
      </c>
      <c r="F137" s="95">
        <v>0</v>
      </c>
      <c r="G137" s="95">
        <v>1</v>
      </c>
      <c r="H137" s="95">
        <v>0</v>
      </c>
      <c r="I137" s="95">
        <v>0</v>
      </c>
      <c r="J137" s="95">
        <v>0</v>
      </c>
      <c r="K137" s="95">
        <v>0</v>
      </c>
      <c r="L137" s="95">
        <v>0</v>
      </c>
    </row>
    <row r="138" spans="1:12" ht="13.5">
      <c r="A138" s="96" t="s">
        <v>564</v>
      </c>
      <c r="B138" s="95">
        <v>0</v>
      </c>
      <c r="C138" s="95">
        <v>0</v>
      </c>
      <c r="D138" s="95">
        <v>0</v>
      </c>
      <c r="E138" s="95">
        <v>2</v>
      </c>
      <c r="F138" s="95">
        <v>2</v>
      </c>
      <c r="G138" s="95">
        <v>1</v>
      </c>
      <c r="H138" s="95">
        <v>2</v>
      </c>
      <c r="I138" s="95">
        <v>0</v>
      </c>
      <c r="J138" s="95">
        <v>0</v>
      </c>
      <c r="K138" s="95">
        <v>1</v>
      </c>
      <c r="L138" s="95">
        <v>1</v>
      </c>
    </row>
    <row r="139" spans="1:12" ht="12">
      <c r="A139" s="96" t="s">
        <v>278</v>
      </c>
      <c r="B139" s="95">
        <v>0</v>
      </c>
      <c r="C139" s="95">
        <v>0</v>
      </c>
      <c r="D139" s="95">
        <v>0</v>
      </c>
      <c r="E139" s="95">
        <v>0</v>
      </c>
      <c r="F139" s="95">
        <v>0</v>
      </c>
      <c r="G139" s="95">
        <v>0</v>
      </c>
      <c r="H139" s="95">
        <v>0</v>
      </c>
      <c r="I139" s="95">
        <v>0</v>
      </c>
      <c r="J139" s="95">
        <v>0</v>
      </c>
      <c r="K139" s="95">
        <v>0</v>
      </c>
      <c r="L139" s="95">
        <v>0</v>
      </c>
    </row>
    <row r="140" spans="1:12" ht="13.5">
      <c r="A140" s="96" t="s">
        <v>565</v>
      </c>
      <c r="B140" s="104">
        <v>3.76</v>
      </c>
      <c r="C140" s="104">
        <v>4.05</v>
      </c>
      <c r="D140" s="104">
        <v>3.27</v>
      </c>
      <c r="E140" s="104">
        <v>4.24</v>
      </c>
      <c r="F140" s="104">
        <v>3.43</v>
      </c>
      <c r="G140" s="104">
        <v>3.74</v>
      </c>
      <c r="H140" s="104">
        <v>3.87</v>
      </c>
      <c r="I140" s="104">
        <v>3.59</v>
      </c>
      <c r="J140" s="104">
        <v>3.27</v>
      </c>
      <c r="K140" s="104">
        <v>4.42</v>
      </c>
      <c r="L140" s="104">
        <v>3.85</v>
      </c>
    </row>
    <row r="142" spans="1:12" ht="24">
      <c r="A142" s="106" t="s">
        <v>206</v>
      </c>
      <c r="B142" s="93">
        <v>208</v>
      </c>
      <c r="C142" s="93">
        <v>254</v>
      </c>
      <c r="D142" s="93">
        <v>301</v>
      </c>
      <c r="E142" s="93">
        <v>345</v>
      </c>
      <c r="F142" s="93">
        <v>362</v>
      </c>
      <c r="G142" s="93">
        <v>386</v>
      </c>
      <c r="H142" s="93">
        <v>395</v>
      </c>
      <c r="I142" s="93">
        <v>381</v>
      </c>
      <c r="J142" s="93">
        <v>374</v>
      </c>
      <c r="K142" s="93">
        <v>449</v>
      </c>
      <c r="L142" s="93">
        <v>457</v>
      </c>
    </row>
    <row r="143" spans="2:12" ht="12">
      <c r="B143" s="95"/>
      <c r="C143" s="95"/>
      <c r="D143" s="95"/>
      <c r="E143" s="95"/>
      <c r="F143" s="95"/>
      <c r="G143" s="95"/>
      <c r="H143" s="95"/>
      <c r="I143" s="95"/>
      <c r="J143" s="95"/>
      <c r="K143" s="95"/>
      <c r="L143" s="95"/>
    </row>
    <row r="144" spans="1:12" ht="12">
      <c r="A144" s="96" t="s">
        <v>267</v>
      </c>
      <c r="B144" s="95">
        <v>82</v>
      </c>
      <c r="C144" s="95">
        <v>93</v>
      </c>
      <c r="D144" s="95">
        <v>121</v>
      </c>
      <c r="E144" s="95">
        <v>138</v>
      </c>
      <c r="F144" s="95">
        <v>162</v>
      </c>
      <c r="G144" s="95">
        <v>168</v>
      </c>
      <c r="H144" s="95">
        <v>182</v>
      </c>
      <c r="I144" s="95">
        <v>197</v>
      </c>
      <c r="J144" s="95">
        <v>202</v>
      </c>
      <c r="K144" s="95">
        <v>282</v>
      </c>
      <c r="L144" s="95">
        <v>266</v>
      </c>
    </row>
    <row r="145" spans="1:12" ht="12">
      <c r="A145" s="96" t="s">
        <v>268</v>
      </c>
      <c r="B145" s="95">
        <v>86</v>
      </c>
      <c r="C145" s="95">
        <v>98</v>
      </c>
      <c r="D145" s="95">
        <v>110</v>
      </c>
      <c r="E145" s="95">
        <v>125</v>
      </c>
      <c r="F145" s="95">
        <v>144</v>
      </c>
      <c r="G145" s="95">
        <v>164</v>
      </c>
      <c r="H145" s="95">
        <v>159</v>
      </c>
      <c r="I145" s="95">
        <v>140</v>
      </c>
      <c r="J145" s="95">
        <v>134</v>
      </c>
      <c r="K145" s="95">
        <v>122</v>
      </c>
      <c r="L145" s="95">
        <v>143</v>
      </c>
    </row>
    <row r="146" spans="1:12" ht="12">
      <c r="A146" s="96" t="s">
        <v>269</v>
      </c>
      <c r="B146" s="95">
        <v>18</v>
      </c>
      <c r="C146" s="95">
        <v>25</v>
      </c>
      <c r="D146" s="95">
        <v>41</v>
      </c>
      <c r="E146" s="95">
        <v>45</v>
      </c>
      <c r="F146" s="95">
        <v>33</v>
      </c>
      <c r="G146" s="95">
        <v>29</v>
      </c>
      <c r="H146" s="95">
        <v>30</v>
      </c>
      <c r="I146" s="95">
        <v>26</v>
      </c>
      <c r="J146" s="95">
        <v>26</v>
      </c>
      <c r="K146" s="95">
        <v>27</v>
      </c>
      <c r="L146" s="95">
        <v>25</v>
      </c>
    </row>
    <row r="147" spans="1:12" ht="12">
      <c r="A147" s="96" t="s">
        <v>270</v>
      </c>
      <c r="B147" s="95">
        <v>11</v>
      </c>
      <c r="C147" s="95">
        <v>18</v>
      </c>
      <c r="D147" s="95">
        <v>17</v>
      </c>
      <c r="E147" s="95">
        <v>19</v>
      </c>
      <c r="F147" s="95">
        <v>15</v>
      </c>
      <c r="G147" s="95">
        <v>18</v>
      </c>
      <c r="H147" s="95">
        <v>15</v>
      </c>
      <c r="I147" s="95">
        <v>11</v>
      </c>
      <c r="J147" s="95">
        <v>8</v>
      </c>
      <c r="K147" s="95">
        <v>10</v>
      </c>
      <c r="L147" s="95">
        <v>14</v>
      </c>
    </row>
    <row r="148" spans="1:12" ht="12">
      <c r="A148" s="96" t="s">
        <v>271</v>
      </c>
      <c r="B148" s="95">
        <v>8</v>
      </c>
      <c r="C148" s="95">
        <v>15</v>
      </c>
      <c r="D148" s="95">
        <v>11</v>
      </c>
      <c r="E148" s="95">
        <v>14</v>
      </c>
      <c r="F148" s="95">
        <v>8</v>
      </c>
      <c r="G148" s="95">
        <v>5</v>
      </c>
      <c r="H148" s="95">
        <v>8</v>
      </c>
      <c r="I148" s="95">
        <v>6</v>
      </c>
      <c r="J148" s="95">
        <v>4</v>
      </c>
      <c r="K148" s="95">
        <v>5</v>
      </c>
      <c r="L148" s="95">
        <v>8</v>
      </c>
    </row>
    <row r="149" spans="1:12" ht="12">
      <c r="A149" s="96" t="s">
        <v>272</v>
      </c>
      <c r="B149" s="95">
        <v>3</v>
      </c>
      <c r="C149" s="95">
        <v>5</v>
      </c>
      <c r="D149" s="95">
        <v>1</v>
      </c>
      <c r="E149" s="95">
        <v>3</v>
      </c>
      <c r="F149" s="95">
        <v>0</v>
      </c>
      <c r="G149" s="95">
        <v>2</v>
      </c>
      <c r="H149" s="95">
        <v>1</v>
      </c>
      <c r="I149" s="95">
        <v>1</v>
      </c>
      <c r="J149" s="95">
        <v>0</v>
      </c>
      <c r="K149" s="95">
        <v>3</v>
      </c>
      <c r="L149" s="95">
        <v>1</v>
      </c>
    </row>
    <row r="150" spans="1:12" ht="12">
      <c r="A150" s="96" t="s">
        <v>273</v>
      </c>
      <c r="B150" s="95">
        <v>0</v>
      </c>
      <c r="C150" s="95">
        <v>0</v>
      </c>
      <c r="D150" s="95">
        <v>0</v>
      </c>
      <c r="E150" s="95">
        <v>0</v>
      </c>
      <c r="F150" s="95">
        <v>0</v>
      </c>
      <c r="G150" s="95">
        <v>0</v>
      </c>
      <c r="H150" s="95">
        <v>0</v>
      </c>
      <c r="I150" s="95">
        <v>0</v>
      </c>
      <c r="J150" s="95">
        <v>0</v>
      </c>
      <c r="K150" s="95">
        <v>0</v>
      </c>
      <c r="L150" s="95">
        <v>0</v>
      </c>
    </row>
    <row r="151" spans="1:12" ht="12">
      <c r="A151" s="96" t="s">
        <v>274</v>
      </c>
      <c r="B151" s="95">
        <v>0</v>
      </c>
      <c r="C151" s="95">
        <v>0</v>
      </c>
      <c r="D151" s="95">
        <v>0</v>
      </c>
      <c r="E151" s="95">
        <v>0</v>
      </c>
      <c r="F151" s="95">
        <v>0</v>
      </c>
      <c r="G151" s="95">
        <v>0</v>
      </c>
      <c r="H151" s="95">
        <v>0</v>
      </c>
      <c r="I151" s="95">
        <v>0</v>
      </c>
      <c r="J151" s="95">
        <v>0</v>
      </c>
      <c r="K151" s="95">
        <v>0</v>
      </c>
      <c r="L151" s="95">
        <v>0</v>
      </c>
    </row>
    <row r="152" spans="1:12" ht="12">
      <c r="A152" s="96" t="s">
        <v>275</v>
      </c>
      <c r="B152" s="95">
        <v>0</v>
      </c>
      <c r="C152" s="95">
        <v>0</v>
      </c>
      <c r="D152" s="95">
        <v>0</v>
      </c>
      <c r="E152" s="95">
        <v>0</v>
      </c>
      <c r="F152" s="95">
        <v>0</v>
      </c>
      <c r="G152" s="95">
        <v>0</v>
      </c>
      <c r="H152" s="95">
        <v>0</v>
      </c>
      <c r="I152" s="95">
        <v>0</v>
      </c>
      <c r="J152" s="95">
        <v>0</v>
      </c>
      <c r="K152" s="95">
        <v>0</v>
      </c>
      <c r="L152" s="95">
        <v>0</v>
      </c>
    </row>
    <row r="153" spans="1:12" ht="12">
      <c r="A153" s="96" t="s">
        <v>276</v>
      </c>
      <c r="B153" s="95">
        <v>0</v>
      </c>
      <c r="C153" s="95">
        <v>0</v>
      </c>
      <c r="D153" s="95">
        <v>0</v>
      </c>
      <c r="E153" s="95">
        <v>0</v>
      </c>
      <c r="F153" s="95">
        <v>0</v>
      </c>
      <c r="G153" s="95">
        <v>0</v>
      </c>
      <c r="H153" s="95">
        <v>0</v>
      </c>
      <c r="I153" s="95">
        <v>0</v>
      </c>
      <c r="J153" s="95">
        <v>0</v>
      </c>
      <c r="K153" s="95">
        <v>0</v>
      </c>
      <c r="L153" s="95">
        <v>0</v>
      </c>
    </row>
    <row r="154" spans="1:12" ht="12">
      <c r="A154" s="96" t="s">
        <v>277</v>
      </c>
      <c r="B154" s="95">
        <v>0</v>
      </c>
      <c r="C154" s="95">
        <v>0</v>
      </c>
      <c r="D154" s="95">
        <v>0</v>
      </c>
      <c r="E154" s="95">
        <v>0</v>
      </c>
      <c r="F154" s="95">
        <v>0</v>
      </c>
      <c r="G154" s="95">
        <v>0</v>
      </c>
      <c r="H154" s="95">
        <v>0</v>
      </c>
      <c r="I154" s="95">
        <v>0</v>
      </c>
      <c r="J154" s="95">
        <v>0</v>
      </c>
      <c r="K154" s="95">
        <v>0</v>
      </c>
      <c r="L154" s="95">
        <v>0</v>
      </c>
    </row>
    <row r="155" spans="1:12" ht="13.5">
      <c r="A155" s="96" t="s">
        <v>564</v>
      </c>
      <c r="B155" s="95">
        <v>0</v>
      </c>
      <c r="C155" s="95">
        <v>0</v>
      </c>
      <c r="D155" s="95">
        <v>0</v>
      </c>
      <c r="E155" s="95">
        <v>1</v>
      </c>
      <c r="F155" s="95">
        <v>0</v>
      </c>
      <c r="G155" s="95">
        <v>0</v>
      </c>
      <c r="H155" s="95">
        <v>0</v>
      </c>
      <c r="I155" s="95">
        <v>0</v>
      </c>
      <c r="J155" s="95">
        <v>0</v>
      </c>
      <c r="K155" s="95">
        <v>0</v>
      </c>
      <c r="L155" s="95">
        <v>0</v>
      </c>
    </row>
    <row r="156" spans="1:12" ht="12">
      <c r="A156" s="96" t="s">
        <v>278</v>
      </c>
      <c r="B156" s="95">
        <v>0</v>
      </c>
      <c r="C156" s="95">
        <v>0</v>
      </c>
      <c r="D156" s="95">
        <v>0</v>
      </c>
      <c r="E156" s="95">
        <v>0</v>
      </c>
      <c r="F156" s="95">
        <v>0</v>
      </c>
      <c r="G156" s="95">
        <v>0</v>
      </c>
      <c r="H156" s="95">
        <v>0</v>
      </c>
      <c r="I156" s="95">
        <v>0</v>
      </c>
      <c r="J156" s="95">
        <v>0</v>
      </c>
      <c r="K156" s="95">
        <v>0</v>
      </c>
      <c r="L156" s="95">
        <v>0</v>
      </c>
    </row>
    <row r="157" spans="1:12" ht="13.5">
      <c r="A157" s="96" t="s">
        <v>565</v>
      </c>
      <c r="B157" s="104">
        <v>5.25</v>
      </c>
      <c r="C157" s="104">
        <v>5.78</v>
      </c>
      <c r="D157" s="104">
        <v>5.23</v>
      </c>
      <c r="E157" s="104">
        <v>5.32</v>
      </c>
      <c r="F157" s="104">
        <v>4.52</v>
      </c>
      <c r="G157" s="104">
        <v>4.36</v>
      </c>
      <c r="H157" s="104">
        <v>4.15</v>
      </c>
      <c r="I157" s="104">
        <v>3.86</v>
      </c>
      <c r="J157" s="104">
        <v>3.62</v>
      </c>
      <c r="K157" s="104">
        <v>3.51</v>
      </c>
      <c r="L157" s="104">
        <v>3.61</v>
      </c>
    </row>
    <row r="159" spans="1:12" ht="12">
      <c r="A159" s="83" t="s">
        <v>207</v>
      </c>
      <c r="B159" s="93">
        <v>1033</v>
      </c>
      <c r="C159" s="93">
        <v>939</v>
      </c>
      <c r="D159" s="93">
        <v>1127</v>
      </c>
      <c r="E159" s="93">
        <v>1174</v>
      </c>
      <c r="F159" s="93">
        <v>1129</v>
      </c>
      <c r="G159" s="93">
        <v>1212</v>
      </c>
      <c r="H159" s="93">
        <v>1375</v>
      </c>
      <c r="I159" s="93">
        <v>1501</v>
      </c>
      <c r="J159" s="93">
        <v>1405</v>
      </c>
      <c r="K159" s="93">
        <v>1446</v>
      </c>
      <c r="L159" s="93">
        <v>1308</v>
      </c>
    </row>
    <row r="160" spans="2:12" ht="12">
      <c r="B160" s="95"/>
      <c r="C160" s="95"/>
      <c r="D160" s="95"/>
      <c r="E160" s="95"/>
      <c r="F160" s="95"/>
      <c r="G160" s="95"/>
      <c r="H160" s="95"/>
      <c r="I160" s="95"/>
      <c r="J160" s="95"/>
      <c r="K160" s="95"/>
      <c r="L160" s="95"/>
    </row>
    <row r="161" spans="1:12" ht="12">
      <c r="A161" s="96" t="s">
        <v>267</v>
      </c>
      <c r="B161" s="95">
        <v>716</v>
      </c>
      <c r="C161" s="95">
        <v>636</v>
      </c>
      <c r="D161" s="95">
        <v>790</v>
      </c>
      <c r="E161" s="95">
        <v>754</v>
      </c>
      <c r="F161" s="95">
        <v>738</v>
      </c>
      <c r="G161" s="95">
        <v>799</v>
      </c>
      <c r="H161" s="95">
        <v>963</v>
      </c>
      <c r="I161" s="95">
        <v>1036</v>
      </c>
      <c r="J161" s="95">
        <v>1035</v>
      </c>
      <c r="K161" s="95">
        <v>1111</v>
      </c>
      <c r="L161" s="95">
        <v>979</v>
      </c>
    </row>
    <row r="162" spans="1:12" ht="12">
      <c r="A162" s="96" t="s">
        <v>268</v>
      </c>
      <c r="B162" s="95">
        <v>316</v>
      </c>
      <c r="C162" s="95">
        <v>303</v>
      </c>
      <c r="D162" s="95">
        <v>337</v>
      </c>
      <c r="E162" s="95">
        <v>417</v>
      </c>
      <c r="F162" s="95">
        <v>389</v>
      </c>
      <c r="G162" s="95">
        <v>411</v>
      </c>
      <c r="H162" s="95">
        <v>410</v>
      </c>
      <c r="I162" s="95">
        <v>464</v>
      </c>
      <c r="J162" s="95">
        <v>370</v>
      </c>
      <c r="K162" s="95">
        <v>329</v>
      </c>
      <c r="L162" s="95">
        <v>329</v>
      </c>
    </row>
    <row r="163" spans="1:12" ht="12">
      <c r="A163" s="96" t="s">
        <v>269</v>
      </c>
      <c r="B163" s="95">
        <v>1</v>
      </c>
      <c r="C163" s="95">
        <v>0</v>
      </c>
      <c r="D163" s="95">
        <v>0</v>
      </c>
      <c r="E163" s="95">
        <v>0</v>
      </c>
      <c r="F163" s="95">
        <v>1</v>
      </c>
      <c r="G163" s="95">
        <v>2</v>
      </c>
      <c r="H163" s="95">
        <v>1</v>
      </c>
      <c r="I163" s="95">
        <v>1</v>
      </c>
      <c r="J163" s="95">
        <v>0</v>
      </c>
      <c r="K163" s="95">
        <v>6</v>
      </c>
      <c r="L163" s="95">
        <v>0</v>
      </c>
    </row>
    <row r="164" spans="1:12" ht="12">
      <c r="A164" s="96" t="s">
        <v>270</v>
      </c>
      <c r="B164" s="95">
        <v>0</v>
      </c>
      <c r="C164" s="95">
        <v>0</v>
      </c>
      <c r="D164" s="95">
        <v>0</v>
      </c>
      <c r="E164" s="95">
        <v>2</v>
      </c>
      <c r="F164" s="95">
        <v>1</v>
      </c>
      <c r="G164" s="95">
        <v>0</v>
      </c>
      <c r="H164" s="95">
        <v>0</v>
      </c>
      <c r="I164" s="95">
        <v>0</v>
      </c>
      <c r="J164" s="95">
        <v>0</v>
      </c>
      <c r="K164" s="95">
        <v>0</v>
      </c>
      <c r="L164" s="95">
        <v>0</v>
      </c>
    </row>
    <row r="165" spans="1:12" ht="12">
      <c r="A165" s="96" t="s">
        <v>271</v>
      </c>
      <c r="B165" s="95">
        <v>0</v>
      </c>
      <c r="C165" s="95">
        <v>0</v>
      </c>
      <c r="D165" s="95">
        <v>0</v>
      </c>
      <c r="E165" s="95">
        <v>1</v>
      </c>
      <c r="F165" s="95">
        <v>0</v>
      </c>
      <c r="G165" s="95">
        <v>0</v>
      </c>
      <c r="H165" s="95">
        <v>1</v>
      </c>
      <c r="I165" s="95">
        <v>0</v>
      </c>
      <c r="J165" s="95">
        <v>0</v>
      </c>
      <c r="K165" s="95">
        <v>0</v>
      </c>
      <c r="L165" s="95">
        <v>0</v>
      </c>
    </row>
    <row r="166" spans="1:12" ht="12">
      <c r="A166" s="96" t="s">
        <v>272</v>
      </c>
      <c r="B166" s="95">
        <v>0</v>
      </c>
      <c r="C166" s="95">
        <v>0</v>
      </c>
      <c r="D166" s="95">
        <v>0</v>
      </c>
      <c r="E166" s="95">
        <v>0</v>
      </c>
      <c r="F166" s="95">
        <v>0</v>
      </c>
      <c r="G166" s="95">
        <v>0</v>
      </c>
      <c r="H166" s="95">
        <v>0</v>
      </c>
      <c r="I166" s="95">
        <v>0</v>
      </c>
      <c r="J166" s="95">
        <v>0</v>
      </c>
      <c r="K166" s="95">
        <v>0</v>
      </c>
      <c r="L166" s="95">
        <v>0</v>
      </c>
    </row>
    <row r="167" spans="1:12" ht="12">
      <c r="A167" s="96" t="s">
        <v>273</v>
      </c>
      <c r="B167" s="95">
        <v>0</v>
      </c>
      <c r="C167" s="95">
        <v>0</v>
      </c>
      <c r="D167" s="95">
        <v>0</v>
      </c>
      <c r="E167" s="95">
        <v>0</v>
      </c>
      <c r="F167" s="95">
        <v>0</v>
      </c>
      <c r="G167" s="95">
        <v>0</v>
      </c>
      <c r="H167" s="95">
        <v>0</v>
      </c>
      <c r="I167" s="95">
        <v>0</v>
      </c>
      <c r="J167" s="95">
        <v>0</v>
      </c>
      <c r="K167" s="95">
        <v>0</v>
      </c>
      <c r="L167" s="95">
        <v>0</v>
      </c>
    </row>
    <row r="168" spans="1:12" ht="12">
      <c r="A168" s="96" t="s">
        <v>274</v>
      </c>
      <c r="B168" s="95">
        <v>0</v>
      </c>
      <c r="C168" s="95">
        <v>0</v>
      </c>
      <c r="D168" s="95">
        <v>0</v>
      </c>
      <c r="E168" s="95">
        <v>0</v>
      </c>
      <c r="F168" s="95">
        <v>0</v>
      </c>
      <c r="G168" s="95">
        <v>0</v>
      </c>
      <c r="H168" s="95">
        <v>0</v>
      </c>
      <c r="I168" s="95">
        <v>0</v>
      </c>
      <c r="J168" s="95">
        <v>0</v>
      </c>
      <c r="K168" s="95">
        <v>0</v>
      </c>
      <c r="L168" s="95">
        <v>0</v>
      </c>
    </row>
    <row r="169" spans="1:12" ht="12">
      <c r="A169" s="96" t="s">
        <v>275</v>
      </c>
      <c r="B169" s="95">
        <v>0</v>
      </c>
      <c r="C169" s="95">
        <v>0</v>
      </c>
      <c r="D169" s="95">
        <v>0</v>
      </c>
      <c r="E169" s="95">
        <v>0</v>
      </c>
      <c r="F169" s="95">
        <v>0</v>
      </c>
      <c r="G169" s="95">
        <v>0</v>
      </c>
      <c r="H169" s="95">
        <v>0</v>
      </c>
      <c r="I169" s="95">
        <v>0</v>
      </c>
      <c r="J169" s="95">
        <v>0</v>
      </c>
      <c r="K169" s="95">
        <v>0</v>
      </c>
      <c r="L169" s="95">
        <v>0</v>
      </c>
    </row>
    <row r="170" spans="1:12" ht="12">
      <c r="A170" s="96" t="s">
        <v>276</v>
      </c>
      <c r="B170" s="95">
        <v>0</v>
      </c>
      <c r="C170" s="95">
        <v>0</v>
      </c>
      <c r="D170" s="95">
        <v>0</v>
      </c>
      <c r="E170" s="95">
        <v>0</v>
      </c>
      <c r="F170" s="95">
        <v>0</v>
      </c>
      <c r="G170" s="95">
        <v>0</v>
      </c>
      <c r="H170" s="95">
        <v>0</v>
      </c>
      <c r="I170" s="95">
        <v>0</v>
      </c>
      <c r="J170" s="95">
        <v>0</v>
      </c>
      <c r="K170" s="95">
        <v>0</v>
      </c>
      <c r="L170" s="95">
        <v>0</v>
      </c>
    </row>
    <row r="171" spans="1:12" ht="12">
      <c r="A171" s="96" t="s">
        <v>277</v>
      </c>
      <c r="B171" s="95">
        <v>0</v>
      </c>
      <c r="C171" s="95">
        <v>0</v>
      </c>
      <c r="D171" s="95">
        <v>0</v>
      </c>
      <c r="E171" s="95">
        <v>0</v>
      </c>
      <c r="F171" s="95">
        <v>0</v>
      </c>
      <c r="G171" s="95">
        <v>0</v>
      </c>
      <c r="H171" s="95">
        <v>0</v>
      </c>
      <c r="I171" s="95">
        <v>0</v>
      </c>
      <c r="J171" s="95">
        <v>0</v>
      </c>
      <c r="K171" s="95">
        <v>0</v>
      </c>
      <c r="L171" s="95">
        <v>0</v>
      </c>
    </row>
    <row r="172" spans="1:12" ht="13.5">
      <c r="A172" s="96" t="s">
        <v>564</v>
      </c>
      <c r="B172" s="95">
        <v>0</v>
      </c>
      <c r="C172" s="95">
        <v>0</v>
      </c>
      <c r="D172" s="95">
        <v>0</v>
      </c>
      <c r="E172" s="95">
        <v>0</v>
      </c>
      <c r="F172" s="95">
        <v>0</v>
      </c>
      <c r="G172" s="95">
        <v>0</v>
      </c>
      <c r="H172" s="95">
        <v>0</v>
      </c>
      <c r="I172" s="95">
        <v>0</v>
      </c>
      <c r="J172" s="95">
        <v>0</v>
      </c>
      <c r="K172" s="95">
        <v>0</v>
      </c>
      <c r="L172" s="95">
        <v>0</v>
      </c>
    </row>
    <row r="173" spans="1:12" ht="12">
      <c r="A173" s="96" t="s">
        <v>278</v>
      </c>
      <c r="B173" s="95">
        <v>0</v>
      </c>
      <c r="C173" s="95">
        <v>0</v>
      </c>
      <c r="D173" s="95">
        <v>0</v>
      </c>
      <c r="E173" s="95">
        <v>0</v>
      </c>
      <c r="F173" s="95">
        <v>0</v>
      </c>
      <c r="G173" s="95">
        <v>0</v>
      </c>
      <c r="H173" s="95">
        <v>0</v>
      </c>
      <c r="I173" s="95">
        <v>0</v>
      </c>
      <c r="J173" s="95">
        <v>0</v>
      </c>
      <c r="K173" s="95">
        <v>0</v>
      </c>
      <c r="L173" s="95">
        <v>0</v>
      </c>
    </row>
    <row r="174" spans="1:12" ht="13.5">
      <c r="A174" s="96" t="s">
        <v>565</v>
      </c>
      <c r="B174" s="104">
        <v>2.64</v>
      </c>
      <c r="C174" s="104">
        <v>2.67</v>
      </c>
      <c r="D174" s="104">
        <v>2.67</v>
      </c>
      <c r="E174" s="104">
        <v>2.77</v>
      </c>
      <c r="F174" s="104">
        <v>2.7</v>
      </c>
      <c r="G174" s="104">
        <v>2.62</v>
      </c>
      <c r="H174" s="104">
        <v>2.57</v>
      </c>
      <c r="I174" s="104">
        <v>2.53</v>
      </c>
      <c r="J174" s="104">
        <v>2.36</v>
      </c>
      <c r="K174" s="104">
        <v>2.35</v>
      </c>
      <c r="L174" s="104">
        <v>2.37</v>
      </c>
    </row>
    <row r="176" spans="1:12" ht="25.5">
      <c r="A176" s="106" t="s">
        <v>566</v>
      </c>
      <c r="B176" s="93">
        <v>0</v>
      </c>
      <c r="C176" s="93">
        <v>0</v>
      </c>
      <c r="D176" s="93">
        <v>0</v>
      </c>
      <c r="E176" s="93">
        <v>6</v>
      </c>
      <c r="F176" s="93">
        <v>4</v>
      </c>
      <c r="G176" s="93">
        <v>2</v>
      </c>
      <c r="H176" s="93">
        <v>1</v>
      </c>
      <c r="I176" s="93">
        <v>0</v>
      </c>
      <c r="J176" s="93">
        <v>4</v>
      </c>
      <c r="K176" s="93">
        <v>1</v>
      </c>
      <c r="L176" s="93">
        <v>3</v>
      </c>
    </row>
    <row r="177" spans="2:12" ht="12">
      <c r="B177" s="95"/>
      <c r="C177" s="95"/>
      <c r="D177" s="95"/>
      <c r="E177" s="95"/>
      <c r="F177" s="95"/>
      <c r="G177" s="95"/>
      <c r="H177" s="95"/>
      <c r="I177" s="95"/>
      <c r="J177" s="95"/>
      <c r="K177" s="95"/>
      <c r="L177" s="95"/>
    </row>
    <row r="178" spans="1:12" ht="12">
      <c r="A178" s="96" t="s">
        <v>267</v>
      </c>
      <c r="B178" s="95">
        <v>0</v>
      </c>
      <c r="C178" s="95">
        <v>0</v>
      </c>
      <c r="D178" s="95">
        <v>0</v>
      </c>
      <c r="E178" s="95">
        <v>0</v>
      </c>
      <c r="F178" s="95">
        <v>1</v>
      </c>
      <c r="G178" s="95">
        <v>0</v>
      </c>
      <c r="H178" s="95">
        <v>0</v>
      </c>
      <c r="I178" s="95">
        <v>0</v>
      </c>
      <c r="J178" s="95">
        <v>1</v>
      </c>
      <c r="K178" s="95">
        <v>0</v>
      </c>
      <c r="L178" s="95">
        <v>0</v>
      </c>
    </row>
    <row r="179" spans="1:12" ht="12">
      <c r="A179" s="96" t="s">
        <v>268</v>
      </c>
      <c r="B179" s="95">
        <v>0</v>
      </c>
      <c r="C179" s="95">
        <v>0</v>
      </c>
      <c r="D179" s="95">
        <v>0</v>
      </c>
      <c r="E179" s="95">
        <v>0</v>
      </c>
      <c r="F179" s="95">
        <v>0</v>
      </c>
      <c r="G179" s="95">
        <v>0</v>
      </c>
      <c r="H179" s="95">
        <v>1</v>
      </c>
      <c r="I179" s="95">
        <v>0</v>
      </c>
      <c r="J179" s="95">
        <v>0</v>
      </c>
      <c r="K179" s="95">
        <v>0</v>
      </c>
      <c r="L179" s="95">
        <v>0</v>
      </c>
    </row>
    <row r="180" spans="1:12" ht="12">
      <c r="A180" s="96" t="s">
        <v>269</v>
      </c>
      <c r="B180" s="95">
        <v>0</v>
      </c>
      <c r="C180" s="95">
        <v>0</v>
      </c>
      <c r="D180" s="95">
        <v>0</v>
      </c>
      <c r="E180" s="95">
        <v>1</v>
      </c>
      <c r="F180" s="95">
        <v>0</v>
      </c>
      <c r="G180" s="95">
        <v>0</v>
      </c>
      <c r="H180" s="95">
        <v>0</v>
      </c>
      <c r="I180" s="95">
        <v>0</v>
      </c>
      <c r="J180" s="95">
        <v>0</v>
      </c>
      <c r="K180" s="95">
        <v>0</v>
      </c>
      <c r="L180" s="95">
        <v>0</v>
      </c>
    </row>
    <row r="181" spans="1:12" ht="12">
      <c r="A181" s="96" t="s">
        <v>270</v>
      </c>
      <c r="B181" s="95">
        <v>0</v>
      </c>
      <c r="C181" s="95">
        <v>0</v>
      </c>
      <c r="D181" s="95">
        <v>0</v>
      </c>
      <c r="E181" s="95">
        <v>0</v>
      </c>
      <c r="F181" s="95">
        <v>2</v>
      </c>
      <c r="G181" s="95">
        <v>0</v>
      </c>
      <c r="H181" s="95">
        <v>0</v>
      </c>
      <c r="I181" s="95">
        <v>0</v>
      </c>
      <c r="J181" s="95">
        <v>0</v>
      </c>
      <c r="K181" s="95">
        <v>1</v>
      </c>
      <c r="L181" s="95">
        <v>0</v>
      </c>
    </row>
    <row r="182" spans="1:12" ht="12">
      <c r="A182" s="96" t="s">
        <v>271</v>
      </c>
      <c r="B182" s="95">
        <v>0</v>
      </c>
      <c r="C182" s="95">
        <v>0</v>
      </c>
      <c r="D182" s="95">
        <v>0</v>
      </c>
      <c r="E182" s="95">
        <v>1</v>
      </c>
      <c r="F182" s="95">
        <v>0</v>
      </c>
      <c r="G182" s="95">
        <v>0</v>
      </c>
      <c r="H182" s="95">
        <v>0</v>
      </c>
      <c r="I182" s="95">
        <v>0</v>
      </c>
      <c r="J182" s="95">
        <v>1</v>
      </c>
      <c r="K182" s="95">
        <v>0</v>
      </c>
      <c r="L182" s="95">
        <v>2</v>
      </c>
    </row>
    <row r="183" spans="1:12" ht="12">
      <c r="A183" s="96" t="s">
        <v>272</v>
      </c>
      <c r="B183" s="95">
        <v>0</v>
      </c>
      <c r="C183" s="95">
        <v>0</v>
      </c>
      <c r="D183" s="95">
        <v>0</v>
      </c>
      <c r="E183" s="95">
        <v>2</v>
      </c>
      <c r="F183" s="95">
        <v>1</v>
      </c>
      <c r="G183" s="95">
        <v>1</v>
      </c>
      <c r="H183" s="95">
        <v>0</v>
      </c>
      <c r="I183" s="95">
        <v>0</v>
      </c>
      <c r="J183" s="95">
        <v>2</v>
      </c>
      <c r="K183" s="95">
        <v>0</v>
      </c>
      <c r="L183" s="95">
        <v>1</v>
      </c>
    </row>
    <row r="184" spans="1:12" ht="12">
      <c r="A184" s="96" t="s">
        <v>273</v>
      </c>
      <c r="B184" s="95">
        <v>0</v>
      </c>
      <c r="C184" s="95">
        <v>0</v>
      </c>
      <c r="D184" s="95">
        <v>0</v>
      </c>
      <c r="E184" s="95">
        <v>0</v>
      </c>
      <c r="F184" s="95">
        <v>0</v>
      </c>
      <c r="G184" s="95">
        <v>0</v>
      </c>
      <c r="H184" s="95">
        <v>0</v>
      </c>
      <c r="I184" s="95">
        <v>0</v>
      </c>
      <c r="J184" s="95">
        <v>0</v>
      </c>
      <c r="K184" s="95">
        <v>0</v>
      </c>
      <c r="L184" s="95">
        <v>0</v>
      </c>
    </row>
    <row r="185" spans="1:12" ht="12">
      <c r="A185" s="96" t="s">
        <v>274</v>
      </c>
      <c r="B185" s="95">
        <v>0</v>
      </c>
      <c r="C185" s="95">
        <v>0</v>
      </c>
      <c r="D185" s="95">
        <v>0</v>
      </c>
      <c r="E185" s="95">
        <v>1</v>
      </c>
      <c r="F185" s="95">
        <v>0</v>
      </c>
      <c r="G185" s="95">
        <v>1</v>
      </c>
      <c r="H185" s="95">
        <v>0</v>
      </c>
      <c r="I185" s="95">
        <v>0</v>
      </c>
      <c r="J185" s="95">
        <v>0</v>
      </c>
      <c r="K185" s="95">
        <v>0</v>
      </c>
      <c r="L185" s="95">
        <v>0</v>
      </c>
    </row>
    <row r="186" spans="1:12" ht="12">
      <c r="A186" s="96" t="s">
        <v>275</v>
      </c>
      <c r="B186" s="95">
        <v>0</v>
      </c>
      <c r="C186" s="95">
        <v>0</v>
      </c>
      <c r="D186" s="95">
        <v>0</v>
      </c>
      <c r="E186" s="95">
        <v>1</v>
      </c>
      <c r="F186" s="95">
        <v>0</v>
      </c>
      <c r="G186" s="95">
        <v>0</v>
      </c>
      <c r="H186" s="95">
        <v>0</v>
      </c>
      <c r="I186" s="95">
        <v>0</v>
      </c>
      <c r="J186" s="95">
        <v>0</v>
      </c>
      <c r="K186" s="95">
        <v>0</v>
      </c>
      <c r="L186" s="95">
        <v>0</v>
      </c>
    </row>
    <row r="187" spans="1:12" ht="12">
      <c r="A187" s="96" t="s">
        <v>276</v>
      </c>
      <c r="B187" s="95">
        <v>0</v>
      </c>
      <c r="C187" s="95">
        <v>0</v>
      </c>
      <c r="D187" s="95">
        <v>0</v>
      </c>
      <c r="E187" s="95">
        <v>0</v>
      </c>
      <c r="F187" s="95">
        <v>0</v>
      </c>
      <c r="G187" s="95">
        <v>0</v>
      </c>
      <c r="H187" s="95">
        <v>0</v>
      </c>
      <c r="I187" s="95">
        <v>0</v>
      </c>
      <c r="J187" s="95">
        <v>0</v>
      </c>
      <c r="K187" s="95">
        <v>0</v>
      </c>
      <c r="L187" s="95">
        <v>0</v>
      </c>
    </row>
    <row r="188" spans="1:12" ht="12">
      <c r="A188" s="96" t="s">
        <v>277</v>
      </c>
      <c r="B188" s="95">
        <v>0</v>
      </c>
      <c r="C188" s="95">
        <v>0</v>
      </c>
      <c r="D188" s="95">
        <v>0</v>
      </c>
      <c r="E188" s="95">
        <v>0</v>
      </c>
      <c r="F188" s="95">
        <v>0</v>
      </c>
      <c r="G188" s="95">
        <v>0</v>
      </c>
      <c r="H188" s="95">
        <v>0</v>
      </c>
      <c r="I188" s="95">
        <v>0</v>
      </c>
      <c r="J188" s="95">
        <v>0</v>
      </c>
      <c r="K188" s="95">
        <v>0</v>
      </c>
      <c r="L188" s="95">
        <v>0</v>
      </c>
    </row>
    <row r="189" spans="1:12" ht="13.5">
      <c r="A189" s="96" t="s">
        <v>564</v>
      </c>
      <c r="B189" s="95">
        <v>0</v>
      </c>
      <c r="C189" s="95">
        <v>0</v>
      </c>
      <c r="D189" s="95">
        <v>0</v>
      </c>
      <c r="E189" s="95">
        <v>0</v>
      </c>
      <c r="F189" s="95">
        <v>0</v>
      </c>
      <c r="G189" s="95">
        <v>0</v>
      </c>
      <c r="H189" s="95">
        <v>0</v>
      </c>
      <c r="I189" s="95">
        <v>0</v>
      </c>
      <c r="J189" s="95">
        <v>0</v>
      </c>
      <c r="K189" s="95">
        <v>0</v>
      </c>
      <c r="L189" s="95">
        <v>0</v>
      </c>
    </row>
    <row r="190" spans="1:12" ht="12">
      <c r="A190" s="96" t="s">
        <v>278</v>
      </c>
      <c r="B190" s="95">
        <v>0</v>
      </c>
      <c r="C190" s="95">
        <v>0</v>
      </c>
      <c r="D190" s="95">
        <v>0</v>
      </c>
      <c r="E190" s="95">
        <v>0</v>
      </c>
      <c r="F190" s="95">
        <v>0</v>
      </c>
      <c r="G190" s="95">
        <v>0</v>
      </c>
      <c r="H190" s="95">
        <v>0</v>
      </c>
      <c r="I190" s="95">
        <v>0</v>
      </c>
      <c r="J190" s="95">
        <v>0</v>
      </c>
      <c r="K190" s="95">
        <v>0</v>
      </c>
      <c r="L190" s="95">
        <v>0</v>
      </c>
    </row>
    <row r="191" spans="1:12" ht="13.5">
      <c r="A191" s="96" t="s">
        <v>565</v>
      </c>
      <c r="B191" s="104">
        <v>0</v>
      </c>
      <c r="C191" s="104">
        <v>0</v>
      </c>
      <c r="D191" s="104">
        <v>0</v>
      </c>
      <c r="E191" s="104">
        <v>33</v>
      </c>
      <c r="F191" s="107" t="s">
        <v>257</v>
      </c>
      <c r="G191" s="107" t="s">
        <v>257</v>
      </c>
      <c r="H191" s="107" t="s">
        <v>257</v>
      </c>
      <c r="I191" s="104">
        <v>0</v>
      </c>
      <c r="J191" s="107" t="s">
        <v>257</v>
      </c>
      <c r="K191" s="107" t="s">
        <v>257</v>
      </c>
      <c r="L191" s="107" t="s">
        <v>257</v>
      </c>
    </row>
    <row r="192" spans="1:12" ht="12">
      <c r="A192" s="85"/>
      <c r="B192" s="85"/>
      <c r="C192" s="85"/>
      <c r="D192" s="85"/>
      <c r="E192" s="85"/>
      <c r="F192" s="85"/>
      <c r="G192" s="85"/>
      <c r="H192" s="85"/>
      <c r="I192" s="85"/>
      <c r="J192" s="85"/>
      <c r="K192" s="85"/>
      <c r="L192" s="85"/>
    </row>
    <row r="194" spans="1:12" ht="12">
      <c r="A194" s="108" t="s">
        <v>209</v>
      </c>
      <c r="B194" s="93">
        <v>456</v>
      </c>
      <c r="C194" s="93">
        <v>548</v>
      </c>
      <c r="D194" s="93">
        <v>625</v>
      </c>
      <c r="E194" s="93">
        <v>722</v>
      </c>
      <c r="F194" s="93">
        <v>718</v>
      </c>
      <c r="G194" s="93">
        <v>744</v>
      </c>
      <c r="H194" s="93">
        <v>762</v>
      </c>
      <c r="I194" s="93">
        <v>748</v>
      </c>
      <c r="J194" s="93">
        <v>737</v>
      </c>
      <c r="K194" s="93">
        <v>795</v>
      </c>
      <c r="L194" s="93">
        <v>811</v>
      </c>
    </row>
    <row r="195" spans="1:12" ht="12">
      <c r="A195" s="109"/>
      <c r="B195" s="95"/>
      <c r="C195" s="95"/>
      <c r="D195" s="95"/>
      <c r="E195" s="95"/>
      <c r="F195" s="95"/>
      <c r="G195" s="95"/>
      <c r="H195" s="95"/>
      <c r="I195" s="95"/>
      <c r="J195" s="95"/>
      <c r="K195" s="95"/>
      <c r="L195" s="95"/>
    </row>
    <row r="196" spans="1:12" ht="12">
      <c r="A196" s="96" t="s">
        <v>267</v>
      </c>
      <c r="B196" s="95">
        <v>143</v>
      </c>
      <c r="C196" s="95">
        <v>149</v>
      </c>
      <c r="D196" s="95">
        <v>197</v>
      </c>
      <c r="E196" s="95">
        <v>206</v>
      </c>
      <c r="F196" s="95">
        <v>235</v>
      </c>
      <c r="G196" s="95">
        <v>232</v>
      </c>
      <c r="H196" s="95">
        <v>282</v>
      </c>
      <c r="I196" s="95">
        <v>290</v>
      </c>
      <c r="J196" s="95">
        <v>300</v>
      </c>
      <c r="K196" s="95">
        <v>374</v>
      </c>
      <c r="L196" s="95">
        <v>375</v>
      </c>
    </row>
    <row r="197" spans="1:12" ht="12">
      <c r="A197" s="96" t="s">
        <v>268</v>
      </c>
      <c r="B197" s="95">
        <v>164</v>
      </c>
      <c r="C197" s="95">
        <v>207</v>
      </c>
      <c r="D197" s="95">
        <v>218</v>
      </c>
      <c r="E197" s="95">
        <v>261</v>
      </c>
      <c r="F197" s="95">
        <v>282</v>
      </c>
      <c r="G197" s="95">
        <v>309</v>
      </c>
      <c r="H197" s="95">
        <v>293</v>
      </c>
      <c r="I197" s="95">
        <v>274</v>
      </c>
      <c r="J197" s="95">
        <v>263</v>
      </c>
      <c r="K197" s="95">
        <v>256</v>
      </c>
      <c r="L197" s="95">
        <v>268</v>
      </c>
    </row>
    <row r="198" spans="1:12" ht="12">
      <c r="A198" s="96" t="s">
        <v>269</v>
      </c>
      <c r="B198" s="95">
        <v>49</v>
      </c>
      <c r="C198" s="95">
        <v>70</v>
      </c>
      <c r="D198" s="95">
        <v>92</v>
      </c>
      <c r="E198" s="95">
        <v>115</v>
      </c>
      <c r="F198" s="95">
        <v>85</v>
      </c>
      <c r="G198" s="95">
        <v>83</v>
      </c>
      <c r="H198" s="95">
        <v>81</v>
      </c>
      <c r="I198" s="95">
        <v>91</v>
      </c>
      <c r="J198" s="95">
        <v>70</v>
      </c>
      <c r="K198" s="95">
        <v>83</v>
      </c>
      <c r="L198" s="95">
        <v>77</v>
      </c>
    </row>
    <row r="199" spans="1:12" ht="12">
      <c r="A199" s="96" t="s">
        <v>270</v>
      </c>
      <c r="B199" s="95">
        <v>34</v>
      </c>
      <c r="C199" s="95">
        <v>51</v>
      </c>
      <c r="D199" s="95">
        <v>44</v>
      </c>
      <c r="E199" s="95">
        <v>55</v>
      </c>
      <c r="F199" s="95">
        <v>48</v>
      </c>
      <c r="G199" s="95">
        <v>51</v>
      </c>
      <c r="H199" s="95">
        <v>48</v>
      </c>
      <c r="I199" s="95">
        <v>38</v>
      </c>
      <c r="J199" s="95">
        <v>30</v>
      </c>
      <c r="K199" s="95">
        <v>42</v>
      </c>
      <c r="L199" s="95">
        <v>30</v>
      </c>
    </row>
    <row r="200" spans="1:12" ht="12">
      <c r="A200" s="96" t="s">
        <v>271</v>
      </c>
      <c r="B200" s="95">
        <v>37</v>
      </c>
      <c r="C200" s="95">
        <v>42</v>
      </c>
      <c r="D200" s="95">
        <v>38</v>
      </c>
      <c r="E200" s="95">
        <v>50</v>
      </c>
      <c r="F200" s="95">
        <v>40</v>
      </c>
      <c r="G200" s="95">
        <v>29</v>
      </c>
      <c r="H200" s="95">
        <v>31</v>
      </c>
      <c r="I200" s="95">
        <v>31</v>
      </c>
      <c r="J200" s="95">
        <v>42</v>
      </c>
      <c r="K200" s="95">
        <v>19</v>
      </c>
      <c r="L200" s="95">
        <v>37</v>
      </c>
    </row>
    <row r="201" spans="1:12" ht="12">
      <c r="A201" s="96" t="s">
        <v>272</v>
      </c>
      <c r="B201" s="95">
        <v>22</v>
      </c>
      <c r="C201" s="95">
        <v>27</v>
      </c>
      <c r="D201" s="95">
        <v>28</v>
      </c>
      <c r="E201" s="95">
        <v>27</v>
      </c>
      <c r="F201" s="95">
        <v>22</v>
      </c>
      <c r="G201" s="95">
        <v>32</v>
      </c>
      <c r="H201" s="95">
        <v>25</v>
      </c>
      <c r="I201" s="95">
        <v>20</v>
      </c>
      <c r="J201" s="95">
        <v>26</v>
      </c>
      <c r="K201" s="95">
        <v>19</v>
      </c>
      <c r="L201" s="95">
        <v>22</v>
      </c>
    </row>
    <row r="202" spans="1:12" ht="12">
      <c r="A202" s="96" t="s">
        <v>273</v>
      </c>
      <c r="B202" s="95">
        <v>5</v>
      </c>
      <c r="C202" s="95">
        <v>2</v>
      </c>
      <c r="D202" s="95">
        <v>3</v>
      </c>
      <c r="E202" s="95">
        <v>0</v>
      </c>
      <c r="F202" s="95">
        <v>2</v>
      </c>
      <c r="G202" s="95">
        <v>2</v>
      </c>
      <c r="H202" s="95">
        <v>1</v>
      </c>
      <c r="I202" s="95">
        <v>0</v>
      </c>
      <c r="J202" s="95">
        <v>4</v>
      </c>
      <c r="K202" s="95">
        <v>0</v>
      </c>
      <c r="L202" s="95">
        <v>1</v>
      </c>
    </row>
    <row r="203" spans="1:12" ht="12">
      <c r="A203" s="96" t="s">
        <v>274</v>
      </c>
      <c r="B203" s="95">
        <v>0</v>
      </c>
      <c r="C203" s="95">
        <v>0</v>
      </c>
      <c r="D203" s="95">
        <v>0</v>
      </c>
      <c r="E203" s="95">
        <v>3</v>
      </c>
      <c r="F203" s="95">
        <v>3</v>
      </c>
      <c r="G203" s="95">
        <v>2</v>
      </c>
      <c r="H203" s="95">
        <v>0</v>
      </c>
      <c r="I203" s="95">
        <v>2</v>
      </c>
      <c r="J203" s="95">
        <v>0</v>
      </c>
      <c r="K203" s="95">
        <v>0</v>
      </c>
      <c r="L203" s="95">
        <v>0</v>
      </c>
    </row>
    <row r="204" spans="1:12" ht="12">
      <c r="A204" s="96" t="s">
        <v>275</v>
      </c>
      <c r="B204" s="95">
        <v>1</v>
      </c>
      <c r="C204" s="95">
        <v>0</v>
      </c>
      <c r="D204" s="95">
        <v>2</v>
      </c>
      <c r="E204" s="95">
        <v>2</v>
      </c>
      <c r="F204" s="95">
        <v>1</v>
      </c>
      <c r="G204" s="95">
        <v>3</v>
      </c>
      <c r="H204" s="95">
        <v>0</v>
      </c>
      <c r="I204" s="95">
        <v>1</v>
      </c>
      <c r="J204" s="95">
        <v>0</v>
      </c>
      <c r="K204" s="95">
        <v>1</v>
      </c>
      <c r="L204" s="95">
        <v>1</v>
      </c>
    </row>
    <row r="205" spans="1:12" ht="12">
      <c r="A205" s="96" t="s">
        <v>276</v>
      </c>
      <c r="B205" s="95">
        <v>1</v>
      </c>
      <c r="C205" s="95">
        <v>0</v>
      </c>
      <c r="D205" s="95">
        <v>3</v>
      </c>
      <c r="E205" s="95">
        <v>1</v>
      </c>
      <c r="F205" s="95">
        <v>0</v>
      </c>
      <c r="G205" s="95">
        <v>0</v>
      </c>
      <c r="H205" s="95">
        <v>0</v>
      </c>
      <c r="I205" s="95">
        <v>0</v>
      </c>
      <c r="J205" s="95">
        <v>1</v>
      </c>
      <c r="K205" s="95">
        <v>1</v>
      </c>
      <c r="L205" s="95">
        <v>0</v>
      </c>
    </row>
    <row r="206" spans="1:12" ht="12">
      <c r="A206" s="96" t="s">
        <v>277</v>
      </c>
      <c r="B206" s="95">
        <v>0</v>
      </c>
      <c r="C206" s="95">
        <v>0</v>
      </c>
      <c r="D206" s="95">
        <v>0</v>
      </c>
      <c r="E206" s="95">
        <v>0</v>
      </c>
      <c r="F206" s="95">
        <v>0</v>
      </c>
      <c r="G206" s="95">
        <v>0</v>
      </c>
      <c r="H206" s="95">
        <v>0</v>
      </c>
      <c r="I206" s="95">
        <v>0</v>
      </c>
      <c r="J206" s="95">
        <v>0</v>
      </c>
      <c r="K206" s="95">
        <v>0</v>
      </c>
      <c r="L206" s="95">
        <v>0</v>
      </c>
    </row>
    <row r="207" spans="1:12" ht="13.5">
      <c r="A207" s="96" t="s">
        <v>567</v>
      </c>
      <c r="B207" s="95">
        <v>0</v>
      </c>
      <c r="C207" s="95">
        <v>0</v>
      </c>
      <c r="D207" s="95">
        <v>0</v>
      </c>
      <c r="E207" s="95">
        <v>2</v>
      </c>
      <c r="F207" s="95">
        <v>0</v>
      </c>
      <c r="G207" s="95">
        <v>1</v>
      </c>
      <c r="H207" s="95">
        <v>1</v>
      </c>
      <c r="I207" s="95">
        <v>1</v>
      </c>
      <c r="J207" s="95">
        <v>1</v>
      </c>
      <c r="K207" s="95">
        <v>0</v>
      </c>
      <c r="L207" s="95">
        <v>0</v>
      </c>
    </row>
    <row r="208" spans="1:12" ht="12">
      <c r="A208" s="96" t="s">
        <v>278</v>
      </c>
      <c r="B208" s="95">
        <v>0</v>
      </c>
      <c r="C208" s="95">
        <v>0</v>
      </c>
      <c r="D208" s="95">
        <v>0</v>
      </c>
      <c r="E208" s="95">
        <v>0</v>
      </c>
      <c r="F208" s="95">
        <v>0</v>
      </c>
      <c r="G208" s="95">
        <v>0</v>
      </c>
      <c r="H208" s="95">
        <v>0</v>
      </c>
      <c r="I208" s="95">
        <v>0</v>
      </c>
      <c r="J208" s="95">
        <v>0</v>
      </c>
      <c r="K208" s="95">
        <v>0</v>
      </c>
      <c r="L208" s="95">
        <v>0</v>
      </c>
    </row>
    <row r="209" spans="1:12" ht="13.5">
      <c r="A209" s="96" t="s">
        <v>565</v>
      </c>
      <c r="B209" s="104">
        <v>7.78</v>
      </c>
      <c r="C209" s="104">
        <v>7.39</v>
      </c>
      <c r="D209" s="104">
        <v>7.5</v>
      </c>
      <c r="E209" s="104">
        <v>7.28</v>
      </c>
      <c r="F209" s="104">
        <v>6.52</v>
      </c>
      <c r="G209" s="104">
        <v>6.55</v>
      </c>
      <c r="H209" s="104">
        <v>5.87</v>
      </c>
      <c r="I209" s="104">
        <v>5.65</v>
      </c>
      <c r="J209" s="104">
        <v>5.94</v>
      </c>
      <c r="K209" s="104">
        <v>5.01</v>
      </c>
      <c r="L209" s="104">
        <v>5.23</v>
      </c>
    </row>
    <row r="211" spans="1:12" ht="12">
      <c r="A211" s="108" t="s">
        <v>491</v>
      </c>
      <c r="B211" s="93">
        <v>11368</v>
      </c>
      <c r="C211" s="93">
        <v>11044</v>
      </c>
      <c r="D211" s="93">
        <v>12567</v>
      </c>
      <c r="E211" s="93">
        <v>13792</v>
      </c>
      <c r="F211" s="93">
        <v>14073</v>
      </c>
      <c r="G211" s="93">
        <v>14763</v>
      </c>
      <c r="H211" s="93">
        <v>15591</v>
      </c>
      <c r="I211" s="93">
        <v>16265</v>
      </c>
      <c r="J211" s="93">
        <v>16335</v>
      </c>
      <c r="K211" s="93">
        <v>16578</v>
      </c>
      <c r="L211" s="93">
        <v>14752</v>
      </c>
    </row>
    <row r="212" spans="2:12" ht="12">
      <c r="B212" s="95"/>
      <c r="C212" s="95"/>
      <c r="D212" s="95"/>
      <c r="E212" s="95"/>
      <c r="F212" s="95"/>
      <c r="G212" s="95"/>
      <c r="H212" s="95"/>
      <c r="I212" s="95"/>
      <c r="J212" s="95"/>
      <c r="K212" s="95"/>
      <c r="L212" s="95"/>
    </row>
    <row r="213" spans="1:12" ht="12">
      <c r="A213" s="96" t="s">
        <v>267</v>
      </c>
      <c r="B213" s="95">
        <v>3942</v>
      </c>
      <c r="C213" s="95">
        <v>3888</v>
      </c>
      <c r="D213" s="95">
        <v>4552</v>
      </c>
      <c r="E213" s="95">
        <v>4843</v>
      </c>
      <c r="F213" s="95">
        <v>4946</v>
      </c>
      <c r="G213" s="95">
        <v>5301</v>
      </c>
      <c r="H213" s="95">
        <v>5604</v>
      </c>
      <c r="I213" s="95">
        <v>5718</v>
      </c>
      <c r="J213" s="95">
        <v>6063</v>
      </c>
      <c r="K213" s="95">
        <v>6206</v>
      </c>
      <c r="L213" s="95">
        <v>5357</v>
      </c>
    </row>
    <row r="214" spans="1:12" ht="12">
      <c r="A214" s="96" t="s">
        <v>268</v>
      </c>
      <c r="B214" s="95">
        <v>3440</v>
      </c>
      <c r="C214" s="95">
        <v>3329</v>
      </c>
      <c r="D214" s="95">
        <v>4001</v>
      </c>
      <c r="E214" s="95">
        <v>4501</v>
      </c>
      <c r="F214" s="95">
        <v>4665</v>
      </c>
      <c r="G214" s="95">
        <v>4866</v>
      </c>
      <c r="H214" s="95">
        <v>5177</v>
      </c>
      <c r="I214" s="95">
        <v>5181</v>
      </c>
      <c r="J214" s="95">
        <v>4919</v>
      </c>
      <c r="K214" s="95">
        <v>4869</v>
      </c>
      <c r="L214" s="95">
        <v>4650</v>
      </c>
    </row>
    <row r="215" spans="1:12" ht="12">
      <c r="A215" s="96" t="s">
        <v>269</v>
      </c>
      <c r="B215" s="95">
        <v>980</v>
      </c>
      <c r="C215" s="95">
        <v>919</v>
      </c>
      <c r="D215" s="95">
        <v>987</v>
      </c>
      <c r="E215" s="95">
        <v>1006</v>
      </c>
      <c r="F215" s="95">
        <v>965</v>
      </c>
      <c r="G215" s="95">
        <v>976</v>
      </c>
      <c r="H215" s="95">
        <v>1129</v>
      </c>
      <c r="I215" s="95">
        <v>1327</v>
      </c>
      <c r="J215" s="95">
        <v>1412</v>
      </c>
      <c r="K215" s="95">
        <v>1445</v>
      </c>
      <c r="L215" s="95">
        <v>1138</v>
      </c>
    </row>
    <row r="216" spans="1:12" ht="12">
      <c r="A216" s="96" t="s">
        <v>270</v>
      </c>
      <c r="B216" s="95">
        <v>899</v>
      </c>
      <c r="C216" s="95">
        <v>842</v>
      </c>
      <c r="D216" s="95">
        <v>817</v>
      </c>
      <c r="E216" s="95">
        <v>993</v>
      </c>
      <c r="F216" s="95">
        <v>903</v>
      </c>
      <c r="G216" s="95">
        <v>975</v>
      </c>
      <c r="H216" s="95">
        <v>933</v>
      </c>
      <c r="I216" s="95">
        <v>1066</v>
      </c>
      <c r="J216" s="95">
        <v>1053</v>
      </c>
      <c r="K216" s="95">
        <v>1040</v>
      </c>
      <c r="L216" s="95">
        <v>735</v>
      </c>
    </row>
    <row r="217" spans="1:12" ht="12">
      <c r="A217" s="96" t="s">
        <v>271</v>
      </c>
      <c r="B217" s="95">
        <v>1038</v>
      </c>
      <c r="C217" s="95">
        <v>1006</v>
      </c>
      <c r="D217" s="95">
        <v>1039</v>
      </c>
      <c r="E217" s="95">
        <v>1150</v>
      </c>
      <c r="F217" s="95">
        <v>1248</v>
      </c>
      <c r="G217" s="95">
        <v>1258</v>
      </c>
      <c r="H217" s="95">
        <v>1298</v>
      </c>
      <c r="I217" s="95">
        <v>1442</v>
      </c>
      <c r="J217" s="95">
        <v>1441</v>
      </c>
      <c r="K217" s="95">
        <v>1416</v>
      </c>
      <c r="L217" s="95">
        <v>1330</v>
      </c>
    </row>
    <row r="218" spans="1:12" ht="12">
      <c r="A218" s="96" t="s">
        <v>272</v>
      </c>
      <c r="B218" s="95">
        <v>943</v>
      </c>
      <c r="C218" s="95">
        <v>944</v>
      </c>
      <c r="D218" s="95">
        <v>1056</v>
      </c>
      <c r="E218" s="95">
        <v>1130</v>
      </c>
      <c r="F218" s="95">
        <v>1168</v>
      </c>
      <c r="G218" s="95">
        <v>1209</v>
      </c>
      <c r="H218" s="95">
        <v>1223</v>
      </c>
      <c r="I218" s="95">
        <v>1366</v>
      </c>
      <c r="J218" s="95">
        <v>1291</v>
      </c>
      <c r="K218" s="95">
        <v>1457</v>
      </c>
      <c r="L218" s="95">
        <v>1399</v>
      </c>
    </row>
    <row r="219" spans="1:12" ht="12">
      <c r="A219" s="96" t="s">
        <v>273</v>
      </c>
      <c r="B219" s="95">
        <v>47</v>
      </c>
      <c r="C219" s="95">
        <v>57</v>
      </c>
      <c r="D219" s="95">
        <v>43</v>
      </c>
      <c r="E219" s="95">
        <v>62</v>
      </c>
      <c r="F219" s="95">
        <v>41</v>
      </c>
      <c r="G219" s="95">
        <v>50</v>
      </c>
      <c r="H219" s="95">
        <v>47</v>
      </c>
      <c r="I219" s="95">
        <v>64</v>
      </c>
      <c r="J219" s="95">
        <v>50</v>
      </c>
      <c r="K219" s="95">
        <v>74</v>
      </c>
      <c r="L219" s="95">
        <v>62</v>
      </c>
    </row>
    <row r="220" spans="1:12" ht="12">
      <c r="A220" s="96" t="s">
        <v>274</v>
      </c>
      <c r="B220" s="95">
        <v>66</v>
      </c>
      <c r="C220" s="95">
        <v>46</v>
      </c>
      <c r="D220" s="95">
        <v>54</v>
      </c>
      <c r="E220" s="95">
        <v>40</v>
      </c>
      <c r="F220" s="95">
        <v>34</v>
      </c>
      <c r="G220" s="95">
        <v>32</v>
      </c>
      <c r="H220" s="95">
        <v>36</v>
      </c>
      <c r="I220" s="95">
        <v>39</v>
      </c>
      <c r="J220" s="95">
        <v>46</v>
      </c>
      <c r="K220" s="95">
        <v>40</v>
      </c>
      <c r="L220" s="95">
        <v>34</v>
      </c>
    </row>
    <row r="221" spans="1:12" ht="12">
      <c r="A221" s="96" t="s">
        <v>275</v>
      </c>
      <c r="B221" s="95">
        <v>12</v>
      </c>
      <c r="C221" s="95">
        <v>11</v>
      </c>
      <c r="D221" s="95">
        <v>18</v>
      </c>
      <c r="E221" s="95">
        <v>23</v>
      </c>
      <c r="F221" s="95">
        <v>10</v>
      </c>
      <c r="G221" s="95">
        <v>13</v>
      </c>
      <c r="H221" s="95">
        <v>19</v>
      </c>
      <c r="I221" s="95">
        <v>21</v>
      </c>
      <c r="J221" s="95">
        <v>23</v>
      </c>
      <c r="K221" s="95">
        <v>18</v>
      </c>
      <c r="L221" s="95">
        <v>23</v>
      </c>
    </row>
    <row r="222" spans="1:12" ht="12">
      <c r="A222" s="96" t="s">
        <v>276</v>
      </c>
      <c r="B222" s="95">
        <v>1</v>
      </c>
      <c r="C222" s="95">
        <v>1</v>
      </c>
      <c r="D222" s="95">
        <v>0</v>
      </c>
      <c r="E222" s="95">
        <v>3</v>
      </c>
      <c r="F222" s="95">
        <v>1</v>
      </c>
      <c r="G222" s="95">
        <v>0</v>
      </c>
      <c r="H222" s="95">
        <v>0</v>
      </c>
      <c r="I222" s="95">
        <v>0</v>
      </c>
      <c r="J222" s="95">
        <v>0</v>
      </c>
      <c r="K222" s="95">
        <v>0</v>
      </c>
      <c r="L222" s="95">
        <v>0</v>
      </c>
    </row>
    <row r="223" spans="1:12" ht="12">
      <c r="A223" s="96" t="s">
        <v>277</v>
      </c>
      <c r="B223" s="95">
        <v>0</v>
      </c>
      <c r="C223" s="95">
        <v>1</v>
      </c>
      <c r="D223" s="95">
        <v>0</v>
      </c>
      <c r="E223" s="95">
        <v>0</v>
      </c>
      <c r="F223" s="95">
        <v>0</v>
      </c>
      <c r="G223" s="95">
        <v>1</v>
      </c>
      <c r="H223" s="95">
        <v>0</v>
      </c>
      <c r="I223" s="95">
        <v>0</v>
      </c>
      <c r="J223" s="95">
        <v>0</v>
      </c>
      <c r="K223" s="95">
        <v>0</v>
      </c>
      <c r="L223" s="95">
        <v>0</v>
      </c>
    </row>
    <row r="224" spans="1:12" ht="13.5">
      <c r="A224" s="96" t="s">
        <v>564</v>
      </c>
      <c r="B224" s="95">
        <v>0</v>
      </c>
      <c r="C224" s="95">
        <v>0</v>
      </c>
      <c r="D224" s="95">
        <v>0</v>
      </c>
      <c r="E224" s="95">
        <v>41</v>
      </c>
      <c r="F224" s="95">
        <v>91</v>
      </c>
      <c r="G224" s="95">
        <v>82</v>
      </c>
      <c r="H224" s="95">
        <v>125</v>
      </c>
      <c r="I224" s="95">
        <v>41</v>
      </c>
      <c r="J224" s="95">
        <v>37</v>
      </c>
      <c r="K224" s="95">
        <v>13</v>
      </c>
      <c r="L224" s="95">
        <v>24</v>
      </c>
    </row>
    <row r="225" spans="1:12" ht="12">
      <c r="A225" s="96" t="s">
        <v>278</v>
      </c>
      <c r="B225" s="95">
        <v>0</v>
      </c>
      <c r="C225" s="95">
        <v>0</v>
      </c>
      <c r="D225" s="95">
        <v>0</v>
      </c>
      <c r="E225" s="95">
        <v>0</v>
      </c>
      <c r="F225" s="95">
        <v>1</v>
      </c>
      <c r="G225" s="95">
        <v>0</v>
      </c>
      <c r="H225" s="95">
        <v>0</v>
      </c>
      <c r="I225" s="95">
        <v>0</v>
      </c>
      <c r="J225" s="95">
        <v>0</v>
      </c>
      <c r="K225" s="95">
        <v>0</v>
      </c>
      <c r="L225" s="95">
        <v>0</v>
      </c>
    </row>
    <row r="226" spans="1:12" ht="13.5">
      <c r="A226" s="96" t="s">
        <v>565</v>
      </c>
      <c r="B226" s="104">
        <v>8.16</v>
      </c>
      <c r="C226" s="104">
        <v>8.12</v>
      </c>
      <c r="D226" s="104">
        <v>7.79</v>
      </c>
      <c r="E226" s="104">
        <v>7.78</v>
      </c>
      <c r="F226" s="104">
        <v>7.6</v>
      </c>
      <c r="G226" s="104">
        <v>7.51</v>
      </c>
      <c r="H226" s="104">
        <v>7.34</v>
      </c>
      <c r="I226" s="104">
        <v>7.62</v>
      </c>
      <c r="J226" s="104">
        <v>7.43</v>
      </c>
      <c r="K226" s="104">
        <v>7.55</v>
      </c>
      <c r="L226" s="104">
        <v>7.68</v>
      </c>
    </row>
    <row r="228" spans="1:12" ht="12">
      <c r="A228" s="108" t="s">
        <v>490</v>
      </c>
      <c r="B228" s="93">
        <v>11824</v>
      </c>
      <c r="C228" s="93">
        <v>11592</v>
      </c>
      <c r="D228" s="93">
        <v>13192</v>
      </c>
      <c r="E228" s="93">
        <v>14514</v>
      </c>
      <c r="F228" s="93">
        <v>14791</v>
      </c>
      <c r="G228" s="93">
        <v>15507</v>
      </c>
      <c r="H228" s="93">
        <v>16353</v>
      </c>
      <c r="I228" s="93">
        <v>17013</v>
      </c>
      <c r="J228" s="93">
        <v>17072</v>
      </c>
      <c r="K228" s="93">
        <v>17373</v>
      </c>
      <c r="L228" s="93">
        <v>15563</v>
      </c>
    </row>
    <row r="229" spans="2:12" ht="12">
      <c r="B229" s="95"/>
      <c r="C229" s="95"/>
      <c r="D229" s="95"/>
      <c r="E229" s="95"/>
      <c r="F229" s="95"/>
      <c r="G229" s="95"/>
      <c r="H229" s="95"/>
      <c r="I229" s="95"/>
      <c r="J229" s="95"/>
      <c r="K229" s="95"/>
      <c r="L229" s="95"/>
    </row>
    <row r="230" spans="1:12" ht="12">
      <c r="A230" s="96" t="s">
        <v>267</v>
      </c>
      <c r="B230" s="95">
        <v>4085</v>
      </c>
      <c r="C230" s="95">
        <v>4037</v>
      </c>
      <c r="D230" s="95">
        <v>4749</v>
      </c>
      <c r="E230" s="95">
        <v>5049</v>
      </c>
      <c r="F230" s="95">
        <v>5181</v>
      </c>
      <c r="G230" s="95">
        <v>5533</v>
      </c>
      <c r="H230" s="95">
        <v>5886</v>
      </c>
      <c r="I230" s="95">
        <v>6008</v>
      </c>
      <c r="J230" s="95">
        <v>6363</v>
      </c>
      <c r="K230" s="95">
        <v>6580</v>
      </c>
      <c r="L230" s="95">
        <v>5732</v>
      </c>
    </row>
    <row r="231" spans="1:12" ht="12">
      <c r="A231" s="96" t="s">
        <v>268</v>
      </c>
      <c r="B231" s="95">
        <v>3604</v>
      </c>
      <c r="C231" s="95">
        <v>3536</v>
      </c>
      <c r="D231" s="95">
        <v>4219</v>
      </c>
      <c r="E231" s="95">
        <v>4762</v>
      </c>
      <c r="F231" s="95">
        <v>4947</v>
      </c>
      <c r="G231" s="95">
        <v>5175</v>
      </c>
      <c r="H231" s="95">
        <v>5470</v>
      </c>
      <c r="I231" s="95">
        <v>5455</v>
      </c>
      <c r="J231" s="95">
        <v>5182</v>
      </c>
      <c r="K231" s="95">
        <v>5125</v>
      </c>
      <c r="L231" s="95">
        <v>4918</v>
      </c>
    </row>
    <row r="232" spans="1:12" ht="12">
      <c r="A232" s="96" t="s">
        <v>269</v>
      </c>
      <c r="B232" s="95">
        <v>1029</v>
      </c>
      <c r="C232" s="95">
        <v>989</v>
      </c>
      <c r="D232" s="95">
        <v>1079</v>
      </c>
      <c r="E232" s="95">
        <v>1121</v>
      </c>
      <c r="F232" s="95">
        <v>1050</v>
      </c>
      <c r="G232" s="95">
        <v>1059</v>
      </c>
      <c r="H232" s="95">
        <v>1210</v>
      </c>
      <c r="I232" s="95">
        <v>1418</v>
      </c>
      <c r="J232" s="95">
        <v>1482</v>
      </c>
      <c r="K232" s="95">
        <v>1528</v>
      </c>
      <c r="L232" s="95">
        <v>1215</v>
      </c>
    </row>
    <row r="233" spans="1:12" ht="12">
      <c r="A233" s="96" t="s">
        <v>270</v>
      </c>
      <c r="B233" s="95">
        <v>933</v>
      </c>
      <c r="C233" s="95">
        <v>893</v>
      </c>
      <c r="D233" s="95">
        <v>861</v>
      </c>
      <c r="E233" s="95">
        <v>1048</v>
      </c>
      <c r="F233" s="95">
        <v>951</v>
      </c>
      <c r="G233" s="95">
        <v>1026</v>
      </c>
      <c r="H233" s="95">
        <v>981</v>
      </c>
      <c r="I233" s="95">
        <v>1104</v>
      </c>
      <c r="J233" s="95">
        <v>1083</v>
      </c>
      <c r="K233" s="95">
        <v>1082</v>
      </c>
      <c r="L233" s="95">
        <v>765</v>
      </c>
    </row>
    <row r="234" spans="1:12" ht="12">
      <c r="A234" s="96" t="s">
        <v>271</v>
      </c>
      <c r="B234" s="95">
        <v>1075</v>
      </c>
      <c r="C234" s="95">
        <v>1048</v>
      </c>
      <c r="D234" s="95">
        <v>1077</v>
      </c>
      <c r="E234" s="95">
        <v>1200</v>
      </c>
      <c r="F234" s="95">
        <v>1288</v>
      </c>
      <c r="G234" s="95">
        <v>1287</v>
      </c>
      <c r="H234" s="95">
        <v>1329</v>
      </c>
      <c r="I234" s="95">
        <v>1473</v>
      </c>
      <c r="J234" s="95">
        <v>1483</v>
      </c>
      <c r="K234" s="95">
        <v>1435</v>
      </c>
      <c r="L234" s="95">
        <v>1367</v>
      </c>
    </row>
    <row r="235" spans="1:12" ht="12">
      <c r="A235" s="96" t="s">
        <v>272</v>
      </c>
      <c r="B235" s="95">
        <v>965</v>
      </c>
      <c r="C235" s="95">
        <v>971</v>
      </c>
      <c r="D235" s="95">
        <v>1084</v>
      </c>
      <c r="E235" s="95">
        <v>1157</v>
      </c>
      <c r="F235" s="95">
        <v>1190</v>
      </c>
      <c r="G235" s="95">
        <v>1241</v>
      </c>
      <c r="H235" s="95">
        <v>1248</v>
      </c>
      <c r="I235" s="95">
        <v>1386</v>
      </c>
      <c r="J235" s="95">
        <v>1317</v>
      </c>
      <c r="K235" s="95">
        <v>1476</v>
      </c>
      <c r="L235" s="95">
        <v>1421</v>
      </c>
    </row>
    <row r="236" spans="1:12" ht="12">
      <c r="A236" s="96" t="s">
        <v>273</v>
      </c>
      <c r="B236" s="95">
        <v>52</v>
      </c>
      <c r="C236" s="95">
        <v>59</v>
      </c>
      <c r="D236" s="95">
        <v>46</v>
      </c>
      <c r="E236" s="95">
        <v>62</v>
      </c>
      <c r="F236" s="95">
        <v>43</v>
      </c>
      <c r="G236" s="95">
        <v>52</v>
      </c>
      <c r="H236" s="95">
        <v>48</v>
      </c>
      <c r="I236" s="95">
        <v>64</v>
      </c>
      <c r="J236" s="95">
        <v>54</v>
      </c>
      <c r="K236" s="95">
        <v>74</v>
      </c>
      <c r="L236" s="95">
        <v>63</v>
      </c>
    </row>
    <row r="237" spans="1:12" ht="12">
      <c r="A237" s="96" t="s">
        <v>274</v>
      </c>
      <c r="B237" s="95">
        <v>66</v>
      </c>
      <c r="C237" s="95">
        <v>46</v>
      </c>
      <c r="D237" s="95">
        <v>54</v>
      </c>
      <c r="E237" s="95">
        <v>43</v>
      </c>
      <c r="F237" s="95">
        <v>37</v>
      </c>
      <c r="G237" s="95">
        <v>34</v>
      </c>
      <c r="H237" s="95">
        <v>36</v>
      </c>
      <c r="I237" s="95">
        <v>41</v>
      </c>
      <c r="J237" s="95">
        <v>46</v>
      </c>
      <c r="K237" s="95">
        <v>40</v>
      </c>
      <c r="L237" s="95">
        <v>34</v>
      </c>
    </row>
    <row r="238" spans="1:12" ht="12">
      <c r="A238" s="96" t="s">
        <v>275</v>
      </c>
      <c r="B238" s="95">
        <v>13</v>
      </c>
      <c r="C238" s="95">
        <v>11</v>
      </c>
      <c r="D238" s="95">
        <v>20</v>
      </c>
      <c r="E238" s="95">
        <v>25</v>
      </c>
      <c r="F238" s="95">
        <v>11</v>
      </c>
      <c r="G238" s="95">
        <v>16</v>
      </c>
      <c r="H238" s="95">
        <v>19</v>
      </c>
      <c r="I238" s="95">
        <v>22</v>
      </c>
      <c r="J238" s="95">
        <v>23</v>
      </c>
      <c r="K238" s="95">
        <v>19</v>
      </c>
      <c r="L238" s="95">
        <v>24</v>
      </c>
    </row>
    <row r="239" spans="1:12" ht="12">
      <c r="A239" s="96" t="s">
        <v>276</v>
      </c>
      <c r="B239" s="95">
        <v>2</v>
      </c>
      <c r="C239" s="95">
        <v>1</v>
      </c>
      <c r="D239" s="95">
        <v>3</v>
      </c>
      <c r="E239" s="95">
        <v>4</v>
      </c>
      <c r="F239" s="95">
        <v>1</v>
      </c>
      <c r="G239" s="95">
        <v>0</v>
      </c>
      <c r="H239" s="95">
        <v>0</v>
      </c>
      <c r="I239" s="95">
        <v>0</v>
      </c>
      <c r="J239" s="95">
        <v>1</v>
      </c>
      <c r="K239" s="95">
        <v>1</v>
      </c>
      <c r="L239" s="95">
        <v>0</v>
      </c>
    </row>
    <row r="240" spans="1:12" ht="12">
      <c r="A240" s="96" t="s">
        <v>277</v>
      </c>
      <c r="B240" s="95">
        <v>0</v>
      </c>
      <c r="C240" s="95">
        <v>1</v>
      </c>
      <c r="D240" s="95">
        <v>0</v>
      </c>
      <c r="E240" s="95">
        <v>0</v>
      </c>
      <c r="F240" s="95">
        <v>0</v>
      </c>
      <c r="G240" s="95">
        <v>1</v>
      </c>
      <c r="H240" s="95">
        <v>0</v>
      </c>
      <c r="I240" s="95">
        <v>0</v>
      </c>
      <c r="J240" s="95">
        <v>0</v>
      </c>
      <c r="K240" s="95">
        <v>0</v>
      </c>
      <c r="L240" s="95">
        <v>0</v>
      </c>
    </row>
    <row r="241" spans="1:12" ht="13.5">
      <c r="A241" s="96" t="s">
        <v>564</v>
      </c>
      <c r="B241" s="95">
        <v>0</v>
      </c>
      <c r="C241" s="95">
        <v>0</v>
      </c>
      <c r="D241" s="95">
        <v>0</v>
      </c>
      <c r="E241" s="95">
        <v>43</v>
      </c>
      <c r="F241" s="95">
        <v>91</v>
      </c>
      <c r="G241" s="95">
        <v>83</v>
      </c>
      <c r="H241" s="95">
        <v>126</v>
      </c>
      <c r="I241" s="95">
        <v>42</v>
      </c>
      <c r="J241" s="95">
        <v>38</v>
      </c>
      <c r="K241" s="95">
        <v>13</v>
      </c>
      <c r="L241" s="95">
        <v>24</v>
      </c>
    </row>
    <row r="242" spans="1:12" ht="12">
      <c r="A242" s="96" t="s">
        <v>278</v>
      </c>
      <c r="B242" s="95">
        <v>0</v>
      </c>
      <c r="C242" s="95">
        <v>0</v>
      </c>
      <c r="D242" s="95">
        <v>0</v>
      </c>
      <c r="E242" s="95">
        <v>0</v>
      </c>
      <c r="F242" s="95">
        <v>1</v>
      </c>
      <c r="G242" s="95">
        <v>0</v>
      </c>
      <c r="H242" s="95">
        <v>0</v>
      </c>
      <c r="I242" s="95">
        <v>0</v>
      </c>
      <c r="J242" s="95">
        <v>0</v>
      </c>
      <c r="K242" s="95">
        <v>0</v>
      </c>
      <c r="L242" s="95">
        <v>0</v>
      </c>
    </row>
    <row r="243" spans="1:12" ht="13.5">
      <c r="A243" s="85" t="s">
        <v>565</v>
      </c>
      <c r="B243" s="110">
        <v>8.14</v>
      </c>
      <c r="C243" s="110">
        <v>8.09</v>
      </c>
      <c r="D243" s="110">
        <v>7.78</v>
      </c>
      <c r="E243" s="110">
        <v>7.76</v>
      </c>
      <c r="F243" s="110">
        <v>7.55</v>
      </c>
      <c r="G243" s="110">
        <v>7.46</v>
      </c>
      <c r="H243" s="110">
        <v>7.27</v>
      </c>
      <c r="I243" s="110">
        <v>7.53</v>
      </c>
      <c r="J243" s="110">
        <v>7.37</v>
      </c>
      <c r="K243" s="110">
        <v>7.43</v>
      </c>
      <c r="L243" s="110">
        <v>7.56</v>
      </c>
    </row>
    <row r="244" spans="1:12" ht="12">
      <c r="A244" s="38" t="s">
        <v>482</v>
      </c>
      <c r="B244" s="111"/>
      <c r="C244" s="111"/>
      <c r="D244" s="111"/>
      <c r="E244" s="111"/>
      <c r="F244" s="111"/>
      <c r="G244" s="111"/>
      <c r="H244" s="111"/>
      <c r="I244" s="111"/>
      <c r="J244" s="111"/>
      <c r="K244" s="111"/>
      <c r="L244" s="111"/>
    </row>
    <row r="245" ht="12">
      <c r="A245" s="16" t="s">
        <v>177</v>
      </c>
    </row>
    <row r="246" ht="12">
      <c r="A246" s="39" t="s">
        <v>258</v>
      </c>
    </row>
    <row r="247" ht="12">
      <c r="A247" s="37" t="s">
        <v>474</v>
      </c>
    </row>
    <row r="248" ht="12">
      <c r="A248" s="37" t="s">
        <v>475</v>
      </c>
    </row>
    <row r="249" ht="12">
      <c r="A249" s="14" t="s">
        <v>476</v>
      </c>
    </row>
    <row r="250" ht="12">
      <c r="A250" s="14" t="s">
        <v>477</v>
      </c>
    </row>
    <row r="251" ht="12">
      <c r="A251" s="13" t="s">
        <v>503</v>
      </c>
    </row>
  </sheetData>
  <sheetProtection/>
  <mergeCells count="1">
    <mergeCell ref="A1:L1"/>
  </mergeCells>
  <printOptions/>
  <pageMargins left="0.7480314960629921" right="0.7480314960629921" top="0.984251968503937" bottom="0.984251968503937" header="0.5118110236220472" footer="0.5118110236220472"/>
  <pageSetup fitToHeight="8" horizontalDpi="600" verticalDpi="600" orientation="portrait" paperSize="9" scale="55" r:id="rId1"/>
  <rowBreaks count="2" manualBreakCount="2">
    <brk id="90" max="11" man="1"/>
    <brk id="175" max="11" man="1"/>
  </rowBreaks>
</worksheet>
</file>

<file path=xl/worksheets/sheet43.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5"/>
  <cols>
    <col min="1" max="1" width="63.7109375" style="82" customWidth="1"/>
    <col min="2" max="16384" width="9.140625" style="82" customWidth="1"/>
  </cols>
  <sheetData>
    <row r="1" ht="15" customHeight="1">
      <c r="A1" s="83" t="s">
        <v>504</v>
      </c>
    </row>
    <row r="3" spans="1:12" ht="12">
      <c r="A3" s="84" t="s">
        <v>103</v>
      </c>
      <c r="B3" s="85"/>
      <c r="C3" s="85"/>
      <c r="D3" s="85"/>
      <c r="E3" s="85"/>
      <c r="F3" s="85"/>
      <c r="G3" s="85"/>
      <c r="H3" s="85"/>
      <c r="I3" s="85"/>
      <c r="J3" s="85"/>
      <c r="K3" s="85"/>
      <c r="L3" s="86" t="s">
        <v>0</v>
      </c>
    </row>
    <row r="4" spans="1:12" s="89" customFormat="1" ht="15" customHeight="1">
      <c r="A4" s="87" t="s">
        <v>559</v>
      </c>
      <c r="B4" s="87">
        <v>2002</v>
      </c>
      <c r="C4" s="87">
        <v>2003</v>
      </c>
      <c r="D4" s="87">
        <v>2004</v>
      </c>
      <c r="E4" s="87">
        <v>2005</v>
      </c>
      <c r="F4" s="87">
        <v>2006</v>
      </c>
      <c r="G4" s="87">
        <v>2007</v>
      </c>
      <c r="H4" s="88" t="s">
        <v>560</v>
      </c>
      <c r="I4" s="87">
        <v>2009</v>
      </c>
      <c r="J4" s="87">
        <v>2010</v>
      </c>
      <c r="K4" s="87">
        <v>2011</v>
      </c>
      <c r="L4" s="87">
        <v>2012</v>
      </c>
    </row>
    <row r="5" ht="12">
      <c r="A5" s="90"/>
    </row>
    <row r="6" ht="12">
      <c r="A6" s="91" t="s">
        <v>279</v>
      </c>
    </row>
    <row r="7" ht="12">
      <c r="A7" s="91"/>
    </row>
    <row r="8" spans="1:12" ht="12">
      <c r="A8" s="92" t="s">
        <v>280</v>
      </c>
      <c r="B8" s="93">
        <v>1900</v>
      </c>
      <c r="C8" s="93">
        <v>2423</v>
      </c>
      <c r="D8" s="93">
        <v>2929</v>
      </c>
      <c r="E8" s="93">
        <v>3403</v>
      </c>
      <c r="F8" s="93">
        <v>4194</v>
      </c>
      <c r="G8" s="93">
        <v>4901</v>
      </c>
      <c r="H8" s="93">
        <v>5215</v>
      </c>
      <c r="I8" s="93">
        <v>5709</v>
      </c>
      <c r="J8" s="93">
        <v>6238</v>
      </c>
      <c r="K8" s="93">
        <v>5924</v>
      </c>
      <c r="L8" s="93">
        <v>5852</v>
      </c>
    </row>
    <row r="9" spans="1:12" ht="12">
      <c r="A9" s="94" t="s">
        <v>242</v>
      </c>
      <c r="B9" s="95"/>
      <c r="C9" s="95"/>
      <c r="D9" s="95"/>
      <c r="E9" s="95"/>
      <c r="F9" s="95"/>
      <c r="G9" s="95"/>
      <c r="H9" s="95"/>
      <c r="I9" s="95"/>
      <c r="J9" s="95"/>
      <c r="K9" s="95"/>
      <c r="L9" s="95"/>
    </row>
    <row r="10" spans="1:12" ht="12">
      <c r="A10" s="96" t="s">
        <v>243</v>
      </c>
      <c r="B10" s="95">
        <v>417</v>
      </c>
      <c r="C10" s="95">
        <v>496</v>
      </c>
      <c r="D10" s="95">
        <v>587</v>
      </c>
      <c r="E10" s="95">
        <v>653</v>
      </c>
      <c r="F10" s="95">
        <v>646</v>
      </c>
      <c r="G10" s="95">
        <v>676</v>
      </c>
      <c r="H10" s="95">
        <v>716</v>
      </c>
      <c r="I10" s="95">
        <v>705</v>
      </c>
      <c r="J10" s="95">
        <v>703</v>
      </c>
      <c r="K10" s="95">
        <v>763</v>
      </c>
      <c r="L10" s="95">
        <v>780</v>
      </c>
    </row>
    <row r="11" spans="1:12" ht="12">
      <c r="A11" s="96" t="s">
        <v>244</v>
      </c>
      <c r="B11" s="95">
        <v>11</v>
      </c>
      <c r="C11" s="95">
        <v>18</v>
      </c>
      <c r="D11" s="95">
        <v>24</v>
      </c>
      <c r="E11" s="95">
        <v>80</v>
      </c>
      <c r="F11" s="95">
        <v>364</v>
      </c>
      <c r="G11" s="95">
        <v>532</v>
      </c>
      <c r="H11" s="95">
        <v>488</v>
      </c>
      <c r="I11" s="95">
        <v>457</v>
      </c>
      <c r="J11" s="95">
        <v>526</v>
      </c>
      <c r="K11" s="95">
        <v>533</v>
      </c>
      <c r="L11" s="95">
        <v>556</v>
      </c>
    </row>
    <row r="12" spans="1:12" ht="12">
      <c r="A12" s="97" t="s">
        <v>245</v>
      </c>
      <c r="B12" s="95">
        <v>559</v>
      </c>
      <c r="C12" s="95">
        <v>662</v>
      </c>
      <c r="D12" s="95">
        <v>847</v>
      </c>
      <c r="E12" s="95">
        <v>1056</v>
      </c>
      <c r="F12" s="95">
        <v>1250</v>
      </c>
      <c r="G12" s="95">
        <v>1411</v>
      </c>
      <c r="H12" s="95">
        <v>1321</v>
      </c>
      <c r="I12" s="95">
        <v>1270</v>
      </c>
      <c r="J12" s="95">
        <v>1320</v>
      </c>
      <c r="K12" s="95">
        <v>1316</v>
      </c>
      <c r="L12" s="95">
        <v>1442</v>
      </c>
    </row>
    <row r="13" spans="1:12" ht="12">
      <c r="A13" s="96" t="s">
        <v>246</v>
      </c>
      <c r="B13" s="95">
        <v>615</v>
      </c>
      <c r="C13" s="95">
        <v>845</v>
      </c>
      <c r="D13" s="95">
        <v>977</v>
      </c>
      <c r="E13" s="95">
        <v>1040</v>
      </c>
      <c r="F13" s="95">
        <v>1203</v>
      </c>
      <c r="G13" s="95">
        <v>1400</v>
      </c>
      <c r="H13" s="95">
        <v>1697</v>
      </c>
      <c r="I13" s="95">
        <v>2161</v>
      </c>
      <c r="J13" s="95">
        <v>2381</v>
      </c>
      <c r="K13" s="95">
        <v>2163</v>
      </c>
      <c r="L13" s="95">
        <v>2091</v>
      </c>
    </row>
    <row r="14" spans="1:12" ht="12">
      <c r="A14" s="96" t="s">
        <v>247</v>
      </c>
      <c r="B14" s="95">
        <v>298</v>
      </c>
      <c r="C14" s="95">
        <v>402</v>
      </c>
      <c r="D14" s="95">
        <v>494</v>
      </c>
      <c r="E14" s="95">
        <v>574</v>
      </c>
      <c r="F14" s="95">
        <v>731</v>
      </c>
      <c r="G14" s="95">
        <v>882</v>
      </c>
      <c r="H14" s="95">
        <v>993</v>
      </c>
      <c r="I14" s="95">
        <v>1116</v>
      </c>
      <c r="J14" s="95">
        <v>1308</v>
      </c>
      <c r="K14" s="95">
        <v>1149</v>
      </c>
      <c r="L14" s="95">
        <v>983</v>
      </c>
    </row>
    <row r="15" spans="2:12" ht="12">
      <c r="B15" s="95"/>
      <c r="C15" s="95"/>
      <c r="D15" s="95"/>
      <c r="E15" s="95"/>
      <c r="F15" s="95"/>
      <c r="G15" s="95"/>
      <c r="H15" s="95"/>
      <c r="I15" s="95"/>
      <c r="J15" s="95"/>
      <c r="K15" s="95"/>
      <c r="L15" s="95"/>
    </row>
    <row r="16" spans="1:12" ht="12">
      <c r="A16" s="92" t="s">
        <v>505</v>
      </c>
      <c r="B16" s="93">
        <v>72132</v>
      </c>
      <c r="C16" s="93">
        <v>76581</v>
      </c>
      <c r="D16" s="93">
        <v>82139</v>
      </c>
      <c r="E16" s="93">
        <v>87412</v>
      </c>
      <c r="F16" s="93">
        <v>93660</v>
      </c>
      <c r="G16" s="93">
        <v>98796</v>
      </c>
      <c r="H16" s="93">
        <v>95901</v>
      </c>
      <c r="I16" s="93">
        <v>96870</v>
      </c>
      <c r="J16" s="93">
        <v>102545</v>
      </c>
      <c r="K16" s="93">
        <v>96057</v>
      </c>
      <c r="L16" s="93">
        <v>85259</v>
      </c>
    </row>
    <row r="17" spans="1:12" ht="12">
      <c r="A17" s="94" t="s">
        <v>242</v>
      </c>
      <c r="B17" s="95"/>
      <c r="C17" s="95"/>
      <c r="D17" s="95"/>
      <c r="E17" s="95"/>
      <c r="F17" s="95"/>
      <c r="G17" s="95"/>
      <c r="H17" s="95"/>
      <c r="I17" s="95"/>
      <c r="J17" s="95"/>
      <c r="K17" s="95"/>
      <c r="L17" s="95"/>
    </row>
    <row r="18" spans="1:12" ht="12">
      <c r="A18" s="96" t="s">
        <v>243</v>
      </c>
      <c r="B18" s="95">
        <v>10453</v>
      </c>
      <c r="C18" s="95">
        <v>10272</v>
      </c>
      <c r="D18" s="95">
        <v>11630</v>
      </c>
      <c r="E18" s="95">
        <v>12769</v>
      </c>
      <c r="F18" s="95">
        <v>12973</v>
      </c>
      <c r="G18" s="95">
        <v>13693</v>
      </c>
      <c r="H18" s="95">
        <v>14573</v>
      </c>
      <c r="I18" s="95">
        <v>15343</v>
      </c>
      <c r="J18" s="95">
        <v>15681</v>
      </c>
      <c r="K18" s="95">
        <v>15969</v>
      </c>
      <c r="L18" s="95">
        <v>14304</v>
      </c>
    </row>
    <row r="19" spans="1:12" ht="12">
      <c r="A19" s="96" t="s">
        <v>244</v>
      </c>
      <c r="B19" s="95">
        <v>472</v>
      </c>
      <c r="C19" s="95">
        <v>476</v>
      </c>
      <c r="D19" s="95">
        <v>531</v>
      </c>
      <c r="E19" s="95">
        <v>1771</v>
      </c>
      <c r="F19" s="95">
        <v>7913</v>
      </c>
      <c r="G19" s="95">
        <v>10127</v>
      </c>
      <c r="H19" s="95">
        <v>10584</v>
      </c>
      <c r="I19" s="95">
        <v>11924</v>
      </c>
      <c r="J19" s="95">
        <v>13101</v>
      </c>
      <c r="K19" s="95">
        <v>12046</v>
      </c>
      <c r="L19" s="95">
        <v>10759</v>
      </c>
    </row>
    <row r="20" spans="1:12" ht="12">
      <c r="A20" s="97" t="s">
        <v>245</v>
      </c>
      <c r="B20" s="95">
        <v>21855</v>
      </c>
      <c r="C20" s="95">
        <v>23231</v>
      </c>
      <c r="D20" s="95">
        <v>26616</v>
      </c>
      <c r="E20" s="95">
        <v>30120</v>
      </c>
      <c r="F20" s="95">
        <v>29586</v>
      </c>
      <c r="G20" s="95">
        <v>30546</v>
      </c>
      <c r="H20" s="95">
        <v>30904</v>
      </c>
      <c r="I20" s="95">
        <v>33038</v>
      </c>
      <c r="J20" s="95">
        <v>34529</v>
      </c>
      <c r="K20" s="95">
        <v>31361</v>
      </c>
      <c r="L20" s="95">
        <v>27815</v>
      </c>
    </row>
    <row r="21" spans="1:12" ht="12">
      <c r="A21" s="96" t="s">
        <v>246</v>
      </c>
      <c r="B21" s="95">
        <v>20459</v>
      </c>
      <c r="C21" s="95">
        <v>21421</v>
      </c>
      <c r="D21" s="95">
        <v>21395</v>
      </c>
      <c r="E21" s="95">
        <v>20160</v>
      </c>
      <c r="F21" s="95">
        <v>19412</v>
      </c>
      <c r="G21" s="95">
        <v>19709</v>
      </c>
      <c r="H21" s="95">
        <v>18736</v>
      </c>
      <c r="I21" s="95">
        <v>19051</v>
      </c>
      <c r="J21" s="95">
        <v>19181</v>
      </c>
      <c r="K21" s="95">
        <v>18364</v>
      </c>
      <c r="L21" s="95">
        <v>16077</v>
      </c>
    </row>
    <row r="22" spans="1:12" ht="12">
      <c r="A22" s="96" t="s">
        <v>247</v>
      </c>
      <c r="B22" s="95">
        <v>18893</v>
      </c>
      <c r="C22" s="95">
        <v>21181</v>
      </c>
      <c r="D22" s="95">
        <v>21967</v>
      </c>
      <c r="E22" s="95">
        <v>22592</v>
      </c>
      <c r="F22" s="95">
        <v>23776</v>
      </c>
      <c r="G22" s="95">
        <v>24721</v>
      </c>
      <c r="H22" s="95">
        <v>21104</v>
      </c>
      <c r="I22" s="95">
        <v>17514</v>
      </c>
      <c r="J22" s="95">
        <v>20053</v>
      </c>
      <c r="K22" s="95">
        <v>18317</v>
      </c>
      <c r="L22" s="95">
        <v>16304</v>
      </c>
    </row>
    <row r="23" spans="1:12" ht="12">
      <c r="A23" s="85"/>
      <c r="B23" s="98"/>
      <c r="C23" s="98"/>
      <c r="D23" s="98"/>
      <c r="E23" s="98"/>
      <c r="F23" s="98"/>
      <c r="G23" s="98"/>
      <c r="H23" s="98"/>
      <c r="I23" s="98"/>
      <c r="J23" s="98"/>
      <c r="K23" s="98"/>
      <c r="L23" s="98"/>
    </row>
    <row r="24" spans="2:12" ht="12">
      <c r="B24" s="95"/>
      <c r="C24" s="95"/>
      <c r="D24" s="95"/>
      <c r="E24" s="95"/>
      <c r="F24" s="95"/>
      <c r="G24" s="95"/>
      <c r="H24" s="95"/>
      <c r="I24" s="95"/>
      <c r="J24" s="95"/>
      <c r="K24" s="95"/>
      <c r="L24" s="95"/>
    </row>
    <row r="25" spans="1:12" ht="12">
      <c r="A25" s="91" t="s">
        <v>281</v>
      </c>
      <c r="B25" s="95"/>
      <c r="C25" s="95"/>
      <c r="D25" s="95"/>
      <c r="E25" s="95"/>
      <c r="F25" s="95"/>
      <c r="G25" s="95"/>
      <c r="H25" s="95"/>
      <c r="I25" s="95"/>
      <c r="J25" s="95"/>
      <c r="K25" s="95"/>
      <c r="L25" s="95"/>
    </row>
    <row r="26" spans="1:12" ht="12">
      <c r="A26" s="91"/>
      <c r="B26" s="95"/>
      <c r="C26" s="95"/>
      <c r="D26" s="95"/>
      <c r="E26" s="95"/>
      <c r="F26" s="95"/>
      <c r="G26" s="95"/>
      <c r="H26" s="95"/>
      <c r="I26" s="95"/>
      <c r="J26" s="95"/>
      <c r="K26" s="95"/>
      <c r="L26" s="95"/>
    </row>
    <row r="27" spans="1:12" ht="12">
      <c r="A27" s="92" t="s">
        <v>280</v>
      </c>
      <c r="B27" s="93">
        <v>414</v>
      </c>
      <c r="C27" s="93">
        <v>511</v>
      </c>
      <c r="D27" s="93">
        <v>617</v>
      </c>
      <c r="E27" s="93">
        <v>791</v>
      </c>
      <c r="F27" s="93">
        <v>999</v>
      </c>
      <c r="G27" s="93">
        <v>1078</v>
      </c>
      <c r="H27" s="93">
        <v>995</v>
      </c>
      <c r="I27" s="93">
        <v>974</v>
      </c>
      <c r="J27" s="93">
        <v>1020</v>
      </c>
      <c r="K27" s="93">
        <v>844</v>
      </c>
      <c r="L27" s="93">
        <v>619</v>
      </c>
    </row>
    <row r="28" spans="1:12" ht="12">
      <c r="A28" s="94" t="s">
        <v>242</v>
      </c>
      <c r="B28" s="95"/>
      <c r="C28" s="95"/>
      <c r="D28" s="95"/>
      <c r="E28" s="95"/>
      <c r="F28" s="95"/>
      <c r="G28" s="95"/>
      <c r="H28" s="95"/>
      <c r="I28" s="95"/>
      <c r="J28" s="95"/>
      <c r="K28" s="95"/>
      <c r="L28" s="95"/>
    </row>
    <row r="29" spans="1:12" ht="12">
      <c r="A29" s="96" t="s">
        <v>243</v>
      </c>
      <c r="B29" s="95">
        <v>39</v>
      </c>
      <c r="C29" s="95">
        <v>52</v>
      </c>
      <c r="D29" s="95">
        <v>38</v>
      </c>
      <c r="E29" s="95">
        <v>69</v>
      </c>
      <c r="F29" s="95">
        <v>72</v>
      </c>
      <c r="G29" s="95">
        <v>68</v>
      </c>
      <c r="H29" s="95">
        <v>46</v>
      </c>
      <c r="I29" s="95">
        <v>43</v>
      </c>
      <c r="J29" s="95">
        <v>34</v>
      </c>
      <c r="K29" s="95">
        <v>32</v>
      </c>
      <c r="L29" s="95">
        <v>31</v>
      </c>
    </row>
    <row r="30" spans="1:12" ht="12">
      <c r="A30" s="96" t="s">
        <v>244</v>
      </c>
      <c r="B30" s="95">
        <v>0</v>
      </c>
      <c r="C30" s="95">
        <v>0</v>
      </c>
      <c r="D30" s="95">
        <v>0</v>
      </c>
      <c r="E30" s="95">
        <v>0</v>
      </c>
      <c r="F30" s="95">
        <v>0</v>
      </c>
      <c r="G30" s="95">
        <v>0</v>
      </c>
      <c r="H30" s="95">
        <v>0</v>
      </c>
      <c r="I30" s="95">
        <v>0</v>
      </c>
      <c r="J30" s="95">
        <v>0</v>
      </c>
      <c r="K30" s="95">
        <v>0</v>
      </c>
      <c r="L30" s="95">
        <v>0</v>
      </c>
    </row>
    <row r="31" spans="1:12" ht="12">
      <c r="A31" s="97" t="s">
        <v>245</v>
      </c>
      <c r="B31" s="95">
        <v>292</v>
      </c>
      <c r="C31" s="95">
        <v>355</v>
      </c>
      <c r="D31" s="95">
        <v>485</v>
      </c>
      <c r="E31" s="95">
        <v>619</v>
      </c>
      <c r="F31" s="95">
        <v>779</v>
      </c>
      <c r="G31" s="95">
        <v>848</v>
      </c>
      <c r="H31" s="95">
        <v>783</v>
      </c>
      <c r="I31" s="95">
        <v>767</v>
      </c>
      <c r="J31" s="95">
        <v>817</v>
      </c>
      <c r="K31" s="95">
        <v>661</v>
      </c>
      <c r="L31" s="95">
        <v>483</v>
      </c>
    </row>
    <row r="32" spans="1:12" ht="12">
      <c r="A32" s="96" t="s">
        <v>246</v>
      </c>
      <c r="B32" s="95">
        <v>23</v>
      </c>
      <c r="C32" s="95">
        <v>27</v>
      </c>
      <c r="D32" s="95">
        <v>27</v>
      </c>
      <c r="E32" s="95">
        <v>28</v>
      </c>
      <c r="F32" s="95">
        <v>41</v>
      </c>
      <c r="G32" s="95">
        <v>36</v>
      </c>
      <c r="H32" s="95">
        <v>49</v>
      </c>
      <c r="I32" s="95">
        <v>35</v>
      </c>
      <c r="J32" s="95">
        <v>35</v>
      </c>
      <c r="K32" s="95">
        <v>23</v>
      </c>
      <c r="L32" s="95">
        <v>16</v>
      </c>
    </row>
    <row r="33" spans="1:12" ht="12">
      <c r="A33" s="96" t="s">
        <v>247</v>
      </c>
      <c r="B33" s="95">
        <v>60</v>
      </c>
      <c r="C33" s="95">
        <v>77</v>
      </c>
      <c r="D33" s="95">
        <v>67</v>
      </c>
      <c r="E33" s="95">
        <v>75</v>
      </c>
      <c r="F33" s="95">
        <v>107</v>
      </c>
      <c r="G33" s="95">
        <v>126</v>
      </c>
      <c r="H33" s="95">
        <v>117</v>
      </c>
      <c r="I33" s="95">
        <v>129</v>
      </c>
      <c r="J33" s="95">
        <v>134</v>
      </c>
      <c r="K33" s="95">
        <v>128</v>
      </c>
      <c r="L33" s="95">
        <v>89</v>
      </c>
    </row>
    <row r="34" spans="2:12" ht="12">
      <c r="B34" s="95"/>
      <c r="C34" s="95"/>
      <c r="D34" s="95"/>
      <c r="E34" s="95"/>
      <c r="F34" s="95"/>
      <c r="G34" s="95"/>
      <c r="H34" s="95"/>
      <c r="I34" s="95"/>
      <c r="J34" s="95"/>
      <c r="K34" s="95"/>
      <c r="L34" s="95"/>
    </row>
    <row r="35" spans="1:12" ht="12">
      <c r="A35" s="92" t="s">
        <v>505</v>
      </c>
      <c r="B35" s="93">
        <v>16252</v>
      </c>
      <c r="C35" s="93">
        <v>16851</v>
      </c>
      <c r="D35" s="93">
        <v>19042</v>
      </c>
      <c r="E35" s="93">
        <v>20963</v>
      </c>
      <c r="F35" s="93">
        <v>22733</v>
      </c>
      <c r="G35" s="93">
        <v>24249</v>
      </c>
      <c r="H35" s="93">
        <v>21407</v>
      </c>
      <c r="I35" s="93">
        <v>18827</v>
      </c>
      <c r="J35" s="93">
        <v>17583</v>
      </c>
      <c r="K35" s="93">
        <v>14104</v>
      </c>
      <c r="L35" s="93">
        <v>10152</v>
      </c>
    </row>
    <row r="36" spans="1:12" ht="12">
      <c r="A36" s="94" t="s">
        <v>242</v>
      </c>
      <c r="B36" s="95"/>
      <c r="C36" s="95"/>
      <c r="D36" s="95"/>
      <c r="E36" s="95"/>
      <c r="F36" s="95"/>
      <c r="G36" s="95"/>
      <c r="H36" s="95"/>
      <c r="I36" s="95"/>
      <c r="J36" s="95"/>
      <c r="K36" s="95"/>
      <c r="L36" s="95"/>
    </row>
    <row r="37" spans="1:12" ht="12">
      <c r="A37" s="96" t="s">
        <v>243</v>
      </c>
      <c r="B37" s="95">
        <v>915</v>
      </c>
      <c r="C37" s="95">
        <v>772</v>
      </c>
      <c r="D37" s="95">
        <v>937</v>
      </c>
      <c r="E37" s="95">
        <v>1023</v>
      </c>
      <c r="F37" s="95">
        <v>1100</v>
      </c>
      <c r="G37" s="95">
        <v>1070</v>
      </c>
      <c r="H37" s="95">
        <v>1018</v>
      </c>
      <c r="I37" s="95">
        <v>922</v>
      </c>
      <c r="J37" s="95">
        <v>654</v>
      </c>
      <c r="K37" s="95">
        <v>609</v>
      </c>
      <c r="L37" s="95">
        <v>448</v>
      </c>
    </row>
    <row r="38" spans="1:12" ht="12">
      <c r="A38" s="96" t="s">
        <v>244</v>
      </c>
      <c r="B38" s="95">
        <v>0</v>
      </c>
      <c r="C38" s="95">
        <v>0</v>
      </c>
      <c r="D38" s="95">
        <v>0</v>
      </c>
      <c r="E38" s="95">
        <v>1</v>
      </c>
      <c r="F38" s="95">
        <v>0</v>
      </c>
      <c r="G38" s="95">
        <v>0</v>
      </c>
      <c r="H38" s="95">
        <v>0</v>
      </c>
      <c r="I38" s="95">
        <v>0</v>
      </c>
      <c r="J38" s="95">
        <v>0</v>
      </c>
      <c r="K38" s="95">
        <v>0</v>
      </c>
      <c r="L38" s="95">
        <v>0</v>
      </c>
    </row>
    <row r="39" spans="1:12" ht="12">
      <c r="A39" s="97" t="s">
        <v>245</v>
      </c>
      <c r="B39" s="95">
        <v>10961</v>
      </c>
      <c r="C39" s="95">
        <v>11722</v>
      </c>
      <c r="D39" s="95">
        <v>13254</v>
      </c>
      <c r="E39" s="95">
        <v>15632</v>
      </c>
      <c r="F39" s="95">
        <v>17197</v>
      </c>
      <c r="G39" s="95">
        <v>18484</v>
      </c>
      <c r="H39" s="95">
        <v>16306</v>
      </c>
      <c r="I39" s="95">
        <v>14610</v>
      </c>
      <c r="J39" s="95">
        <v>13026</v>
      </c>
      <c r="K39" s="95">
        <v>10472</v>
      </c>
      <c r="L39" s="95">
        <v>7779</v>
      </c>
    </row>
    <row r="40" spans="1:12" ht="12">
      <c r="A40" s="96" t="s">
        <v>246</v>
      </c>
      <c r="B40" s="95">
        <v>1235</v>
      </c>
      <c r="C40" s="95">
        <v>1207</v>
      </c>
      <c r="D40" s="95">
        <v>1288</v>
      </c>
      <c r="E40" s="95">
        <v>1132</v>
      </c>
      <c r="F40" s="95">
        <v>1007</v>
      </c>
      <c r="G40" s="95">
        <v>1044</v>
      </c>
      <c r="H40" s="95">
        <v>855</v>
      </c>
      <c r="I40" s="95">
        <v>644</v>
      </c>
      <c r="J40" s="95">
        <v>466</v>
      </c>
      <c r="K40" s="95">
        <v>369</v>
      </c>
      <c r="L40" s="95">
        <v>204</v>
      </c>
    </row>
    <row r="41" spans="1:12" ht="12">
      <c r="A41" s="85" t="s">
        <v>247</v>
      </c>
      <c r="B41" s="98">
        <v>3141</v>
      </c>
      <c r="C41" s="98">
        <v>3150</v>
      </c>
      <c r="D41" s="98">
        <v>3563</v>
      </c>
      <c r="E41" s="98">
        <v>3175</v>
      </c>
      <c r="F41" s="98">
        <v>3429</v>
      </c>
      <c r="G41" s="98">
        <v>3651</v>
      </c>
      <c r="H41" s="98">
        <v>3228</v>
      </c>
      <c r="I41" s="98">
        <v>2651</v>
      </c>
      <c r="J41" s="98">
        <v>3437</v>
      </c>
      <c r="K41" s="98">
        <v>2654</v>
      </c>
      <c r="L41" s="98">
        <v>1721</v>
      </c>
    </row>
    <row r="42" spans="1:12" ht="12">
      <c r="A42" s="38" t="s">
        <v>482</v>
      </c>
      <c r="B42" s="99"/>
      <c r="C42" s="99"/>
      <c r="D42" s="99"/>
      <c r="E42" s="99"/>
      <c r="F42" s="99"/>
      <c r="G42" s="99"/>
      <c r="H42" s="99"/>
      <c r="I42" s="99"/>
      <c r="J42" s="99"/>
      <c r="K42" s="99"/>
      <c r="L42" s="99"/>
    </row>
    <row r="43" ht="12">
      <c r="A43" s="16" t="s">
        <v>177</v>
      </c>
    </row>
    <row r="44" ht="12">
      <c r="A44" s="37" t="s">
        <v>473</v>
      </c>
    </row>
    <row r="45" ht="12">
      <c r="A45" s="14" t="s">
        <v>459</v>
      </c>
    </row>
    <row r="46" ht="12">
      <c r="A46" s="13"/>
    </row>
    <row r="47" ht="12">
      <c r="A47" s="1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D45"/>
  <sheetViews>
    <sheetView zoomScaleSheetLayoutView="115" zoomScalePageLayoutView="0" workbookViewId="0" topLeftCell="A1">
      <selection activeCell="A1" sqref="A1:D2"/>
    </sheetView>
  </sheetViews>
  <sheetFormatPr defaultColWidth="9.140625" defaultRowHeight="15"/>
  <cols>
    <col min="1" max="1" width="30.28125" style="1" customWidth="1"/>
    <col min="2" max="4" width="25.7109375" style="1" customWidth="1"/>
    <col min="5" max="16384" width="9.140625" style="1" customWidth="1"/>
  </cols>
  <sheetData>
    <row r="1" spans="1:4" ht="12">
      <c r="A1" s="556" t="s">
        <v>531</v>
      </c>
      <c r="B1" s="557"/>
      <c r="C1" s="557"/>
      <c r="D1" s="557"/>
    </row>
    <row r="2" spans="1:4" ht="18" customHeight="1">
      <c r="A2" s="557"/>
      <c r="B2" s="557"/>
      <c r="C2" s="557"/>
      <c r="D2" s="557"/>
    </row>
    <row r="4" spans="1:4" ht="12">
      <c r="A4" s="309" t="s">
        <v>152</v>
      </c>
      <c r="D4" s="3" t="s">
        <v>332</v>
      </c>
    </row>
    <row r="5" spans="1:4" ht="19.5" customHeight="1">
      <c r="A5" s="19" t="s">
        <v>1</v>
      </c>
      <c r="B5" s="20" t="s">
        <v>2</v>
      </c>
      <c r="C5" s="20" t="s">
        <v>3</v>
      </c>
      <c r="D5" s="20" t="s">
        <v>4</v>
      </c>
    </row>
    <row r="6" spans="2:4" ht="12">
      <c r="B6" s="555"/>
      <c r="C6" s="555"/>
      <c r="D6" s="555"/>
    </row>
    <row r="7" spans="1:4" ht="12">
      <c r="A7" s="2" t="s">
        <v>334</v>
      </c>
      <c r="B7" s="24"/>
      <c r="C7" s="24"/>
      <c r="D7" s="24"/>
    </row>
    <row r="8" spans="1:4" ht="12">
      <c r="A8" s="1" t="s">
        <v>5</v>
      </c>
      <c r="B8" s="495">
        <v>0.1671579934639873</v>
      </c>
      <c r="C8" s="496">
        <v>0.14988181570571452</v>
      </c>
      <c r="D8" s="495">
        <v>0.13895769000455702</v>
      </c>
    </row>
    <row r="9" spans="1:4" ht="12">
      <c r="A9" s="1" t="s">
        <v>6</v>
      </c>
      <c r="B9" s="495">
        <v>0.029649273023901353</v>
      </c>
      <c r="C9" s="496">
        <v>0.03623519006248749</v>
      </c>
      <c r="D9" s="495">
        <v>0.03931406658477749</v>
      </c>
    </row>
    <row r="10" spans="1:4" ht="12">
      <c r="A10" s="1" t="s">
        <v>7</v>
      </c>
      <c r="B10" s="495">
        <v>0.07001130412082411</v>
      </c>
      <c r="C10" s="496">
        <v>0.041523740954595975</v>
      </c>
      <c r="D10" s="495">
        <v>0.034967290504483016</v>
      </c>
    </row>
    <row r="11" spans="1:4" ht="12">
      <c r="A11" s="1" t="s">
        <v>8</v>
      </c>
      <c r="B11" s="495">
        <v>0.04998626490811836</v>
      </c>
      <c r="C11" s="496">
        <v>0.043869057387790525</v>
      </c>
      <c r="D11" s="495">
        <v>0.04827006414074364</v>
      </c>
    </row>
    <row r="12" spans="1:4" ht="13.5">
      <c r="A12" s="1" t="s">
        <v>702</v>
      </c>
      <c r="B12" s="495" t="s">
        <v>72</v>
      </c>
      <c r="C12" s="495" t="s">
        <v>72</v>
      </c>
      <c r="D12" s="335" t="s">
        <v>257</v>
      </c>
    </row>
    <row r="13" spans="2:4" ht="6.75" customHeight="1">
      <c r="B13" s="495"/>
      <c r="C13" s="495"/>
      <c r="D13" s="495"/>
    </row>
    <row r="14" spans="1:4" s="2" customFormat="1" ht="13.5">
      <c r="A14" s="2" t="s">
        <v>693</v>
      </c>
      <c r="B14" s="497">
        <v>0.29280951297932045</v>
      </c>
      <c r="C14" s="498">
        <v>0.24669846221773564</v>
      </c>
      <c r="D14" s="497">
        <v>0.2354687421926226</v>
      </c>
    </row>
    <row r="15" spans="2:4" s="2" customFormat="1" ht="6.75" customHeight="1">
      <c r="B15" s="497"/>
      <c r="C15" s="497"/>
      <c r="D15" s="497"/>
    </row>
    <row r="16" spans="1:4" s="2" customFormat="1" ht="12">
      <c r="A16" s="2" t="s">
        <v>73</v>
      </c>
      <c r="B16" s="497">
        <v>6.201720324663794</v>
      </c>
      <c r="C16" s="499">
        <v>5.779988785203664</v>
      </c>
      <c r="D16" s="497">
        <v>5.563718904510477</v>
      </c>
    </row>
    <row r="17" spans="1:4" ht="12">
      <c r="A17" s="405" t="s">
        <v>10</v>
      </c>
      <c r="B17" s="447">
        <v>93123</v>
      </c>
      <c r="C17" s="447">
        <v>91313</v>
      </c>
      <c r="D17" s="447">
        <v>80911</v>
      </c>
    </row>
    <row r="18" spans="1:4" ht="12">
      <c r="A18" s="27"/>
      <c r="B18" s="549"/>
      <c r="C18" s="549"/>
      <c r="D18" s="549"/>
    </row>
    <row r="19" spans="1:4" ht="12">
      <c r="A19" s="25" t="s">
        <v>335</v>
      </c>
      <c r="B19" s="32"/>
      <c r="C19" s="32"/>
      <c r="D19" s="32"/>
    </row>
    <row r="20" spans="1:4" ht="12">
      <c r="A20" s="1" t="s">
        <v>5</v>
      </c>
      <c r="B20" s="495">
        <v>0.14993079148174096</v>
      </c>
      <c r="C20" s="496">
        <v>0.11553512577994156</v>
      </c>
      <c r="D20" s="495">
        <v>0.13214351842566555</v>
      </c>
    </row>
    <row r="21" spans="1:4" ht="12">
      <c r="A21" s="1" t="s">
        <v>6</v>
      </c>
      <c r="B21" s="495">
        <v>0.05245248186808209</v>
      </c>
      <c r="C21" s="496">
        <v>0.04277522878473308</v>
      </c>
      <c r="D21" s="495">
        <v>0.06948088724403073</v>
      </c>
    </row>
    <row r="22" spans="1:4" ht="12">
      <c r="A22" s="1" t="s">
        <v>7</v>
      </c>
      <c r="B22" s="495">
        <v>0.0629720560165718</v>
      </c>
      <c r="C22" s="496">
        <v>0.038925984350100196</v>
      </c>
      <c r="D22" s="495">
        <v>0.02620255957054949</v>
      </c>
    </row>
    <row r="23" spans="1:4" ht="12">
      <c r="A23" s="1" t="s">
        <v>8</v>
      </c>
      <c r="B23" s="495">
        <v>0.09433136346716257</v>
      </c>
      <c r="C23" s="496">
        <v>0.08092830718720846</v>
      </c>
      <c r="D23" s="495">
        <v>0.06314781124433017</v>
      </c>
    </row>
    <row r="24" spans="1:4" ht="13.5">
      <c r="A24" s="1" t="s">
        <v>702</v>
      </c>
      <c r="B24" s="495" t="s">
        <v>72</v>
      </c>
      <c r="C24" s="495" t="s">
        <v>72</v>
      </c>
      <c r="D24" s="335" t="s">
        <v>257</v>
      </c>
    </row>
    <row r="25" spans="2:4" ht="6.75" customHeight="1">
      <c r="B25" s="495"/>
      <c r="C25" s="495"/>
      <c r="D25" s="495"/>
    </row>
    <row r="26" spans="1:4" s="2" customFormat="1" ht="13.5">
      <c r="A26" s="2" t="s">
        <v>694</v>
      </c>
      <c r="B26" s="497">
        <v>0.3054611603274347</v>
      </c>
      <c r="C26" s="498">
        <v>0.24496524020594893</v>
      </c>
      <c r="D26" s="497">
        <v>0.23749495859155026</v>
      </c>
    </row>
    <row r="27" spans="2:4" s="2" customFormat="1" ht="6.75" customHeight="1">
      <c r="B27" s="497"/>
      <c r="C27" s="497"/>
      <c r="D27" s="497"/>
    </row>
    <row r="28" spans="1:4" s="2" customFormat="1" ht="12">
      <c r="A28" s="2" t="s">
        <v>74</v>
      </c>
      <c r="B28" s="497">
        <v>17.469033080244163</v>
      </c>
      <c r="C28" s="498">
        <v>16.329299750650097</v>
      </c>
      <c r="D28" s="497">
        <v>15.310576295023314</v>
      </c>
    </row>
    <row r="29" spans="1:4" ht="12">
      <c r="A29" s="405" t="s">
        <v>10</v>
      </c>
      <c r="B29" s="447">
        <v>92960</v>
      </c>
      <c r="C29" s="447">
        <v>91338</v>
      </c>
      <c r="D29" s="447">
        <v>80849</v>
      </c>
    </row>
    <row r="30" spans="1:4" ht="12">
      <c r="A30" s="27"/>
      <c r="B30" s="549"/>
      <c r="C30" s="549"/>
      <c r="D30" s="549"/>
    </row>
    <row r="31" spans="1:4" ht="13.5">
      <c r="A31" s="25" t="s">
        <v>695</v>
      </c>
      <c r="B31" s="32"/>
      <c r="C31" s="32"/>
      <c r="D31" s="32"/>
    </row>
    <row r="32" spans="1:4" ht="12">
      <c r="A32" s="1" t="s">
        <v>5</v>
      </c>
      <c r="B32" s="495">
        <v>0.3418120239969997</v>
      </c>
      <c r="C32" s="496">
        <v>0.27498513884217773</v>
      </c>
      <c r="D32" s="495">
        <v>0.28021124993492863</v>
      </c>
    </row>
    <row r="33" spans="1:4" ht="12">
      <c r="A33" s="1" t="s">
        <v>6</v>
      </c>
      <c r="B33" s="495">
        <v>0.08689744348998069</v>
      </c>
      <c r="C33" s="500">
        <v>0.0841644843230552</v>
      </c>
      <c r="D33" s="495">
        <v>0.11726052534418979</v>
      </c>
    </row>
    <row r="34" spans="1:4" ht="12">
      <c r="A34" s="1" t="s">
        <v>7</v>
      </c>
      <c r="B34" s="495">
        <v>0.1301286874441256</v>
      </c>
      <c r="C34" s="496">
        <v>0.07344942519202226</v>
      </c>
      <c r="D34" s="495">
        <v>0.0597755831448713</v>
      </c>
    </row>
    <row r="35" spans="1:4" ht="12">
      <c r="A35" s="1" t="s">
        <v>8</v>
      </c>
      <c r="B35" s="495">
        <v>0.11984078558040445</v>
      </c>
      <c r="C35" s="496">
        <v>0.10689955051537581</v>
      </c>
      <c r="D35" s="495">
        <v>0.0901969207033882</v>
      </c>
    </row>
    <row r="36" spans="1:4" ht="13.5">
      <c r="A36" s="1" t="s">
        <v>702</v>
      </c>
      <c r="B36" s="495" t="s">
        <v>72</v>
      </c>
      <c r="C36" s="495" t="s">
        <v>72</v>
      </c>
      <c r="D36" s="335" t="s">
        <v>257</v>
      </c>
    </row>
    <row r="37" spans="2:4" ht="6.75" customHeight="1">
      <c r="B37" s="495"/>
      <c r="C37" s="495"/>
      <c r="D37" s="495"/>
    </row>
    <row r="38" spans="1:4" s="2" customFormat="1" ht="13.5">
      <c r="A38" s="2" t="s">
        <v>696</v>
      </c>
      <c r="B38" s="497">
        <v>0.5954531872443282</v>
      </c>
      <c r="C38" s="498">
        <v>0.4770683573493013</v>
      </c>
      <c r="D38" s="497">
        <v>0.4647883870833873</v>
      </c>
    </row>
    <row r="39" spans="2:4" s="2" customFormat="1" ht="6.75" customHeight="1">
      <c r="B39" s="497"/>
      <c r="C39" s="497"/>
      <c r="D39" s="497"/>
    </row>
    <row r="40" spans="1:4" s="2" customFormat="1" ht="12">
      <c r="A40" s="2" t="s">
        <v>9</v>
      </c>
      <c r="B40" s="497">
        <v>22.788105722097537</v>
      </c>
      <c r="C40" s="498">
        <v>21.509831339874037</v>
      </c>
      <c r="D40" s="497">
        <v>19.97842969097489</v>
      </c>
    </row>
    <row r="41" spans="1:4" ht="12">
      <c r="A41" s="27" t="s">
        <v>10</v>
      </c>
      <c r="B41" s="447">
        <v>93123</v>
      </c>
      <c r="C41" s="447">
        <v>91313</v>
      </c>
      <c r="D41" s="447">
        <v>80911</v>
      </c>
    </row>
    <row r="42" spans="1:4" ht="12">
      <c r="A42" s="58" t="s">
        <v>478</v>
      </c>
      <c r="B42" s="57"/>
      <c r="C42" s="57"/>
      <c r="D42" s="57"/>
    </row>
    <row r="43" spans="1:4" ht="12">
      <c r="A43" s="547" t="s">
        <v>703</v>
      </c>
      <c r="B43" s="547"/>
      <c r="C43" s="547"/>
      <c r="D43" s="547"/>
    </row>
    <row r="44" spans="1:4" ht="31.5" customHeight="1">
      <c r="A44" s="548" t="s">
        <v>704</v>
      </c>
      <c r="B44" s="548"/>
      <c r="C44" s="548"/>
      <c r="D44" s="548"/>
    </row>
    <row r="45" spans="1:4" ht="22.5" customHeight="1">
      <c r="A45" s="548" t="s">
        <v>305</v>
      </c>
      <c r="B45" s="548"/>
      <c r="C45" s="548"/>
      <c r="D45" s="548"/>
    </row>
  </sheetData>
  <sheetProtection/>
  <mergeCells count="7">
    <mergeCell ref="A1:D2"/>
    <mergeCell ref="A44:D44"/>
    <mergeCell ref="A45:D45"/>
    <mergeCell ref="B6:D6"/>
    <mergeCell ref="B18:D18"/>
    <mergeCell ref="B30:D30"/>
    <mergeCell ref="A43:D4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F109"/>
  <sheetViews>
    <sheetView zoomScaleSheetLayoutView="100" zoomScalePageLayoutView="0" workbookViewId="0" topLeftCell="A1">
      <selection activeCell="A1" sqref="A1:F1"/>
    </sheetView>
  </sheetViews>
  <sheetFormatPr defaultColWidth="9.140625" defaultRowHeight="15"/>
  <cols>
    <col min="1" max="1" width="48.00390625" style="1" customWidth="1"/>
    <col min="2" max="5" width="15.7109375" style="472" customWidth="1"/>
    <col min="6" max="6" width="15.7109375" style="404" customWidth="1"/>
    <col min="7" max="16384" width="9.140625" style="1" customWidth="1"/>
  </cols>
  <sheetData>
    <row r="1" spans="1:6" ht="15" customHeight="1">
      <c r="A1" s="546" t="s">
        <v>669</v>
      </c>
      <c r="B1" s="546"/>
      <c r="C1" s="546"/>
      <c r="D1" s="546"/>
      <c r="E1" s="546"/>
      <c r="F1" s="546"/>
    </row>
    <row r="3" spans="1:6" ht="12">
      <c r="A3" s="309" t="s">
        <v>152</v>
      </c>
      <c r="F3" s="3" t="s">
        <v>332</v>
      </c>
    </row>
    <row r="4" spans="1:6" s="401" customFormat="1" ht="24">
      <c r="A4" s="19"/>
      <c r="B4" s="474" t="s">
        <v>33</v>
      </c>
      <c r="C4" s="474" t="s">
        <v>627</v>
      </c>
      <c r="D4" s="474" t="s">
        <v>34</v>
      </c>
      <c r="E4" s="474" t="s">
        <v>628</v>
      </c>
      <c r="F4" s="484" t="s">
        <v>10</v>
      </c>
    </row>
    <row r="5" ht="12">
      <c r="A5" s="485"/>
    </row>
    <row r="6" spans="1:6" ht="12">
      <c r="A6" s="486" t="s">
        <v>28</v>
      </c>
      <c r="B6" s="472">
        <v>0.25981130600458247</v>
      </c>
      <c r="C6" s="472">
        <v>0.49267245771971413</v>
      </c>
      <c r="D6" s="472">
        <v>5.9510824373364395</v>
      </c>
      <c r="E6" s="472">
        <v>20.695360681803997</v>
      </c>
      <c r="F6" s="404">
        <v>36768</v>
      </c>
    </row>
    <row r="7" spans="1:6" ht="12">
      <c r="A7" s="476" t="s">
        <v>22</v>
      </c>
      <c r="B7" s="472">
        <v>0.6606509721756861</v>
      </c>
      <c r="C7" s="472">
        <v>0.6767577459849091</v>
      </c>
      <c r="D7" s="472">
        <v>14.629410955432617</v>
      </c>
      <c r="E7" s="472">
        <v>28.37958844955378</v>
      </c>
      <c r="F7" s="404">
        <v>3087</v>
      </c>
    </row>
    <row r="8" spans="1:6" ht="12">
      <c r="A8" s="476" t="s">
        <v>23</v>
      </c>
      <c r="B8" s="472">
        <v>0.37448664727045455</v>
      </c>
      <c r="C8" s="472">
        <v>0.6886282173191737</v>
      </c>
      <c r="D8" s="472">
        <v>7.723339714857784</v>
      </c>
      <c r="E8" s="472">
        <v>25.217609352771795</v>
      </c>
      <c r="F8" s="404">
        <v>5082</v>
      </c>
    </row>
    <row r="9" spans="1:6" ht="12">
      <c r="A9" s="476" t="s">
        <v>24</v>
      </c>
      <c r="B9" s="472">
        <v>0.24349289935488203</v>
      </c>
      <c r="C9" s="472">
        <v>0.6182188395102499</v>
      </c>
      <c r="D9" s="472">
        <v>5.649110494284347</v>
      </c>
      <c r="E9" s="472">
        <v>23.413009126625298</v>
      </c>
      <c r="F9" s="404">
        <v>6100</v>
      </c>
    </row>
    <row r="10" spans="1:6" ht="12">
      <c r="A10" s="485" t="s">
        <v>25</v>
      </c>
      <c r="B10" s="472">
        <v>0.18374210421853643</v>
      </c>
      <c r="C10" s="472">
        <v>0.5271561979176509</v>
      </c>
      <c r="D10" s="472">
        <v>4.585673418498519</v>
      </c>
      <c r="E10" s="472">
        <v>21.845512906322682</v>
      </c>
      <c r="F10" s="404">
        <v>6367</v>
      </c>
    </row>
    <row r="11" spans="1:6" ht="12">
      <c r="A11" s="485" t="s">
        <v>26</v>
      </c>
      <c r="B11" s="472">
        <v>0.08327521473554379</v>
      </c>
      <c r="C11" s="472">
        <v>0.36660350787626866</v>
      </c>
      <c r="D11" s="472">
        <v>2.7511528931072204</v>
      </c>
      <c r="E11" s="472">
        <v>17.33595163898136</v>
      </c>
      <c r="F11" s="404">
        <v>6355</v>
      </c>
    </row>
    <row r="12" spans="1:6" ht="12">
      <c r="A12" s="485" t="s">
        <v>27</v>
      </c>
      <c r="B12" s="472">
        <v>0.06179402560288369</v>
      </c>
      <c r="C12" s="472">
        <v>0.13005948729466965</v>
      </c>
      <c r="D12" s="472">
        <v>1.882842861825945</v>
      </c>
      <c r="E12" s="472">
        <v>11.296281648313673</v>
      </c>
      <c r="F12" s="404">
        <v>5642</v>
      </c>
    </row>
    <row r="13" spans="1:6" ht="12">
      <c r="A13" s="485" t="s">
        <v>479</v>
      </c>
      <c r="B13" s="472">
        <v>0.04544452932677695</v>
      </c>
      <c r="C13" s="472">
        <v>0.10115984143506346</v>
      </c>
      <c r="D13" s="472">
        <v>0.7394513035397519</v>
      </c>
      <c r="E13" s="472">
        <v>7.075420910478023</v>
      </c>
      <c r="F13" s="404">
        <v>4135</v>
      </c>
    </row>
    <row r="14" ht="12">
      <c r="A14" s="476"/>
    </row>
    <row r="15" spans="1:6" ht="12">
      <c r="A15" s="487" t="s">
        <v>29</v>
      </c>
      <c r="B15" s="472">
        <v>0.21210100966206205</v>
      </c>
      <c r="C15" s="472">
        <v>0.43802097221590275</v>
      </c>
      <c r="D15" s="472">
        <v>5.191867874475497</v>
      </c>
      <c r="E15" s="472">
        <v>19.29020918281607</v>
      </c>
      <c r="F15" s="404">
        <v>44143</v>
      </c>
    </row>
    <row r="16" spans="1:6" ht="12">
      <c r="A16" s="476" t="s">
        <v>22</v>
      </c>
      <c r="B16" s="472">
        <v>0.41187280567358164</v>
      </c>
      <c r="C16" s="472">
        <v>0.7261358728377747</v>
      </c>
      <c r="D16" s="472">
        <v>11.6781991520684</v>
      </c>
      <c r="E16" s="472">
        <v>28.199939005989897</v>
      </c>
      <c r="F16" s="404">
        <v>3497</v>
      </c>
    </row>
    <row r="17" spans="1:6" ht="12">
      <c r="A17" s="476" t="s">
        <v>23</v>
      </c>
      <c r="B17" s="472">
        <v>0.40773645870196923</v>
      </c>
      <c r="C17" s="472">
        <v>0.720153964041285</v>
      </c>
      <c r="D17" s="472">
        <v>7.233105511348714</v>
      </c>
      <c r="E17" s="472">
        <v>24.91986033644953</v>
      </c>
      <c r="F17" s="404">
        <v>6744</v>
      </c>
    </row>
    <row r="18" spans="1:6" ht="12">
      <c r="A18" s="476" t="s">
        <v>24</v>
      </c>
      <c r="B18" s="472">
        <v>0.1947319184676692</v>
      </c>
      <c r="C18" s="472">
        <v>0.5998638299079191</v>
      </c>
      <c r="D18" s="472">
        <v>5.05657152482649</v>
      </c>
      <c r="E18" s="472">
        <v>22.984546484411908</v>
      </c>
      <c r="F18" s="404">
        <v>7294</v>
      </c>
    </row>
    <row r="19" spans="1:6" ht="12">
      <c r="A19" s="485" t="s">
        <v>25</v>
      </c>
      <c r="B19" s="472">
        <v>0.06607225877120468</v>
      </c>
      <c r="C19" s="472">
        <v>0.2451769819616689</v>
      </c>
      <c r="D19" s="472">
        <v>3.995556117317468</v>
      </c>
      <c r="E19" s="472">
        <v>19.955426127097112</v>
      </c>
      <c r="F19" s="404">
        <v>7262</v>
      </c>
    </row>
    <row r="20" spans="1:6" ht="12">
      <c r="A20" s="485" t="s">
        <v>26</v>
      </c>
      <c r="B20" s="472">
        <v>0.12501883535337158</v>
      </c>
      <c r="C20" s="472">
        <v>0.30041971126460376</v>
      </c>
      <c r="D20" s="472">
        <v>3.106331484336454</v>
      </c>
      <c r="E20" s="472">
        <v>15.345170831032037</v>
      </c>
      <c r="F20" s="404">
        <v>7037</v>
      </c>
    </row>
    <row r="21" spans="1:6" ht="12">
      <c r="A21" s="485" t="s">
        <v>27</v>
      </c>
      <c r="B21" s="472">
        <v>0.08904512153165137</v>
      </c>
      <c r="C21" s="472">
        <v>0.1606490425528614</v>
      </c>
      <c r="D21" s="472">
        <v>1.9049745006489662</v>
      </c>
      <c r="E21" s="472">
        <v>10.43087420702749</v>
      </c>
      <c r="F21" s="404">
        <v>6345</v>
      </c>
    </row>
    <row r="22" spans="1:6" ht="12">
      <c r="A22" s="485" t="s">
        <v>479</v>
      </c>
      <c r="B22" s="472">
        <v>0.1629967729850636</v>
      </c>
      <c r="C22" s="472">
        <v>0.168835658353803</v>
      </c>
      <c r="D22" s="472">
        <v>2.016454267897869</v>
      </c>
      <c r="E22" s="472">
        <v>6.816449233793455</v>
      </c>
      <c r="F22" s="404">
        <v>5964</v>
      </c>
    </row>
    <row r="23" ht="12">
      <c r="A23" s="485"/>
    </row>
    <row r="24" ht="12">
      <c r="A24" s="488" t="s">
        <v>70</v>
      </c>
    </row>
    <row r="25" spans="1:6" ht="12">
      <c r="A25" s="485" t="s">
        <v>22</v>
      </c>
      <c r="B25" s="477">
        <v>0.538388121294313</v>
      </c>
      <c r="C25" s="477">
        <v>0.7010247893717819</v>
      </c>
      <c r="D25" s="477">
        <v>13.179028175836784</v>
      </c>
      <c r="E25" s="477">
        <v>28.291299137681293</v>
      </c>
      <c r="F25" s="398">
        <v>6584</v>
      </c>
    </row>
    <row r="26" spans="1:6" ht="12">
      <c r="A26" s="485" t="s">
        <v>23</v>
      </c>
      <c r="B26" s="477">
        <v>0.39089058043062297</v>
      </c>
      <c r="C26" s="477">
        <v>0.7041815759635982</v>
      </c>
      <c r="D26" s="477">
        <v>7.481480625709155</v>
      </c>
      <c r="E26" s="477">
        <v>25.07071363360908</v>
      </c>
      <c r="F26" s="398">
        <v>11826</v>
      </c>
    </row>
    <row r="27" spans="1:6" ht="12">
      <c r="A27" s="485" t="s">
        <v>24</v>
      </c>
      <c r="B27" s="477">
        <v>0.21898952915196976</v>
      </c>
      <c r="C27" s="477">
        <v>0.6089950792991019</v>
      </c>
      <c r="D27" s="477">
        <v>5.3513477859856335</v>
      </c>
      <c r="E27" s="477">
        <v>23.197698061317617</v>
      </c>
      <c r="F27" s="398">
        <v>13394</v>
      </c>
    </row>
    <row r="28" spans="1:6" ht="12">
      <c r="A28" s="485" t="s">
        <v>25</v>
      </c>
      <c r="B28" s="477">
        <v>0.12407396253931251</v>
      </c>
      <c r="C28" s="477">
        <v>0.38416989803516616</v>
      </c>
      <c r="D28" s="477">
        <v>4.286436153416941</v>
      </c>
      <c r="E28" s="477">
        <v>20.88708583182343</v>
      </c>
      <c r="F28" s="398">
        <v>13629</v>
      </c>
    </row>
    <row r="29" spans="1:6" ht="12">
      <c r="A29" s="485" t="s">
        <v>26</v>
      </c>
      <c r="B29" s="477">
        <v>0.10461115870127077</v>
      </c>
      <c r="C29" s="477">
        <v>0.33277573359493534</v>
      </c>
      <c r="D29" s="477">
        <v>2.9326913032434927</v>
      </c>
      <c r="E29" s="477">
        <v>16.318426394697436</v>
      </c>
      <c r="F29" s="398">
        <v>13392</v>
      </c>
    </row>
    <row r="30" spans="1:6" ht="12">
      <c r="A30" s="485" t="s">
        <v>27</v>
      </c>
      <c r="B30" s="477">
        <v>0.07600611942498642</v>
      </c>
      <c r="C30" s="477">
        <v>0.14601266695548737</v>
      </c>
      <c r="D30" s="477">
        <v>1.8943850371649427</v>
      </c>
      <c r="E30" s="477">
        <v>10.844951111660992</v>
      </c>
      <c r="F30" s="398">
        <v>11987</v>
      </c>
    </row>
    <row r="31" spans="1:6" ht="12">
      <c r="A31" s="485" t="s">
        <v>479</v>
      </c>
      <c r="B31" s="477">
        <v>0.11301582595019592</v>
      </c>
      <c r="C31" s="477">
        <v>0.14006120611289555</v>
      </c>
      <c r="D31" s="477">
        <v>1.4734972341683639</v>
      </c>
      <c r="E31" s="477">
        <v>6.926558996509054</v>
      </c>
      <c r="F31" s="398">
        <v>10099</v>
      </c>
    </row>
    <row r="32" ht="12">
      <c r="A32" s="485"/>
    </row>
    <row r="33" ht="13.5">
      <c r="A33" s="486" t="s">
        <v>670</v>
      </c>
    </row>
    <row r="34" spans="1:6" ht="12">
      <c r="A34" s="489" t="s">
        <v>75</v>
      </c>
      <c r="B34" s="472">
        <v>0.18042235720310185</v>
      </c>
      <c r="C34" s="472">
        <v>0.32109933615165037</v>
      </c>
      <c r="D34" s="472">
        <v>5.374498489918681</v>
      </c>
      <c r="E34" s="472">
        <v>19.552125209598753</v>
      </c>
      <c r="F34" s="404">
        <v>73917</v>
      </c>
    </row>
    <row r="35" spans="1:6" ht="12">
      <c r="A35" s="489" t="s">
        <v>12</v>
      </c>
      <c r="B35" s="472">
        <v>0.6454298979414427</v>
      </c>
      <c r="C35" s="472">
        <v>1.5335039907877612</v>
      </c>
      <c r="D35" s="472">
        <v>6.970637678623267</v>
      </c>
      <c r="E35" s="472">
        <v>23.095456783157324</v>
      </c>
      <c r="F35" s="404">
        <v>6899</v>
      </c>
    </row>
    <row r="36" spans="1:6" ht="12">
      <c r="A36" s="490" t="s">
        <v>317</v>
      </c>
      <c r="B36" s="472">
        <v>0.6626210015874344</v>
      </c>
      <c r="C36" s="472">
        <v>0.7127742927455609</v>
      </c>
      <c r="D36" s="472">
        <v>11.94380862071479</v>
      </c>
      <c r="E36" s="472">
        <v>25.97192408383823</v>
      </c>
      <c r="F36" s="404">
        <v>648</v>
      </c>
    </row>
    <row r="37" spans="1:6" ht="12">
      <c r="A37" s="490" t="s">
        <v>316</v>
      </c>
      <c r="B37" s="472">
        <v>0.6582898303065687</v>
      </c>
      <c r="C37" s="472">
        <v>1.8267711394936403</v>
      </c>
      <c r="D37" s="472">
        <v>6.438185089299002</v>
      </c>
      <c r="E37" s="472">
        <v>23.915981389624132</v>
      </c>
      <c r="F37" s="404">
        <v>3630</v>
      </c>
    </row>
    <row r="38" spans="1:6" ht="12">
      <c r="A38" s="490" t="s">
        <v>315</v>
      </c>
      <c r="B38" s="472">
        <v>0.7410570509224167</v>
      </c>
      <c r="C38" s="472">
        <v>1.1735962400016904</v>
      </c>
      <c r="D38" s="472">
        <v>7.020248914414633</v>
      </c>
      <c r="E38" s="472">
        <v>21.39839866752353</v>
      </c>
      <c r="F38" s="404">
        <v>1945</v>
      </c>
    </row>
    <row r="39" spans="1:6" ht="12">
      <c r="A39" s="490" t="s">
        <v>314</v>
      </c>
      <c r="B39" s="472">
        <v>0.29083829411321355</v>
      </c>
      <c r="C39" s="472">
        <v>1.35688861616261</v>
      </c>
      <c r="D39" s="472">
        <v>5.709567010163072</v>
      </c>
      <c r="E39" s="472">
        <v>19.699346133551707</v>
      </c>
      <c r="F39" s="404">
        <v>676</v>
      </c>
    </row>
    <row r="40" ht="12">
      <c r="A40" s="480"/>
    </row>
    <row r="41" ht="12">
      <c r="A41" s="486" t="s">
        <v>6</v>
      </c>
    </row>
    <row r="42" spans="1:6" ht="12">
      <c r="A42" s="480" t="s">
        <v>17</v>
      </c>
      <c r="B42" s="472">
        <v>0.15988271939625712</v>
      </c>
      <c r="C42" s="472">
        <v>0.30618249173266815</v>
      </c>
      <c r="D42" s="472">
        <v>4.643424559689272</v>
      </c>
      <c r="E42" s="472">
        <v>18.287205519378627</v>
      </c>
      <c r="F42" s="404">
        <v>57483</v>
      </c>
    </row>
    <row r="43" spans="1:6" ht="12">
      <c r="A43" s="480" t="s">
        <v>18</v>
      </c>
      <c r="B43" s="472">
        <v>0.2677233989188246</v>
      </c>
      <c r="C43" s="472">
        <v>0.39749187271211084</v>
      </c>
      <c r="D43" s="472">
        <v>8.012068217230695</v>
      </c>
      <c r="E43" s="472">
        <v>19.086291263285773</v>
      </c>
      <c r="F43" s="404">
        <v>371</v>
      </c>
    </row>
    <row r="44" spans="1:6" ht="12">
      <c r="A44" s="480" t="s">
        <v>19</v>
      </c>
      <c r="B44" s="472">
        <v>0.2799508790621123</v>
      </c>
      <c r="C44" s="472">
        <v>1.1559897301744817</v>
      </c>
      <c r="D44" s="472">
        <v>6.271653988364632</v>
      </c>
      <c r="E44" s="472">
        <v>20.624376585528783</v>
      </c>
      <c r="F44" s="404">
        <v>917</v>
      </c>
    </row>
    <row r="45" spans="1:6" ht="12">
      <c r="A45" s="480" t="s">
        <v>20</v>
      </c>
      <c r="B45" s="472">
        <v>0.8281941703726968</v>
      </c>
      <c r="C45" s="472">
        <v>2.3740100240491757</v>
      </c>
      <c r="D45" s="472">
        <v>6.749399410219205</v>
      </c>
      <c r="E45" s="472">
        <v>24.3632233551362</v>
      </c>
      <c r="F45" s="404">
        <v>2219</v>
      </c>
    </row>
    <row r="46" spans="1:6" ht="12">
      <c r="A46" s="480" t="s">
        <v>16</v>
      </c>
      <c r="B46" s="472">
        <v>1.1221905686517772</v>
      </c>
      <c r="C46" s="472">
        <v>1.9899125778238533</v>
      </c>
      <c r="D46" s="472">
        <v>7.895130172755233</v>
      </c>
      <c r="E46" s="472">
        <v>25.419810443563893</v>
      </c>
      <c r="F46" s="404">
        <v>1149</v>
      </c>
    </row>
    <row r="47" spans="1:6" ht="12">
      <c r="A47" s="480" t="s">
        <v>21</v>
      </c>
      <c r="B47" s="472">
        <v>0.2679469149169199</v>
      </c>
      <c r="C47" s="472">
        <v>0.4064544697780757</v>
      </c>
      <c r="D47" s="472">
        <v>7.473414506951885</v>
      </c>
      <c r="E47" s="472">
        <v>23.209280730105586</v>
      </c>
      <c r="F47" s="404">
        <v>18603</v>
      </c>
    </row>
    <row r="48" spans="1:6" ht="12">
      <c r="A48" s="480"/>
      <c r="B48" s="1"/>
      <c r="C48" s="1"/>
      <c r="D48" s="1"/>
      <c r="E48" s="1"/>
      <c r="F48" s="1"/>
    </row>
    <row r="49" ht="12">
      <c r="A49" s="491" t="s">
        <v>313</v>
      </c>
    </row>
    <row r="50" spans="1:6" ht="12">
      <c r="A50" s="492" t="s">
        <v>312</v>
      </c>
      <c r="B50" s="472">
        <v>0.12300103029661376</v>
      </c>
      <c r="C50" s="472">
        <v>0.38506511281884764</v>
      </c>
      <c r="D50" s="472">
        <v>3.1182168518570195</v>
      </c>
      <c r="E50" s="472">
        <v>17.425394921911963</v>
      </c>
      <c r="F50" s="404">
        <v>36926</v>
      </c>
    </row>
    <row r="51" spans="1:6" ht="12">
      <c r="A51" s="492" t="s">
        <v>311</v>
      </c>
      <c r="B51" s="472">
        <v>0.3106472639582678</v>
      </c>
      <c r="C51" s="472">
        <v>0.441679123724851</v>
      </c>
      <c r="D51" s="472">
        <v>6.3827592117615755</v>
      </c>
      <c r="E51" s="472">
        <v>25.614565129838503</v>
      </c>
      <c r="F51" s="404">
        <v>7392</v>
      </c>
    </row>
    <row r="52" spans="1:6" ht="12">
      <c r="A52" s="492" t="s">
        <v>310</v>
      </c>
      <c r="B52" s="472">
        <v>0.4645396478787552</v>
      </c>
      <c r="C52" s="472">
        <v>0.6880249198370678</v>
      </c>
      <c r="D52" s="472">
        <v>10.837980816358336</v>
      </c>
      <c r="E52" s="472">
        <v>25.142530531819773</v>
      </c>
      <c r="F52" s="404">
        <v>17621</v>
      </c>
    </row>
    <row r="53" spans="1:6" ht="12">
      <c r="A53" s="492" t="s">
        <v>309</v>
      </c>
      <c r="B53" s="472">
        <v>0.24338785447710112</v>
      </c>
      <c r="C53" s="472">
        <v>0.5072879282167828</v>
      </c>
      <c r="D53" s="472">
        <v>6.712902151899701</v>
      </c>
      <c r="E53" s="472">
        <v>20.79806397173778</v>
      </c>
      <c r="F53" s="404">
        <v>2670</v>
      </c>
    </row>
    <row r="54" spans="1:6" ht="12">
      <c r="A54" s="492" t="s">
        <v>308</v>
      </c>
      <c r="B54" s="472">
        <v>0.20593396830102373</v>
      </c>
      <c r="C54" s="472">
        <v>0.5484828323245245</v>
      </c>
      <c r="D54" s="472">
        <v>5.910129492309595</v>
      </c>
      <c r="E54" s="472">
        <v>20.378284034735938</v>
      </c>
      <c r="F54" s="404">
        <v>7450</v>
      </c>
    </row>
    <row r="55" spans="1:6" ht="12">
      <c r="A55" s="492" t="s">
        <v>76</v>
      </c>
      <c r="B55" s="472">
        <v>0.12669409173117738</v>
      </c>
      <c r="C55" s="472">
        <v>0.17966822037688293</v>
      </c>
      <c r="D55" s="472">
        <v>2.2054756160487687</v>
      </c>
      <c r="E55" s="472">
        <v>9.330580801084237</v>
      </c>
      <c r="F55" s="404">
        <v>8762</v>
      </c>
    </row>
    <row r="56" ht="12">
      <c r="A56" s="485"/>
    </row>
    <row r="57" ht="12">
      <c r="A57" s="478" t="s">
        <v>671</v>
      </c>
    </row>
    <row r="58" spans="1:6" ht="12">
      <c r="A58" s="479" t="s">
        <v>77</v>
      </c>
      <c r="B58" s="472">
        <v>0.19368285126335752</v>
      </c>
      <c r="C58" s="472">
        <v>0.39470093662222944</v>
      </c>
      <c r="D58" s="472">
        <v>6.242765319489144</v>
      </c>
      <c r="E58" s="472">
        <v>22.661763393439852</v>
      </c>
      <c r="F58" s="404">
        <v>44003</v>
      </c>
    </row>
    <row r="59" spans="1:6" ht="12">
      <c r="A59" s="479" t="s">
        <v>78</v>
      </c>
      <c r="B59" s="472">
        <v>0.5865124741908294</v>
      </c>
      <c r="C59" s="472">
        <v>0.843094745579179</v>
      </c>
      <c r="D59" s="472">
        <v>9.608798924031333</v>
      </c>
      <c r="E59" s="472">
        <v>24.45464671482842</v>
      </c>
      <c r="F59" s="404">
        <v>2855</v>
      </c>
    </row>
    <row r="60" spans="1:6" ht="12">
      <c r="A60" s="479" t="s">
        <v>79</v>
      </c>
      <c r="B60" s="472">
        <v>0.2657187892400976</v>
      </c>
      <c r="C60" s="472">
        <v>0.5393216685891746</v>
      </c>
      <c r="D60" s="472">
        <v>3.972661975393584</v>
      </c>
      <c r="E60" s="472">
        <v>15.032284752574437</v>
      </c>
      <c r="F60" s="404">
        <v>33957</v>
      </c>
    </row>
    <row r="61" spans="1:6" ht="12">
      <c r="A61" s="493" t="s">
        <v>672</v>
      </c>
      <c r="B61" s="472">
        <v>0.7134810282883831</v>
      </c>
      <c r="C61" s="472">
        <v>0.916609932773403</v>
      </c>
      <c r="D61" s="472">
        <v>11.855533766842514</v>
      </c>
      <c r="E61" s="472">
        <v>26.581259312215938</v>
      </c>
      <c r="F61" s="404">
        <v>1886</v>
      </c>
    </row>
    <row r="62" spans="1:6" ht="12">
      <c r="A62" s="480" t="s">
        <v>673</v>
      </c>
      <c r="B62" s="472">
        <v>0.35342695590541984</v>
      </c>
      <c r="C62" s="472">
        <v>0.7757367514501857</v>
      </c>
      <c r="D62" s="472">
        <v>4.526266296716616</v>
      </c>
      <c r="E62" s="472">
        <v>20.984472806367812</v>
      </c>
      <c r="F62" s="404">
        <v>4073</v>
      </c>
    </row>
    <row r="63" spans="1:6" ht="12">
      <c r="A63" s="480" t="s">
        <v>674</v>
      </c>
      <c r="B63" s="472">
        <v>0.6676147757370132</v>
      </c>
      <c r="C63" s="472">
        <v>1.7191772728537238</v>
      </c>
      <c r="D63" s="472">
        <v>6.025387864181372</v>
      </c>
      <c r="E63" s="472">
        <v>23.75137145022793</v>
      </c>
      <c r="F63" s="404">
        <v>3655</v>
      </c>
    </row>
    <row r="64" spans="1:6" ht="12">
      <c r="A64" s="480" t="s">
        <v>675</v>
      </c>
      <c r="B64" s="472">
        <v>0.08289643307357598</v>
      </c>
      <c r="C64" s="472">
        <v>0.17791927649239642</v>
      </c>
      <c r="D64" s="472">
        <v>1.778602071963677</v>
      </c>
      <c r="E64" s="472">
        <v>9.560528862291891</v>
      </c>
      <c r="F64" s="404">
        <v>23460</v>
      </c>
    </row>
    <row r="65" spans="1:6" ht="12">
      <c r="A65" s="480" t="s">
        <v>676</v>
      </c>
      <c r="B65" s="472">
        <v>0.3656395271206768</v>
      </c>
      <c r="C65" s="472">
        <v>1.0794755316239693</v>
      </c>
      <c r="D65" s="472">
        <v>6.922739811139355</v>
      </c>
      <c r="E65" s="472">
        <v>20.934350176297972</v>
      </c>
      <c r="F65" s="404">
        <v>883</v>
      </c>
    </row>
    <row r="66" ht="12">
      <c r="A66" s="480"/>
    </row>
    <row r="67" ht="12">
      <c r="A67" s="478" t="s">
        <v>677</v>
      </c>
    </row>
    <row r="68" spans="1:6" ht="12">
      <c r="A68" s="479" t="s">
        <v>80</v>
      </c>
      <c r="B68" s="472">
        <v>0.15448670717377955</v>
      </c>
      <c r="C68" s="472">
        <v>0.29076673964890576</v>
      </c>
      <c r="D68" s="472">
        <v>5.275053746012973</v>
      </c>
      <c r="E68" s="472">
        <v>20.08120886520604</v>
      </c>
      <c r="F68" s="404">
        <v>26893</v>
      </c>
    </row>
    <row r="69" spans="1:6" ht="12">
      <c r="A69" s="479" t="s">
        <v>81</v>
      </c>
      <c r="B69" s="472">
        <v>0.11605573104032653</v>
      </c>
      <c r="C69" s="472">
        <v>0.31421614121479186</v>
      </c>
      <c r="D69" s="472">
        <v>4.4381414963201005</v>
      </c>
      <c r="E69" s="472">
        <v>19.279731906261112</v>
      </c>
      <c r="F69" s="404">
        <v>17502</v>
      </c>
    </row>
    <row r="70" spans="1:6" ht="12">
      <c r="A70" s="479" t="s">
        <v>82</v>
      </c>
      <c r="B70" s="472">
        <v>0.27842410066719553</v>
      </c>
      <c r="C70" s="472">
        <v>0.5607183970111435</v>
      </c>
      <c r="D70" s="472">
        <v>5.043635242127888</v>
      </c>
      <c r="E70" s="472">
        <v>19.022404197624496</v>
      </c>
      <c r="F70" s="404">
        <v>30188</v>
      </c>
    </row>
    <row r="71" spans="1:6" ht="12">
      <c r="A71" s="479" t="s">
        <v>83</v>
      </c>
      <c r="B71" s="472">
        <v>0.6797721722991981</v>
      </c>
      <c r="C71" s="472">
        <v>1.4658310213388768</v>
      </c>
      <c r="D71" s="472">
        <v>6.527359474794207</v>
      </c>
      <c r="E71" s="472">
        <v>19.01119176929246</v>
      </c>
      <c r="F71" s="404">
        <v>2838</v>
      </c>
    </row>
    <row r="72" spans="1:6" ht="12">
      <c r="A72" s="479" t="s">
        <v>84</v>
      </c>
      <c r="B72" s="472">
        <v>0.5374146149061799</v>
      </c>
      <c r="C72" s="472">
        <v>0.7347335031564128</v>
      </c>
      <c r="D72" s="472">
        <v>12.690555601975555</v>
      </c>
      <c r="E72" s="472">
        <v>27.39967544846113</v>
      </c>
      <c r="F72" s="404">
        <v>3012</v>
      </c>
    </row>
    <row r="73" spans="1:6" ht="12">
      <c r="A73" s="479" t="s">
        <v>678</v>
      </c>
      <c r="B73" s="472">
        <v>0</v>
      </c>
      <c r="C73" s="472">
        <v>0</v>
      </c>
      <c r="D73" s="472">
        <v>4.823737130712829</v>
      </c>
      <c r="E73" s="472">
        <v>17.850785437117597</v>
      </c>
      <c r="F73" s="404">
        <v>478</v>
      </c>
    </row>
    <row r="74" ht="12">
      <c r="A74" s="480" t="s">
        <v>85</v>
      </c>
    </row>
    <row r="75" ht="12">
      <c r="A75" s="478" t="s">
        <v>679</v>
      </c>
    </row>
    <row r="76" spans="1:6" ht="12">
      <c r="A76" s="479" t="s">
        <v>86</v>
      </c>
      <c r="B76" s="472">
        <v>0.2070301504482896</v>
      </c>
      <c r="C76" s="472">
        <v>0.44596768897588845</v>
      </c>
      <c r="D76" s="472">
        <v>5.998970053613473</v>
      </c>
      <c r="E76" s="472">
        <v>21.74961076830038</v>
      </c>
      <c r="F76" s="404">
        <v>28272</v>
      </c>
    </row>
    <row r="77" spans="1:6" ht="12">
      <c r="A77" s="479" t="s">
        <v>87</v>
      </c>
      <c r="B77" s="472">
        <v>0.22166200449154552</v>
      </c>
      <c r="C77" s="472">
        <v>0.39908592419220856</v>
      </c>
      <c r="D77" s="472">
        <v>6.505255316280518</v>
      </c>
      <c r="E77" s="472">
        <v>21.86716701654208</v>
      </c>
      <c r="F77" s="404">
        <v>14483</v>
      </c>
    </row>
    <row r="78" spans="1:6" ht="12">
      <c r="A78" s="479" t="s">
        <v>88</v>
      </c>
      <c r="B78" s="472">
        <v>0.2915991153421894</v>
      </c>
      <c r="C78" s="472">
        <v>0.4594980636306668</v>
      </c>
      <c r="D78" s="472">
        <v>6.482251017428694</v>
      </c>
      <c r="E78" s="472">
        <v>21.621867182690817</v>
      </c>
      <c r="F78" s="404">
        <v>15754</v>
      </c>
    </row>
    <row r="79" spans="1:6" ht="12">
      <c r="A79" s="479" t="s">
        <v>680</v>
      </c>
      <c r="B79" s="472">
        <v>0.5548683812180546</v>
      </c>
      <c r="C79" s="472">
        <v>0.8706169500029063</v>
      </c>
      <c r="D79" s="472">
        <v>4.79504257244988</v>
      </c>
      <c r="E79" s="472">
        <v>16.459702275944352</v>
      </c>
      <c r="F79" s="404">
        <v>3323</v>
      </c>
    </row>
    <row r="80" spans="1:6" ht="12">
      <c r="A80" s="479" t="s">
        <v>681</v>
      </c>
      <c r="B80" s="472">
        <v>0.14488939332480288</v>
      </c>
      <c r="C80" s="472">
        <v>0.45554714824465253</v>
      </c>
      <c r="D80" s="472">
        <v>3.007756076322811</v>
      </c>
      <c r="E80" s="472">
        <v>13.880900778062172</v>
      </c>
      <c r="F80" s="404">
        <v>18913</v>
      </c>
    </row>
    <row r="81" ht="12">
      <c r="A81" s="480" t="s">
        <v>85</v>
      </c>
    </row>
    <row r="82" ht="12">
      <c r="A82" s="478" t="s">
        <v>682</v>
      </c>
    </row>
    <row r="83" spans="1:6" ht="12">
      <c r="A83" s="479" t="s">
        <v>89</v>
      </c>
      <c r="B83" s="472">
        <v>0.4032268058916638</v>
      </c>
      <c r="C83" s="472">
        <v>0.8081457272262232</v>
      </c>
      <c r="D83" s="472">
        <v>5.418196880934233</v>
      </c>
      <c r="E83" s="472">
        <v>19.100962972931715</v>
      </c>
      <c r="F83" s="404">
        <v>23695</v>
      </c>
    </row>
    <row r="84" spans="1:6" ht="12">
      <c r="A84" s="493" t="s">
        <v>683</v>
      </c>
      <c r="B84" s="472">
        <v>0.46974604536617864</v>
      </c>
      <c r="C84" s="472">
        <v>0.9828746535575126</v>
      </c>
      <c r="D84" s="472">
        <v>5.469903871510841</v>
      </c>
      <c r="E84" s="472">
        <v>19.38710022866891</v>
      </c>
      <c r="F84" s="404">
        <v>17421</v>
      </c>
    </row>
    <row r="85" spans="1:6" ht="12">
      <c r="A85" s="480" t="s">
        <v>684</v>
      </c>
      <c r="B85" s="472">
        <v>0.23335424488626608</v>
      </c>
      <c r="C85" s="472">
        <v>0.36112814446347535</v>
      </c>
      <c r="D85" s="472">
        <v>5.302542786900577</v>
      </c>
      <c r="E85" s="472">
        <v>18.404509872018757</v>
      </c>
      <c r="F85" s="404">
        <v>6257</v>
      </c>
    </row>
    <row r="86" spans="1:6" ht="12">
      <c r="A86" s="479" t="s">
        <v>685</v>
      </c>
      <c r="B86" s="472">
        <v>0.18198893399322777</v>
      </c>
      <c r="C86" s="472">
        <v>0.3552896119307435</v>
      </c>
      <c r="D86" s="472">
        <v>5.609381651092115</v>
      </c>
      <c r="E86" s="472">
        <v>20.269167528646808</v>
      </c>
      <c r="F86" s="404">
        <v>57070</v>
      </c>
    </row>
    <row r="87" ht="12">
      <c r="A87" s="480"/>
    </row>
    <row r="88" ht="12">
      <c r="A88" s="478" t="s">
        <v>686</v>
      </c>
    </row>
    <row r="89" spans="1:6" ht="12">
      <c r="A89" s="479" t="s">
        <v>687</v>
      </c>
      <c r="B89" s="472">
        <v>0.19341295483133922</v>
      </c>
      <c r="C89" s="472">
        <v>0.4834217137083552</v>
      </c>
      <c r="D89" s="472">
        <v>3.150995731670417</v>
      </c>
      <c r="E89" s="472">
        <v>14.064602208183581</v>
      </c>
      <c r="F89" s="404">
        <v>24417</v>
      </c>
    </row>
    <row r="90" spans="1:6" ht="12">
      <c r="A90" s="479" t="s">
        <v>688</v>
      </c>
      <c r="B90" s="472">
        <v>0.3274945702340391</v>
      </c>
      <c r="C90" s="472">
        <v>0.546809358743277</v>
      </c>
      <c r="D90" s="472">
        <v>5.32613009682846</v>
      </c>
      <c r="E90" s="472">
        <v>19.192136454138996</v>
      </c>
      <c r="F90" s="404">
        <v>22192</v>
      </c>
    </row>
    <row r="91" spans="1:6" ht="12">
      <c r="A91" s="479" t="s">
        <v>689</v>
      </c>
      <c r="B91" s="472">
        <v>0.2095590756757299</v>
      </c>
      <c r="C91" s="472">
        <v>0.4119178983370668</v>
      </c>
      <c r="D91" s="472">
        <v>7.018501365777755</v>
      </c>
      <c r="E91" s="472">
        <v>23.668677577336634</v>
      </c>
      <c r="F91" s="404">
        <v>34126</v>
      </c>
    </row>
    <row r="92" ht="12">
      <c r="A92" s="480"/>
    </row>
    <row r="93" ht="12">
      <c r="A93" s="478" t="s">
        <v>690</v>
      </c>
    </row>
    <row r="94" spans="1:6" ht="12">
      <c r="A94" s="479" t="s">
        <v>681</v>
      </c>
      <c r="B94" s="472">
        <v>0.2783951009542468</v>
      </c>
      <c r="C94" s="472">
        <v>0.6499751439437513</v>
      </c>
      <c r="D94" s="472">
        <v>4.03152720183986</v>
      </c>
      <c r="E94" s="472">
        <v>17.519896559101337</v>
      </c>
      <c r="F94" s="404">
        <v>41822</v>
      </c>
    </row>
    <row r="95" spans="1:6" ht="12">
      <c r="A95" s="479" t="s">
        <v>691</v>
      </c>
      <c r="B95" s="472">
        <v>0.193350786948972</v>
      </c>
      <c r="C95" s="472">
        <v>0.2761980532147308</v>
      </c>
      <c r="D95" s="472">
        <v>6.0495687018969155</v>
      </c>
      <c r="E95" s="472">
        <v>21.377764597786314</v>
      </c>
      <c r="F95" s="404">
        <v>23185</v>
      </c>
    </row>
    <row r="96" spans="1:6" ht="12">
      <c r="A96" s="479" t="s">
        <v>692</v>
      </c>
      <c r="B96" s="472">
        <v>0.19607443182405399</v>
      </c>
      <c r="C96" s="472">
        <v>0.3037559886777046</v>
      </c>
      <c r="D96" s="472">
        <v>8.415579211523522</v>
      </c>
      <c r="E96" s="472">
        <v>23.694061841931532</v>
      </c>
      <c r="F96" s="404">
        <v>15882</v>
      </c>
    </row>
    <row r="97" ht="12">
      <c r="A97" s="480"/>
    </row>
    <row r="98" ht="12">
      <c r="A98" s="478" t="s">
        <v>90</v>
      </c>
    </row>
    <row r="99" spans="1:6" ht="12">
      <c r="A99" s="479" t="s">
        <v>681</v>
      </c>
      <c r="B99" s="472">
        <v>0.20930235628839208</v>
      </c>
      <c r="C99" s="472">
        <v>0.4504888767221299</v>
      </c>
      <c r="D99" s="472">
        <v>4.594239736423682</v>
      </c>
      <c r="E99" s="472">
        <v>18.680833037560085</v>
      </c>
      <c r="F99" s="404">
        <v>74024</v>
      </c>
    </row>
    <row r="100" spans="1:6" ht="12">
      <c r="A100" s="479" t="s">
        <v>691</v>
      </c>
      <c r="B100" s="472">
        <v>0.2937791760690949</v>
      </c>
      <c r="C100" s="472">
        <v>0.4055692537779281</v>
      </c>
      <c r="D100" s="472">
        <v>11.793203421048748</v>
      </c>
      <c r="E100" s="472">
        <v>28.958271510296147</v>
      </c>
      <c r="F100" s="404">
        <v>5686</v>
      </c>
    </row>
    <row r="101" spans="1:6" ht="12">
      <c r="A101" s="481" t="s">
        <v>692</v>
      </c>
      <c r="B101" s="477">
        <v>0.9594241105878321</v>
      </c>
      <c r="C101" s="477">
        <v>1.2050661305907844</v>
      </c>
      <c r="D101" s="477">
        <v>17.068188207096338</v>
      </c>
      <c r="E101" s="477">
        <v>32.99064053063395</v>
      </c>
      <c r="F101" s="398">
        <v>1188</v>
      </c>
    </row>
    <row r="102" spans="1:6" ht="12">
      <c r="A102" s="481"/>
      <c r="B102" s="477"/>
      <c r="C102" s="477"/>
      <c r="D102" s="477"/>
      <c r="E102" s="477"/>
      <c r="F102" s="398"/>
    </row>
    <row r="103" spans="1:6" ht="12">
      <c r="A103" s="494" t="s">
        <v>343</v>
      </c>
      <c r="B103" s="477">
        <v>0.2354687421926226</v>
      </c>
      <c r="C103" s="477">
        <v>0.46478838708338727</v>
      </c>
      <c r="D103" s="477">
        <v>5.563718904510479</v>
      </c>
      <c r="E103" s="477">
        <v>19.978429690974888</v>
      </c>
      <c r="F103" s="398">
        <v>80911</v>
      </c>
    </row>
    <row r="104" spans="1:6" ht="12">
      <c r="A104" s="331"/>
      <c r="B104" s="331"/>
      <c r="C104" s="331"/>
      <c r="D104" s="331"/>
      <c r="E104" s="331"/>
      <c r="F104" s="331"/>
    </row>
    <row r="105" spans="1:6" ht="12">
      <c r="A105" s="58" t="s">
        <v>478</v>
      </c>
      <c r="B105" s="80"/>
      <c r="C105" s="80"/>
      <c r="D105" s="80"/>
      <c r="E105" s="80"/>
      <c r="F105" s="63"/>
    </row>
    <row r="106" spans="1:6" ht="12">
      <c r="A106" s="35" t="s">
        <v>307</v>
      </c>
      <c r="B106" s="79"/>
      <c r="C106" s="79"/>
      <c r="D106" s="79"/>
      <c r="E106" s="79"/>
      <c r="F106" s="64"/>
    </row>
    <row r="107" spans="1:6" ht="22.5" customHeight="1">
      <c r="A107" s="547" t="s">
        <v>306</v>
      </c>
      <c r="B107" s="547"/>
      <c r="C107" s="547"/>
      <c r="D107" s="547"/>
      <c r="E107" s="547"/>
      <c r="F107" s="547"/>
    </row>
    <row r="108" spans="1:6" ht="22.5" customHeight="1">
      <c r="A108" s="547" t="s">
        <v>556</v>
      </c>
      <c r="B108" s="547"/>
      <c r="C108" s="547"/>
      <c r="D108" s="547"/>
      <c r="E108" s="547"/>
      <c r="F108" s="547"/>
    </row>
    <row r="109" spans="2:6" ht="12">
      <c r="B109" s="1"/>
      <c r="C109" s="1"/>
      <c r="D109" s="1"/>
      <c r="E109" s="1"/>
      <c r="F109" s="1"/>
    </row>
  </sheetData>
  <sheetProtection/>
  <mergeCells count="3">
    <mergeCell ref="A107:F107"/>
    <mergeCell ref="A108:F108"/>
    <mergeCell ref="A1:F1"/>
  </mergeCells>
  <hyperlinks>
    <hyperlink ref="A108:F108" r:id="rId1" display="3.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worksheet>
</file>

<file path=xl/worksheets/sheet7.xml><?xml version="1.0" encoding="utf-8"?>
<worksheet xmlns="http://schemas.openxmlformats.org/spreadsheetml/2006/main" xmlns:r="http://schemas.openxmlformats.org/officeDocument/2006/relationships">
  <sheetPr>
    <pageSetUpPr fitToPage="1"/>
  </sheetPr>
  <dimension ref="A1:H58"/>
  <sheetViews>
    <sheetView zoomScaleSheetLayoutView="80" zoomScalePageLayoutView="0" workbookViewId="0" topLeftCell="A1">
      <selection activeCell="A1" sqref="A1:H1"/>
    </sheetView>
  </sheetViews>
  <sheetFormatPr defaultColWidth="9.140625" defaultRowHeight="15"/>
  <cols>
    <col min="1" max="1" width="40.8515625" style="472" customWidth="1"/>
    <col min="2" max="7" width="15.7109375" style="472" customWidth="1"/>
    <col min="8" max="8" width="15.7109375" style="404" customWidth="1"/>
    <col min="9" max="16384" width="9.140625" style="1" customWidth="1"/>
  </cols>
  <sheetData>
    <row r="1" spans="1:8" s="11" customFormat="1" ht="15" customHeight="1">
      <c r="A1" s="559" t="s">
        <v>626</v>
      </c>
      <c r="B1" s="559"/>
      <c r="C1" s="559"/>
      <c r="D1" s="559"/>
      <c r="E1" s="559"/>
      <c r="F1" s="559"/>
      <c r="G1" s="559"/>
      <c r="H1" s="559"/>
    </row>
    <row r="2" spans="1:8" ht="12">
      <c r="A2" s="1"/>
      <c r="F2" s="404"/>
      <c r="G2" s="1"/>
      <c r="H2" s="1"/>
    </row>
    <row r="3" spans="1:8" ht="12">
      <c r="A3" s="309" t="s">
        <v>152</v>
      </c>
      <c r="F3" s="1"/>
      <c r="G3" s="1"/>
      <c r="H3" s="3" t="s">
        <v>332</v>
      </c>
    </row>
    <row r="4" spans="1:8" s="2" customFormat="1" ht="24">
      <c r="A4" s="462"/>
      <c r="B4" s="473" t="s">
        <v>33</v>
      </c>
      <c r="C4" s="473" t="s">
        <v>35</v>
      </c>
      <c r="D4" s="474" t="s">
        <v>627</v>
      </c>
      <c r="E4" s="473" t="s">
        <v>34</v>
      </c>
      <c r="F4" s="473" t="s">
        <v>36</v>
      </c>
      <c r="G4" s="474" t="s">
        <v>628</v>
      </c>
      <c r="H4" s="475" t="s">
        <v>10</v>
      </c>
    </row>
    <row r="5" spans="1:8" ht="12">
      <c r="A5" s="476"/>
      <c r="B5" s="477"/>
      <c r="C5" s="477"/>
      <c r="D5" s="477"/>
      <c r="E5" s="477"/>
      <c r="F5" s="477"/>
      <c r="G5" s="477"/>
      <c r="H5" s="398"/>
    </row>
    <row r="6" ht="12">
      <c r="A6" s="478" t="s">
        <v>629</v>
      </c>
    </row>
    <row r="7" spans="1:8" ht="12">
      <c r="A7" s="479" t="s">
        <v>630</v>
      </c>
      <c r="B7" s="472">
        <v>0.2858380786443992</v>
      </c>
      <c r="C7" s="472">
        <v>0.4230740821254123</v>
      </c>
      <c r="D7" s="472">
        <v>0.6413150385415641</v>
      </c>
      <c r="E7" s="472">
        <v>9.562307245019634</v>
      </c>
      <c r="F7" s="472">
        <v>23.765090692576265</v>
      </c>
      <c r="G7" s="472">
        <v>28.65010576316825</v>
      </c>
      <c r="H7" s="404">
        <v>4269</v>
      </c>
    </row>
    <row r="8" spans="1:8" ht="12">
      <c r="A8" s="479" t="s">
        <v>631</v>
      </c>
      <c r="B8" s="472">
        <v>0.28404666937105716</v>
      </c>
      <c r="C8" s="472">
        <v>0.42138372554441034</v>
      </c>
      <c r="D8" s="472">
        <v>0.7037899889628535</v>
      </c>
      <c r="E8" s="472">
        <v>5.896163467322401</v>
      </c>
      <c r="F8" s="472">
        <v>19.988037896192782</v>
      </c>
      <c r="G8" s="472">
        <v>24.204634733862942</v>
      </c>
      <c r="H8" s="404">
        <v>17338</v>
      </c>
    </row>
    <row r="9" spans="1:8" ht="12">
      <c r="A9" s="479" t="s">
        <v>632</v>
      </c>
      <c r="B9" s="472">
        <v>0.2146376948328165</v>
      </c>
      <c r="C9" s="472">
        <v>0.17242899659877114</v>
      </c>
      <c r="D9" s="472">
        <v>0.3652263724333108</v>
      </c>
      <c r="E9" s="472">
        <v>5.2711911348834</v>
      </c>
      <c r="F9" s="472">
        <v>13.415155197125735</v>
      </c>
      <c r="G9" s="472">
        <v>17.99009756673704</v>
      </c>
      <c r="H9" s="404">
        <v>59304</v>
      </c>
    </row>
    <row r="10" ht="12">
      <c r="A10" s="480"/>
    </row>
    <row r="11" ht="12">
      <c r="A11" s="478" t="s">
        <v>633</v>
      </c>
    </row>
    <row r="12" spans="1:8" ht="12">
      <c r="A12" s="479" t="s">
        <v>634</v>
      </c>
      <c r="B12" s="472">
        <v>0.4681323874735144</v>
      </c>
      <c r="C12" s="472">
        <v>0.5150276175120628</v>
      </c>
      <c r="D12" s="472">
        <v>1.0212674147567198</v>
      </c>
      <c r="E12" s="472">
        <v>6.3288548547674575</v>
      </c>
      <c r="F12" s="472">
        <v>14.125577879182933</v>
      </c>
      <c r="G12" s="472">
        <v>19.149738484265608</v>
      </c>
      <c r="H12" s="404">
        <v>11211</v>
      </c>
    </row>
    <row r="13" spans="1:8" ht="12">
      <c r="A13" s="479" t="s">
        <v>635</v>
      </c>
      <c r="B13" s="472">
        <v>0.2572804921114187</v>
      </c>
      <c r="C13" s="472">
        <v>0.2676227625013901</v>
      </c>
      <c r="D13" s="472">
        <v>0.5375175140408676</v>
      </c>
      <c r="E13" s="472">
        <v>4.745959141045176</v>
      </c>
      <c r="F13" s="472">
        <v>14.088297127348792</v>
      </c>
      <c r="G13" s="472">
        <v>17.86491319853292</v>
      </c>
      <c r="H13" s="404">
        <v>16707</v>
      </c>
    </row>
    <row r="14" spans="1:8" ht="12">
      <c r="A14" s="479" t="s">
        <v>636</v>
      </c>
      <c r="B14" s="472">
        <v>0.2097691688458044</v>
      </c>
      <c r="C14" s="472">
        <v>0.2458423856108174</v>
      </c>
      <c r="D14" s="472">
        <v>0.5152018210040583</v>
      </c>
      <c r="E14" s="472">
        <v>5.319037366618968</v>
      </c>
      <c r="F14" s="472">
        <v>16.722775921018435</v>
      </c>
      <c r="G14" s="472">
        <v>20.678760068420686</v>
      </c>
      <c r="H14" s="404">
        <v>11413</v>
      </c>
    </row>
    <row r="15" spans="1:8" ht="12">
      <c r="A15" s="479" t="s">
        <v>637</v>
      </c>
      <c r="B15" s="472">
        <v>0.1379815558592358</v>
      </c>
      <c r="C15" s="472">
        <v>0.1404825626444408</v>
      </c>
      <c r="D15" s="472">
        <v>0.2898199821255132</v>
      </c>
      <c r="E15" s="472">
        <v>4.696464520662877</v>
      </c>
      <c r="F15" s="472">
        <v>16.28466345993988</v>
      </c>
      <c r="G15" s="472">
        <v>20.160746790452123</v>
      </c>
      <c r="H15" s="404">
        <v>8252</v>
      </c>
    </row>
    <row r="16" spans="1:8" ht="12">
      <c r="A16" s="479" t="s">
        <v>638</v>
      </c>
      <c r="B16" s="472">
        <v>0.3354616659906727</v>
      </c>
      <c r="C16" s="472">
        <v>0.15989456168770463</v>
      </c>
      <c r="D16" s="472">
        <v>0.4651899454606878</v>
      </c>
      <c r="E16" s="472">
        <v>5.215114266862409</v>
      </c>
      <c r="F16" s="472">
        <v>17.465261064768587</v>
      </c>
      <c r="G16" s="472">
        <v>21.606349486337162</v>
      </c>
      <c r="H16" s="404">
        <v>5874</v>
      </c>
    </row>
    <row r="17" spans="1:8" ht="12">
      <c r="A17" s="479" t="s">
        <v>639</v>
      </c>
      <c r="B17" s="472">
        <v>0.14065956884828956</v>
      </c>
      <c r="C17" s="472">
        <v>0.07793420024642447</v>
      </c>
      <c r="D17" s="472">
        <v>0.22791682842846456</v>
      </c>
      <c r="E17" s="472">
        <v>6.579631686869907</v>
      </c>
      <c r="F17" s="472">
        <v>18.114233270679726</v>
      </c>
      <c r="G17" s="472">
        <v>22.920199501894796</v>
      </c>
      <c r="H17" s="404">
        <v>11971</v>
      </c>
    </row>
    <row r="18" spans="1:8" ht="25.5" customHeight="1">
      <c r="A18" s="399" t="s">
        <v>640</v>
      </c>
      <c r="B18" s="472">
        <v>0.21790019044697626</v>
      </c>
      <c r="C18" s="472">
        <v>0.20341891531953793</v>
      </c>
      <c r="D18" s="472">
        <v>0.40352258231057375</v>
      </c>
      <c r="E18" s="472">
        <v>5.7367856851322925</v>
      </c>
      <c r="F18" s="472">
        <v>12.884519272746731</v>
      </c>
      <c r="G18" s="472">
        <v>18.521557336093622</v>
      </c>
      <c r="H18" s="404">
        <v>15445</v>
      </c>
    </row>
    <row r="19" ht="12">
      <c r="A19" s="480"/>
    </row>
    <row r="20" ht="12">
      <c r="A20" s="478" t="s">
        <v>641</v>
      </c>
    </row>
    <row r="21" spans="1:8" ht="12">
      <c r="A21" s="479" t="s">
        <v>642</v>
      </c>
      <c r="B21" s="472">
        <v>0.09652999330661866</v>
      </c>
      <c r="C21" s="472">
        <v>0.141620486089744</v>
      </c>
      <c r="D21" s="472">
        <v>0.25019148728701984</v>
      </c>
      <c r="E21" s="472">
        <v>4.168830800208896</v>
      </c>
      <c r="F21" s="472">
        <v>14.285247780931607</v>
      </c>
      <c r="G21" s="472">
        <v>18.10678321120877</v>
      </c>
      <c r="H21" s="404">
        <v>53238</v>
      </c>
    </row>
    <row r="22" spans="1:8" ht="12">
      <c r="A22" s="479" t="s">
        <v>643</v>
      </c>
      <c r="B22" s="472">
        <v>0.404125047391257</v>
      </c>
      <c r="C22" s="472">
        <v>0.5545450464754511</v>
      </c>
      <c r="D22" s="472">
        <v>0.9350295026503246</v>
      </c>
      <c r="E22" s="472">
        <v>6.521037648450387</v>
      </c>
      <c r="F22" s="472">
        <v>16.383523971949703</v>
      </c>
      <c r="G22" s="472">
        <v>21.824964492941284</v>
      </c>
      <c r="H22" s="404">
        <v>13519</v>
      </c>
    </row>
    <row r="23" spans="1:8" ht="12">
      <c r="A23" s="479" t="s">
        <v>644</v>
      </c>
      <c r="B23" s="472">
        <v>0.5138952375954783</v>
      </c>
      <c r="C23" s="472">
        <v>0.27128960840607724</v>
      </c>
      <c r="D23" s="472">
        <v>0.7662712844816679</v>
      </c>
      <c r="E23" s="472">
        <v>9.057525389380666</v>
      </c>
      <c r="F23" s="472">
        <v>17.66629294874057</v>
      </c>
      <c r="G23" s="472">
        <v>24.371402622396065</v>
      </c>
      <c r="H23" s="404">
        <v>13901</v>
      </c>
    </row>
    <row r="24" ht="12">
      <c r="A24" s="480"/>
    </row>
    <row r="25" ht="12">
      <c r="A25" s="478" t="s">
        <v>645</v>
      </c>
    </row>
    <row r="26" spans="1:8" ht="12">
      <c r="A26" s="479" t="s">
        <v>646</v>
      </c>
      <c r="B26" s="472">
        <v>0.1977357248158167</v>
      </c>
      <c r="C26" s="472">
        <v>0.21709805614855227</v>
      </c>
      <c r="D26" s="472">
        <v>0.41665223229036646</v>
      </c>
      <c r="E26" s="472">
        <v>5.197203320443031</v>
      </c>
      <c r="F26" s="472">
        <v>15.465324473841415</v>
      </c>
      <c r="G26" s="472">
        <v>19.846285989033863</v>
      </c>
      <c r="H26" s="404">
        <v>67453</v>
      </c>
    </row>
    <row r="27" spans="1:8" ht="12">
      <c r="A27" s="480" t="s">
        <v>647</v>
      </c>
      <c r="B27" s="472">
        <v>0.0800020446642728</v>
      </c>
      <c r="C27" s="472">
        <v>0.08547588286146632</v>
      </c>
      <c r="D27" s="472">
        <v>0.17402076019238163</v>
      </c>
      <c r="E27" s="472">
        <v>3.931371465922094</v>
      </c>
      <c r="F27" s="472">
        <v>11.794487875510479</v>
      </c>
      <c r="G27" s="472">
        <v>15.611562669486789</v>
      </c>
      <c r="H27" s="404">
        <v>20231</v>
      </c>
    </row>
    <row r="28" spans="1:8" ht="12">
      <c r="A28" s="480" t="s">
        <v>648</v>
      </c>
      <c r="B28" s="472">
        <v>0.16528839213378288</v>
      </c>
      <c r="C28" s="472">
        <v>0.19793723628068424</v>
      </c>
      <c r="D28" s="472">
        <v>0.38028996370515883</v>
      </c>
      <c r="E28" s="472">
        <v>4.87866981566987</v>
      </c>
      <c r="F28" s="472">
        <v>14.913628918979118</v>
      </c>
      <c r="G28" s="472">
        <v>19.014390065242758</v>
      </c>
      <c r="H28" s="404">
        <v>25133</v>
      </c>
    </row>
    <row r="29" spans="1:8" ht="12">
      <c r="A29" s="480" t="s">
        <v>649</v>
      </c>
      <c r="B29" s="472">
        <v>0.3336500268916569</v>
      </c>
      <c r="C29" s="472">
        <v>0.3408285249602402</v>
      </c>
      <c r="D29" s="472">
        <v>0.6627800690650105</v>
      </c>
      <c r="E29" s="472">
        <v>6.624733776267378</v>
      </c>
      <c r="F29" s="472">
        <v>18.934637257417297</v>
      </c>
      <c r="G29" s="472">
        <v>24.361686404862414</v>
      </c>
      <c r="H29" s="404">
        <v>22089</v>
      </c>
    </row>
    <row r="30" spans="1:8" ht="12">
      <c r="A30" s="479" t="s">
        <v>650</v>
      </c>
      <c r="B30" s="472">
        <v>0.49132124917042996</v>
      </c>
      <c r="C30" s="472">
        <v>0.3577223584872213</v>
      </c>
      <c r="D30" s="472">
        <v>0.8073202410803137</v>
      </c>
      <c r="E30" s="472">
        <v>7.732303617643521</v>
      </c>
      <c r="F30" s="472">
        <v>14.579539066264179</v>
      </c>
      <c r="G30" s="472">
        <v>20.896032705146215</v>
      </c>
      <c r="H30" s="404">
        <v>11309</v>
      </c>
    </row>
    <row r="31" spans="1:8" ht="12">
      <c r="A31" s="479" t="s">
        <v>651</v>
      </c>
      <c r="B31" s="472">
        <v>0</v>
      </c>
      <c r="C31" s="472">
        <v>0</v>
      </c>
      <c r="D31" s="472">
        <v>0</v>
      </c>
      <c r="E31" s="472">
        <v>2.1919852129641866</v>
      </c>
      <c r="F31" s="472">
        <v>6.31323062802365</v>
      </c>
      <c r="G31" s="472">
        <v>6.332386161586538</v>
      </c>
      <c r="H31" s="404">
        <v>193</v>
      </c>
    </row>
    <row r="32" ht="12">
      <c r="A32" s="480"/>
    </row>
    <row r="33" ht="12">
      <c r="A33" s="478" t="s">
        <v>91</v>
      </c>
    </row>
    <row r="34" spans="1:8" ht="12">
      <c r="A34" s="479" t="s">
        <v>652</v>
      </c>
      <c r="B34" s="472">
        <v>0.27109992040657066</v>
      </c>
      <c r="C34" s="472">
        <v>0.37437460428416774</v>
      </c>
      <c r="D34" s="472">
        <v>0.6581128662436179</v>
      </c>
      <c r="E34" s="472">
        <v>5.758214876720059</v>
      </c>
      <c r="F34" s="472">
        <v>17.648520785893243</v>
      </c>
      <c r="G34" s="472">
        <v>22.050121457842568</v>
      </c>
      <c r="H34" s="404">
        <v>13328</v>
      </c>
    </row>
    <row r="35" spans="1:8" ht="12">
      <c r="A35" s="479" t="s">
        <v>653</v>
      </c>
      <c r="B35" s="472">
        <v>0.4732565765355891</v>
      </c>
      <c r="C35" s="472">
        <v>0.0666946287427707</v>
      </c>
      <c r="D35" s="472">
        <v>0.5501616205227768</v>
      </c>
      <c r="E35" s="472">
        <v>8.648840387314843</v>
      </c>
      <c r="F35" s="472">
        <v>16.600594025742957</v>
      </c>
      <c r="G35" s="472">
        <v>24.208625343615687</v>
      </c>
      <c r="H35" s="404">
        <v>4229</v>
      </c>
    </row>
    <row r="36" spans="1:8" ht="12">
      <c r="A36" s="479" t="s">
        <v>654</v>
      </c>
      <c r="B36" s="472">
        <v>0.07375829234731283</v>
      </c>
      <c r="C36" s="472">
        <v>0.07393046850789217</v>
      </c>
      <c r="D36" s="472">
        <v>0.14086574904946664</v>
      </c>
      <c r="E36" s="472">
        <v>3.677289816545612</v>
      </c>
      <c r="F36" s="472">
        <v>10.11727512569349</v>
      </c>
      <c r="G36" s="472">
        <v>13.557733777973889</v>
      </c>
      <c r="H36" s="404">
        <v>11865</v>
      </c>
    </row>
    <row r="37" spans="1:8" ht="12">
      <c r="A37" s="479" t="s">
        <v>655</v>
      </c>
      <c r="B37" s="472">
        <v>0.05324120963388515</v>
      </c>
      <c r="C37" s="472">
        <v>0.06124796906808444</v>
      </c>
      <c r="D37" s="472">
        <v>0.09838598061672506</v>
      </c>
      <c r="E37" s="472">
        <v>4.083360740356966</v>
      </c>
      <c r="F37" s="472">
        <v>11.957718680319406</v>
      </c>
      <c r="G37" s="472">
        <v>15.781836948637483</v>
      </c>
      <c r="H37" s="404">
        <v>18988</v>
      </c>
    </row>
    <row r="38" spans="1:8" ht="12">
      <c r="A38" s="479" t="s">
        <v>656</v>
      </c>
      <c r="B38" s="472">
        <v>0.39928890198547073</v>
      </c>
      <c r="C38" s="472">
        <v>0.49007471875285213</v>
      </c>
      <c r="D38" s="472">
        <v>0.836403546391729</v>
      </c>
      <c r="E38" s="472">
        <v>5.8725249257749255</v>
      </c>
      <c r="F38" s="472">
        <v>17.010371787444267</v>
      </c>
      <c r="G38" s="472">
        <v>22.007308814444304</v>
      </c>
      <c r="H38" s="404">
        <v>8071</v>
      </c>
    </row>
    <row r="39" spans="1:8" ht="12">
      <c r="A39" s="479" t="s">
        <v>657</v>
      </c>
      <c r="B39" s="472">
        <v>0.23670261070290702</v>
      </c>
      <c r="C39" s="472">
        <v>0.18596585573912472</v>
      </c>
      <c r="D39" s="472">
        <v>0.4207047280231151</v>
      </c>
      <c r="E39" s="472">
        <v>5.578038297120764</v>
      </c>
      <c r="F39" s="472">
        <v>17.00280400128611</v>
      </c>
      <c r="G39" s="472">
        <v>21.837926437452825</v>
      </c>
      <c r="H39" s="404">
        <v>16725</v>
      </c>
    </row>
    <row r="40" spans="1:8" ht="12">
      <c r="A40" s="479" t="s">
        <v>658</v>
      </c>
      <c r="B40" s="472">
        <v>0.4429246447524883</v>
      </c>
      <c r="C40" s="472">
        <v>0.5046186193062783</v>
      </c>
      <c r="D40" s="472">
        <v>0.9646760282944421</v>
      </c>
      <c r="E40" s="472">
        <v>8.05016328607279</v>
      </c>
      <c r="F40" s="472">
        <v>18.33474656419963</v>
      </c>
      <c r="G40" s="472">
        <v>24.688513289152034</v>
      </c>
      <c r="H40" s="404">
        <v>7705</v>
      </c>
    </row>
    <row r="41" ht="12">
      <c r="A41" s="480"/>
    </row>
    <row r="42" ht="12">
      <c r="A42" s="478" t="s">
        <v>659</v>
      </c>
    </row>
    <row r="43" spans="1:8" ht="12">
      <c r="A43" s="479" t="s">
        <v>660</v>
      </c>
      <c r="B43" s="472">
        <v>0.27614743311106515</v>
      </c>
      <c r="C43" s="472">
        <v>0.27771995223349477</v>
      </c>
      <c r="D43" s="472">
        <v>0.5452849116995325</v>
      </c>
      <c r="E43" s="472">
        <v>5.9720852707365895</v>
      </c>
      <c r="F43" s="472">
        <v>16.51638876112028</v>
      </c>
      <c r="G43" s="472">
        <v>21.458762377627902</v>
      </c>
      <c r="H43" s="404">
        <v>61267</v>
      </c>
    </row>
    <row r="44" spans="1:8" ht="12">
      <c r="A44" s="479" t="s">
        <v>661</v>
      </c>
      <c r="B44" s="472">
        <v>0.0739706200268965</v>
      </c>
      <c r="C44" s="472">
        <v>0.07620304264475217</v>
      </c>
      <c r="D44" s="472">
        <v>0.14520982462573634</v>
      </c>
      <c r="E44" s="472">
        <v>3.94246709398944</v>
      </c>
      <c r="F44" s="472">
        <v>10.47557732247992</v>
      </c>
      <c r="G44" s="472">
        <v>14.101373579354073</v>
      </c>
      <c r="H44" s="404">
        <v>19644</v>
      </c>
    </row>
    <row r="45" ht="12">
      <c r="A45" s="480"/>
    </row>
    <row r="46" ht="12">
      <c r="A46" s="478" t="s">
        <v>662</v>
      </c>
    </row>
    <row r="47" spans="1:8" ht="12">
      <c r="A47" s="479" t="s">
        <v>663</v>
      </c>
      <c r="B47" s="472">
        <v>0.6273906607847742</v>
      </c>
      <c r="C47" s="472">
        <v>0.5970206589585164</v>
      </c>
      <c r="D47" s="472">
        <v>1.2125856262824846</v>
      </c>
      <c r="E47" s="472">
        <v>7.269163260586276</v>
      </c>
      <c r="F47" s="472">
        <v>21.56716617006198</v>
      </c>
      <c r="G47" s="472">
        <v>26.70784506308606</v>
      </c>
      <c r="H47" s="404">
        <v>3580</v>
      </c>
    </row>
    <row r="48" spans="1:8" ht="12">
      <c r="A48" s="479" t="s">
        <v>664</v>
      </c>
      <c r="B48" s="472">
        <v>0.21764762056645676</v>
      </c>
      <c r="C48" s="472">
        <v>0.2203750842201616</v>
      </c>
      <c r="D48" s="472">
        <v>0.43024602735781603</v>
      </c>
      <c r="E48" s="472">
        <v>5.445775683093189</v>
      </c>
      <c r="F48" s="472">
        <v>14.956326517806263</v>
      </c>
      <c r="G48" s="472">
        <v>19.619792184598243</v>
      </c>
      <c r="H48" s="404">
        <v>75367</v>
      </c>
    </row>
    <row r="49" ht="12">
      <c r="A49" s="480"/>
    </row>
    <row r="50" ht="12">
      <c r="A50" s="478" t="s">
        <v>665</v>
      </c>
    </row>
    <row r="51" spans="1:8" ht="12">
      <c r="A51" s="479" t="s">
        <v>666</v>
      </c>
      <c r="B51" s="472">
        <v>0.42351973521619407</v>
      </c>
      <c r="C51" s="472">
        <v>0.5527081743563572</v>
      </c>
      <c r="D51" s="472">
        <v>0.9627496198593372</v>
      </c>
      <c r="E51" s="472">
        <v>6.252896210795051</v>
      </c>
      <c r="F51" s="472">
        <v>19.02682353375521</v>
      </c>
      <c r="G51" s="472">
        <v>23.894339588679095</v>
      </c>
      <c r="H51" s="404">
        <v>14303</v>
      </c>
    </row>
    <row r="52" spans="1:8" ht="12">
      <c r="A52" s="479" t="s">
        <v>667</v>
      </c>
      <c r="B52" s="472">
        <v>0.24996540842929746</v>
      </c>
      <c r="C52" s="472">
        <v>0.18447043236758567</v>
      </c>
      <c r="D52" s="472">
        <v>0.4270760352298724</v>
      </c>
      <c r="E52" s="472">
        <v>5.681286300957737</v>
      </c>
      <c r="F52" s="472">
        <v>15.062524522431723</v>
      </c>
      <c r="G52" s="472">
        <v>19.892032226505126</v>
      </c>
      <c r="H52" s="404">
        <v>45176</v>
      </c>
    </row>
    <row r="53" spans="1:8" ht="12">
      <c r="A53" s="481" t="s">
        <v>668</v>
      </c>
      <c r="B53" s="477">
        <v>0.05512870342463136</v>
      </c>
      <c r="C53" s="477">
        <v>0.06100697308375854</v>
      </c>
      <c r="D53" s="477">
        <v>0.1233369015885671</v>
      </c>
      <c r="E53" s="477">
        <v>4.7984778578706475</v>
      </c>
      <c r="F53" s="477">
        <v>12.63906121018886</v>
      </c>
      <c r="G53" s="477">
        <v>17.059197870305876</v>
      </c>
      <c r="H53" s="398">
        <v>15128</v>
      </c>
    </row>
    <row r="54" spans="1:8" ht="12">
      <c r="A54" s="4"/>
      <c r="B54" s="477"/>
      <c r="C54" s="477"/>
      <c r="D54" s="477"/>
      <c r="E54" s="477"/>
      <c r="F54" s="477"/>
      <c r="G54" s="477"/>
      <c r="H54" s="398"/>
    </row>
    <row r="55" spans="1:8" ht="12">
      <c r="A55" s="482" t="s">
        <v>344</v>
      </c>
      <c r="B55" s="483">
        <v>0.2354687421926226</v>
      </c>
      <c r="C55" s="483">
        <v>0.23749495859155031</v>
      </c>
      <c r="D55" s="483">
        <v>0.46478838708338727</v>
      </c>
      <c r="E55" s="483">
        <v>5.563718904510479</v>
      </c>
      <c r="F55" s="483">
        <v>15.310576295023314</v>
      </c>
      <c r="G55" s="483">
        <v>19.978429690974888</v>
      </c>
      <c r="H55" s="406">
        <v>80911</v>
      </c>
    </row>
    <row r="56" spans="1:8" ht="12">
      <c r="A56" s="58" t="s">
        <v>478</v>
      </c>
      <c r="B56" s="80"/>
      <c r="C56" s="80"/>
      <c r="D56" s="80"/>
      <c r="E56" s="80"/>
      <c r="F56" s="80"/>
      <c r="G56" s="80"/>
      <c r="H56" s="63"/>
    </row>
    <row r="57" spans="1:8" ht="12">
      <c r="A57" s="560" t="s">
        <v>558</v>
      </c>
      <c r="B57" s="560"/>
      <c r="C57" s="560"/>
      <c r="D57" s="560"/>
      <c r="E57" s="560"/>
      <c r="F57" s="560"/>
      <c r="G57" s="560"/>
      <c r="H57" s="560"/>
    </row>
    <row r="58" spans="1:8" ht="24.75" customHeight="1">
      <c r="A58" s="558" t="s">
        <v>710</v>
      </c>
      <c r="B58" s="558"/>
      <c r="C58" s="558"/>
      <c r="D58" s="558"/>
      <c r="E58" s="558"/>
      <c r="F58" s="558"/>
      <c r="G58" s="558"/>
      <c r="H58" s="558"/>
    </row>
  </sheetData>
  <sheetProtection/>
  <mergeCells count="3">
    <mergeCell ref="A58:H58"/>
    <mergeCell ref="A1:H1"/>
    <mergeCell ref="A57:H57"/>
  </mergeCells>
  <hyperlinks>
    <hyperlink ref="A57" r:id="rId1" display="1. See section 7.1 and 7.2 of the User Guide for definitions of area and household characteristic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SheetLayoutView="115" zoomScalePageLayoutView="0" workbookViewId="0" topLeftCell="A1">
      <selection activeCell="A1" sqref="A1:I1"/>
    </sheetView>
  </sheetViews>
  <sheetFormatPr defaultColWidth="9.140625" defaultRowHeight="15"/>
  <cols>
    <col min="1" max="1" width="20.8515625" style="4" customWidth="1"/>
    <col min="2" max="9" width="12.7109375" style="4" customWidth="1"/>
    <col min="10" max="16384" width="9.140625" style="4" customWidth="1"/>
  </cols>
  <sheetData>
    <row r="1" spans="1:9" ht="28.5" customHeight="1">
      <c r="A1" s="566" t="s">
        <v>622</v>
      </c>
      <c r="B1" s="566"/>
      <c r="C1" s="566"/>
      <c r="D1" s="566"/>
      <c r="E1" s="566"/>
      <c r="F1" s="566"/>
      <c r="G1" s="566"/>
      <c r="H1" s="566"/>
      <c r="I1" s="566"/>
    </row>
    <row r="3" spans="1:9" ht="12">
      <c r="A3" s="27" t="s">
        <v>152</v>
      </c>
      <c r="H3" s="450"/>
      <c r="I3" s="409" t="s">
        <v>332</v>
      </c>
    </row>
    <row r="4" spans="1:9" s="25" customFormat="1" ht="25.5">
      <c r="A4" s="462"/>
      <c r="B4" s="400" t="s">
        <v>30</v>
      </c>
      <c r="C4" s="400" t="s">
        <v>31</v>
      </c>
      <c r="D4" s="400" t="s">
        <v>32</v>
      </c>
      <c r="E4" s="463" t="s">
        <v>623</v>
      </c>
      <c r="F4" s="464" t="s">
        <v>30</v>
      </c>
      <c r="G4" s="400" t="s">
        <v>31</v>
      </c>
      <c r="H4" s="400" t="s">
        <v>32</v>
      </c>
      <c r="I4" s="463" t="s">
        <v>623</v>
      </c>
    </row>
    <row r="5" spans="1:9" ht="12">
      <c r="A5" s="465"/>
      <c r="B5" s="555" t="s">
        <v>33</v>
      </c>
      <c r="C5" s="555"/>
      <c r="D5" s="555"/>
      <c r="E5" s="561"/>
      <c r="F5" s="562" t="s">
        <v>34</v>
      </c>
      <c r="G5" s="555"/>
      <c r="H5" s="555"/>
      <c r="I5" s="555"/>
    </row>
    <row r="6" spans="1:9" ht="13.5">
      <c r="A6" s="465" t="s">
        <v>624</v>
      </c>
      <c r="B6" s="423">
        <v>85.51119029071428</v>
      </c>
      <c r="C6" s="423">
        <v>6.873762032221244</v>
      </c>
      <c r="D6" s="423">
        <v>7.6150476770644655</v>
      </c>
      <c r="E6" s="28">
        <v>217</v>
      </c>
      <c r="F6" s="466">
        <v>78.98337646523231</v>
      </c>
      <c r="G6" s="423">
        <v>12.145425266224057</v>
      </c>
      <c r="H6" s="423">
        <v>8.871198268543635</v>
      </c>
      <c r="I6" s="28">
        <v>4924</v>
      </c>
    </row>
    <row r="7" spans="1:9" ht="13.5">
      <c r="A7" s="465" t="s">
        <v>625</v>
      </c>
      <c r="B7" s="420">
        <v>80.61088137201801</v>
      </c>
      <c r="C7" s="420">
        <v>8.025941622985531</v>
      </c>
      <c r="D7" s="420">
        <v>11.36317700499645</v>
      </c>
      <c r="E7" s="28">
        <v>185</v>
      </c>
      <c r="F7" s="467">
        <v>78.47610965975613</v>
      </c>
      <c r="G7" s="420">
        <v>11.85465788807406</v>
      </c>
      <c r="H7" s="420">
        <v>9.6692324521698</v>
      </c>
      <c r="I7" s="28">
        <v>4505</v>
      </c>
    </row>
    <row r="8" spans="1:9" ht="12">
      <c r="A8" s="465" t="s">
        <v>4</v>
      </c>
      <c r="B8" s="423">
        <v>74.09838448228405</v>
      </c>
      <c r="C8" s="423">
        <v>13.991925725694749</v>
      </c>
      <c r="D8" s="423">
        <v>11.909689792021211</v>
      </c>
      <c r="E8" s="28">
        <v>157</v>
      </c>
      <c r="F8" s="466">
        <v>78.91439149898271</v>
      </c>
      <c r="G8" s="423">
        <v>12.09339732382417</v>
      </c>
      <c r="H8" s="423">
        <v>8.992211177193107</v>
      </c>
      <c r="I8" s="28">
        <v>3938</v>
      </c>
    </row>
    <row r="9" spans="1:9" ht="12">
      <c r="A9" s="465"/>
      <c r="E9" s="27"/>
      <c r="F9" s="468"/>
      <c r="I9" s="27"/>
    </row>
    <row r="10" spans="1:9" ht="12">
      <c r="A10" s="465"/>
      <c r="B10" s="564" t="s">
        <v>35</v>
      </c>
      <c r="C10" s="564"/>
      <c r="D10" s="564"/>
      <c r="E10" s="565"/>
      <c r="F10" s="563" t="s">
        <v>36</v>
      </c>
      <c r="G10" s="564"/>
      <c r="H10" s="564"/>
      <c r="I10" s="564"/>
    </row>
    <row r="11" spans="1:9" ht="13.5">
      <c r="A11" s="465" t="s">
        <v>624</v>
      </c>
      <c r="B11" s="423">
        <v>58.2022587414261</v>
      </c>
      <c r="C11" s="423">
        <v>20.738045164785156</v>
      </c>
      <c r="D11" s="423">
        <v>21.05969609378874</v>
      </c>
      <c r="E11" s="28">
        <v>253</v>
      </c>
      <c r="F11" s="466">
        <v>68.78919725533244</v>
      </c>
      <c r="G11" s="423">
        <v>17.52341642621429</v>
      </c>
      <c r="H11" s="423">
        <v>13.687386318453271</v>
      </c>
      <c r="I11" s="28">
        <v>15661</v>
      </c>
    </row>
    <row r="12" spans="1:9" ht="13.5">
      <c r="A12" s="465" t="s">
        <v>625</v>
      </c>
      <c r="B12" s="420">
        <v>63.03355070931884</v>
      </c>
      <c r="C12" s="420">
        <v>14.69698168350137</v>
      </c>
      <c r="D12" s="420">
        <v>22.269467607179788</v>
      </c>
      <c r="E12" s="28">
        <v>207</v>
      </c>
      <c r="F12" s="467">
        <v>70.56513101895167</v>
      </c>
      <c r="G12" s="420">
        <v>17.51138865906596</v>
      </c>
      <c r="H12" s="420">
        <v>11.92348032198236</v>
      </c>
      <c r="I12" s="28">
        <v>14387</v>
      </c>
    </row>
    <row r="13" spans="1:9" ht="12">
      <c r="A13" s="465" t="s">
        <v>4</v>
      </c>
      <c r="B13" s="469">
        <v>63.62821694792713</v>
      </c>
      <c r="C13" s="469">
        <v>12.749658247356887</v>
      </c>
      <c r="D13" s="469">
        <v>23.622124804715984</v>
      </c>
      <c r="E13" s="447">
        <v>184</v>
      </c>
      <c r="F13" s="470">
        <v>73.38523116447006</v>
      </c>
      <c r="G13" s="469">
        <v>15.580449776061768</v>
      </c>
      <c r="H13" s="469">
        <v>11.034319059468189</v>
      </c>
      <c r="I13" s="447">
        <v>12162</v>
      </c>
    </row>
    <row r="14" spans="1:9" ht="12">
      <c r="A14" s="58" t="s">
        <v>478</v>
      </c>
      <c r="B14" s="423"/>
      <c r="C14" s="423"/>
      <c r="D14" s="423"/>
      <c r="E14" s="28"/>
      <c r="F14" s="423"/>
      <c r="G14" s="423"/>
      <c r="H14" s="423"/>
      <c r="I14" s="28"/>
    </row>
    <row r="15" spans="1:9" ht="12">
      <c r="A15" s="77" t="s">
        <v>320</v>
      </c>
      <c r="B15" s="420"/>
      <c r="C15" s="420"/>
      <c r="D15" s="420"/>
      <c r="E15" s="28"/>
      <c r="F15" s="420"/>
      <c r="G15" s="420"/>
      <c r="H15" s="420"/>
      <c r="I15" s="28"/>
    </row>
    <row r="16" spans="1:9" ht="12">
      <c r="A16" s="78" t="s">
        <v>319</v>
      </c>
      <c r="B16" s="471"/>
      <c r="C16" s="471"/>
      <c r="D16" s="420"/>
      <c r="E16" s="28"/>
      <c r="F16" s="420"/>
      <c r="G16" s="420"/>
      <c r="H16" s="420"/>
      <c r="I16" s="28"/>
    </row>
    <row r="17" spans="1:9" ht="12">
      <c r="A17" s="77" t="s">
        <v>706</v>
      </c>
      <c r="B17" s="420"/>
      <c r="C17" s="420"/>
      <c r="D17" s="420"/>
      <c r="E17" s="28"/>
      <c r="F17" s="420"/>
      <c r="G17" s="420"/>
      <c r="H17" s="420"/>
      <c r="I17" s="28"/>
    </row>
    <row r="18" spans="1:9" ht="12">
      <c r="A18" s="77" t="s">
        <v>318</v>
      </c>
      <c r="B18" s="420"/>
      <c r="C18" s="420"/>
      <c r="D18" s="420"/>
      <c r="E18" s="28"/>
      <c r="F18" s="420"/>
      <c r="G18" s="420"/>
      <c r="H18" s="420"/>
      <c r="I18" s="28"/>
    </row>
    <row r="21" ht="12">
      <c r="A21" s="465"/>
    </row>
  </sheetData>
  <sheetProtection/>
  <mergeCells count="5">
    <mergeCell ref="B5:E5"/>
    <mergeCell ref="F5:I5"/>
    <mergeCell ref="F10:I10"/>
    <mergeCell ref="B10:E10"/>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zoomScaleSheetLayoutView="80" zoomScalePageLayoutView="0" workbookViewId="0" topLeftCell="A1">
      <selection activeCell="A1" sqref="A1:G1"/>
    </sheetView>
  </sheetViews>
  <sheetFormatPr defaultColWidth="9.140625" defaultRowHeight="15"/>
  <cols>
    <col min="1" max="1" width="23.57421875" style="1" customWidth="1"/>
    <col min="2" max="7" width="12.7109375" style="1" customWidth="1"/>
    <col min="8" max="16384" width="9.140625" style="1" customWidth="1"/>
  </cols>
  <sheetData>
    <row r="1" spans="1:7" ht="27" customHeight="1">
      <c r="A1" s="546" t="s">
        <v>618</v>
      </c>
      <c r="B1" s="546"/>
      <c r="C1" s="546"/>
      <c r="D1" s="546"/>
      <c r="E1" s="546"/>
      <c r="F1" s="546"/>
      <c r="G1" s="546"/>
    </row>
    <row r="3" spans="1:7" ht="12">
      <c r="A3" s="309" t="s">
        <v>152</v>
      </c>
      <c r="C3" s="3"/>
      <c r="E3" s="3"/>
      <c r="F3" s="408"/>
      <c r="G3" s="409" t="s">
        <v>332</v>
      </c>
    </row>
    <row r="4" spans="1:7" ht="20.25" customHeight="1">
      <c r="A4" s="336"/>
      <c r="B4" s="567" t="s">
        <v>619</v>
      </c>
      <c r="C4" s="568"/>
      <c r="D4" s="569" t="s">
        <v>620</v>
      </c>
      <c r="E4" s="568"/>
      <c r="F4" s="569" t="s">
        <v>4</v>
      </c>
      <c r="G4" s="567"/>
    </row>
    <row r="5" spans="1:7" ht="40.5" customHeight="1">
      <c r="A5" s="331"/>
      <c r="B5" s="387" t="s">
        <v>39</v>
      </c>
      <c r="C5" s="388" t="s">
        <v>621</v>
      </c>
      <c r="D5" s="435" t="s">
        <v>39</v>
      </c>
      <c r="E5" s="457" t="s">
        <v>621</v>
      </c>
      <c r="F5" s="387" t="s">
        <v>39</v>
      </c>
      <c r="G5" s="388" t="s">
        <v>621</v>
      </c>
    </row>
    <row r="6" spans="1:7" ht="12">
      <c r="A6" s="2"/>
      <c r="B6" s="458"/>
      <c r="C6" s="459"/>
      <c r="D6" s="460"/>
      <c r="E6" s="429"/>
      <c r="F6" s="461"/>
      <c r="G6" s="459"/>
    </row>
    <row r="7" spans="1:7" ht="12">
      <c r="A7" s="1" t="s">
        <v>33</v>
      </c>
      <c r="B7" s="335">
        <v>48.488558081522584</v>
      </c>
      <c r="C7" s="459">
        <v>232</v>
      </c>
      <c r="D7" s="422">
        <v>42.343680288121085</v>
      </c>
      <c r="E7" s="429">
        <v>195</v>
      </c>
      <c r="F7" s="423">
        <v>32.91013863625942</v>
      </c>
      <c r="G7" s="28">
        <v>170</v>
      </c>
    </row>
    <row r="8" spans="1:7" ht="12">
      <c r="A8" s="1" t="s">
        <v>34</v>
      </c>
      <c r="B8" s="335">
        <v>37.4417347404669</v>
      </c>
      <c r="C8" s="459">
        <v>5599</v>
      </c>
      <c r="D8" s="422">
        <v>38.5195151093657</v>
      </c>
      <c r="E8" s="429">
        <v>5138</v>
      </c>
      <c r="F8" s="423">
        <v>39.5984043184983</v>
      </c>
      <c r="G8" s="28">
        <v>4456</v>
      </c>
    </row>
    <row r="9" spans="2:7" ht="12">
      <c r="B9" s="335"/>
      <c r="C9" s="459"/>
      <c r="D9" s="441"/>
      <c r="E9" s="429"/>
      <c r="F9" s="423"/>
      <c r="G9" s="28"/>
    </row>
    <row r="10" spans="1:7" ht="12">
      <c r="A10" s="1" t="s">
        <v>35</v>
      </c>
      <c r="B10" s="335">
        <v>54.42309420667589</v>
      </c>
      <c r="C10" s="459">
        <v>284</v>
      </c>
      <c r="D10" s="422">
        <v>59.352617423506466</v>
      </c>
      <c r="E10" s="429">
        <v>237</v>
      </c>
      <c r="F10" s="423">
        <v>51.24003339786584</v>
      </c>
      <c r="G10" s="28">
        <v>226</v>
      </c>
    </row>
    <row r="11" spans="1:7" ht="12">
      <c r="A11" s="1" t="s">
        <v>36</v>
      </c>
      <c r="B11" s="335">
        <v>39.717320853261235</v>
      </c>
      <c r="C11" s="459">
        <v>19237</v>
      </c>
      <c r="D11" s="422">
        <v>40</v>
      </c>
      <c r="E11" s="429">
        <v>17786</v>
      </c>
      <c r="F11" s="423">
        <v>38.761600321219234</v>
      </c>
      <c r="G11" s="28">
        <v>14741</v>
      </c>
    </row>
    <row r="12" spans="2:7" ht="12">
      <c r="B12" s="335"/>
      <c r="C12" s="459"/>
      <c r="D12" s="441"/>
      <c r="E12" s="429"/>
      <c r="F12" s="423"/>
      <c r="G12" s="28"/>
    </row>
    <row r="13" spans="1:7" ht="12">
      <c r="A13" s="4" t="s">
        <v>37</v>
      </c>
      <c r="B13" s="423">
        <v>51.13182380793021</v>
      </c>
      <c r="C13" s="28">
        <v>516</v>
      </c>
      <c r="D13" s="422">
        <v>49.46933931274941</v>
      </c>
      <c r="E13" s="429">
        <v>432</v>
      </c>
      <c r="F13" s="423">
        <v>40.240105816805574</v>
      </c>
      <c r="G13" s="28">
        <v>396</v>
      </c>
    </row>
    <row r="14" spans="1:7" ht="12">
      <c r="A14" s="4" t="s">
        <v>38</v>
      </c>
      <c r="B14" s="423">
        <v>38.86105564721304</v>
      </c>
      <c r="C14" s="28">
        <v>24836</v>
      </c>
      <c r="D14" s="422">
        <v>39</v>
      </c>
      <c r="E14" s="429">
        <v>22924</v>
      </c>
      <c r="F14" s="423">
        <v>39.094046926812666</v>
      </c>
      <c r="G14" s="28">
        <v>19197</v>
      </c>
    </row>
    <row r="15" spans="1:7" ht="12">
      <c r="A15" s="58" t="s">
        <v>478</v>
      </c>
      <c r="B15" s="74"/>
      <c r="C15" s="61"/>
      <c r="D15" s="75"/>
      <c r="E15" s="61"/>
      <c r="F15" s="74"/>
      <c r="G15" s="61"/>
    </row>
    <row r="16" spans="1:7" ht="25.5" customHeight="1">
      <c r="A16" s="547" t="s">
        <v>322</v>
      </c>
      <c r="B16" s="547"/>
      <c r="C16" s="547"/>
      <c r="D16" s="547"/>
      <c r="E16" s="547"/>
      <c r="F16" s="547"/>
      <c r="G16" s="547"/>
    </row>
    <row r="17" spans="1:7" ht="24" customHeight="1">
      <c r="A17" s="547" t="s">
        <v>707</v>
      </c>
      <c r="B17" s="547"/>
      <c r="C17" s="547"/>
      <c r="D17" s="547"/>
      <c r="E17" s="547"/>
      <c r="F17" s="547"/>
      <c r="G17" s="547"/>
    </row>
    <row r="18" spans="1:7" ht="12">
      <c r="A18" s="72" t="s">
        <v>321</v>
      </c>
      <c r="B18" s="76"/>
      <c r="C18" s="49"/>
      <c r="D18" s="68"/>
      <c r="E18" s="49"/>
      <c r="F18" s="69"/>
      <c r="G18" s="49"/>
    </row>
    <row r="19" spans="1:7" ht="23.25" customHeight="1">
      <c r="A19" s="547" t="s">
        <v>318</v>
      </c>
      <c r="B19" s="547"/>
      <c r="C19" s="547"/>
      <c r="D19" s="547"/>
      <c r="E19" s="547"/>
      <c r="F19" s="547"/>
      <c r="G19" s="547"/>
    </row>
    <row r="23" ht="12">
      <c r="A23" s="4"/>
    </row>
  </sheetData>
  <sheetProtection/>
  <mergeCells count="7">
    <mergeCell ref="A1:G1"/>
    <mergeCell ref="A19:G19"/>
    <mergeCell ref="B4:C4"/>
    <mergeCell ref="D4:E4"/>
    <mergeCell ref="F4:G4"/>
    <mergeCell ref="A16:G16"/>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 overview of hate crime in England and Wales: appendix tables</dc:title>
  <dc:subject/>
  <dc:creator/>
  <cp:keywords>data tables, hate crime, racist incidents, 2013</cp:keywords>
  <dc:description/>
  <cp:lastModifiedBy/>
  <dcterms:created xsi:type="dcterms:W3CDTF">2013-12-11T16:26:43Z</dcterms:created>
  <dcterms:modified xsi:type="dcterms:W3CDTF">2013-12-13T11:12:48Z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