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275" windowHeight="8700" tabRatio="777" activeTab="0"/>
  </bookViews>
  <sheets>
    <sheet name="Explanatory notes" sheetId="1" r:id="rId1"/>
    <sheet name="2a District" sheetId="2" r:id="rId2"/>
    <sheet name="2b County" sheetId="3" r:id="rId3"/>
  </sheets>
  <externalReferences>
    <externalReference r:id="rId6"/>
  </externalReferences>
  <definedNames>
    <definedName name="OBColFilter">'[1]England April 11 to Mar 12'!$7:$7</definedName>
    <definedName name="OBColHeads">'[1]England April 11 to Mar 12'!$A$7:$D$7</definedName>
    <definedName name="OBData">'[1]England April 11 to Mar 12'!$A$1:$D$44</definedName>
    <definedName name="OBDataArea">'[1]England April 11 to Mar 12'!$A$7:$D$62</definedName>
    <definedName name="OBDataLines">'[1]England April 11 to Mar 12'!$A$27:$D$62</definedName>
    <definedName name="OBTitleSect">'[1]England April 11 to Mar 12'!$A$4:$D$8</definedName>
    <definedName name="_xlnm.Print_Titles">'C:\Documents and Settings\rendal_j1\Local Settings\Temporary Internet Files\OLKFB\[England and Wales.xls]England April 11 to Mar 12'!$1:$8</definedName>
  </definedNames>
  <calcPr fullCalcOnLoad="1"/>
</workbook>
</file>

<file path=xl/sharedStrings.xml><?xml version="1.0" encoding="utf-8"?>
<sst xmlns="http://schemas.openxmlformats.org/spreadsheetml/2006/main" count="1060" uniqueCount="767">
  <si>
    <t>ONS code</t>
  </si>
  <si>
    <t>ONS Name</t>
  </si>
  <si>
    <t>24 months to end of September 2012</t>
  </si>
  <si>
    <t>E06000053</t>
  </si>
  <si>
    <t>Isles of Scilly</t>
  </si>
  <si>
    <t>-</t>
  </si>
  <si>
    <t>E07000066</t>
  </si>
  <si>
    <t>Basildon</t>
  </si>
  <si>
    <t>E06000008</t>
  </si>
  <si>
    <t>Blackburn with Darwen</t>
  </si>
  <si>
    <t>E06000009</t>
  </si>
  <si>
    <t>Blackpool</t>
  </si>
  <si>
    <t>E07000033</t>
  </si>
  <si>
    <t>Bolsover</t>
  </si>
  <si>
    <t>E07000136</t>
  </si>
  <si>
    <t>Boston</t>
  </si>
  <si>
    <t>E06000043</t>
  </si>
  <si>
    <t>Brighton and Hove</t>
  </si>
  <si>
    <t>E07000172</t>
  </si>
  <si>
    <t>Broxtowe</t>
  </si>
  <si>
    <t>E07000117</t>
  </si>
  <si>
    <t>Burnley</t>
  </si>
  <si>
    <t>E08000002</t>
  </si>
  <si>
    <t>Bury</t>
  </si>
  <si>
    <t>E08000033</t>
  </si>
  <si>
    <t>Calderdale</t>
  </si>
  <si>
    <t>E07000192</t>
  </si>
  <si>
    <t>Cannock Chase</t>
  </si>
  <si>
    <t>E07000106</t>
  </si>
  <si>
    <t>Canterbury</t>
  </si>
  <si>
    <t>E07000069</t>
  </si>
  <si>
    <t>Castle Point</t>
  </si>
  <si>
    <t>E07000070</t>
  </si>
  <si>
    <t>Chelmsford</t>
  </si>
  <si>
    <t>E07000034</t>
  </si>
  <si>
    <t>Chesterfield</t>
  </si>
  <si>
    <t>E07000005</t>
  </si>
  <si>
    <t>Chiltern</t>
  </si>
  <si>
    <t>E09000001</t>
  </si>
  <si>
    <t>City of London</t>
  </si>
  <si>
    <t>E07000029</t>
  </si>
  <si>
    <t>Copeland</t>
  </si>
  <si>
    <t>E07000150</t>
  </si>
  <si>
    <t>Corby</t>
  </si>
  <si>
    <t>E07000226</t>
  </si>
  <si>
    <t>Crawley</t>
  </si>
  <si>
    <t>E07000107</t>
  </si>
  <si>
    <t>Dartford</t>
  </si>
  <si>
    <t>E26000001</t>
  </si>
  <si>
    <t>Dartmoor National Park</t>
  </si>
  <si>
    <t>E06000015</t>
  </si>
  <si>
    <t>Derby</t>
  </si>
  <si>
    <t>E08000017</t>
  </si>
  <si>
    <t>Doncaster</t>
  </si>
  <si>
    <t>E07000108</t>
  </si>
  <si>
    <t>Dover</t>
  </si>
  <si>
    <t>E07000009</t>
  </si>
  <si>
    <t>East Cambridgeshire</t>
  </si>
  <si>
    <t>E07000137</t>
  </si>
  <si>
    <t>East Lindsey</t>
  </si>
  <si>
    <t>E07000193</t>
  </si>
  <si>
    <t>East Staffordshire</t>
  </si>
  <si>
    <t>E07000061</t>
  </si>
  <si>
    <t>Eastbourne</t>
  </si>
  <si>
    <t>E07000086</t>
  </si>
  <si>
    <t>Eastleigh</t>
  </si>
  <si>
    <t>E07000030</t>
  </si>
  <si>
    <t>Eden</t>
  </si>
  <si>
    <t>E09000010</t>
  </si>
  <si>
    <t>Enfield</t>
  </si>
  <si>
    <t>E07000208</t>
  </si>
  <si>
    <t>Epsom and Ewell</t>
  </si>
  <si>
    <t>E26000002</t>
  </si>
  <si>
    <t>Exmoor National Park</t>
  </si>
  <si>
    <t>E07000201</t>
  </si>
  <si>
    <t>Forest Heath</t>
  </si>
  <si>
    <t>E08000020</t>
  </si>
  <si>
    <t>Gateshead</t>
  </si>
  <si>
    <t>E07000173</t>
  </si>
  <si>
    <t>Gedling</t>
  </si>
  <si>
    <t>E07000081</t>
  </si>
  <si>
    <t>Gloucester</t>
  </si>
  <si>
    <t>E07000088</t>
  </si>
  <si>
    <t>Gosport</t>
  </si>
  <si>
    <t>E07000109</t>
  </si>
  <si>
    <t>Gravesham</t>
  </si>
  <si>
    <t>E06000006</t>
  </si>
  <si>
    <t>Halton</t>
  </si>
  <si>
    <t>E07000164</t>
  </si>
  <si>
    <t>Hambleton</t>
  </si>
  <si>
    <t>E09000013</t>
  </si>
  <si>
    <t>Hammersmith and Fulham</t>
  </si>
  <si>
    <t>E07000090</t>
  </si>
  <si>
    <t>Havant</t>
  </si>
  <si>
    <t>E07000202</t>
  </si>
  <si>
    <t>Ipswich</t>
  </si>
  <si>
    <t>E09000020</t>
  </si>
  <si>
    <t>Kensington and Chelsea</t>
  </si>
  <si>
    <t>E08000011</t>
  </si>
  <si>
    <t>Knowsley</t>
  </si>
  <si>
    <t>E06000016</t>
  </si>
  <si>
    <t>Leicester</t>
  </si>
  <si>
    <t>E07000138</t>
  </si>
  <si>
    <t>Lincoln</t>
  </si>
  <si>
    <t>E08000012</t>
  </si>
  <si>
    <t>Liverpool</t>
  </si>
  <si>
    <t>E06000032</t>
  </si>
  <si>
    <t>Luton</t>
  </si>
  <si>
    <t>E07000174</t>
  </si>
  <si>
    <t>Mansfield</t>
  </si>
  <si>
    <t>E07000133</t>
  </si>
  <si>
    <t>Melton</t>
  </si>
  <si>
    <t>E07000042</t>
  </si>
  <si>
    <t>Mid Devon</t>
  </si>
  <si>
    <t>E07000203</t>
  </si>
  <si>
    <t>Mid Suffolk</t>
  </si>
  <si>
    <t>E07000091</t>
  </si>
  <si>
    <t>New Forest</t>
  </si>
  <si>
    <t>E26000009</t>
  </si>
  <si>
    <t>New Forest National Park</t>
  </si>
  <si>
    <t>E07000038</t>
  </si>
  <si>
    <t>North East Derbyshire</t>
  </si>
  <si>
    <t>E06000012</t>
  </si>
  <si>
    <t>North East Lincolnshire</t>
  </si>
  <si>
    <t>E07000147</t>
  </si>
  <si>
    <t>North Norfolk</t>
  </si>
  <si>
    <t>E07000218</t>
  </si>
  <si>
    <t>North Warwickshire</t>
  </si>
  <si>
    <t>E07000134</t>
  </si>
  <si>
    <t>North West Leicestershire</t>
  </si>
  <si>
    <t>E26000005</t>
  </si>
  <si>
    <t>North York Moors National Park</t>
  </si>
  <si>
    <t>E07000154</t>
  </si>
  <si>
    <t>Northampton</t>
  </si>
  <si>
    <t>E26000004</t>
  </si>
  <si>
    <t>Northumberland National Park</t>
  </si>
  <si>
    <t>E07000148</t>
  </si>
  <si>
    <t>Norwich</t>
  </si>
  <si>
    <t>E06000018</t>
  </si>
  <si>
    <t>Nottingham</t>
  </si>
  <si>
    <t>E07000135</t>
  </si>
  <si>
    <t>Oadby and Wigston</t>
  </si>
  <si>
    <t>E07000178</t>
  </si>
  <si>
    <t>Oxford</t>
  </si>
  <si>
    <t>E26000006</t>
  </si>
  <si>
    <t>Peak District National Park</t>
  </si>
  <si>
    <t>E06000026</t>
  </si>
  <si>
    <t>Plymouth</t>
  </si>
  <si>
    <t>E07000236</t>
  </si>
  <si>
    <t>Redditch</t>
  </si>
  <si>
    <t>E07000166</t>
  </si>
  <si>
    <t>Richmondshire</t>
  </si>
  <si>
    <t>E07000064</t>
  </si>
  <si>
    <t>Rother</t>
  </si>
  <si>
    <t>E07000220</t>
  </si>
  <si>
    <t>Rugby</t>
  </si>
  <si>
    <t>E07000212</t>
  </si>
  <si>
    <t>Runnymede</t>
  </si>
  <si>
    <t>E07000176</t>
  </si>
  <si>
    <t>Rushcliffe</t>
  </si>
  <si>
    <t>E07000092</t>
  </si>
  <si>
    <t>Rushmoor</t>
  </si>
  <si>
    <t>E06000017</t>
  </si>
  <si>
    <t>Rutland</t>
  </si>
  <si>
    <t>E08000028</t>
  </si>
  <si>
    <t>Sandwell</t>
  </si>
  <si>
    <t>E08000014</t>
  </si>
  <si>
    <t>Sefton</t>
  </si>
  <si>
    <t>E08000019</t>
  </si>
  <si>
    <t>Sheffield</t>
  </si>
  <si>
    <t>Slough</t>
  </si>
  <si>
    <t>E07000140</t>
  </si>
  <si>
    <t>South Holland</t>
  </si>
  <si>
    <t>E07000031</t>
  </si>
  <si>
    <t>South Lakeland</t>
  </si>
  <si>
    <t>E07000179</t>
  </si>
  <si>
    <t>South Oxfordshire</t>
  </si>
  <si>
    <t>E08000023</t>
  </si>
  <si>
    <t>South Tyneside</t>
  </si>
  <si>
    <t>E06000045</t>
  </si>
  <si>
    <t>Southampton</t>
  </si>
  <si>
    <t>E07000198</t>
  </si>
  <si>
    <t>Staffordshire Moorlands</t>
  </si>
  <si>
    <t>E07000101</t>
  </si>
  <si>
    <t>Stevenage</t>
  </si>
  <si>
    <t>E08000007</t>
  </si>
  <si>
    <t>Stockport</t>
  </si>
  <si>
    <t>E07000205</t>
  </si>
  <si>
    <t>Suffolk Coastal</t>
  </si>
  <si>
    <t>E07000214</t>
  </si>
  <si>
    <t>Surrey Heath</t>
  </si>
  <si>
    <t>E07000113</t>
  </si>
  <si>
    <t>Swale</t>
  </si>
  <si>
    <t>E08000008</t>
  </si>
  <si>
    <t>Tameside</t>
  </si>
  <si>
    <t>E07000199</t>
  </si>
  <si>
    <t>Tamworth</t>
  </si>
  <si>
    <t>E07000190</t>
  </si>
  <si>
    <t>Taunton Deane</t>
  </si>
  <si>
    <t>E26000007</t>
  </si>
  <si>
    <t>The Broads Authority</t>
  </si>
  <si>
    <t>E06000034</t>
  </si>
  <si>
    <t>Thurrock</t>
  </si>
  <si>
    <t>E07000115</t>
  </si>
  <si>
    <t>Tonbridge and Malling</t>
  </si>
  <si>
    <t>E08000030</t>
  </si>
  <si>
    <t>Walsall</t>
  </si>
  <si>
    <t>E09000031</t>
  </si>
  <si>
    <t>Waltham Forest</t>
  </si>
  <si>
    <t>E07000103</t>
  </si>
  <si>
    <t>Watford</t>
  </si>
  <si>
    <t>E07000052</t>
  </si>
  <si>
    <t>West Dorset</t>
  </si>
  <si>
    <t>E07000181</t>
  </si>
  <si>
    <t>West Oxfordshire</t>
  </si>
  <si>
    <t>E07000191</t>
  </si>
  <si>
    <t>West Somerset</t>
  </si>
  <si>
    <t>E09000033</t>
  </si>
  <si>
    <t>Westminster</t>
  </si>
  <si>
    <t>E08000010</t>
  </si>
  <si>
    <t>Wigan</t>
  </si>
  <si>
    <t>E08000015</t>
  </si>
  <si>
    <t>Wirral</t>
  </si>
  <si>
    <t>E08000031</t>
  </si>
  <si>
    <t>Wolverhampton</t>
  </si>
  <si>
    <t>E07000237</t>
  </si>
  <si>
    <t>Worcester</t>
  </si>
  <si>
    <t>E07000229</t>
  </si>
  <si>
    <t>Worthing</t>
  </si>
  <si>
    <t>E07000128</t>
  </si>
  <si>
    <t>Wyre</t>
  </si>
  <si>
    <t>E26000008</t>
  </si>
  <si>
    <t>Yorkshire Dales National Park</t>
  </si>
  <si>
    <t>E06000047</t>
  </si>
  <si>
    <t>County Durham</t>
  </si>
  <si>
    <t>E06000048</t>
  </si>
  <si>
    <t>Northumberland</t>
  </si>
  <si>
    <t>E08000036</t>
  </si>
  <si>
    <t>Wakefield</t>
  </si>
  <si>
    <t>E08000027</t>
  </si>
  <si>
    <t>Dudley</t>
  </si>
  <si>
    <t>E08000016</t>
  </si>
  <si>
    <t>Barnsley</t>
  </si>
  <si>
    <t>E08000025</t>
  </si>
  <si>
    <t>Birmingham</t>
  </si>
  <si>
    <t>E08000021</t>
  </si>
  <si>
    <t>Newcastle upon Tyne</t>
  </si>
  <si>
    <t>E06000013</t>
  </si>
  <si>
    <t>North Lincolnshire</t>
  </si>
  <si>
    <t>E07000094</t>
  </si>
  <si>
    <t>Winchester</t>
  </si>
  <si>
    <t>E06000021</t>
  </si>
  <si>
    <t>Stoke-on-Trent</t>
  </si>
  <si>
    <t>E06000020</t>
  </si>
  <si>
    <t>Telford and Wrekin</t>
  </si>
  <si>
    <t>E07000197</t>
  </si>
  <si>
    <t>Stafford</t>
  </si>
  <si>
    <t>E08000024</t>
  </si>
  <si>
    <t>Sunderland</t>
  </si>
  <si>
    <t>E07000165</t>
  </si>
  <si>
    <t>Harrogate</t>
  </si>
  <si>
    <t>E08000035</t>
  </si>
  <si>
    <t>Leeds</t>
  </si>
  <si>
    <t>E08000004</t>
  </si>
  <si>
    <t>Oldham</t>
  </si>
  <si>
    <t>E06000033</t>
  </si>
  <si>
    <t>Southend-on-Sea</t>
  </si>
  <si>
    <t>E07000065</t>
  </si>
  <si>
    <t>Wealden</t>
  </si>
  <si>
    <t>E07000026</t>
  </si>
  <si>
    <t>Allerdale</t>
  </si>
  <si>
    <t>E08000032</t>
  </si>
  <si>
    <t>Bradford</t>
  </si>
  <si>
    <t>E07000099</t>
  </si>
  <si>
    <t>North Hertfordshire</t>
  </si>
  <si>
    <t>E09000006</t>
  </si>
  <si>
    <t>Bromley</t>
  </si>
  <si>
    <t>E07000111</t>
  </si>
  <si>
    <t>Sevenoaks</t>
  </si>
  <si>
    <t>E07000114</t>
  </si>
  <si>
    <t>Thanet</t>
  </si>
  <si>
    <t>E07000209</t>
  </si>
  <si>
    <t>Guildford</t>
  </si>
  <si>
    <t>E07000007</t>
  </si>
  <si>
    <t>Wycombe</t>
  </si>
  <si>
    <t>E07000010</t>
  </si>
  <si>
    <t>Fenland</t>
  </si>
  <si>
    <t>E07000076</t>
  </si>
  <si>
    <t>Tendring</t>
  </si>
  <si>
    <t>E07000041</t>
  </si>
  <si>
    <t>Exeter</t>
  </si>
  <si>
    <t>E06000007</t>
  </si>
  <si>
    <t>Warrington</t>
  </si>
  <si>
    <t>E06000011</t>
  </si>
  <si>
    <t>East Riding of Yorkshire</t>
  </si>
  <si>
    <t>E06000019</t>
  </si>
  <si>
    <t>Herefordshire, County of</t>
  </si>
  <si>
    <t>E06000056</t>
  </si>
  <si>
    <t>Central Bedfordshire</t>
  </si>
  <si>
    <t>E09000016</t>
  </si>
  <si>
    <t>Havering</t>
  </si>
  <si>
    <t>E07000142</t>
  </si>
  <si>
    <t>West Lindsey</t>
  </si>
  <si>
    <t>E06000027</t>
  </si>
  <si>
    <t>Torbay</t>
  </si>
  <si>
    <t>E08000018</t>
  </si>
  <si>
    <t>Rotherham</t>
  </si>
  <si>
    <t>E07000127</t>
  </si>
  <si>
    <t>West Lancashire</t>
  </si>
  <si>
    <t>E08000003</t>
  </si>
  <si>
    <t>Manchester</t>
  </si>
  <si>
    <t>E07000012</t>
  </si>
  <si>
    <t>South Cambridgeshire</t>
  </si>
  <si>
    <t>E07000050</t>
  </si>
  <si>
    <t>North Dorset</t>
  </si>
  <si>
    <t>E07000039</t>
  </si>
  <si>
    <t>South Derbyshire</t>
  </si>
  <si>
    <t>E07000149</t>
  </si>
  <si>
    <t>South Norfolk</t>
  </si>
  <si>
    <t>E06000036</t>
  </si>
  <si>
    <t>Bracknell Forest</t>
  </si>
  <si>
    <t>E07000011</t>
  </si>
  <si>
    <t>Huntingdonshire</t>
  </si>
  <si>
    <t>E07000083</t>
  </si>
  <si>
    <t>Tewkesbury</t>
  </si>
  <si>
    <t>E09000011</t>
  </si>
  <si>
    <t>Greenwich</t>
  </si>
  <si>
    <t>E07000168</t>
  </si>
  <si>
    <t>Scarborough</t>
  </si>
  <si>
    <t>E07000239</t>
  </si>
  <si>
    <t>Wyre Forest</t>
  </si>
  <si>
    <t>E07000071</t>
  </si>
  <si>
    <t>Colchester</t>
  </si>
  <si>
    <t>E07000004</t>
  </si>
  <si>
    <t>Aylesbury Vale</t>
  </si>
  <si>
    <t>E07000040</t>
  </si>
  <si>
    <t>East Devon</t>
  </si>
  <si>
    <t>E07000144</t>
  </si>
  <si>
    <t>Broadland</t>
  </si>
  <si>
    <t>E06000002</t>
  </si>
  <si>
    <t>Middlesbrough</t>
  </si>
  <si>
    <t>E07000105</t>
  </si>
  <si>
    <t>Ashford</t>
  </si>
  <si>
    <t>E09000005</t>
  </si>
  <si>
    <t>Brent</t>
  </si>
  <si>
    <t>E09000025</t>
  </si>
  <si>
    <t>Newham</t>
  </si>
  <si>
    <t>E06000003</t>
  </si>
  <si>
    <t>Redcar and Cleveland</t>
  </si>
  <si>
    <t>E06000024</t>
  </si>
  <si>
    <t>North Somerset</t>
  </si>
  <si>
    <t>E07000089</t>
  </si>
  <si>
    <t>Hart</t>
  </si>
  <si>
    <t>E07000062</t>
  </si>
  <si>
    <t>Hastings</t>
  </si>
  <si>
    <t>E09000018</t>
  </si>
  <si>
    <t>Hounslow</t>
  </si>
  <si>
    <t>E07000216</t>
  </si>
  <si>
    <t>Waverley</t>
  </si>
  <si>
    <t>E06000052</t>
  </si>
  <si>
    <t>Cornwall</t>
  </si>
  <si>
    <t>E07000085</t>
  </si>
  <si>
    <t>East Hampshire</t>
  </si>
  <si>
    <t>E07000241</t>
  </si>
  <si>
    <t>Welwyn Hatfield</t>
  </si>
  <si>
    <t>E08000034</t>
  </si>
  <si>
    <t>Kirklees</t>
  </si>
  <si>
    <t>E07000235</t>
  </si>
  <si>
    <t>Malvern Hills</t>
  </si>
  <si>
    <t>E09000028</t>
  </si>
  <si>
    <t>Southwark</t>
  </si>
  <si>
    <t>E07000234</t>
  </si>
  <si>
    <t>Bromsgrove</t>
  </si>
  <si>
    <t>E08000001</t>
  </si>
  <si>
    <t>Bolton</t>
  </si>
  <si>
    <t>E09000004</t>
  </si>
  <si>
    <t>Bexley</t>
  </si>
  <si>
    <t>E06000005</t>
  </si>
  <si>
    <t>Darlington</t>
  </si>
  <si>
    <t>E07000195</t>
  </si>
  <si>
    <t>Newcastle-under-Lyme</t>
  </si>
  <si>
    <t>E07000188</t>
  </si>
  <si>
    <t>Sedgemoor</t>
  </si>
  <si>
    <t>E07000187</t>
  </si>
  <si>
    <t>Mendip</t>
  </si>
  <si>
    <t>E07000171</t>
  </si>
  <si>
    <t>Bassetlaw</t>
  </si>
  <si>
    <t>E07000110</t>
  </si>
  <si>
    <t>Maidstone</t>
  </si>
  <si>
    <t>E08000009</t>
  </si>
  <si>
    <t>Trafford</t>
  </si>
  <si>
    <t>E06000042</t>
  </si>
  <si>
    <t>Milton Keynes</t>
  </si>
  <si>
    <t>E07000175</t>
  </si>
  <si>
    <t>Newark and Sherwood</t>
  </si>
  <si>
    <t>E07000153</t>
  </si>
  <si>
    <t>Kettering</t>
  </si>
  <si>
    <t>E09000032</t>
  </si>
  <si>
    <t>Wandsworth</t>
  </si>
  <si>
    <t>E07000131</t>
  </si>
  <si>
    <t>Harborough</t>
  </si>
  <si>
    <t>E07000194</t>
  </si>
  <si>
    <t>Lichfield</t>
  </si>
  <si>
    <t>E06000023</t>
  </si>
  <si>
    <t>Bristol, City of</t>
  </si>
  <si>
    <t>E06000054</t>
  </si>
  <si>
    <t>Wiltshire</t>
  </si>
  <si>
    <t>E06000010</t>
  </si>
  <si>
    <t>Kingston upon Hull, City of</t>
  </si>
  <si>
    <t>E07000189</t>
  </si>
  <si>
    <t>South Somerset</t>
  </si>
  <si>
    <t>E07000008</t>
  </si>
  <si>
    <t>Cambridge</t>
  </si>
  <si>
    <t>E09000024</t>
  </si>
  <si>
    <t>Merton</t>
  </si>
  <si>
    <t>E07000067</t>
  </si>
  <si>
    <t>Braintree</t>
  </si>
  <si>
    <t>E07000143</t>
  </si>
  <si>
    <t>Breckland</t>
  </si>
  <si>
    <t>E07000078</t>
  </si>
  <si>
    <t>Cheltenham</t>
  </si>
  <si>
    <t>E07000096</t>
  </si>
  <si>
    <t>Dacorum</t>
  </si>
  <si>
    <t>E07000139</t>
  </si>
  <si>
    <t>North Kesteven</t>
  </si>
  <si>
    <t>E07000141</t>
  </si>
  <si>
    <t>South Kesteven</t>
  </si>
  <si>
    <t>E06000035</t>
  </si>
  <si>
    <t>Medway</t>
  </si>
  <si>
    <t>E06000004</t>
  </si>
  <si>
    <t>Stockton-on-Tees</t>
  </si>
  <si>
    <t>E26000003</t>
  </si>
  <si>
    <t>Lake District National Park</t>
  </si>
  <si>
    <t>E07000082</t>
  </si>
  <si>
    <t>Stroud</t>
  </si>
  <si>
    <t>E09000030</t>
  </si>
  <si>
    <t>Tower Hamlets</t>
  </si>
  <si>
    <t>E07000035</t>
  </si>
  <si>
    <t>Derbyshire Dales</t>
  </si>
  <si>
    <t>E07000120</t>
  </si>
  <si>
    <t>Hyndburn</t>
  </si>
  <si>
    <t>E07000028</t>
  </si>
  <si>
    <t>Carlisle</t>
  </si>
  <si>
    <t>E07000222</t>
  </si>
  <si>
    <t>Warwick</t>
  </si>
  <si>
    <t>E06000038</t>
  </si>
  <si>
    <t>Reading</t>
  </si>
  <si>
    <t>E07000156</t>
  </si>
  <si>
    <t>Wellingborough</t>
  </si>
  <si>
    <t>E09000012</t>
  </si>
  <si>
    <t>Hackney</t>
  </si>
  <si>
    <t>E07000084</t>
  </si>
  <si>
    <t>Basingstoke and Deane</t>
  </si>
  <si>
    <t>E09000022</t>
  </si>
  <si>
    <t>Lambeth</t>
  </si>
  <si>
    <t>E09000019</t>
  </si>
  <si>
    <t>Islington</t>
  </si>
  <si>
    <t>E08000005</t>
  </si>
  <si>
    <t>Rochdale</t>
  </si>
  <si>
    <t>E07000167</t>
  </si>
  <si>
    <t>Ryedale</t>
  </si>
  <si>
    <t>E07000102</t>
  </si>
  <si>
    <t>Three Rivers</t>
  </si>
  <si>
    <t>E06000022</t>
  </si>
  <si>
    <t>Bath and North East Somerset</t>
  </si>
  <si>
    <t>E07000095</t>
  </si>
  <si>
    <t>Broxbourne</t>
  </si>
  <si>
    <t>E07000125</t>
  </si>
  <si>
    <t>Rossendale</t>
  </si>
  <si>
    <t>E08000013</t>
  </si>
  <si>
    <t>St. Helens</t>
  </si>
  <si>
    <t>E06000055</t>
  </si>
  <si>
    <t>Bedford</t>
  </si>
  <si>
    <t>E09000009</t>
  </si>
  <si>
    <t>Ealing</t>
  </si>
  <si>
    <t>E07000121</t>
  </si>
  <si>
    <t>Lancaster</t>
  </si>
  <si>
    <t>E07000228</t>
  </si>
  <si>
    <t>Mid Sussex</t>
  </si>
  <si>
    <t>E06000025</t>
  </si>
  <si>
    <t>South Gloucestershire</t>
  </si>
  <si>
    <t>E07000223</t>
  </si>
  <si>
    <t>Adur</t>
  </si>
  <si>
    <t>E07000145</t>
  </si>
  <si>
    <t>Great Yarmouth</t>
  </si>
  <si>
    <t>E07000006</t>
  </si>
  <si>
    <t>South Bucks</t>
  </si>
  <si>
    <t>E08000006</t>
  </si>
  <si>
    <t>Salford</t>
  </si>
  <si>
    <t>E07000180</t>
  </si>
  <si>
    <t>Vale of White Horse</t>
  </si>
  <si>
    <t>E06000046</t>
  </si>
  <si>
    <t>Isle of Wight</t>
  </si>
  <si>
    <t>E07000170</t>
  </si>
  <si>
    <t>Ashfield</t>
  </si>
  <si>
    <t>E07000126</t>
  </si>
  <si>
    <t>South Ribble</t>
  </si>
  <si>
    <t>E06000040</t>
  </si>
  <si>
    <t>Windsor and Maidenhead</t>
  </si>
  <si>
    <t>E07000087</t>
  </si>
  <si>
    <t>Fareham</t>
  </si>
  <si>
    <t>E07000196</t>
  </si>
  <si>
    <t>South Staffordshire</t>
  </si>
  <si>
    <t>E07000074</t>
  </si>
  <si>
    <t>Maldon</t>
  </si>
  <si>
    <t>E09000015</t>
  </si>
  <si>
    <t>Harrow</t>
  </si>
  <si>
    <t>E09000003</t>
  </si>
  <si>
    <t>Barnet</t>
  </si>
  <si>
    <t>E09000017</t>
  </si>
  <si>
    <t>Hillingdon</t>
  </si>
  <si>
    <t>E08000026</t>
  </si>
  <si>
    <t>Coventry</t>
  </si>
  <si>
    <t>E07000073</t>
  </si>
  <si>
    <t>Harlow</t>
  </si>
  <si>
    <t>E09000023</t>
  </si>
  <si>
    <t>Lewisham</t>
  </si>
  <si>
    <t>E07000044</t>
  </si>
  <si>
    <t>South Hams</t>
  </si>
  <si>
    <t>E07000119</t>
  </si>
  <si>
    <t>Fylde</t>
  </si>
  <si>
    <t>E07000204</t>
  </si>
  <si>
    <t>St Edmundsbury</t>
  </si>
  <si>
    <t>E07000146</t>
  </si>
  <si>
    <t>King's Lynn and West Norfolk</t>
  </si>
  <si>
    <t>E07000080</t>
  </si>
  <si>
    <t>Forest of Dean</t>
  </si>
  <si>
    <t>E07000123</t>
  </si>
  <si>
    <t>Preston</t>
  </si>
  <si>
    <t>E06000030</t>
  </si>
  <si>
    <t>Swindon</t>
  </si>
  <si>
    <t>E07000097</t>
  </si>
  <si>
    <t>East Hertfordshire</t>
  </si>
  <si>
    <t>E06000031</t>
  </si>
  <si>
    <t>Peterborough</t>
  </si>
  <si>
    <t>E07000132</t>
  </si>
  <si>
    <t>Hinckley and Bosworth</t>
  </si>
  <si>
    <t>E07000217</t>
  </si>
  <si>
    <t>Woking</t>
  </si>
  <si>
    <t>E07000118</t>
  </si>
  <si>
    <t>Chorley</t>
  </si>
  <si>
    <t>E10000018</t>
  </si>
  <si>
    <t>Leicestershire</t>
  </si>
  <si>
    <t>E10000019</t>
  </si>
  <si>
    <t>Lincolnshire</t>
  </si>
  <si>
    <t>E10000020</t>
  </si>
  <si>
    <t>Norfolk</t>
  </si>
  <si>
    <t>E10000021</t>
  </si>
  <si>
    <t>Northamptonshire</t>
  </si>
  <si>
    <t>E10000023</t>
  </si>
  <si>
    <t>North Yorkshire</t>
  </si>
  <si>
    <t>E10000024</t>
  </si>
  <si>
    <t>Nottinghamshire</t>
  </si>
  <si>
    <t>E10000025</t>
  </si>
  <si>
    <t>Oxfordshire</t>
  </si>
  <si>
    <t>E10000027</t>
  </si>
  <si>
    <t>Somerset</t>
  </si>
  <si>
    <t>E26000010</t>
  </si>
  <si>
    <t>South Downs National Park</t>
  </si>
  <si>
    <t>E10000028</t>
  </si>
  <si>
    <t>E07000112</t>
  </si>
  <si>
    <t>Shepway</t>
  </si>
  <si>
    <t>E06000051</t>
  </si>
  <si>
    <t>Shropshire</t>
  </si>
  <si>
    <t>E06000039</t>
  </si>
  <si>
    <t>E07000053</t>
  </si>
  <si>
    <t>Weymouth and Portland</t>
  </si>
  <si>
    <t>E07000200</t>
  </si>
  <si>
    <t>Babergh</t>
  </si>
  <si>
    <t>E07000122</t>
  </si>
  <si>
    <t>Pendle</t>
  </si>
  <si>
    <t>E07000045</t>
  </si>
  <si>
    <t>Teignbridge</t>
  </si>
  <si>
    <t>E07000093</t>
  </si>
  <si>
    <t>Test Valley</t>
  </si>
  <si>
    <t>E07000221</t>
  </si>
  <si>
    <t>Stratford-on-Avon</t>
  </si>
  <si>
    <t>E07000225</t>
  </si>
  <si>
    <t>Chichester</t>
  </si>
  <si>
    <t>E07000152</t>
  </si>
  <si>
    <t>East Northamptonshire</t>
  </si>
  <si>
    <t>E07000116</t>
  </si>
  <si>
    <t>Tunbridge Wells</t>
  </si>
  <si>
    <t>E07000206</t>
  </si>
  <si>
    <t>Waveney</t>
  </si>
  <si>
    <t>E07000169</t>
  </si>
  <si>
    <t>Selby</t>
  </si>
  <si>
    <t>E09000007</t>
  </si>
  <si>
    <t>Camden</t>
  </si>
  <si>
    <t>E07000036</t>
  </si>
  <si>
    <t>Erewash</t>
  </si>
  <si>
    <t>E08000029</t>
  </si>
  <si>
    <t>Solihull</t>
  </si>
  <si>
    <t>E07000032</t>
  </si>
  <si>
    <t>Amber Valley</t>
  </si>
  <si>
    <t>E07000037</t>
  </si>
  <si>
    <t>High Peak</t>
  </si>
  <si>
    <t>E07000163</t>
  </si>
  <si>
    <t>Craven</t>
  </si>
  <si>
    <t>E06000029</t>
  </si>
  <si>
    <t>Poole</t>
  </si>
  <si>
    <t>E06000041</t>
  </si>
  <si>
    <t>Wokingham</t>
  </si>
  <si>
    <t>E07000043</t>
  </si>
  <si>
    <t>North Devon</t>
  </si>
  <si>
    <t>E07000211</t>
  </si>
  <si>
    <t>Reigate and Banstead</t>
  </si>
  <si>
    <t>E07000098</t>
  </si>
  <si>
    <t>Hertsmere</t>
  </si>
  <si>
    <t>E07000155</t>
  </si>
  <si>
    <t>South Northamptonshire</t>
  </si>
  <si>
    <t>E07000079</t>
  </si>
  <si>
    <t>Cotswold</t>
  </si>
  <si>
    <t>E07000240</t>
  </si>
  <si>
    <t>St Albans</t>
  </si>
  <si>
    <t>E07000047</t>
  </si>
  <si>
    <t>West Devon</t>
  </si>
  <si>
    <t>E06000014</t>
  </si>
  <si>
    <t>York</t>
  </si>
  <si>
    <t>E07000063</t>
  </si>
  <si>
    <t>Lewes</t>
  </si>
  <si>
    <t>E09000026</t>
  </si>
  <si>
    <t>Redbridge</t>
  </si>
  <si>
    <t>E06000037</t>
  </si>
  <si>
    <t>West Berkshire</t>
  </si>
  <si>
    <t>E06000028</t>
  </si>
  <si>
    <t>Bournemouth</t>
  </si>
  <si>
    <t>E07000048</t>
  </si>
  <si>
    <t>Christchurch</t>
  </si>
  <si>
    <t>E09000021</t>
  </si>
  <si>
    <t>Kingston upon Thames</t>
  </si>
  <si>
    <t>E06000049</t>
  </si>
  <si>
    <t>Cheshire East</t>
  </si>
  <si>
    <t>E07000072</t>
  </si>
  <si>
    <t>Epping Forest</t>
  </si>
  <si>
    <t>E09000027</t>
  </si>
  <si>
    <t>Richmond upon Thames</t>
  </si>
  <si>
    <t>E07000046</t>
  </si>
  <si>
    <t>Torridge</t>
  </si>
  <si>
    <t>E07000049</t>
  </si>
  <si>
    <t>East Dorset</t>
  </si>
  <si>
    <t>E09000008</t>
  </si>
  <si>
    <t>Croydon</t>
  </si>
  <si>
    <t>E08000022</t>
  </si>
  <si>
    <t>North Tyneside</t>
  </si>
  <si>
    <t>E07000219</t>
  </si>
  <si>
    <t>Nuneaton and Bedworth</t>
  </si>
  <si>
    <t>E06000050</t>
  </si>
  <si>
    <t>Cheshire West and Chester</t>
  </si>
  <si>
    <t>E07000129</t>
  </si>
  <si>
    <t>Blaby</t>
  </si>
  <si>
    <t>E06000044</t>
  </si>
  <si>
    <t>Portsmouth</t>
  </si>
  <si>
    <t>E07000227</t>
  </si>
  <si>
    <t>Horsham</t>
  </si>
  <si>
    <t>E07000130</t>
  </si>
  <si>
    <t>Charnwood</t>
  </si>
  <si>
    <t>E07000177</t>
  </si>
  <si>
    <t>Cherwell</t>
  </si>
  <si>
    <t>E06000001</t>
  </si>
  <si>
    <t>Hartlepool</t>
  </si>
  <si>
    <t>E07000210</t>
  </si>
  <si>
    <t>Mole Valley</t>
  </si>
  <si>
    <t>E09000029</t>
  </si>
  <si>
    <t>Sutton</t>
  </si>
  <si>
    <t>E07000224</t>
  </si>
  <si>
    <t>Arun</t>
  </si>
  <si>
    <t>E07000213</t>
  </si>
  <si>
    <t>Spelthorne</t>
  </si>
  <si>
    <t>E07000207</t>
  </si>
  <si>
    <t>Elmbridge</t>
  </si>
  <si>
    <t>E07000077</t>
  </si>
  <si>
    <t>Uttlesford</t>
  </si>
  <si>
    <t>E09000002</t>
  </si>
  <si>
    <t>Barking and Dagenham</t>
  </si>
  <si>
    <t>E07000215</t>
  </si>
  <si>
    <t>Tandridge</t>
  </si>
  <si>
    <t>E09000014</t>
  </si>
  <si>
    <t>Haringey</t>
  </si>
  <si>
    <t>E07000027</t>
  </si>
  <si>
    <t>Barrow-in-Furness</t>
  </si>
  <si>
    <t>E07000238</t>
  </si>
  <si>
    <t>Wychavon</t>
  </si>
  <si>
    <t>E07000051</t>
  </si>
  <si>
    <t>Purbeck</t>
  </si>
  <si>
    <t>E07000068</t>
  </si>
  <si>
    <t>Brentwood</t>
  </si>
  <si>
    <t>E07000124</t>
  </si>
  <si>
    <t>Ribble Valley</t>
  </si>
  <si>
    <t>E07000151</t>
  </si>
  <si>
    <t>Daventry</t>
  </si>
  <si>
    <t>E07000075</t>
  </si>
  <si>
    <t>Rochford</t>
  </si>
  <si>
    <t>E10000002</t>
  </si>
  <si>
    <t>Buckinghamshire</t>
  </si>
  <si>
    <t>E10000003</t>
  </si>
  <si>
    <t>Cambridgeshire</t>
  </si>
  <si>
    <t>E10000006</t>
  </si>
  <si>
    <t>Cumbria</t>
  </si>
  <si>
    <t>E10000007</t>
  </si>
  <si>
    <t>Derbyshire</t>
  </si>
  <si>
    <t>E10000008</t>
  </si>
  <si>
    <t>Devon</t>
  </si>
  <si>
    <t>E10000009</t>
  </si>
  <si>
    <t>Dorset</t>
  </si>
  <si>
    <t>E10000011</t>
  </si>
  <si>
    <t>East Sussex</t>
  </si>
  <si>
    <t>E10000012</t>
  </si>
  <si>
    <t>Essex</t>
  </si>
  <si>
    <t>E10000013</t>
  </si>
  <si>
    <t>Gloucestershire</t>
  </si>
  <si>
    <t>E10000014</t>
  </si>
  <si>
    <t>Hampshire</t>
  </si>
  <si>
    <t>E10000015</t>
  </si>
  <si>
    <t>Hertfordshire</t>
  </si>
  <si>
    <t>E10000016</t>
  </si>
  <si>
    <t>Kent</t>
  </si>
  <si>
    <t>E10000017</t>
  </si>
  <si>
    <t>Lancashire</t>
  </si>
  <si>
    <t>Staffordshire ex Stoke UA</t>
  </si>
  <si>
    <t>E10000029</t>
  </si>
  <si>
    <t>Suffolk</t>
  </si>
  <si>
    <t>E10000030</t>
  </si>
  <si>
    <t>Surrey</t>
  </si>
  <si>
    <t>E10000031</t>
  </si>
  <si>
    <t>Warwickshire</t>
  </si>
  <si>
    <t>E10000032</t>
  </si>
  <si>
    <t>West Sussex</t>
  </si>
  <si>
    <t>E10000034</t>
  </si>
  <si>
    <t>Worcestershire</t>
  </si>
  <si>
    <t>Table 2b: Interim County Matters Planning Performance Table for Quality of decisions: October 2010 to September 2012</t>
  </si>
  <si>
    <t>Table 2a: Interim District Matters Planning Performance Table for Quality of decisions: October 2010 to September 2012</t>
  </si>
  <si>
    <t>Major Decisions overturned at appeal</t>
  </si>
  <si>
    <t>Total Major application decisions</t>
  </si>
  <si>
    <t>Major applications not decided*</t>
  </si>
  <si>
    <t>*</t>
  </si>
  <si>
    <t>Total Major decisions and non determined cases</t>
  </si>
  <si>
    <t>Total Major appeal decisions</t>
  </si>
  <si>
    <t>~</t>
  </si>
  <si>
    <t>There are limited exemptions from this measure: local planning authorities will not be liable for designation if they decided ten or fewer applications for major development during the assessment period as a whole.</t>
  </si>
  <si>
    <t xml:space="preserve">- </t>
  </si>
  <si>
    <t>Includes only non decided applications that are appealed</t>
  </si>
  <si>
    <t xml:space="preserve">~ </t>
  </si>
  <si>
    <t xml:space="preserve">* </t>
  </si>
  <si>
    <t>No major decisions collected</t>
  </si>
  <si>
    <t>Quality of decisions (% overturned at appeal)</t>
  </si>
  <si>
    <t>Local planning authority performance tables</t>
  </si>
  <si>
    <t>These are interim tables, as statistics for the whole of the assessment period for making any initial designations under section 62B are not yet available.  These tables should not be taken as an indication that any particular authorities will be designated once information for the assessment period as a whole becomes available in September and October this year.</t>
  </si>
  <si>
    <r>
      <t xml:space="preserve">The </t>
    </r>
    <r>
      <rPr>
        <b/>
        <sz val="12"/>
        <color indexed="8"/>
        <rFont val="Arial"/>
        <family val="2"/>
      </rPr>
      <t xml:space="preserve">measure </t>
    </r>
    <r>
      <rPr>
        <sz val="12"/>
        <color indexed="8"/>
        <rFont val="Arial"/>
        <family val="2"/>
      </rPr>
      <t>to be used is the average percentage of decisions</t>
    </r>
    <r>
      <rPr>
        <vertAlign val="superscript"/>
        <sz val="12"/>
        <color indexed="8"/>
        <rFont val="Arial"/>
        <family val="2"/>
      </rPr>
      <t>1</t>
    </r>
    <r>
      <rPr>
        <sz val="12"/>
        <color indexed="8"/>
        <rFont val="Arial"/>
        <family val="2"/>
      </rPr>
      <t xml:space="preserve"> on applications for major development that have been overturned at appeal, once nine months have elapsed following the end of the assessment period; as recorded in the data collected by the Department for Communities and Local Government. </t>
    </r>
  </si>
  <si>
    <t xml:space="preserve">The average percentage figure for the assessment period as a whole will be used. </t>
  </si>
  <si>
    <t xml:space="preserve">The nine months specified in the measure are to enable the majority of decisions on planning applications made during the assessment period to be followed through to subsequent appeals that may be lodged, and for the outcome of those appeals to be known. </t>
  </si>
  <si>
    <r>
      <t xml:space="preserve">The </t>
    </r>
    <r>
      <rPr>
        <b/>
        <sz val="12"/>
        <color indexed="8"/>
        <rFont val="Arial"/>
        <family val="2"/>
      </rPr>
      <t xml:space="preserve">assessment period </t>
    </r>
    <r>
      <rPr>
        <sz val="12"/>
        <color indexed="8"/>
        <rFont val="Arial"/>
        <family val="2"/>
      </rPr>
      <t xml:space="preserve">for this measure is the two years up to and including the most recent quarter for which data on planning application decisions are available at the time of designation, taking into account the nine months to be allowed for beyond the end of the assessment period13. </t>
    </r>
  </si>
  <si>
    <r>
      <t xml:space="preserve">The </t>
    </r>
    <r>
      <rPr>
        <b/>
        <sz val="12"/>
        <color indexed="8"/>
        <rFont val="Arial"/>
        <family val="2"/>
      </rPr>
      <t xml:space="preserve">threshold </t>
    </r>
    <r>
      <rPr>
        <sz val="12"/>
        <color indexed="8"/>
        <rFont val="Arial"/>
        <family val="2"/>
      </rPr>
      <t xml:space="preserve">for designation is 20% or more of an authority’s decisions on applications for major development made during the assessment period being overturned at appeal. </t>
    </r>
  </si>
  <si>
    <r>
      <t xml:space="preserve">There are limited </t>
    </r>
    <r>
      <rPr>
        <b/>
        <sz val="12"/>
        <color indexed="8"/>
        <rFont val="Arial"/>
        <family val="2"/>
      </rPr>
      <t xml:space="preserve">exemptions </t>
    </r>
    <r>
      <rPr>
        <sz val="12"/>
        <color indexed="8"/>
        <rFont val="Arial"/>
        <family val="2"/>
      </rPr>
      <t xml:space="preserve">from this measure: local planning authorities will not be liable for designation if they decided ten or fewer applications for major development during the assessment period as a whole. </t>
    </r>
  </si>
  <si>
    <t xml:space="preserve">Adjusting for missing data </t>
  </si>
  <si>
    <r>
      <t>The Department uses a system of imputing values to provide estimates for quarters for which data are missing for particular authorities</t>
    </r>
    <r>
      <rPr>
        <vertAlign val="superscript"/>
        <sz val="12"/>
        <color indexed="8"/>
        <rFont val="Arial"/>
        <family val="2"/>
      </rPr>
      <t>2</t>
    </r>
    <r>
      <rPr>
        <sz val="12"/>
        <color indexed="8"/>
        <rFont val="Arial"/>
        <family val="2"/>
      </rPr>
      <t xml:space="preserve">. This is used to provide a complete set of data on which to calculate the associated statistics. The methodology for imputation has been considered and assessed by the UK Statistics Authority as following the Code of Practice for Official Statistics. </t>
    </r>
  </si>
  <si>
    <t xml:space="preserve">To calculate imputed values, local planning authorities are grouped geographically into ‘grossing groups’, so that any estimates can reflect the pattern of decisions in the same part of the country. To impute the total number of decisions in each category for non-responding authorities we use the proportion of decisions in the current quarter (for responding authorities in the appropriate grossing group), compared to the total for corresponding authorities in the previous quarter, and apply that to the number reported (or imputed) for each of the non-responding authorities in the previous quarter. </t>
  </si>
  <si>
    <t xml:space="preserve">Once the total number of decisions has been imputed for a missing quarter, it is then proportioned across the remaining variables (such as the number granted, or number of decisions made in 13 weeks). Looking at the current quarter, the sum of each variable for the responding authorities in the grossing group is compared to the total number of decisions for the same authorities to form a factor. This factor is then applied to the total number of decisions that were imputed for each non-responding authority in the group to estimate the value for each variable. </t>
  </si>
  <si>
    <t>No applications received to make decisions</t>
  </si>
  <si>
    <r>
      <t xml:space="preserve">These tables present data on the performance of local planning authorities against the </t>
    </r>
    <r>
      <rPr>
        <u val="single"/>
        <sz val="12"/>
        <rFont val="Arial"/>
        <family val="2"/>
      </rPr>
      <t>published criteria*</t>
    </r>
    <r>
      <rPr>
        <sz val="8"/>
        <rFont val="Times New Roman"/>
        <family val="1"/>
      </rPr>
      <t> </t>
    </r>
    <r>
      <rPr>
        <sz val="12"/>
        <rFont val="Arial"/>
        <family val="2"/>
      </rPr>
      <t xml:space="preserve"> for assessing under-performance under section 62B of the Town and Country Planning Act 1990.</t>
    </r>
  </si>
  <si>
    <t>* https://www.gov.uk/government/publications/improving-planning-performance-criteria-for-designation</t>
  </si>
  <si>
    <r>
      <t>1</t>
    </r>
    <r>
      <rPr>
        <sz val="8"/>
        <rFont val="Arial"/>
        <family val="2"/>
      </rPr>
      <t xml:space="preserve"> For example, it is intended to make any initial designations in October 2013, for which a two year assessment period ending on 31 December 2012 would be used</t>
    </r>
  </si>
  <si>
    <r>
      <t>2</t>
    </r>
    <r>
      <rPr>
        <sz val="8"/>
        <color indexed="8"/>
        <rFont val="Arial"/>
        <family val="2"/>
      </rPr>
      <t xml:space="preserve"> Imputing is not carried out for ‘county matter’ data, as the relatively small number of county matter applications, and the degree of quarterly fluctuation in the pattern of county matter applications received, makes the process insufficiently robust from a statistical point of view. </t>
    </r>
  </si>
  <si>
    <t>For any queries about this data please contact us at planning.statistics@communities.gsi.gov.uk</t>
  </si>
  <si>
    <t>The tables provide information on the quality of decisions on applications for major development, for both district (2a) matter and county (2b) matter authorities. Some authorities are responsible for both district and county matter applications, so appear under both headings.</t>
  </si>
  <si>
    <t>For the quality of decisions the statistics show the overall figure for planning applications determined in the 24 months to the end of September 2012 (and subsequent appeal decisions to the end of June 2013). Any initial designations of local planning authorities that are made in the autumn this year on the basis of quality will relate to applications decided in the 24 months to the end of December 2012 (and subsequent appeal decisions to the end of September 2013). The statistics reflect the system of imputing for missing values described in the published criteria document* and copied here:</t>
  </si>
  <si>
    <t>No major applications received to make decisions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</si>
</sst>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F800]dddd\,\ mmmm\ dd\,\ yyyy"/>
    <numFmt numFmtId="174" formatCode="0.0000%"/>
    <numFmt numFmtId="175" formatCode="0.00000%"/>
    <numFmt numFmtId="176" formatCode="0.000%"/>
    <numFmt numFmtId="177" formatCode="[$-10409]m/d/yyyy\ h:mm:ss\ AM/PM"/>
  </numFmts>
  <fonts count="3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Verdana"/>
      <family val="0"/>
    </font>
    <font>
      <i/>
      <sz val="11"/>
      <color indexed="23"/>
      <name val="Calibri"/>
      <family val="2"/>
    </font>
    <font>
      <u val="single"/>
      <sz val="11"/>
      <color indexed="36"/>
      <name val="Verdana"/>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Verdana"/>
      <family val="0"/>
    </font>
    <font>
      <sz val="11"/>
      <color indexed="62"/>
      <name val="Calibri"/>
      <family val="2"/>
    </font>
    <font>
      <sz val="11"/>
      <color indexed="52"/>
      <name val="Calibri"/>
      <family val="2"/>
    </font>
    <font>
      <sz val="11"/>
      <color indexed="60"/>
      <name val="Calibri"/>
      <family val="2"/>
    </font>
    <font>
      <sz val="10"/>
      <name val="MS Sans Serif"/>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b/>
      <sz val="12"/>
      <name val="Arial"/>
      <family val="2"/>
    </font>
    <font>
      <sz val="10"/>
      <color indexed="9"/>
      <name val="Arial"/>
      <family val="2"/>
    </font>
    <font>
      <sz val="12"/>
      <name val="Arial"/>
      <family val="2"/>
    </font>
    <font>
      <u val="single"/>
      <sz val="12"/>
      <name val="Arial"/>
      <family val="2"/>
    </font>
    <font>
      <sz val="8"/>
      <name val="Times New Roman"/>
      <family val="1"/>
    </font>
    <font>
      <sz val="12"/>
      <name val="Times New Roman"/>
      <family val="1"/>
    </font>
    <font>
      <sz val="12"/>
      <color indexed="8"/>
      <name val="Arial"/>
      <family val="2"/>
    </font>
    <font>
      <b/>
      <sz val="12"/>
      <color indexed="8"/>
      <name val="Arial"/>
      <family val="2"/>
    </font>
    <font>
      <vertAlign val="superscript"/>
      <sz val="12"/>
      <color indexed="8"/>
      <name val="Arial"/>
      <family val="2"/>
    </font>
    <font>
      <sz val="8"/>
      <color indexed="8"/>
      <name val="Arial"/>
      <family val="2"/>
    </font>
    <font>
      <vertAlign val="superscript"/>
      <sz val="8"/>
      <name val="Arial"/>
      <family val="2"/>
    </font>
    <font>
      <vertAlign val="superscript"/>
      <sz val="8"/>
      <color indexed="8"/>
      <name val="Arial"/>
      <family val="2"/>
    </font>
    <font>
      <b/>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6" fillId="0" borderId="0" applyNumberFormat="0" applyFont="0" applyBorder="0" applyAlignment="0">
      <protection/>
    </xf>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protection/>
    </xf>
    <xf numFmtId="0" fontId="7" fillId="0" borderId="0">
      <alignment/>
      <protection/>
    </xf>
    <xf numFmtId="0" fontId="7"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0">
    <xf numFmtId="0" fontId="0" fillId="0" borderId="0" xfId="0" applyAlignment="1">
      <alignment/>
    </xf>
    <xf numFmtId="0" fontId="24" fillId="0" borderId="0" xfId="61" applyFont="1">
      <alignment/>
      <protection/>
    </xf>
    <xf numFmtId="0" fontId="0" fillId="0" borderId="0" xfId="61" applyFont="1">
      <alignment/>
      <protection/>
    </xf>
    <xf numFmtId="0" fontId="0" fillId="0" borderId="0" xfId="61" applyFont="1" applyAlignment="1">
      <alignment horizontal="center"/>
      <protection/>
    </xf>
    <xf numFmtId="0" fontId="25" fillId="0" borderId="0" xfId="59" applyFont="1" applyAlignment="1">
      <alignment horizontal="center" vertical="center" wrapText="1"/>
      <protection/>
    </xf>
    <xf numFmtId="0" fontId="0" fillId="0" borderId="0" xfId="61" applyFont="1" applyFill="1" applyAlignment="1">
      <alignment horizontal="center"/>
      <protection/>
    </xf>
    <xf numFmtId="0" fontId="0" fillId="0" borderId="10" xfId="61" applyFont="1" applyBorder="1">
      <alignment/>
      <protection/>
    </xf>
    <xf numFmtId="0" fontId="0" fillId="0" borderId="11" xfId="61" applyFont="1" applyBorder="1">
      <alignment/>
      <protection/>
    </xf>
    <xf numFmtId="0" fontId="0" fillId="0" borderId="0" xfId="61" applyFont="1" applyBorder="1">
      <alignment/>
      <protection/>
    </xf>
    <xf numFmtId="0" fontId="0" fillId="0" borderId="12" xfId="61" applyFont="1" applyBorder="1">
      <alignment/>
      <protection/>
    </xf>
    <xf numFmtId="172" fontId="0" fillId="24" borderId="13" xfId="61" applyNumberFormat="1" applyFont="1" applyFill="1" applyBorder="1" applyAlignment="1">
      <alignment horizontal="right"/>
      <protection/>
    </xf>
    <xf numFmtId="9" fontId="0" fillId="24" borderId="13" xfId="61" applyNumberFormat="1" applyFont="1" applyFill="1" applyBorder="1">
      <alignment/>
      <protection/>
    </xf>
    <xf numFmtId="0" fontId="0" fillId="0" borderId="0" xfId="61" applyFont="1" applyFill="1" applyBorder="1">
      <alignment/>
      <protection/>
    </xf>
    <xf numFmtId="0" fontId="0" fillId="0" borderId="14" xfId="61" applyFont="1" applyBorder="1">
      <alignment/>
      <protection/>
    </xf>
    <xf numFmtId="0" fontId="0" fillId="0" borderId="15" xfId="61" applyFont="1" applyBorder="1">
      <alignment/>
      <protection/>
    </xf>
    <xf numFmtId="0" fontId="0" fillId="0" borderId="16" xfId="61" applyFont="1" applyBorder="1">
      <alignment/>
      <protection/>
    </xf>
    <xf numFmtId="0" fontId="0" fillId="0" borderId="0" xfId="61" applyFont="1" applyFill="1">
      <alignment/>
      <protection/>
    </xf>
    <xf numFmtId="0" fontId="0" fillId="0" borderId="17" xfId="61" applyFont="1" applyBorder="1" applyAlignment="1">
      <alignment wrapText="1"/>
      <protection/>
    </xf>
    <xf numFmtId="0" fontId="0" fillId="0" borderId="18" xfId="60" applyFont="1" applyFill="1" applyBorder="1" applyAlignment="1">
      <alignment wrapText="1"/>
      <protection/>
    </xf>
    <xf numFmtId="0" fontId="0" fillId="0" borderId="19" xfId="61" applyFont="1" applyFill="1" applyBorder="1" applyAlignment="1">
      <alignment wrapText="1"/>
      <protection/>
    </xf>
    <xf numFmtId="10" fontId="0" fillId="0" borderId="0" xfId="61" applyNumberFormat="1" applyFont="1" applyFill="1">
      <alignment/>
      <protection/>
    </xf>
    <xf numFmtId="0" fontId="0" fillId="0" borderId="10" xfId="61" applyFont="1" applyFill="1" applyBorder="1">
      <alignment/>
      <protection/>
    </xf>
    <xf numFmtId="0" fontId="0" fillId="0" borderId="20" xfId="61" applyFont="1" applyBorder="1" applyAlignment="1">
      <alignment horizontal="right"/>
      <protection/>
    </xf>
    <xf numFmtId="0" fontId="0" fillId="0" borderId="20" xfId="61" applyFont="1" applyBorder="1">
      <alignment/>
      <protection/>
    </xf>
    <xf numFmtId="9" fontId="0" fillId="24" borderId="13" xfId="64" applyNumberFormat="1" applyFont="1" applyFill="1" applyBorder="1" applyAlignment="1">
      <alignment/>
    </xf>
    <xf numFmtId="0" fontId="0" fillId="0" borderId="11" xfId="61" applyNumberFormat="1" applyFont="1" applyFill="1" applyBorder="1" quotePrefix="1">
      <alignment/>
      <protection/>
    </xf>
    <xf numFmtId="0" fontId="0" fillId="0" borderId="11" xfId="61" applyFont="1" applyFill="1" applyBorder="1">
      <alignment/>
      <protection/>
    </xf>
    <xf numFmtId="0" fontId="0" fillId="0" borderId="11" xfId="61" applyNumberFormat="1" applyFont="1" applyBorder="1" quotePrefix="1">
      <alignment/>
      <protection/>
    </xf>
    <xf numFmtId="9" fontId="0" fillId="24" borderId="21" xfId="64" applyNumberFormat="1" applyFont="1" applyFill="1" applyBorder="1" applyAlignment="1">
      <alignment/>
    </xf>
    <xf numFmtId="0" fontId="0" fillId="0" borderId="0" xfId="61" applyFont="1" applyFill="1" applyAlignment="1">
      <alignment horizontal="right"/>
      <protection/>
    </xf>
    <xf numFmtId="10" fontId="0" fillId="0" borderId="0" xfId="64" applyNumberFormat="1" applyFont="1" applyFill="1" applyAlignment="1">
      <alignment/>
    </xf>
    <xf numFmtId="49" fontId="0" fillId="0" borderId="0" xfId="61" applyNumberFormat="1" applyFont="1">
      <alignment/>
      <protection/>
    </xf>
    <xf numFmtId="0" fontId="0" fillId="0" borderId="0" xfId="61" applyFont="1" applyAlignment="1">
      <alignment wrapText="1"/>
      <protection/>
    </xf>
    <xf numFmtId="9" fontId="0" fillId="24" borderId="21" xfId="61" applyNumberFormat="1" applyFont="1" applyFill="1" applyBorder="1">
      <alignment/>
      <protection/>
    </xf>
    <xf numFmtId="0" fontId="0" fillId="0" borderId="0" xfId="61" applyFont="1" applyAlignment="1">
      <alignment horizontal="right"/>
      <protection/>
    </xf>
    <xf numFmtId="0" fontId="0" fillId="0" borderId="15" xfId="60" applyFont="1" applyFill="1" applyBorder="1" applyAlignment="1">
      <alignment wrapText="1"/>
      <protection/>
    </xf>
    <xf numFmtId="0" fontId="0" fillId="21" borderId="0" xfId="61" applyFont="1" applyFill="1">
      <alignment/>
      <protection/>
    </xf>
    <xf numFmtId="49" fontId="0" fillId="0" borderId="0" xfId="61" applyNumberFormat="1" applyFont="1" applyAlignment="1">
      <alignment horizontal="right"/>
      <protection/>
    </xf>
    <xf numFmtId="0" fontId="0" fillId="21" borderId="0" xfId="61" applyFont="1" applyFill="1" applyAlignment="1">
      <alignment horizontal="right"/>
      <protection/>
    </xf>
    <xf numFmtId="0" fontId="0" fillId="0" borderId="0" xfId="60" applyFont="1" applyFill="1" applyBorder="1" applyAlignment="1">
      <alignment wrapText="1"/>
      <protection/>
    </xf>
    <xf numFmtId="0" fontId="0" fillId="0" borderId="22" xfId="61" applyFont="1" applyBorder="1" applyAlignment="1">
      <alignment horizontal="right"/>
      <protection/>
    </xf>
    <xf numFmtId="0" fontId="0" fillId="24" borderId="23" xfId="61" applyFont="1" applyFill="1" applyBorder="1" applyAlignment="1">
      <alignment horizontal="right"/>
      <protection/>
    </xf>
    <xf numFmtId="0" fontId="24" fillId="0" borderId="0" xfId="0" applyFont="1" applyAlignment="1">
      <alignment wrapText="1"/>
    </xf>
    <xf numFmtId="0" fontId="26" fillId="0" borderId="0" xfId="0" applyFont="1" applyAlignment="1">
      <alignment wrapText="1"/>
    </xf>
    <xf numFmtId="0" fontId="30"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28" fillId="0" borderId="0" xfId="0" applyFont="1" applyAlignment="1">
      <alignment wrapText="1"/>
    </xf>
    <xf numFmtId="0" fontId="0" fillId="0" borderId="0" xfId="0" applyAlignment="1">
      <alignment wrapText="1"/>
    </xf>
    <xf numFmtId="0" fontId="1"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1" fillId="0" borderId="0" xfId="0" applyFont="1" applyAlignment="1">
      <alignment/>
    </xf>
    <xf numFmtId="0" fontId="0" fillId="0" borderId="0" xfId="0" applyFont="1" applyAlignment="1">
      <alignment/>
    </xf>
    <xf numFmtId="1" fontId="0" fillId="0" borderId="0" xfId="61" applyNumberFormat="1" applyFont="1" applyBorder="1" applyAlignment="1">
      <alignment horizontal="right"/>
      <protection/>
    </xf>
    <xf numFmtId="0" fontId="0" fillId="0" borderId="0" xfId="61" applyFont="1" applyBorder="1" applyAlignment="1">
      <alignment horizontal="right"/>
      <protection/>
    </xf>
    <xf numFmtId="10" fontId="0" fillId="24" borderId="13" xfId="64" applyNumberFormat="1" applyFont="1" applyFill="1" applyBorder="1" applyAlignment="1">
      <alignment horizontal="right"/>
    </xf>
    <xf numFmtId="0" fontId="0" fillId="0" borderId="22" xfId="61" applyFont="1" applyFill="1" applyBorder="1">
      <alignment/>
      <protection/>
    </xf>
    <xf numFmtId="0" fontId="0" fillId="0" borderId="12" xfId="61" applyFont="1" applyBorder="1" applyAlignment="1">
      <alignment wrapText="1"/>
      <protection/>
    </xf>
    <xf numFmtId="0" fontId="0" fillId="0" borderId="13" xfId="61" applyFont="1" applyFill="1" applyBorder="1" applyAlignment="1">
      <alignment wrapText="1"/>
      <protection/>
    </xf>
    <xf numFmtId="0" fontId="0" fillId="0" borderId="0" xfId="61" applyNumberFormat="1" applyFont="1" applyBorder="1" applyAlignment="1">
      <alignment horizontal="right"/>
      <protection/>
    </xf>
    <xf numFmtId="1" fontId="0" fillId="0" borderId="16" xfId="61" applyNumberFormat="1" applyFont="1" applyBorder="1" applyAlignment="1">
      <alignment horizontal="right"/>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7"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14" xfId="61" applyFont="1" applyBorder="1" applyAlignment="1">
      <alignment horizontal="center" vertical="center"/>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vt31l"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PA Raw data" xfId="59"/>
    <cellStyle name="Normal_Table 1.5" xfId="60"/>
    <cellStyle name="Normal_Table format for 24 month Quality Designations District and County" xfId="61"/>
    <cellStyle name="Note" xfId="62"/>
    <cellStyle name="Output" xfId="63"/>
    <cellStyle name="Percent" xfId="64"/>
    <cellStyle name="Title" xfId="65"/>
    <cellStyle name="Total" xfId="66"/>
    <cellStyle name="Warning Text" xfId="67"/>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endal_j1\Local%20Settings\Temporary%20Internet%20Files\OLKFB\England%20and%20W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and April 11 to Mar 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7"/>
  <sheetViews>
    <sheetView showGridLines="0" tabSelected="1" zoomScale="75" zoomScaleNormal="75" workbookViewId="0" topLeftCell="A1">
      <selection activeCell="A2" sqref="A2"/>
    </sheetView>
  </sheetViews>
  <sheetFormatPr defaultColWidth="9.140625" defaultRowHeight="12.75"/>
  <cols>
    <col min="1" max="1" width="117.7109375" style="48" customWidth="1"/>
  </cols>
  <sheetData>
    <row r="1" ht="12.75" customHeight="1">
      <c r="A1" s="42" t="s">
        <v>746</v>
      </c>
    </row>
    <row r="2" ht="12.75" customHeight="1">
      <c r="A2" s="43"/>
    </row>
    <row r="3" ht="30">
      <c r="A3" s="43" t="s">
        <v>759</v>
      </c>
    </row>
    <row r="4" ht="15">
      <c r="A4" s="43"/>
    </row>
    <row r="5" ht="60">
      <c r="A5" s="43" t="s">
        <v>747</v>
      </c>
    </row>
    <row r="6" ht="15">
      <c r="A6" s="43"/>
    </row>
    <row r="7" ht="45">
      <c r="A7" s="43" t="s">
        <v>764</v>
      </c>
    </row>
    <row r="8" ht="15">
      <c r="A8" s="43"/>
    </row>
    <row r="9" ht="101.25" customHeight="1">
      <c r="A9" s="43" t="s">
        <v>765</v>
      </c>
    </row>
    <row r="10" ht="15">
      <c r="A10" s="44"/>
    </row>
    <row r="11" ht="54.75" customHeight="1">
      <c r="A11" s="44" t="s">
        <v>748</v>
      </c>
    </row>
    <row r="12" ht="15">
      <c r="A12" s="44"/>
    </row>
    <row r="13" ht="26.25" customHeight="1">
      <c r="A13" s="44" t="s">
        <v>749</v>
      </c>
    </row>
    <row r="14" ht="15">
      <c r="A14" s="44"/>
    </row>
    <row r="15" ht="53.25" customHeight="1">
      <c r="A15" s="44" t="s">
        <v>750</v>
      </c>
    </row>
    <row r="16" ht="15">
      <c r="A16" s="44"/>
    </row>
    <row r="17" ht="54.75" customHeight="1">
      <c r="A17" s="44" t="s">
        <v>751</v>
      </c>
    </row>
    <row r="18" ht="15">
      <c r="A18" s="44"/>
    </row>
    <row r="19" ht="36.75" customHeight="1">
      <c r="A19" s="44" t="s">
        <v>752</v>
      </c>
    </row>
    <row r="20" ht="15">
      <c r="A20" s="44"/>
    </row>
    <row r="21" ht="39" customHeight="1">
      <c r="A21" s="44" t="s">
        <v>753</v>
      </c>
    </row>
    <row r="22" ht="15.75">
      <c r="A22" s="45"/>
    </row>
    <row r="23" ht="15.75">
      <c r="A23" s="46" t="s">
        <v>754</v>
      </c>
    </row>
    <row r="24" ht="15">
      <c r="A24" s="44"/>
    </row>
    <row r="25" ht="63" customHeight="1">
      <c r="A25" s="44" t="s">
        <v>755</v>
      </c>
    </row>
    <row r="26" ht="15">
      <c r="A26" s="44"/>
    </row>
    <row r="27" ht="93.75" customHeight="1">
      <c r="A27" s="44" t="s">
        <v>756</v>
      </c>
    </row>
    <row r="28" ht="15">
      <c r="A28" s="44"/>
    </row>
    <row r="29" ht="93" customHeight="1">
      <c r="A29" s="44" t="s">
        <v>757</v>
      </c>
    </row>
    <row r="30" ht="15.75">
      <c r="A30" s="45"/>
    </row>
    <row r="31" ht="15.75">
      <c r="A31" s="45"/>
    </row>
    <row r="32" ht="12.75">
      <c r="A32" s="49" t="s">
        <v>760</v>
      </c>
    </row>
    <row r="33" ht="15.75" customHeight="1">
      <c r="A33" s="50" t="s">
        <v>761</v>
      </c>
    </row>
    <row r="34" ht="22.5">
      <c r="A34" s="51" t="s">
        <v>762</v>
      </c>
    </row>
    <row r="35" ht="12.75">
      <c r="A35" s="47"/>
    </row>
    <row r="37" s="53" customFormat="1" ht="12.75">
      <c r="A37" s="52" t="s">
        <v>763</v>
      </c>
    </row>
  </sheetData>
  <printOptions/>
  <pageMargins left="0.75" right="0.75" top="1" bottom="1" header="0.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H345"/>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10.7109375" style="2" customWidth="1"/>
    <col min="2" max="2" width="28.7109375" style="2" customWidth="1"/>
    <col min="3" max="4" width="10.7109375" style="2" customWidth="1"/>
    <col min="5" max="5" width="13.7109375" style="2" customWidth="1"/>
    <col min="6" max="7" width="10.7109375" style="2" customWidth="1"/>
    <col min="8" max="8" width="11.7109375" style="16" customWidth="1"/>
    <col min="9" max="16384" width="12.57421875" style="2" customWidth="1"/>
  </cols>
  <sheetData>
    <row r="1" spans="1:8" ht="15.75">
      <c r="A1" s="1" t="s">
        <v>731</v>
      </c>
      <c r="C1" s="3"/>
      <c r="D1" s="3"/>
      <c r="E1" s="3"/>
      <c r="F1" s="4"/>
      <c r="G1" s="4"/>
      <c r="H1" s="5"/>
    </row>
    <row r="2" spans="1:8" ht="15.75">
      <c r="A2" s="1"/>
      <c r="C2" s="3"/>
      <c r="D2" s="3"/>
      <c r="E2" s="3"/>
      <c r="F2" s="4"/>
      <c r="G2" s="4"/>
      <c r="H2" s="5"/>
    </row>
    <row r="3" spans="1:8" ht="24.75" customHeight="1">
      <c r="A3" s="64" t="s">
        <v>0</v>
      </c>
      <c r="B3" s="62" t="s">
        <v>1</v>
      </c>
      <c r="C3" s="66" t="s">
        <v>2</v>
      </c>
      <c r="D3" s="67"/>
      <c r="E3" s="67"/>
      <c r="F3" s="67"/>
      <c r="G3" s="67"/>
      <c r="H3" s="68"/>
    </row>
    <row r="4" spans="1:8" ht="60" customHeight="1">
      <c r="A4" s="65"/>
      <c r="B4" s="63"/>
      <c r="C4" s="17" t="s">
        <v>733</v>
      </c>
      <c r="D4" s="18" t="s">
        <v>734</v>
      </c>
      <c r="E4" s="18" t="s">
        <v>736</v>
      </c>
      <c r="F4" s="32" t="s">
        <v>737</v>
      </c>
      <c r="G4" s="18" t="s">
        <v>732</v>
      </c>
      <c r="H4" s="19" t="s">
        <v>745</v>
      </c>
    </row>
    <row r="5" spans="1:8" ht="12.75" customHeight="1">
      <c r="A5" s="6" t="s">
        <v>557</v>
      </c>
      <c r="B5" s="21" t="s">
        <v>558</v>
      </c>
      <c r="C5" s="40" t="s">
        <v>738</v>
      </c>
      <c r="D5" s="22" t="s">
        <v>738</v>
      </c>
      <c r="E5" s="22" t="s">
        <v>738</v>
      </c>
      <c r="F5" s="22" t="s">
        <v>738</v>
      </c>
      <c r="G5" s="22" t="s">
        <v>738</v>
      </c>
      <c r="H5" s="41" t="s">
        <v>738</v>
      </c>
    </row>
    <row r="6" spans="1:8" ht="12.75">
      <c r="A6" s="7" t="s">
        <v>3</v>
      </c>
      <c r="B6" s="7" t="s">
        <v>4</v>
      </c>
      <c r="C6" s="9">
        <v>0</v>
      </c>
      <c r="D6" s="8">
        <v>0</v>
      </c>
      <c r="E6" s="8">
        <f>SUM(C6:D6)</f>
        <v>0</v>
      </c>
      <c r="F6" s="8">
        <v>0</v>
      </c>
      <c r="G6" s="8">
        <v>0</v>
      </c>
      <c r="H6" s="10" t="s">
        <v>5</v>
      </c>
    </row>
    <row r="7" spans="1:8" ht="12.75">
      <c r="A7" s="7" t="s">
        <v>6</v>
      </c>
      <c r="B7" s="7" t="s">
        <v>7</v>
      </c>
      <c r="C7" s="9">
        <v>41</v>
      </c>
      <c r="D7" s="8">
        <v>1</v>
      </c>
      <c r="E7" s="8">
        <f aca="true" t="shared" si="0" ref="E7:E70">SUM(C7:D7)</f>
        <v>42</v>
      </c>
      <c r="F7" s="8">
        <v>2</v>
      </c>
      <c r="G7" s="8">
        <v>0</v>
      </c>
      <c r="H7" s="11">
        <f>G7/E7</f>
        <v>0</v>
      </c>
    </row>
    <row r="8" spans="1:8" ht="12.75">
      <c r="A8" s="7" t="s">
        <v>8</v>
      </c>
      <c r="B8" s="7" t="s">
        <v>9</v>
      </c>
      <c r="C8" s="9">
        <v>34</v>
      </c>
      <c r="D8" s="8">
        <v>0</v>
      </c>
      <c r="E8" s="8">
        <f t="shared" si="0"/>
        <v>34</v>
      </c>
      <c r="F8" s="8">
        <v>2</v>
      </c>
      <c r="G8" s="8">
        <v>0</v>
      </c>
      <c r="H8" s="11">
        <f aca="true" t="shared" si="1" ref="H8:H71">G8/E8</f>
        <v>0</v>
      </c>
    </row>
    <row r="9" spans="1:8" ht="12.75">
      <c r="A9" s="7" t="s">
        <v>10</v>
      </c>
      <c r="B9" s="7" t="s">
        <v>11</v>
      </c>
      <c r="C9" s="9">
        <v>34</v>
      </c>
      <c r="D9" s="8">
        <v>1</v>
      </c>
      <c r="E9" s="8">
        <f t="shared" si="0"/>
        <v>35</v>
      </c>
      <c r="F9" s="8">
        <v>4</v>
      </c>
      <c r="G9" s="8">
        <v>0</v>
      </c>
      <c r="H9" s="11">
        <f>G9/E9</f>
        <v>0</v>
      </c>
    </row>
    <row r="10" spans="1:8" ht="12.75">
      <c r="A10" s="7" t="s">
        <v>12</v>
      </c>
      <c r="B10" s="7" t="s">
        <v>13</v>
      </c>
      <c r="C10" s="9">
        <v>41</v>
      </c>
      <c r="D10" s="8">
        <v>1</v>
      </c>
      <c r="E10" s="8">
        <f t="shared" si="0"/>
        <v>42</v>
      </c>
      <c r="F10" s="8">
        <v>2</v>
      </c>
      <c r="G10" s="8">
        <v>0</v>
      </c>
      <c r="H10" s="11">
        <f>G10/E10</f>
        <v>0</v>
      </c>
    </row>
    <row r="11" spans="1:8" ht="12.75">
      <c r="A11" s="7" t="s">
        <v>14</v>
      </c>
      <c r="B11" s="7" t="s">
        <v>15</v>
      </c>
      <c r="C11" s="9">
        <v>49</v>
      </c>
      <c r="D11" s="8">
        <v>0</v>
      </c>
      <c r="E11" s="8">
        <f t="shared" si="0"/>
        <v>49</v>
      </c>
      <c r="F11" s="8">
        <v>0</v>
      </c>
      <c r="G11" s="8">
        <v>0</v>
      </c>
      <c r="H11" s="11">
        <f t="shared" si="1"/>
        <v>0</v>
      </c>
    </row>
    <row r="12" spans="1:8" ht="12.75">
      <c r="A12" s="7" t="s">
        <v>16</v>
      </c>
      <c r="B12" s="7" t="s">
        <v>17</v>
      </c>
      <c r="C12" s="9">
        <v>69</v>
      </c>
      <c r="D12" s="8">
        <v>0</v>
      </c>
      <c r="E12" s="8">
        <f t="shared" si="0"/>
        <v>69</v>
      </c>
      <c r="F12" s="8">
        <v>2</v>
      </c>
      <c r="G12" s="8">
        <v>0</v>
      </c>
      <c r="H12" s="11">
        <f t="shared" si="1"/>
        <v>0</v>
      </c>
    </row>
    <row r="13" spans="1:8" ht="12.75">
      <c r="A13" s="7" t="s">
        <v>18</v>
      </c>
      <c r="B13" s="7" t="s">
        <v>19</v>
      </c>
      <c r="C13" s="9">
        <v>22</v>
      </c>
      <c r="D13" s="8">
        <v>0</v>
      </c>
      <c r="E13" s="8">
        <f t="shared" si="0"/>
        <v>22</v>
      </c>
      <c r="F13" s="8">
        <v>0</v>
      </c>
      <c r="G13" s="8">
        <v>0</v>
      </c>
      <c r="H13" s="11">
        <f t="shared" si="1"/>
        <v>0</v>
      </c>
    </row>
    <row r="14" spans="1:8" ht="12.75">
      <c r="A14" s="7" t="s">
        <v>20</v>
      </c>
      <c r="B14" s="7" t="s">
        <v>21</v>
      </c>
      <c r="C14" s="9">
        <v>45</v>
      </c>
      <c r="D14" s="8">
        <v>0</v>
      </c>
      <c r="E14" s="8">
        <f t="shared" si="0"/>
        <v>45</v>
      </c>
      <c r="F14" s="8">
        <v>0</v>
      </c>
      <c r="G14" s="8">
        <v>0</v>
      </c>
      <c r="H14" s="11">
        <f t="shared" si="1"/>
        <v>0</v>
      </c>
    </row>
    <row r="15" spans="1:8" ht="12.75">
      <c r="A15" s="7" t="s">
        <v>22</v>
      </c>
      <c r="B15" s="7" t="s">
        <v>23</v>
      </c>
      <c r="C15" s="9">
        <v>58</v>
      </c>
      <c r="D15" s="8">
        <v>0</v>
      </c>
      <c r="E15" s="8">
        <f t="shared" si="0"/>
        <v>58</v>
      </c>
      <c r="F15" s="8">
        <v>2</v>
      </c>
      <c r="G15" s="8">
        <v>0</v>
      </c>
      <c r="H15" s="11">
        <f t="shared" si="1"/>
        <v>0</v>
      </c>
    </row>
    <row r="16" spans="1:8" ht="12.75">
      <c r="A16" s="7" t="s">
        <v>24</v>
      </c>
      <c r="B16" s="7" t="s">
        <v>25</v>
      </c>
      <c r="C16" s="9">
        <v>80</v>
      </c>
      <c r="D16" s="8">
        <v>0</v>
      </c>
      <c r="E16" s="8">
        <f t="shared" si="0"/>
        <v>80</v>
      </c>
      <c r="F16" s="8">
        <v>3</v>
      </c>
      <c r="G16" s="8">
        <v>0</v>
      </c>
      <c r="H16" s="11">
        <f t="shared" si="1"/>
        <v>0</v>
      </c>
    </row>
    <row r="17" spans="1:8" ht="12.75">
      <c r="A17" s="7" t="s">
        <v>26</v>
      </c>
      <c r="B17" s="7" t="s">
        <v>27</v>
      </c>
      <c r="C17" s="9">
        <v>28</v>
      </c>
      <c r="D17" s="8">
        <v>0</v>
      </c>
      <c r="E17" s="8">
        <f t="shared" si="0"/>
        <v>28</v>
      </c>
      <c r="F17" s="8">
        <v>0</v>
      </c>
      <c r="G17" s="8">
        <v>0</v>
      </c>
      <c r="H17" s="11">
        <f t="shared" si="1"/>
        <v>0</v>
      </c>
    </row>
    <row r="18" spans="1:8" ht="12.75">
      <c r="A18" s="7" t="s">
        <v>28</v>
      </c>
      <c r="B18" s="7" t="s">
        <v>29</v>
      </c>
      <c r="C18" s="9">
        <v>55</v>
      </c>
      <c r="D18" s="8">
        <v>1</v>
      </c>
      <c r="E18" s="8">
        <f t="shared" si="0"/>
        <v>56</v>
      </c>
      <c r="F18" s="8">
        <v>3</v>
      </c>
      <c r="G18" s="8">
        <v>0</v>
      </c>
      <c r="H18" s="11">
        <f t="shared" si="1"/>
        <v>0</v>
      </c>
    </row>
    <row r="19" spans="1:8" ht="12.75">
      <c r="A19" s="7" t="s">
        <v>30</v>
      </c>
      <c r="B19" s="7" t="s">
        <v>31</v>
      </c>
      <c r="C19" s="9">
        <v>11</v>
      </c>
      <c r="D19" s="8">
        <v>0</v>
      </c>
      <c r="E19" s="8">
        <f t="shared" si="0"/>
        <v>11</v>
      </c>
      <c r="F19" s="8">
        <v>2</v>
      </c>
      <c r="G19" s="8">
        <v>0</v>
      </c>
      <c r="H19" s="11">
        <f t="shared" si="1"/>
        <v>0</v>
      </c>
    </row>
    <row r="20" spans="1:8" ht="12.75">
      <c r="A20" s="7" t="s">
        <v>32</v>
      </c>
      <c r="B20" s="7" t="s">
        <v>33</v>
      </c>
      <c r="C20" s="9">
        <v>60</v>
      </c>
      <c r="D20" s="8">
        <v>0</v>
      </c>
      <c r="E20" s="8">
        <f t="shared" si="0"/>
        <v>60</v>
      </c>
      <c r="F20" s="8">
        <v>1</v>
      </c>
      <c r="G20" s="8">
        <v>0</v>
      </c>
      <c r="H20" s="11">
        <f t="shared" si="1"/>
        <v>0</v>
      </c>
    </row>
    <row r="21" spans="1:8" ht="12.75">
      <c r="A21" s="7" t="s">
        <v>34</v>
      </c>
      <c r="B21" s="7" t="s">
        <v>35</v>
      </c>
      <c r="C21" s="9">
        <v>33</v>
      </c>
      <c r="D21" s="8">
        <v>0</v>
      </c>
      <c r="E21" s="8">
        <f t="shared" si="0"/>
        <v>33</v>
      </c>
      <c r="F21" s="8">
        <v>0</v>
      </c>
      <c r="G21" s="8">
        <v>0</v>
      </c>
      <c r="H21" s="11">
        <f t="shared" si="1"/>
        <v>0</v>
      </c>
    </row>
    <row r="22" spans="1:8" ht="12.75">
      <c r="A22" s="7" t="s">
        <v>36</v>
      </c>
      <c r="B22" s="7" t="s">
        <v>37</v>
      </c>
      <c r="C22" s="9">
        <v>34</v>
      </c>
      <c r="D22" s="8">
        <v>0</v>
      </c>
      <c r="E22" s="8">
        <f t="shared" si="0"/>
        <v>34</v>
      </c>
      <c r="F22" s="8">
        <v>8</v>
      </c>
      <c r="G22" s="8">
        <v>0</v>
      </c>
      <c r="H22" s="11">
        <f t="shared" si="1"/>
        <v>0</v>
      </c>
    </row>
    <row r="23" spans="1:8" ht="12.75">
      <c r="A23" s="7" t="s">
        <v>38</v>
      </c>
      <c r="B23" s="7" t="s">
        <v>39</v>
      </c>
      <c r="C23" s="9">
        <v>60</v>
      </c>
      <c r="D23" s="8">
        <v>0</v>
      </c>
      <c r="E23" s="8">
        <f t="shared" si="0"/>
        <v>60</v>
      </c>
      <c r="F23" s="8">
        <v>0</v>
      </c>
      <c r="G23" s="8">
        <v>0</v>
      </c>
      <c r="H23" s="11">
        <f t="shared" si="1"/>
        <v>0</v>
      </c>
    </row>
    <row r="24" spans="1:8" ht="12.75">
      <c r="A24" s="7" t="s">
        <v>40</v>
      </c>
      <c r="B24" s="7" t="s">
        <v>41</v>
      </c>
      <c r="C24" s="9">
        <v>28</v>
      </c>
      <c r="D24" s="8">
        <v>0</v>
      </c>
      <c r="E24" s="8">
        <f t="shared" si="0"/>
        <v>28</v>
      </c>
      <c r="F24" s="8">
        <v>1</v>
      </c>
      <c r="G24" s="8">
        <v>0</v>
      </c>
      <c r="H24" s="11">
        <f t="shared" si="1"/>
        <v>0</v>
      </c>
    </row>
    <row r="25" spans="1:8" ht="12.75">
      <c r="A25" s="7" t="s">
        <v>42</v>
      </c>
      <c r="B25" s="7" t="s">
        <v>43</v>
      </c>
      <c r="C25" s="9">
        <v>30</v>
      </c>
      <c r="D25" s="8">
        <v>0</v>
      </c>
      <c r="E25" s="8">
        <f t="shared" si="0"/>
        <v>30</v>
      </c>
      <c r="F25" s="8">
        <v>0</v>
      </c>
      <c r="G25" s="8">
        <v>0</v>
      </c>
      <c r="H25" s="11">
        <f t="shared" si="1"/>
        <v>0</v>
      </c>
    </row>
    <row r="26" spans="1:8" ht="12.75">
      <c r="A26" s="7" t="s">
        <v>44</v>
      </c>
      <c r="B26" s="7" t="s">
        <v>45</v>
      </c>
      <c r="C26" s="9">
        <v>65</v>
      </c>
      <c r="D26" s="8">
        <v>0</v>
      </c>
      <c r="E26" s="8">
        <f t="shared" si="0"/>
        <v>65</v>
      </c>
      <c r="F26" s="8">
        <v>0</v>
      </c>
      <c r="G26" s="8">
        <v>0</v>
      </c>
      <c r="H26" s="11">
        <f t="shared" si="1"/>
        <v>0</v>
      </c>
    </row>
    <row r="27" spans="1:8" ht="12.75">
      <c r="A27" s="7" t="s">
        <v>46</v>
      </c>
      <c r="B27" s="7" t="s">
        <v>47</v>
      </c>
      <c r="C27" s="9">
        <v>30</v>
      </c>
      <c r="D27" s="8">
        <v>1</v>
      </c>
      <c r="E27" s="8">
        <f t="shared" si="0"/>
        <v>31</v>
      </c>
      <c r="F27" s="8">
        <v>4</v>
      </c>
      <c r="G27" s="8">
        <v>0</v>
      </c>
      <c r="H27" s="11">
        <f t="shared" si="1"/>
        <v>0</v>
      </c>
    </row>
    <row r="28" spans="1:8" ht="12.75">
      <c r="A28" s="7" t="s">
        <v>48</v>
      </c>
      <c r="B28" s="7" t="s">
        <v>49</v>
      </c>
      <c r="C28" s="9">
        <v>35</v>
      </c>
      <c r="D28" s="8">
        <v>0</v>
      </c>
      <c r="E28" s="8">
        <f t="shared" si="0"/>
        <v>35</v>
      </c>
      <c r="F28" s="8">
        <v>0</v>
      </c>
      <c r="G28" s="8">
        <v>0</v>
      </c>
      <c r="H28" s="11">
        <f t="shared" si="1"/>
        <v>0</v>
      </c>
    </row>
    <row r="29" spans="1:8" ht="12.75">
      <c r="A29" s="7" t="s">
        <v>50</v>
      </c>
      <c r="B29" s="7" t="s">
        <v>51</v>
      </c>
      <c r="C29" s="9">
        <v>49</v>
      </c>
      <c r="D29" s="8">
        <v>2</v>
      </c>
      <c r="E29" s="8">
        <f t="shared" si="0"/>
        <v>51</v>
      </c>
      <c r="F29" s="8">
        <v>3</v>
      </c>
      <c r="G29" s="8">
        <v>0</v>
      </c>
      <c r="H29" s="11">
        <f t="shared" si="1"/>
        <v>0</v>
      </c>
    </row>
    <row r="30" spans="1:8" ht="12.75">
      <c r="A30" s="7" t="s">
        <v>52</v>
      </c>
      <c r="B30" s="7" t="s">
        <v>53</v>
      </c>
      <c r="C30" s="9">
        <v>76</v>
      </c>
      <c r="D30" s="8">
        <v>0</v>
      </c>
      <c r="E30" s="8">
        <f t="shared" si="0"/>
        <v>76</v>
      </c>
      <c r="F30" s="8">
        <v>0</v>
      </c>
      <c r="G30" s="8">
        <v>0</v>
      </c>
      <c r="H30" s="11">
        <f t="shared" si="1"/>
        <v>0</v>
      </c>
    </row>
    <row r="31" spans="1:8" ht="12.75">
      <c r="A31" s="7" t="s">
        <v>54</v>
      </c>
      <c r="B31" s="7" t="s">
        <v>55</v>
      </c>
      <c r="C31" s="9">
        <v>111</v>
      </c>
      <c r="D31" s="8">
        <v>0</v>
      </c>
      <c r="E31" s="8">
        <f t="shared" si="0"/>
        <v>111</v>
      </c>
      <c r="F31" s="8">
        <v>2</v>
      </c>
      <c r="G31" s="8">
        <v>0</v>
      </c>
      <c r="H31" s="11">
        <f t="shared" si="1"/>
        <v>0</v>
      </c>
    </row>
    <row r="32" spans="1:8" ht="12.75">
      <c r="A32" s="7" t="s">
        <v>56</v>
      </c>
      <c r="B32" s="7" t="s">
        <v>57</v>
      </c>
      <c r="C32" s="9">
        <v>36</v>
      </c>
      <c r="D32" s="8">
        <v>0</v>
      </c>
      <c r="E32" s="8">
        <f t="shared" si="0"/>
        <v>36</v>
      </c>
      <c r="F32" s="8">
        <v>0</v>
      </c>
      <c r="G32" s="8">
        <v>0</v>
      </c>
      <c r="H32" s="11">
        <f t="shared" si="1"/>
        <v>0</v>
      </c>
    </row>
    <row r="33" spans="1:8" ht="12.75">
      <c r="A33" s="7" t="s">
        <v>58</v>
      </c>
      <c r="B33" s="7" t="s">
        <v>59</v>
      </c>
      <c r="C33" s="9">
        <v>84</v>
      </c>
      <c r="D33" s="8">
        <v>1</v>
      </c>
      <c r="E33" s="8">
        <f t="shared" si="0"/>
        <v>85</v>
      </c>
      <c r="F33" s="8">
        <v>4</v>
      </c>
      <c r="G33" s="8">
        <v>0</v>
      </c>
      <c r="H33" s="11">
        <f t="shared" si="1"/>
        <v>0</v>
      </c>
    </row>
    <row r="34" spans="1:8" ht="12.75">
      <c r="A34" s="7" t="s">
        <v>60</v>
      </c>
      <c r="B34" s="7" t="s">
        <v>61</v>
      </c>
      <c r="C34" s="9">
        <v>59</v>
      </c>
      <c r="D34" s="8">
        <v>0</v>
      </c>
      <c r="E34" s="8">
        <f t="shared" si="0"/>
        <v>59</v>
      </c>
      <c r="F34" s="8">
        <v>2</v>
      </c>
      <c r="G34" s="8">
        <v>0</v>
      </c>
      <c r="H34" s="11">
        <f t="shared" si="1"/>
        <v>0</v>
      </c>
    </row>
    <row r="35" spans="1:8" ht="12.75">
      <c r="A35" s="7" t="s">
        <v>62</v>
      </c>
      <c r="B35" s="7" t="s">
        <v>63</v>
      </c>
      <c r="C35" s="9">
        <v>36</v>
      </c>
      <c r="D35" s="8">
        <v>0</v>
      </c>
      <c r="E35" s="8">
        <f t="shared" si="0"/>
        <v>36</v>
      </c>
      <c r="F35" s="8">
        <v>2</v>
      </c>
      <c r="G35" s="8">
        <v>0</v>
      </c>
      <c r="H35" s="11">
        <f t="shared" si="1"/>
        <v>0</v>
      </c>
    </row>
    <row r="36" spans="1:8" ht="12.75">
      <c r="A36" s="7" t="s">
        <v>64</v>
      </c>
      <c r="B36" s="7" t="s">
        <v>65</v>
      </c>
      <c r="C36" s="9">
        <v>57</v>
      </c>
      <c r="D36" s="8">
        <v>0</v>
      </c>
      <c r="E36" s="8">
        <f t="shared" si="0"/>
        <v>57</v>
      </c>
      <c r="F36" s="8">
        <v>2</v>
      </c>
      <c r="G36" s="8">
        <v>0</v>
      </c>
      <c r="H36" s="11">
        <f t="shared" si="1"/>
        <v>0</v>
      </c>
    </row>
    <row r="37" spans="1:8" ht="12.75">
      <c r="A37" s="7" t="s">
        <v>66</v>
      </c>
      <c r="B37" s="7" t="s">
        <v>67</v>
      </c>
      <c r="C37" s="9">
        <v>28</v>
      </c>
      <c r="D37" s="8">
        <v>0</v>
      </c>
      <c r="E37" s="8">
        <f t="shared" si="0"/>
        <v>28</v>
      </c>
      <c r="F37" s="8">
        <v>2</v>
      </c>
      <c r="G37" s="8">
        <v>0</v>
      </c>
      <c r="H37" s="11">
        <f t="shared" si="1"/>
        <v>0</v>
      </c>
    </row>
    <row r="38" spans="1:8" ht="12.75">
      <c r="A38" s="7" t="s">
        <v>68</v>
      </c>
      <c r="B38" s="7" t="s">
        <v>69</v>
      </c>
      <c r="C38" s="9">
        <v>58</v>
      </c>
      <c r="D38" s="8">
        <v>2</v>
      </c>
      <c r="E38" s="8">
        <f t="shared" si="0"/>
        <v>60</v>
      </c>
      <c r="F38" s="8">
        <v>3</v>
      </c>
      <c r="G38" s="8">
        <v>0</v>
      </c>
      <c r="H38" s="11">
        <f t="shared" si="1"/>
        <v>0</v>
      </c>
    </row>
    <row r="39" spans="1:8" ht="12.75">
      <c r="A39" s="7" t="s">
        <v>70</v>
      </c>
      <c r="B39" s="7" t="s">
        <v>71</v>
      </c>
      <c r="C39" s="9">
        <v>19</v>
      </c>
      <c r="D39" s="8">
        <v>0</v>
      </c>
      <c r="E39" s="8">
        <f t="shared" si="0"/>
        <v>19</v>
      </c>
      <c r="F39" s="8">
        <v>1</v>
      </c>
      <c r="G39" s="8">
        <v>0</v>
      </c>
      <c r="H39" s="11">
        <f t="shared" si="1"/>
        <v>0</v>
      </c>
    </row>
    <row r="40" spans="1:8" ht="12.75">
      <c r="A40" s="7" t="s">
        <v>72</v>
      </c>
      <c r="B40" s="7" t="s">
        <v>73</v>
      </c>
      <c r="C40" s="9">
        <v>3</v>
      </c>
      <c r="D40" s="8">
        <v>0</v>
      </c>
      <c r="E40" s="8">
        <f t="shared" si="0"/>
        <v>3</v>
      </c>
      <c r="F40" s="8">
        <v>0</v>
      </c>
      <c r="G40" s="8">
        <v>0</v>
      </c>
      <c r="H40" s="11">
        <f t="shared" si="1"/>
        <v>0</v>
      </c>
    </row>
    <row r="41" spans="1:8" ht="12.75">
      <c r="A41" s="7" t="s">
        <v>74</v>
      </c>
      <c r="B41" s="7" t="s">
        <v>75</v>
      </c>
      <c r="C41" s="9">
        <v>43</v>
      </c>
      <c r="D41" s="8">
        <v>0</v>
      </c>
      <c r="E41" s="8">
        <f t="shared" si="0"/>
        <v>43</v>
      </c>
      <c r="F41" s="8">
        <v>1</v>
      </c>
      <c r="G41" s="8">
        <v>0</v>
      </c>
      <c r="H41" s="11">
        <f t="shared" si="1"/>
        <v>0</v>
      </c>
    </row>
    <row r="42" spans="1:8" ht="12.75">
      <c r="A42" s="7" t="s">
        <v>76</v>
      </c>
      <c r="B42" s="7" t="s">
        <v>77</v>
      </c>
      <c r="C42" s="9">
        <v>77</v>
      </c>
      <c r="D42" s="8">
        <v>0</v>
      </c>
      <c r="E42" s="8">
        <f t="shared" si="0"/>
        <v>77</v>
      </c>
      <c r="F42" s="8">
        <v>1</v>
      </c>
      <c r="G42" s="8">
        <v>0</v>
      </c>
      <c r="H42" s="11">
        <f t="shared" si="1"/>
        <v>0</v>
      </c>
    </row>
    <row r="43" spans="1:8" ht="12.75">
      <c r="A43" s="7" t="s">
        <v>78</v>
      </c>
      <c r="B43" s="7" t="s">
        <v>79</v>
      </c>
      <c r="C43" s="9">
        <v>35</v>
      </c>
      <c r="D43" s="8">
        <v>0</v>
      </c>
      <c r="E43" s="8">
        <f t="shared" si="0"/>
        <v>35</v>
      </c>
      <c r="F43" s="8">
        <v>0</v>
      </c>
      <c r="G43" s="8">
        <v>0</v>
      </c>
      <c r="H43" s="11">
        <f t="shared" si="1"/>
        <v>0</v>
      </c>
    </row>
    <row r="44" spans="1:8" ht="12.75">
      <c r="A44" s="7" t="s">
        <v>80</v>
      </c>
      <c r="B44" s="7" t="s">
        <v>81</v>
      </c>
      <c r="C44" s="9">
        <v>44</v>
      </c>
      <c r="D44" s="8">
        <v>0</v>
      </c>
      <c r="E44" s="8">
        <f t="shared" si="0"/>
        <v>44</v>
      </c>
      <c r="F44" s="8">
        <v>0</v>
      </c>
      <c r="G44" s="8">
        <v>0</v>
      </c>
      <c r="H44" s="11">
        <f t="shared" si="1"/>
        <v>0</v>
      </c>
    </row>
    <row r="45" spans="1:8" ht="12.75">
      <c r="A45" s="7" t="s">
        <v>82</v>
      </c>
      <c r="B45" s="7" t="s">
        <v>83</v>
      </c>
      <c r="C45" s="9">
        <v>14</v>
      </c>
      <c r="D45" s="8">
        <v>0</v>
      </c>
      <c r="E45" s="8">
        <f t="shared" si="0"/>
        <v>14</v>
      </c>
      <c r="F45" s="8">
        <v>0</v>
      </c>
      <c r="G45" s="8">
        <v>0</v>
      </c>
      <c r="H45" s="11">
        <f t="shared" si="1"/>
        <v>0</v>
      </c>
    </row>
    <row r="46" spans="1:8" ht="12.75">
      <c r="A46" s="7" t="s">
        <v>84</v>
      </c>
      <c r="B46" s="7" t="s">
        <v>85</v>
      </c>
      <c r="C46" s="9">
        <v>26</v>
      </c>
      <c r="D46" s="8">
        <v>0</v>
      </c>
      <c r="E46" s="8">
        <f t="shared" si="0"/>
        <v>26</v>
      </c>
      <c r="F46" s="8">
        <v>1</v>
      </c>
      <c r="G46" s="8">
        <v>0</v>
      </c>
      <c r="H46" s="11">
        <f>G46/E46</f>
        <v>0</v>
      </c>
    </row>
    <row r="47" spans="1:8" ht="12.75">
      <c r="A47" s="7" t="s">
        <v>86</v>
      </c>
      <c r="B47" s="7" t="s">
        <v>87</v>
      </c>
      <c r="C47" s="9">
        <v>65</v>
      </c>
      <c r="D47" s="8">
        <v>0</v>
      </c>
      <c r="E47" s="8">
        <f t="shared" si="0"/>
        <v>65</v>
      </c>
      <c r="F47" s="8">
        <v>0</v>
      </c>
      <c r="G47" s="8">
        <v>0</v>
      </c>
      <c r="H47" s="11">
        <f t="shared" si="1"/>
        <v>0</v>
      </c>
    </row>
    <row r="48" spans="1:8" ht="12.75">
      <c r="A48" s="7" t="s">
        <v>88</v>
      </c>
      <c r="B48" s="7" t="s">
        <v>89</v>
      </c>
      <c r="C48" s="9">
        <v>50</v>
      </c>
      <c r="D48" s="8">
        <v>0</v>
      </c>
      <c r="E48" s="8">
        <f t="shared" si="0"/>
        <v>50</v>
      </c>
      <c r="F48" s="8">
        <v>3</v>
      </c>
      <c r="G48" s="8">
        <v>0</v>
      </c>
      <c r="H48" s="11">
        <f t="shared" si="1"/>
        <v>0</v>
      </c>
    </row>
    <row r="49" spans="1:8" ht="12.75">
      <c r="A49" s="7" t="s">
        <v>90</v>
      </c>
      <c r="B49" s="7" t="s">
        <v>91</v>
      </c>
      <c r="C49" s="9">
        <v>55</v>
      </c>
      <c r="D49" s="8">
        <v>1</v>
      </c>
      <c r="E49" s="8">
        <f t="shared" si="0"/>
        <v>56</v>
      </c>
      <c r="F49" s="8">
        <v>5</v>
      </c>
      <c r="G49" s="8">
        <v>0</v>
      </c>
      <c r="H49" s="11">
        <f t="shared" si="1"/>
        <v>0</v>
      </c>
    </row>
    <row r="50" spans="1:8" ht="12.75">
      <c r="A50" s="7" t="s">
        <v>92</v>
      </c>
      <c r="B50" s="7" t="s">
        <v>93</v>
      </c>
      <c r="C50" s="9">
        <v>39</v>
      </c>
      <c r="D50" s="8">
        <v>0</v>
      </c>
      <c r="E50" s="8">
        <f t="shared" si="0"/>
        <v>39</v>
      </c>
      <c r="F50" s="8">
        <v>2</v>
      </c>
      <c r="G50" s="8">
        <v>0</v>
      </c>
      <c r="H50" s="11">
        <f t="shared" si="1"/>
        <v>0</v>
      </c>
    </row>
    <row r="51" spans="1:8" ht="12.75">
      <c r="A51" s="7" t="s">
        <v>94</v>
      </c>
      <c r="B51" s="7" t="s">
        <v>95</v>
      </c>
      <c r="C51" s="9">
        <v>39</v>
      </c>
      <c r="D51" s="8">
        <v>0</v>
      </c>
      <c r="E51" s="8">
        <f t="shared" si="0"/>
        <v>39</v>
      </c>
      <c r="F51" s="8">
        <v>1</v>
      </c>
      <c r="G51" s="8">
        <v>0</v>
      </c>
      <c r="H51" s="11">
        <f t="shared" si="1"/>
        <v>0</v>
      </c>
    </row>
    <row r="52" spans="1:8" ht="12.75">
      <c r="A52" s="7" t="s">
        <v>96</v>
      </c>
      <c r="B52" s="7" t="s">
        <v>97</v>
      </c>
      <c r="C52" s="9">
        <v>42</v>
      </c>
      <c r="D52" s="8">
        <v>4</v>
      </c>
      <c r="E52" s="8">
        <f t="shared" si="0"/>
        <v>46</v>
      </c>
      <c r="F52" s="8">
        <v>5</v>
      </c>
      <c r="G52" s="8">
        <v>0</v>
      </c>
      <c r="H52" s="11">
        <f t="shared" si="1"/>
        <v>0</v>
      </c>
    </row>
    <row r="53" spans="1:8" ht="12.75">
      <c r="A53" s="7" t="s">
        <v>98</v>
      </c>
      <c r="B53" s="7" t="s">
        <v>99</v>
      </c>
      <c r="C53" s="9">
        <v>65</v>
      </c>
      <c r="D53" s="8">
        <v>0</v>
      </c>
      <c r="E53" s="8">
        <f t="shared" si="0"/>
        <v>65</v>
      </c>
      <c r="F53" s="8">
        <v>0</v>
      </c>
      <c r="G53" s="8">
        <v>0</v>
      </c>
      <c r="H53" s="11">
        <f t="shared" si="1"/>
        <v>0</v>
      </c>
    </row>
    <row r="54" spans="1:8" ht="12.75">
      <c r="A54" s="7" t="s">
        <v>100</v>
      </c>
      <c r="B54" s="7" t="s">
        <v>101</v>
      </c>
      <c r="C54" s="9">
        <v>120</v>
      </c>
      <c r="D54" s="8">
        <v>0</v>
      </c>
      <c r="E54" s="8">
        <f t="shared" si="0"/>
        <v>120</v>
      </c>
      <c r="F54" s="8">
        <v>2</v>
      </c>
      <c r="G54" s="8">
        <v>0</v>
      </c>
      <c r="H54" s="11">
        <f t="shared" si="1"/>
        <v>0</v>
      </c>
    </row>
    <row r="55" spans="1:8" ht="12.75">
      <c r="A55" s="7" t="s">
        <v>102</v>
      </c>
      <c r="B55" s="7" t="s">
        <v>103</v>
      </c>
      <c r="C55" s="9">
        <v>48</v>
      </c>
      <c r="D55" s="8">
        <v>0</v>
      </c>
      <c r="E55" s="8">
        <f t="shared" si="0"/>
        <v>48</v>
      </c>
      <c r="F55" s="8">
        <v>0</v>
      </c>
      <c r="G55" s="8">
        <v>0</v>
      </c>
      <c r="H55" s="11">
        <f t="shared" si="1"/>
        <v>0</v>
      </c>
    </row>
    <row r="56" spans="1:8" ht="12.75">
      <c r="A56" s="7" t="s">
        <v>104</v>
      </c>
      <c r="B56" s="7" t="s">
        <v>105</v>
      </c>
      <c r="C56" s="9">
        <v>198</v>
      </c>
      <c r="D56" s="8">
        <v>0</v>
      </c>
      <c r="E56" s="8">
        <f t="shared" si="0"/>
        <v>198</v>
      </c>
      <c r="F56" s="8">
        <v>2</v>
      </c>
      <c r="G56" s="8">
        <v>0</v>
      </c>
      <c r="H56" s="11">
        <f t="shared" si="1"/>
        <v>0</v>
      </c>
    </row>
    <row r="57" spans="1:8" ht="12.75">
      <c r="A57" s="7" t="s">
        <v>106</v>
      </c>
      <c r="B57" s="7" t="s">
        <v>107</v>
      </c>
      <c r="C57" s="9">
        <v>43</v>
      </c>
      <c r="D57" s="8">
        <v>0</v>
      </c>
      <c r="E57" s="8">
        <f t="shared" si="0"/>
        <v>43</v>
      </c>
      <c r="F57" s="8">
        <v>3</v>
      </c>
      <c r="G57" s="8">
        <v>0</v>
      </c>
      <c r="H57" s="11">
        <f t="shared" si="1"/>
        <v>0</v>
      </c>
    </row>
    <row r="58" spans="1:8" ht="12.75">
      <c r="A58" s="7" t="s">
        <v>108</v>
      </c>
      <c r="B58" s="7" t="s">
        <v>109</v>
      </c>
      <c r="C58" s="9">
        <v>51</v>
      </c>
      <c r="D58" s="8">
        <v>0</v>
      </c>
      <c r="E58" s="8">
        <f t="shared" si="0"/>
        <v>51</v>
      </c>
      <c r="F58" s="8">
        <v>2</v>
      </c>
      <c r="G58" s="8">
        <v>0</v>
      </c>
      <c r="H58" s="11">
        <f t="shared" si="1"/>
        <v>0</v>
      </c>
    </row>
    <row r="59" spans="1:8" ht="12.75">
      <c r="A59" s="7" t="s">
        <v>110</v>
      </c>
      <c r="B59" s="7" t="s">
        <v>111</v>
      </c>
      <c r="C59" s="9">
        <v>19</v>
      </c>
      <c r="D59" s="8">
        <v>0</v>
      </c>
      <c r="E59" s="8">
        <f t="shared" si="0"/>
        <v>19</v>
      </c>
      <c r="F59" s="8">
        <v>2</v>
      </c>
      <c r="G59" s="8">
        <v>0</v>
      </c>
      <c r="H59" s="11">
        <f t="shared" si="1"/>
        <v>0</v>
      </c>
    </row>
    <row r="60" spans="1:8" ht="12.75">
      <c r="A60" s="7" t="s">
        <v>112</v>
      </c>
      <c r="B60" s="7" t="s">
        <v>113</v>
      </c>
      <c r="C60" s="9">
        <v>59</v>
      </c>
      <c r="D60" s="8">
        <v>0</v>
      </c>
      <c r="E60" s="8">
        <f t="shared" si="0"/>
        <v>59</v>
      </c>
      <c r="F60" s="8">
        <v>3</v>
      </c>
      <c r="G60" s="8">
        <v>0</v>
      </c>
      <c r="H60" s="11">
        <f t="shared" si="1"/>
        <v>0</v>
      </c>
    </row>
    <row r="61" spans="1:8" ht="12.75">
      <c r="A61" s="7" t="s">
        <v>114</v>
      </c>
      <c r="B61" s="7" t="s">
        <v>115</v>
      </c>
      <c r="C61" s="9">
        <v>59</v>
      </c>
      <c r="D61" s="8">
        <v>2</v>
      </c>
      <c r="E61" s="8">
        <f t="shared" si="0"/>
        <v>61</v>
      </c>
      <c r="F61" s="8">
        <v>3</v>
      </c>
      <c r="G61" s="8">
        <v>0</v>
      </c>
      <c r="H61" s="11">
        <f t="shared" si="1"/>
        <v>0</v>
      </c>
    </row>
    <row r="62" spans="1:8" ht="12.75">
      <c r="A62" s="7" t="s">
        <v>116</v>
      </c>
      <c r="B62" s="7" t="s">
        <v>117</v>
      </c>
      <c r="C62" s="9">
        <v>48</v>
      </c>
      <c r="D62" s="8">
        <v>2</v>
      </c>
      <c r="E62" s="8">
        <f t="shared" si="0"/>
        <v>50</v>
      </c>
      <c r="F62" s="8">
        <v>8</v>
      </c>
      <c r="G62" s="8">
        <v>0</v>
      </c>
      <c r="H62" s="11">
        <f t="shared" si="1"/>
        <v>0</v>
      </c>
    </row>
    <row r="63" spans="1:8" ht="12.75">
      <c r="A63" s="7" t="s">
        <v>118</v>
      </c>
      <c r="B63" s="7" t="s">
        <v>119</v>
      </c>
      <c r="C63" s="9">
        <v>13</v>
      </c>
      <c r="D63" s="8">
        <v>1</v>
      </c>
      <c r="E63" s="8">
        <f t="shared" si="0"/>
        <v>14</v>
      </c>
      <c r="F63" s="8">
        <v>1</v>
      </c>
      <c r="G63" s="8">
        <v>0</v>
      </c>
      <c r="H63" s="11">
        <f t="shared" si="1"/>
        <v>0</v>
      </c>
    </row>
    <row r="64" spans="1:8" ht="12.75">
      <c r="A64" s="7" t="s">
        <v>120</v>
      </c>
      <c r="B64" s="7" t="s">
        <v>121</v>
      </c>
      <c r="C64" s="9">
        <v>34</v>
      </c>
      <c r="D64" s="8">
        <v>0</v>
      </c>
      <c r="E64" s="8">
        <f t="shared" si="0"/>
        <v>34</v>
      </c>
      <c r="F64" s="8">
        <v>2</v>
      </c>
      <c r="G64" s="8">
        <v>0</v>
      </c>
      <c r="H64" s="11">
        <f t="shared" si="1"/>
        <v>0</v>
      </c>
    </row>
    <row r="65" spans="1:8" ht="12.75">
      <c r="A65" s="7" t="s">
        <v>122</v>
      </c>
      <c r="B65" s="7" t="s">
        <v>123</v>
      </c>
      <c r="C65" s="9">
        <v>60</v>
      </c>
      <c r="D65" s="8">
        <v>0</v>
      </c>
      <c r="E65" s="8">
        <f t="shared" si="0"/>
        <v>60</v>
      </c>
      <c r="F65" s="8">
        <v>3</v>
      </c>
      <c r="G65" s="8">
        <v>0</v>
      </c>
      <c r="H65" s="11">
        <f t="shared" si="1"/>
        <v>0</v>
      </c>
    </row>
    <row r="66" spans="1:8" ht="12.75">
      <c r="A66" s="7" t="s">
        <v>124</v>
      </c>
      <c r="B66" s="7" t="s">
        <v>125</v>
      </c>
      <c r="C66" s="9">
        <v>41</v>
      </c>
      <c r="D66" s="8">
        <v>1</v>
      </c>
      <c r="E66" s="8">
        <f t="shared" si="0"/>
        <v>42</v>
      </c>
      <c r="F66" s="8">
        <v>2</v>
      </c>
      <c r="G66" s="8">
        <v>0</v>
      </c>
      <c r="H66" s="11">
        <f t="shared" si="1"/>
        <v>0</v>
      </c>
    </row>
    <row r="67" spans="1:8" ht="12.75">
      <c r="A67" s="7" t="s">
        <v>126</v>
      </c>
      <c r="B67" s="7" t="s">
        <v>127</v>
      </c>
      <c r="C67" s="9">
        <v>40</v>
      </c>
      <c r="D67" s="8">
        <v>0</v>
      </c>
      <c r="E67" s="8">
        <f t="shared" si="0"/>
        <v>40</v>
      </c>
      <c r="F67" s="8">
        <v>1</v>
      </c>
      <c r="G67" s="8">
        <v>0</v>
      </c>
      <c r="H67" s="11">
        <f t="shared" si="1"/>
        <v>0</v>
      </c>
    </row>
    <row r="68" spans="1:8" ht="12.75">
      <c r="A68" s="7" t="s">
        <v>128</v>
      </c>
      <c r="B68" s="7" t="s">
        <v>129</v>
      </c>
      <c r="C68" s="9">
        <v>79</v>
      </c>
      <c r="D68" s="8">
        <v>2</v>
      </c>
      <c r="E68" s="8">
        <f t="shared" si="0"/>
        <v>81</v>
      </c>
      <c r="F68" s="8">
        <v>2</v>
      </c>
      <c r="G68" s="8">
        <v>0</v>
      </c>
      <c r="H68" s="11">
        <f t="shared" si="1"/>
        <v>0</v>
      </c>
    </row>
    <row r="69" spans="1:8" ht="12.75">
      <c r="A69" s="7" t="s">
        <v>130</v>
      </c>
      <c r="B69" s="7" t="s">
        <v>131</v>
      </c>
      <c r="C69" s="9">
        <v>10</v>
      </c>
      <c r="D69" s="8">
        <v>0</v>
      </c>
      <c r="E69" s="8">
        <f t="shared" si="0"/>
        <v>10</v>
      </c>
      <c r="F69" s="8">
        <v>0</v>
      </c>
      <c r="G69" s="8">
        <v>0</v>
      </c>
      <c r="H69" s="11">
        <f t="shared" si="1"/>
        <v>0</v>
      </c>
    </row>
    <row r="70" spans="1:8" ht="12.75">
      <c r="A70" s="7" t="s">
        <v>132</v>
      </c>
      <c r="B70" s="7" t="s">
        <v>133</v>
      </c>
      <c r="C70" s="9">
        <v>58</v>
      </c>
      <c r="D70" s="8">
        <v>0</v>
      </c>
      <c r="E70" s="8">
        <f t="shared" si="0"/>
        <v>58</v>
      </c>
      <c r="F70" s="8">
        <v>1</v>
      </c>
      <c r="G70" s="8">
        <v>0</v>
      </c>
      <c r="H70" s="11">
        <f t="shared" si="1"/>
        <v>0</v>
      </c>
    </row>
    <row r="71" spans="1:8" ht="12.75">
      <c r="A71" s="7" t="s">
        <v>134</v>
      </c>
      <c r="B71" s="7" t="s">
        <v>135</v>
      </c>
      <c r="C71" s="9">
        <v>6</v>
      </c>
      <c r="D71" s="8">
        <v>0</v>
      </c>
      <c r="E71" s="8">
        <f aca="true" t="shared" si="2" ref="E71:E134">SUM(C71:D71)</f>
        <v>6</v>
      </c>
      <c r="F71" s="8">
        <v>0</v>
      </c>
      <c r="G71" s="8">
        <v>0</v>
      </c>
      <c r="H71" s="11">
        <f t="shared" si="1"/>
        <v>0</v>
      </c>
    </row>
    <row r="72" spans="1:8" ht="12.75">
      <c r="A72" s="7" t="s">
        <v>136</v>
      </c>
      <c r="B72" s="7" t="s">
        <v>137</v>
      </c>
      <c r="C72" s="9">
        <v>71</v>
      </c>
      <c r="D72" s="8">
        <v>0</v>
      </c>
      <c r="E72" s="8">
        <f t="shared" si="2"/>
        <v>71</v>
      </c>
      <c r="F72" s="8">
        <v>1</v>
      </c>
      <c r="G72" s="8">
        <v>0</v>
      </c>
      <c r="H72" s="11">
        <f aca="true" t="shared" si="3" ref="H72:H135">G72/E72</f>
        <v>0</v>
      </c>
    </row>
    <row r="73" spans="1:8" ht="12.75">
      <c r="A73" s="7" t="s">
        <v>138</v>
      </c>
      <c r="B73" s="7" t="s">
        <v>139</v>
      </c>
      <c r="C73" s="9">
        <v>77</v>
      </c>
      <c r="D73" s="8">
        <v>0</v>
      </c>
      <c r="E73" s="8">
        <f t="shared" si="2"/>
        <v>77</v>
      </c>
      <c r="F73" s="8">
        <v>2</v>
      </c>
      <c r="G73" s="8">
        <v>0</v>
      </c>
      <c r="H73" s="11">
        <f t="shared" si="3"/>
        <v>0</v>
      </c>
    </row>
    <row r="74" spans="1:8" ht="12.75">
      <c r="A74" s="7" t="s">
        <v>140</v>
      </c>
      <c r="B74" s="7" t="s">
        <v>141</v>
      </c>
      <c r="C74" s="9">
        <v>15</v>
      </c>
      <c r="D74" s="8">
        <v>0</v>
      </c>
      <c r="E74" s="8">
        <f t="shared" si="2"/>
        <v>15</v>
      </c>
      <c r="F74" s="8">
        <v>0</v>
      </c>
      <c r="G74" s="8">
        <v>0</v>
      </c>
      <c r="H74" s="11">
        <f t="shared" si="3"/>
        <v>0</v>
      </c>
    </row>
    <row r="75" spans="1:8" ht="12.75">
      <c r="A75" s="7" t="s">
        <v>142</v>
      </c>
      <c r="B75" s="7" t="s">
        <v>143</v>
      </c>
      <c r="C75" s="9">
        <v>57</v>
      </c>
      <c r="D75" s="8">
        <v>0</v>
      </c>
      <c r="E75" s="8">
        <f t="shared" si="2"/>
        <v>57</v>
      </c>
      <c r="F75" s="8">
        <v>2</v>
      </c>
      <c r="G75" s="8">
        <v>0</v>
      </c>
      <c r="H75" s="11">
        <f t="shared" si="3"/>
        <v>0</v>
      </c>
    </row>
    <row r="76" spans="1:8" ht="12.75">
      <c r="A76" s="7" t="s">
        <v>144</v>
      </c>
      <c r="B76" s="7" t="s">
        <v>145</v>
      </c>
      <c r="C76" s="9">
        <v>9</v>
      </c>
      <c r="D76" s="8">
        <v>0</v>
      </c>
      <c r="E76" s="8">
        <f t="shared" si="2"/>
        <v>9</v>
      </c>
      <c r="F76" s="8">
        <v>2</v>
      </c>
      <c r="G76" s="8">
        <v>0</v>
      </c>
      <c r="H76" s="11">
        <f t="shared" si="3"/>
        <v>0</v>
      </c>
    </row>
    <row r="77" spans="1:8" ht="12.75">
      <c r="A77" s="7" t="s">
        <v>146</v>
      </c>
      <c r="B77" s="7" t="s">
        <v>147</v>
      </c>
      <c r="C77" s="9">
        <v>177</v>
      </c>
      <c r="D77" s="8">
        <v>1</v>
      </c>
      <c r="E77" s="8">
        <f t="shared" si="2"/>
        <v>178</v>
      </c>
      <c r="F77" s="8">
        <v>3</v>
      </c>
      <c r="G77" s="8">
        <v>0</v>
      </c>
      <c r="H77" s="11">
        <f t="shared" si="3"/>
        <v>0</v>
      </c>
    </row>
    <row r="78" spans="1:8" ht="12.75">
      <c r="A78" s="7" t="s">
        <v>148</v>
      </c>
      <c r="B78" s="7" t="s">
        <v>149</v>
      </c>
      <c r="C78" s="9">
        <v>22</v>
      </c>
      <c r="D78" s="8">
        <v>0</v>
      </c>
      <c r="E78" s="8">
        <f t="shared" si="2"/>
        <v>22</v>
      </c>
      <c r="F78" s="8">
        <v>0</v>
      </c>
      <c r="G78" s="8">
        <v>0</v>
      </c>
      <c r="H78" s="11">
        <f t="shared" si="3"/>
        <v>0</v>
      </c>
    </row>
    <row r="79" spans="1:8" ht="12.75">
      <c r="A79" s="7" t="s">
        <v>150</v>
      </c>
      <c r="B79" s="7" t="s">
        <v>151</v>
      </c>
      <c r="C79" s="9">
        <v>28</v>
      </c>
      <c r="D79" s="8">
        <v>0</v>
      </c>
      <c r="E79" s="8">
        <f t="shared" si="2"/>
        <v>28</v>
      </c>
      <c r="F79" s="8">
        <v>1</v>
      </c>
      <c r="G79" s="8">
        <v>0</v>
      </c>
      <c r="H79" s="11">
        <f t="shared" si="3"/>
        <v>0</v>
      </c>
    </row>
    <row r="80" spans="1:8" ht="12.75">
      <c r="A80" s="7" t="s">
        <v>152</v>
      </c>
      <c r="B80" s="7" t="s">
        <v>153</v>
      </c>
      <c r="C80" s="9">
        <v>33</v>
      </c>
      <c r="D80" s="8">
        <v>0</v>
      </c>
      <c r="E80" s="8">
        <f t="shared" si="2"/>
        <v>33</v>
      </c>
      <c r="F80" s="8">
        <v>2</v>
      </c>
      <c r="G80" s="8">
        <v>0</v>
      </c>
      <c r="H80" s="11">
        <f t="shared" si="3"/>
        <v>0</v>
      </c>
    </row>
    <row r="81" spans="1:8" ht="12.75">
      <c r="A81" s="7" t="s">
        <v>154</v>
      </c>
      <c r="B81" s="7" t="s">
        <v>155</v>
      </c>
      <c r="C81" s="9">
        <v>54</v>
      </c>
      <c r="D81" s="8">
        <v>0</v>
      </c>
      <c r="E81" s="8">
        <f t="shared" si="2"/>
        <v>54</v>
      </c>
      <c r="F81" s="8">
        <v>0</v>
      </c>
      <c r="G81" s="8">
        <v>0</v>
      </c>
      <c r="H81" s="11">
        <f t="shared" si="3"/>
        <v>0</v>
      </c>
    </row>
    <row r="82" spans="1:8" ht="12.75">
      <c r="A82" s="7" t="s">
        <v>156</v>
      </c>
      <c r="B82" s="7" t="s">
        <v>157</v>
      </c>
      <c r="C82" s="9">
        <v>28</v>
      </c>
      <c r="D82" s="8">
        <v>0</v>
      </c>
      <c r="E82" s="8">
        <f t="shared" si="2"/>
        <v>28</v>
      </c>
      <c r="F82" s="8">
        <v>3</v>
      </c>
      <c r="G82" s="8">
        <v>0</v>
      </c>
      <c r="H82" s="11">
        <f t="shared" si="3"/>
        <v>0</v>
      </c>
    </row>
    <row r="83" spans="1:8" ht="12.75">
      <c r="A83" s="7" t="s">
        <v>158</v>
      </c>
      <c r="B83" s="7" t="s">
        <v>159</v>
      </c>
      <c r="C83" s="9">
        <v>28</v>
      </c>
      <c r="D83" s="8">
        <v>0</v>
      </c>
      <c r="E83" s="8">
        <f t="shared" si="2"/>
        <v>28</v>
      </c>
      <c r="F83" s="8">
        <v>2</v>
      </c>
      <c r="G83" s="8">
        <v>0</v>
      </c>
      <c r="H83" s="11">
        <f t="shared" si="3"/>
        <v>0</v>
      </c>
    </row>
    <row r="84" spans="1:8" ht="12.75">
      <c r="A84" s="7" t="s">
        <v>160</v>
      </c>
      <c r="B84" s="7" t="s">
        <v>161</v>
      </c>
      <c r="C84" s="9">
        <v>64</v>
      </c>
      <c r="D84" s="8">
        <v>0</v>
      </c>
      <c r="E84" s="8">
        <f t="shared" si="2"/>
        <v>64</v>
      </c>
      <c r="F84" s="8">
        <v>1</v>
      </c>
      <c r="G84" s="8">
        <v>0</v>
      </c>
      <c r="H84" s="11">
        <f t="shared" si="3"/>
        <v>0</v>
      </c>
    </row>
    <row r="85" spans="1:8" ht="12.75">
      <c r="A85" s="7" t="s">
        <v>162</v>
      </c>
      <c r="B85" s="7" t="s">
        <v>163</v>
      </c>
      <c r="C85" s="9">
        <v>17</v>
      </c>
      <c r="D85" s="8">
        <v>1</v>
      </c>
      <c r="E85" s="8">
        <f t="shared" si="2"/>
        <v>18</v>
      </c>
      <c r="F85" s="8">
        <v>1</v>
      </c>
      <c r="G85" s="8">
        <v>0</v>
      </c>
      <c r="H85" s="11">
        <f t="shared" si="3"/>
        <v>0</v>
      </c>
    </row>
    <row r="86" spans="1:8" ht="12.75">
      <c r="A86" s="7" t="s">
        <v>164</v>
      </c>
      <c r="B86" s="7" t="s">
        <v>165</v>
      </c>
      <c r="C86" s="9">
        <v>102</v>
      </c>
      <c r="D86" s="8">
        <v>0</v>
      </c>
      <c r="E86" s="8">
        <f t="shared" si="2"/>
        <v>102</v>
      </c>
      <c r="F86" s="8">
        <v>2</v>
      </c>
      <c r="G86" s="8">
        <v>0</v>
      </c>
      <c r="H86" s="11">
        <f t="shared" si="3"/>
        <v>0</v>
      </c>
    </row>
    <row r="87" spans="1:8" ht="12.75">
      <c r="A87" s="7" t="s">
        <v>166</v>
      </c>
      <c r="B87" s="7" t="s">
        <v>167</v>
      </c>
      <c r="C87" s="9">
        <v>68</v>
      </c>
      <c r="D87" s="8">
        <v>1</v>
      </c>
      <c r="E87" s="8">
        <f t="shared" si="2"/>
        <v>69</v>
      </c>
      <c r="F87" s="8">
        <v>2</v>
      </c>
      <c r="G87" s="8">
        <v>0</v>
      </c>
      <c r="H87" s="11">
        <f t="shared" si="3"/>
        <v>0</v>
      </c>
    </row>
    <row r="88" spans="1:8" ht="12.75">
      <c r="A88" s="7" t="s">
        <v>168</v>
      </c>
      <c r="B88" s="7" t="s">
        <v>169</v>
      </c>
      <c r="C88" s="9">
        <v>221</v>
      </c>
      <c r="D88" s="8">
        <v>0</v>
      </c>
      <c r="E88" s="8">
        <f t="shared" si="2"/>
        <v>221</v>
      </c>
      <c r="F88" s="8">
        <v>6</v>
      </c>
      <c r="G88" s="8">
        <v>0</v>
      </c>
      <c r="H88" s="11">
        <f t="shared" si="3"/>
        <v>0</v>
      </c>
    </row>
    <row r="89" spans="1:8" ht="12.75">
      <c r="A89" s="7" t="s">
        <v>560</v>
      </c>
      <c r="B89" s="7" t="s">
        <v>561</v>
      </c>
      <c r="C89" s="9">
        <v>76</v>
      </c>
      <c r="D89" s="8">
        <v>0</v>
      </c>
      <c r="E89" s="8">
        <f t="shared" si="2"/>
        <v>76</v>
      </c>
      <c r="F89" s="8">
        <v>1</v>
      </c>
      <c r="G89" s="8">
        <v>0</v>
      </c>
      <c r="H89" s="11">
        <f t="shared" si="3"/>
        <v>0</v>
      </c>
    </row>
    <row r="90" spans="1:8" ht="12.75">
      <c r="A90" s="7" t="s">
        <v>562</v>
      </c>
      <c r="B90" s="7" t="s">
        <v>563</v>
      </c>
      <c r="C90" s="9">
        <v>207</v>
      </c>
      <c r="D90" s="8">
        <v>0</v>
      </c>
      <c r="E90" s="8">
        <f t="shared" si="2"/>
        <v>207</v>
      </c>
      <c r="F90" s="8">
        <v>4</v>
      </c>
      <c r="G90" s="8">
        <v>0</v>
      </c>
      <c r="H90" s="11">
        <f t="shared" si="3"/>
        <v>0</v>
      </c>
    </row>
    <row r="91" spans="1:8" ht="12.75">
      <c r="A91" s="7" t="s">
        <v>564</v>
      </c>
      <c r="B91" s="7" t="s">
        <v>170</v>
      </c>
      <c r="C91" s="9">
        <v>55</v>
      </c>
      <c r="D91" s="8">
        <v>0</v>
      </c>
      <c r="E91" s="8">
        <f t="shared" si="2"/>
        <v>55</v>
      </c>
      <c r="F91" s="8">
        <v>1</v>
      </c>
      <c r="G91" s="8">
        <v>0</v>
      </c>
      <c r="H91" s="11">
        <f t="shared" si="3"/>
        <v>0</v>
      </c>
    </row>
    <row r="92" spans="1:8" ht="12.75">
      <c r="A92" s="7" t="s">
        <v>171</v>
      </c>
      <c r="B92" s="7" t="s">
        <v>172</v>
      </c>
      <c r="C92" s="9">
        <v>67</v>
      </c>
      <c r="D92" s="8">
        <v>0</v>
      </c>
      <c r="E92" s="8">
        <f t="shared" si="2"/>
        <v>67</v>
      </c>
      <c r="F92" s="8">
        <v>4</v>
      </c>
      <c r="G92" s="8">
        <v>0</v>
      </c>
      <c r="H92" s="11">
        <f t="shared" si="3"/>
        <v>0</v>
      </c>
    </row>
    <row r="93" spans="1:8" ht="12.75">
      <c r="A93" s="7" t="s">
        <v>173</v>
      </c>
      <c r="B93" s="7" t="s">
        <v>174</v>
      </c>
      <c r="C93" s="9">
        <v>51</v>
      </c>
      <c r="D93" s="8">
        <v>0</v>
      </c>
      <c r="E93" s="8">
        <f t="shared" si="2"/>
        <v>51</v>
      </c>
      <c r="F93" s="8">
        <v>3</v>
      </c>
      <c r="G93" s="8">
        <v>0</v>
      </c>
      <c r="H93" s="11">
        <f t="shared" si="3"/>
        <v>0</v>
      </c>
    </row>
    <row r="94" spans="1:8" ht="12.75">
      <c r="A94" s="7" t="s">
        <v>175</v>
      </c>
      <c r="B94" s="7" t="s">
        <v>176</v>
      </c>
      <c r="C94" s="9">
        <v>57</v>
      </c>
      <c r="D94" s="8">
        <v>1</v>
      </c>
      <c r="E94" s="8">
        <f t="shared" si="2"/>
        <v>58</v>
      </c>
      <c r="F94" s="8">
        <v>2</v>
      </c>
      <c r="G94" s="8">
        <v>0</v>
      </c>
      <c r="H94" s="11">
        <f t="shared" si="3"/>
        <v>0</v>
      </c>
    </row>
    <row r="95" spans="1:8" ht="12.75">
      <c r="A95" s="7" t="s">
        <v>177</v>
      </c>
      <c r="B95" s="7" t="s">
        <v>178</v>
      </c>
      <c r="C95" s="9">
        <v>24</v>
      </c>
      <c r="D95" s="8">
        <v>1</v>
      </c>
      <c r="E95" s="8">
        <f t="shared" si="2"/>
        <v>25</v>
      </c>
      <c r="F95" s="8">
        <v>1</v>
      </c>
      <c r="G95" s="8">
        <v>0</v>
      </c>
      <c r="H95" s="11">
        <f t="shared" si="3"/>
        <v>0</v>
      </c>
    </row>
    <row r="96" spans="1:8" ht="12.75">
      <c r="A96" s="7" t="s">
        <v>179</v>
      </c>
      <c r="B96" s="7" t="s">
        <v>180</v>
      </c>
      <c r="C96" s="9">
        <v>72</v>
      </c>
      <c r="D96" s="8">
        <v>2</v>
      </c>
      <c r="E96" s="8">
        <f t="shared" si="2"/>
        <v>74</v>
      </c>
      <c r="F96" s="8">
        <v>3</v>
      </c>
      <c r="G96" s="8">
        <v>0</v>
      </c>
      <c r="H96" s="11">
        <f t="shared" si="3"/>
        <v>0</v>
      </c>
    </row>
    <row r="97" spans="1:8" ht="12.75">
      <c r="A97" s="7" t="s">
        <v>181</v>
      </c>
      <c r="B97" s="7" t="s">
        <v>182</v>
      </c>
      <c r="C97" s="9">
        <v>21</v>
      </c>
      <c r="D97" s="8">
        <v>0</v>
      </c>
      <c r="E97" s="8">
        <f t="shared" si="2"/>
        <v>21</v>
      </c>
      <c r="F97" s="8">
        <v>2</v>
      </c>
      <c r="G97" s="8">
        <v>0</v>
      </c>
      <c r="H97" s="11">
        <f t="shared" si="3"/>
        <v>0</v>
      </c>
    </row>
    <row r="98" spans="1:8" ht="12.75">
      <c r="A98" s="7" t="s">
        <v>183</v>
      </c>
      <c r="B98" s="7" t="s">
        <v>184</v>
      </c>
      <c r="C98" s="9">
        <v>19</v>
      </c>
      <c r="D98" s="8">
        <v>0</v>
      </c>
      <c r="E98" s="8">
        <f t="shared" si="2"/>
        <v>19</v>
      </c>
      <c r="F98" s="8">
        <v>0</v>
      </c>
      <c r="G98" s="8">
        <v>0</v>
      </c>
      <c r="H98" s="11">
        <f t="shared" si="3"/>
        <v>0</v>
      </c>
    </row>
    <row r="99" spans="1:8" ht="12.75">
      <c r="A99" s="7" t="s">
        <v>185</v>
      </c>
      <c r="B99" s="7" t="s">
        <v>186</v>
      </c>
      <c r="C99" s="9">
        <v>68</v>
      </c>
      <c r="D99" s="8">
        <v>1</v>
      </c>
      <c r="E99" s="8">
        <f t="shared" si="2"/>
        <v>69</v>
      </c>
      <c r="F99" s="8">
        <v>1</v>
      </c>
      <c r="G99" s="8">
        <v>0</v>
      </c>
      <c r="H99" s="11">
        <f t="shared" si="3"/>
        <v>0</v>
      </c>
    </row>
    <row r="100" spans="1:8" ht="12.75">
      <c r="A100" s="7" t="s">
        <v>187</v>
      </c>
      <c r="B100" s="7" t="s">
        <v>188</v>
      </c>
      <c r="C100" s="9">
        <v>74</v>
      </c>
      <c r="D100" s="8">
        <v>0</v>
      </c>
      <c r="E100" s="8">
        <f t="shared" si="2"/>
        <v>74</v>
      </c>
      <c r="F100" s="8">
        <v>1</v>
      </c>
      <c r="G100" s="8">
        <v>0</v>
      </c>
      <c r="H100" s="11">
        <f t="shared" si="3"/>
        <v>0</v>
      </c>
    </row>
    <row r="101" spans="1:8" ht="12.75">
      <c r="A101" s="7" t="s">
        <v>189</v>
      </c>
      <c r="B101" s="7" t="s">
        <v>190</v>
      </c>
      <c r="C101" s="9">
        <v>66</v>
      </c>
      <c r="D101" s="8">
        <v>0</v>
      </c>
      <c r="E101" s="8">
        <f t="shared" si="2"/>
        <v>66</v>
      </c>
      <c r="F101" s="8">
        <v>1</v>
      </c>
      <c r="G101" s="8">
        <v>0</v>
      </c>
      <c r="H101" s="11">
        <f t="shared" si="3"/>
        <v>0</v>
      </c>
    </row>
    <row r="102" spans="1:8" ht="12.75">
      <c r="A102" s="7" t="s">
        <v>191</v>
      </c>
      <c r="B102" s="7" t="s">
        <v>192</v>
      </c>
      <c r="C102" s="9">
        <v>139</v>
      </c>
      <c r="D102" s="8">
        <v>0</v>
      </c>
      <c r="E102" s="8">
        <f t="shared" si="2"/>
        <v>139</v>
      </c>
      <c r="F102" s="8">
        <v>0</v>
      </c>
      <c r="G102" s="8">
        <v>0</v>
      </c>
      <c r="H102" s="11">
        <f t="shared" si="3"/>
        <v>0</v>
      </c>
    </row>
    <row r="103" spans="1:8" ht="12.75">
      <c r="A103" s="7" t="s">
        <v>193</v>
      </c>
      <c r="B103" s="7" t="s">
        <v>194</v>
      </c>
      <c r="C103" s="9">
        <v>56</v>
      </c>
      <c r="D103" s="8">
        <v>0</v>
      </c>
      <c r="E103" s="8">
        <f t="shared" si="2"/>
        <v>56</v>
      </c>
      <c r="F103" s="8">
        <v>1</v>
      </c>
      <c r="G103" s="8">
        <v>0</v>
      </c>
      <c r="H103" s="11">
        <f t="shared" si="3"/>
        <v>0</v>
      </c>
    </row>
    <row r="104" spans="1:8" ht="12.75">
      <c r="A104" s="7" t="s">
        <v>195</v>
      </c>
      <c r="B104" s="7" t="s">
        <v>196</v>
      </c>
      <c r="C104" s="9">
        <v>43</v>
      </c>
      <c r="D104" s="8">
        <v>0</v>
      </c>
      <c r="E104" s="8">
        <f t="shared" si="2"/>
        <v>43</v>
      </c>
      <c r="F104" s="8">
        <v>0</v>
      </c>
      <c r="G104" s="8">
        <v>0</v>
      </c>
      <c r="H104" s="11">
        <f t="shared" si="3"/>
        <v>0</v>
      </c>
    </row>
    <row r="105" spans="1:8" ht="12.75">
      <c r="A105" s="7" t="s">
        <v>197</v>
      </c>
      <c r="B105" s="7" t="s">
        <v>198</v>
      </c>
      <c r="C105" s="9">
        <v>66</v>
      </c>
      <c r="D105" s="8">
        <v>1</v>
      </c>
      <c r="E105" s="8">
        <f t="shared" si="2"/>
        <v>67</v>
      </c>
      <c r="F105" s="8">
        <v>3</v>
      </c>
      <c r="G105" s="8">
        <v>0</v>
      </c>
      <c r="H105" s="11">
        <f t="shared" si="3"/>
        <v>0</v>
      </c>
    </row>
    <row r="106" spans="1:8" ht="12.75">
      <c r="A106" s="7" t="s">
        <v>199</v>
      </c>
      <c r="B106" s="7" t="s">
        <v>200</v>
      </c>
      <c r="C106" s="9">
        <v>19</v>
      </c>
      <c r="D106" s="8">
        <v>0</v>
      </c>
      <c r="E106" s="8">
        <f t="shared" si="2"/>
        <v>19</v>
      </c>
      <c r="F106" s="8">
        <v>0</v>
      </c>
      <c r="G106" s="8">
        <v>0</v>
      </c>
      <c r="H106" s="11">
        <f t="shared" si="3"/>
        <v>0</v>
      </c>
    </row>
    <row r="107" spans="1:8" ht="12.75">
      <c r="A107" s="7" t="s">
        <v>201</v>
      </c>
      <c r="B107" s="7" t="s">
        <v>202</v>
      </c>
      <c r="C107" s="9">
        <v>43</v>
      </c>
      <c r="D107" s="8">
        <v>0</v>
      </c>
      <c r="E107" s="8">
        <f t="shared" si="2"/>
        <v>43</v>
      </c>
      <c r="F107" s="8">
        <v>2</v>
      </c>
      <c r="G107" s="8">
        <v>0</v>
      </c>
      <c r="H107" s="11">
        <f t="shared" si="3"/>
        <v>0</v>
      </c>
    </row>
    <row r="108" spans="1:8" ht="12.75">
      <c r="A108" s="7" t="s">
        <v>203</v>
      </c>
      <c r="B108" s="7" t="s">
        <v>204</v>
      </c>
      <c r="C108" s="9">
        <v>82</v>
      </c>
      <c r="D108" s="8">
        <v>0</v>
      </c>
      <c r="E108" s="8">
        <f t="shared" si="2"/>
        <v>82</v>
      </c>
      <c r="F108" s="8">
        <v>3</v>
      </c>
      <c r="G108" s="8">
        <v>0</v>
      </c>
      <c r="H108" s="11">
        <f t="shared" si="3"/>
        <v>0</v>
      </c>
    </row>
    <row r="109" spans="1:8" ht="12.75">
      <c r="A109" s="7" t="s">
        <v>205</v>
      </c>
      <c r="B109" s="7" t="s">
        <v>206</v>
      </c>
      <c r="C109" s="9">
        <v>123</v>
      </c>
      <c r="D109" s="8">
        <v>0</v>
      </c>
      <c r="E109" s="8">
        <f t="shared" si="2"/>
        <v>123</v>
      </c>
      <c r="F109" s="8">
        <v>2</v>
      </c>
      <c r="G109" s="8">
        <v>0</v>
      </c>
      <c r="H109" s="11">
        <f t="shared" si="3"/>
        <v>0</v>
      </c>
    </row>
    <row r="110" spans="1:8" ht="12.75">
      <c r="A110" s="7" t="s">
        <v>207</v>
      </c>
      <c r="B110" s="7" t="s">
        <v>208</v>
      </c>
      <c r="C110" s="9">
        <v>65</v>
      </c>
      <c r="D110" s="8">
        <v>1</v>
      </c>
      <c r="E110" s="8">
        <f t="shared" si="2"/>
        <v>66</v>
      </c>
      <c r="F110" s="8">
        <v>5</v>
      </c>
      <c r="G110" s="8">
        <v>0</v>
      </c>
      <c r="H110" s="11">
        <f t="shared" si="3"/>
        <v>0</v>
      </c>
    </row>
    <row r="111" spans="1:8" ht="12.75">
      <c r="A111" s="7" t="s">
        <v>209</v>
      </c>
      <c r="B111" s="7" t="s">
        <v>210</v>
      </c>
      <c r="C111" s="9">
        <v>22</v>
      </c>
      <c r="D111" s="8">
        <v>0</v>
      </c>
      <c r="E111" s="8">
        <f t="shared" si="2"/>
        <v>22</v>
      </c>
      <c r="F111" s="8">
        <v>1</v>
      </c>
      <c r="G111" s="8">
        <v>0</v>
      </c>
      <c r="H111" s="11">
        <f t="shared" si="3"/>
        <v>0</v>
      </c>
    </row>
    <row r="112" spans="1:8" ht="12.75">
      <c r="A112" s="7" t="s">
        <v>211</v>
      </c>
      <c r="B112" s="7" t="s">
        <v>212</v>
      </c>
      <c r="C112" s="9">
        <v>77</v>
      </c>
      <c r="D112" s="8">
        <v>0</v>
      </c>
      <c r="E112" s="8">
        <f t="shared" si="2"/>
        <v>77</v>
      </c>
      <c r="F112" s="8">
        <v>1</v>
      </c>
      <c r="G112" s="8">
        <v>0</v>
      </c>
      <c r="H112" s="11">
        <f t="shared" si="3"/>
        <v>0</v>
      </c>
    </row>
    <row r="113" spans="1:8" ht="12.75">
      <c r="A113" s="7" t="s">
        <v>213</v>
      </c>
      <c r="B113" s="7" t="s">
        <v>214</v>
      </c>
      <c r="C113" s="9">
        <v>63</v>
      </c>
      <c r="D113" s="8">
        <v>0</v>
      </c>
      <c r="E113" s="8">
        <f t="shared" si="2"/>
        <v>63</v>
      </c>
      <c r="F113" s="8">
        <v>1</v>
      </c>
      <c r="G113" s="8">
        <v>0</v>
      </c>
      <c r="H113" s="11">
        <f t="shared" si="3"/>
        <v>0</v>
      </c>
    </row>
    <row r="114" spans="1:8" ht="12.75">
      <c r="A114" s="7" t="s">
        <v>215</v>
      </c>
      <c r="B114" s="7" t="s">
        <v>216</v>
      </c>
      <c r="C114" s="9">
        <v>29</v>
      </c>
      <c r="D114" s="8">
        <v>0</v>
      </c>
      <c r="E114" s="8">
        <f t="shared" si="2"/>
        <v>29</v>
      </c>
      <c r="F114" s="8">
        <v>1</v>
      </c>
      <c r="G114" s="8">
        <v>0</v>
      </c>
      <c r="H114" s="11">
        <f t="shared" si="3"/>
        <v>0</v>
      </c>
    </row>
    <row r="115" spans="1:8" ht="12.75">
      <c r="A115" s="7" t="s">
        <v>217</v>
      </c>
      <c r="B115" s="7" t="s">
        <v>218</v>
      </c>
      <c r="C115" s="9">
        <v>173</v>
      </c>
      <c r="D115" s="8">
        <v>0</v>
      </c>
      <c r="E115" s="8">
        <f t="shared" si="2"/>
        <v>173</v>
      </c>
      <c r="F115" s="8">
        <v>2</v>
      </c>
      <c r="G115" s="8">
        <v>0</v>
      </c>
      <c r="H115" s="11">
        <f t="shared" si="3"/>
        <v>0</v>
      </c>
    </row>
    <row r="116" spans="1:8" ht="12.75">
      <c r="A116" s="7" t="s">
        <v>219</v>
      </c>
      <c r="B116" s="7" t="s">
        <v>220</v>
      </c>
      <c r="C116" s="9">
        <v>98</v>
      </c>
      <c r="D116" s="8">
        <v>1</v>
      </c>
      <c r="E116" s="8">
        <f t="shared" si="2"/>
        <v>99</v>
      </c>
      <c r="F116" s="8">
        <v>2</v>
      </c>
      <c r="G116" s="8">
        <v>0</v>
      </c>
      <c r="H116" s="11">
        <f t="shared" si="3"/>
        <v>0</v>
      </c>
    </row>
    <row r="117" spans="1:8" ht="12.75">
      <c r="A117" s="7" t="s">
        <v>221</v>
      </c>
      <c r="B117" s="7" t="s">
        <v>222</v>
      </c>
      <c r="C117" s="9">
        <v>74</v>
      </c>
      <c r="D117" s="8">
        <v>0</v>
      </c>
      <c r="E117" s="8">
        <f t="shared" si="2"/>
        <v>74</v>
      </c>
      <c r="F117" s="8">
        <v>2</v>
      </c>
      <c r="G117" s="8">
        <v>0</v>
      </c>
      <c r="H117" s="11">
        <f t="shared" si="3"/>
        <v>0</v>
      </c>
    </row>
    <row r="118" spans="1:8" ht="12.75">
      <c r="A118" s="7" t="s">
        <v>223</v>
      </c>
      <c r="B118" s="7" t="s">
        <v>224</v>
      </c>
      <c r="C118" s="9">
        <v>132</v>
      </c>
      <c r="D118" s="8">
        <v>0</v>
      </c>
      <c r="E118" s="8">
        <f t="shared" si="2"/>
        <v>132</v>
      </c>
      <c r="F118" s="8">
        <v>1</v>
      </c>
      <c r="G118" s="8">
        <v>0</v>
      </c>
      <c r="H118" s="11">
        <f t="shared" si="3"/>
        <v>0</v>
      </c>
    </row>
    <row r="119" spans="1:8" ht="12.75">
      <c r="A119" s="7" t="s">
        <v>225</v>
      </c>
      <c r="B119" s="7" t="s">
        <v>226</v>
      </c>
      <c r="C119" s="9">
        <v>36</v>
      </c>
      <c r="D119" s="8">
        <v>0</v>
      </c>
      <c r="E119" s="8">
        <f t="shared" si="2"/>
        <v>36</v>
      </c>
      <c r="F119" s="8">
        <v>1</v>
      </c>
      <c r="G119" s="8">
        <v>0</v>
      </c>
      <c r="H119" s="11">
        <f t="shared" si="3"/>
        <v>0</v>
      </c>
    </row>
    <row r="120" spans="1:8" ht="12.75">
      <c r="A120" s="7" t="s">
        <v>227</v>
      </c>
      <c r="B120" s="7" t="s">
        <v>228</v>
      </c>
      <c r="C120" s="9">
        <v>11</v>
      </c>
      <c r="D120" s="8">
        <v>0</v>
      </c>
      <c r="E120" s="8">
        <f t="shared" si="2"/>
        <v>11</v>
      </c>
      <c r="F120" s="8">
        <v>1</v>
      </c>
      <c r="G120" s="8">
        <v>0</v>
      </c>
      <c r="H120" s="11">
        <f t="shared" si="3"/>
        <v>0</v>
      </c>
    </row>
    <row r="121" spans="1:8" ht="12.75">
      <c r="A121" s="7" t="s">
        <v>229</v>
      </c>
      <c r="B121" s="7" t="s">
        <v>230</v>
      </c>
      <c r="C121" s="9">
        <v>57</v>
      </c>
      <c r="D121" s="8">
        <v>0</v>
      </c>
      <c r="E121" s="8">
        <f t="shared" si="2"/>
        <v>57</v>
      </c>
      <c r="F121" s="8">
        <v>2</v>
      </c>
      <c r="G121" s="8">
        <v>0</v>
      </c>
      <c r="H121" s="11">
        <f t="shared" si="3"/>
        <v>0</v>
      </c>
    </row>
    <row r="122" spans="1:8" ht="12.75">
      <c r="A122" s="7" t="s">
        <v>231</v>
      </c>
      <c r="B122" s="7" t="s">
        <v>232</v>
      </c>
      <c r="C122" s="9">
        <v>5</v>
      </c>
      <c r="D122" s="8">
        <v>0</v>
      </c>
      <c r="E122" s="8">
        <f t="shared" si="2"/>
        <v>5</v>
      </c>
      <c r="F122" s="8">
        <v>0</v>
      </c>
      <c r="G122" s="8">
        <v>0</v>
      </c>
      <c r="H122" s="11">
        <f t="shared" si="3"/>
        <v>0</v>
      </c>
    </row>
    <row r="123" spans="1:8" ht="12.75">
      <c r="A123" s="7" t="s">
        <v>233</v>
      </c>
      <c r="B123" s="7" t="s">
        <v>234</v>
      </c>
      <c r="C123" s="9">
        <v>227</v>
      </c>
      <c r="D123" s="8">
        <v>2</v>
      </c>
      <c r="E123" s="8">
        <f t="shared" si="2"/>
        <v>229</v>
      </c>
      <c r="F123" s="8">
        <v>8</v>
      </c>
      <c r="G123" s="8">
        <v>1</v>
      </c>
      <c r="H123" s="11">
        <f t="shared" si="3"/>
        <v>0.004366812227074236</v>
      </c>
    </row>
    <row r="124" spans="1:8" ht="12.75">
      <c r="A124" s="7" t="s">
        <v>235</v>
      </c>
      <c r="B124" s="7" t="s">
        <v>236</v>
      </c>
      <c r="C124" s="9">
        <v>197</v>
      </c>
      <c r="D124" s="8">
        <v>0</v>
      </c>
      <c r="E124" s="8">
        <f t="shared" si="2"/>
        <v>197</v>
      </c>
      <c r="F124" s="8">
        <v>9</v>
      </c>
      <c r="G124" s="8">
        <v>1</v>
      </c>
      <c r="H124" s="11">
        <f t="shared" si="3"/>
        <v>0.005076142131979695</v>
      </c>
    </row>
    <row r="125" spans="1:8" ht="12.75">
      <c r="A125" s="7" t="s">
        <v>237</v>
      </c>
      <c r="B125" s="7" t="s">
        <v>238</v>
      </c>
      <c r="C125" s="9">
        <v>155</v>
      </c>
      <c r="D125" s="8">
        <v>1</v>
      </c>
      <c r="E125" s="8">
        <f t="shared" si="2"/>
        <v>156</v>
      </c>
      <c r="F125" s="8">
        <v>6</v>
      </c>
      <c r="G125" s="8">
        <v>1</v>
      </c>
      <c r="H125" s="11">
        <f t="shared" si="3"/>
        <v>0.00641025641025641</v>
      </c>
    </row>
    <row r="126" spans="1:8" ht="12.75">
      <c r="A126" s="7" t="s">
        <v>239</v>
      </c>
      <c r="B126" s="7" t="s">
        <v>240</v>
      </c>
      <c r="C126" s="9">
        <v>144</v>
      </c>
      <c r="D126" s="8">
        <v>1</v>
      </c>
      <c r="E126" s="8">
        <f t="shared" si="2"/>
        <v>145</v>
      </c>
      <c r="F126" s="8">
        <v>5</v>
      </c>
      <c r="G126" s="8">
        <v>1</v>
      </c>
      <c r="H126" s="11">
        <f t="shared" si="3"/>
        <v>0.006896551724137931</v>
      </c>
    </row>
    <row r="127" spans="1:8" ht="12.75">
      <c r="A127" s="7" t="s">
        <v>241</v>
      </c>
      <c r="B127" s="7" t="s">
        <v>242</v>
      </c>
      <c r="C127" s="9">
        <v>141</v>
      </c>
      <c r="D127" s="8">
        <v>1</v>
      </c>
      <c r="E127" s="8">
        <f t="shared" si="2"/>
        <v>142</v>
      </c>
      <c r="F127" s="8">
        <v>5</v>
      </c>
      <c r="G127" s="8">
        <v>1</v>
      </c>
      <c r="H127" s="11">
        <f t="shared" si="3"/>
        <v>0.007042253521126761</v>
      </c>
    </row>
    <row r="128" spans="1:8" ht="12.75">
      <c r="A128" s="7" t="s">
        <v>243</v>
      </c>
      <c r="B128" s="7" t="s">
        <v>244</v>
      </c>
      <c r="C128" s="9">
        <v>384</v>
      </c>
      <c r="D128" s="8">
        <v>0</v>
      </c>
      <c r="E128" s="8">
        <f t="shared" si="2"/>
        <v>384</v>
      </c>
      <c r="F128" s="8">
        <v>12</v>
      </c>
      <c r="G128" s="8">
        <v>3</v>
      </c>
      <c r="H128" s="11">
        <f t="shared" si="3"/>
        <v>0.0078125</v>
      </c>
    </row>
    <row r="129" spans="1:8" ht="12.75">
      <c r="A129" s="7" t="s">
        <v>245</v>
      </c>
      <c r="B129" s="7" t="s">
        <v>246</v>
      </c>
      <c r="C129" s="9">
        <v>117</v>
      </c>
      <c r="D129" s="8">
        <v>0</v>
      </c>
      <c r="E129" s="8">
        <f t="shared" si="2"/>
        <v>117</v>
      </c>
      <c r="F129" s="8">
        <v>2</v>
      </c>
      <c r="G129" s="8">
        <v>1</v>
      </c>
      <c r="H129" s="11">
        <f t="shared" si="3"/>
        <v>0.008547008547008548</v>
      </c>
    </row>
    <row r="130" spans="1:8" ht="12.75">
      <c r="A130" s="7" t="s">
        <v>247</v>
      </c>
      <c r="B130" s="7" t="s">
        <v>248</v>
      </c>
      <c r="C130" s="9">
        <v>106</v>
      </c>
      <c r="D130" s="8">
        <v>2</v>
      </c>
      <c r="E130" s="8">
        <f t="shared" si="2"/>
        <v>108</v>
      </c>
      <c r="F130" s="8">
        <v>6</v>
      </c>
      <c r="G130" s="8">
        <v>1</v>
      </c>
      <c r="H130" s="11">
        <f t="shared" si="3"/>
        <v>0.009259259259259259</v>
      </c>
    </row>
    <row r="131" spans="1:8" ht="12.75">
      <c r="A131" s="7" t="s">
        <v>249</v>
      </c>
      <c r="B131" s="7" t="s">
        <v>250</v>
      </c>
      <c r="C131" s="9">
        <v>106</v>
      </c>
      <c r="D131" s="8">
        <v>2</v>
      </c>
      <c r="E131" s="8">
        <f t="shared" si="2"/>
        <v>108</v>
      </c>
      <c r="F131" s="8">
        <v>9</v>
      </c>
      <c r="G131" s="8">
        <v>1</v>
      </c>
      <c r="H131" s="11">
        <f t="shared" si="3"/>
        <v>0.009259259259259259</v>
      </c>
    </row>
    <row r="132" spans="1:8" ht="12.75">
      <c r="A132" s="7" t="s">
        <v>251</v>
      </c>
      <c r="B132" s="7" t="s">
        <v>252</v>
      </c>
      <c r="C132" s="9">
        <v>104</v>
      </c>
      <c r="D132" s="8">
        <v>0</v>
      </c>
      <c r="E132" s="8">
        <f t="shared" si="2"/>
        <v>104</v>
      </c>
      <c r="F132" s="8">
        <v>2</v>
      </c>
      <c r="G132" s="8">
        <v>1</v>
      </c>
      <c r="H132" s="11">
        <f t="shared" si="3"/>
        <v>0.009615384615384616</v>
      </c>
    </row>
    <row r="133" spans="1:8" ht="12.75">
      <c r="A133" s="7" t="s">
        <v>253</v>
      </c>
      <c r="B133" s="7" t="s">
        <v>254</v>
      </c>
      <c r="C133" s="9">
        <v>98</v>
      </c>
      <c r="D133" s="8">
        <v>1</v>
      </c>
      <c r="E133" s="8">
        <f t="shared" si="2"/>
        <v>99</v>
      </c>
      <c r="F133" s="8">
        <v>7</v>
      </c>
      <c r="G133" s="8">
        <v>1</v>
      </c>
      <c r="H133" s="11">
        <f t="shared" si="3"/>
        <v>0.010101010101010102</v>
      </c>
    </row>
    <row r="134" spans="1:8" ht="12.75">
      <c r="A134" s="7" t="s">
        <v>255</v>
      </c>
      <c r="B134" s="7" t="s">
        <v>256</v>
      </c>
      <c r="C134" s="9">
        <v>98</v>
      </c>
      <c r="D134" s="8">
        <v>0</v>
      </c>
      <c r="E134" s="8">
        <f t="shared" si="2"/>
        <v>98</v>
      </c>
      <c r="F134" s="8">
        <v>1</v>
      </c>
      <c r="G134" s="8">
        <v>1</v>
      </c>
      <c r="H134" s="11">
        <f t="shared" si="3"/>
        <v>0.01020408163265306</v>
      </c>
    </row>
    <row r="135" spans="1:8" ht="12.75">
      <c r="A135" s="7" t="s">
        <v>257</v>
      </c>
      <c r="B135" s="7" t="s">
        <v>258</v>
      </c>
      <c r="C135" s="9">
        <v>97</v>
      </c>
      <c r="D135" s="8">
        <v>0</v>
      </c>
      <c r="E135" s="8">
        <f aca="true" t="shared" si="4" ref="E135:E198">SUM(C135:D135)</f>
        <v>97</v>
      </c>
      <c r="F135" s="8">
        <v>1</v>
      </c>
      <c r="G135" s="8">
        <v>1</v>
      </c>
      <c r="H135" s="11">
        <f t="shared" si="3"/>
        <v>0.010309278350515464</v>
      </c>
    </row>
    <row r="136" spans="1:8" ht="12.75">
      <c r="A136" s="7" t="s">
        <v>259</v>
      </c>
      <c r="B136" s="7" t="s">
        <v>260</v>
      </c>
      <c r="C136" s="9">
        <v>92</v>
      </c>
      <c r="D136" s="8">
        <v>0</v>
      </c>
      <c r="E136" s="8">
        <f t="shared" si="4"/>
        <v>92</v>
      </c>
      <c r="F136" s="8">
        <v>3</v>
      </c>
      <c r="G136" s="8">
        <v>1</v>
      </c>
      <c r="H136" s="11">
        <f aca="true" t="shared" si="5" ref="H136:H199">G136/E136</f>
        <v>0.010869565217391304</v>
      </c>
    </row>
    <row r="137" spans="1:8" ht="12.75">
      <c r="A137" s="7" t="s">
        <v>261</v>
      </c>
      <c r="B137" s="7" t="s">
        <v>262</v>
      </c>
      <c r="C137" s="9">
        <v>357</v>
      </c>
      <c r="D137" s="8">
        <v>4</v>
      </c>
      <c r="E137" s="8">
        <f t="shared" si="4"/>
        <v>361</v>
      </c>
      <c r="F137" s="8">
        <v>11</v>
      </c>
      <c r="G137" s="8">
        <v>4</v>
      </c>
      <c r="H137" s="11">
        <f t="shared" si="5"/>
        <v>0.0110803324099723</v>
      </c>
    </row>
    <row r="138" spans="1:8" ht="12.75">
      <c r="A138" s="7" t="s">
        <v>263</v>
      </c>
      <c r="B138" s="7" t="s">
        <v>264</v>
      </c>
      <c r="C138" s="9">
        <v>87</v>
      </c>
      <c r="D138" s="8">
        <v>0</v>
      </c>
      <c r="E138" s="8">
        <f t="shared" si="4"/>
        <v>87</v>
      </c>
      <c r="F138" s="8">
        <v>4</v>
      </c>
      <c r="G138" s="8">
        <v>1</v>
      </c>
      <c r="H138" s="11">
        <f t="shared" si="5"/>
        <v>0.011494252873563218</v>
      </c>
    </row>
    <row r="139" spans="1:8" ht="12.75">
      <c r="A139" s="7" t="s">
        <v>265</v>
      </c>
      <c r="B139" s="7" t="s">
        <v>266</v>
      </c>
      <c r="C139" s="9">
        <v>85</v>
      </c>
      <c r="D139" s="8">
        <v>0</v>
      </c>
      <c r="E139" s="8">
        <f t="shared" si="4"/>
        <v>85</v>
      </c>
      <c r="F139" s="8">
        <v>5</v>
      </c>
      <c r="G139" s="8">
        <v>1</v>
      </c>
      <c r="H139" s="11">
        <f t="shared" si="5"/>
        <v>0.011764705882352941</v>
      </c>
    </row>
    <row r="140" spans="1:8" ht="12.75">
      <c r="A140" s="7" t="s">
        <v>267</v>
      </c>
      <c r="B140" s="7" t="s">
        <v>268</v>
      </c>
      <c r="C140" s="9">
        <v>82</v>
      </c>
      <c r="D140" s="8">
        <v>0</v>
      </c>
      <c r="E140" s="8">
        <f t="shared" si="4"/>
        <v>82</v>
      </c>
      <c r="F140" s="8">
        <v>4</v>
      </c>
      <c r="G140" s="8">
        <v>1</v>
      </c>
      <c r="H140" s="11">
        <f t="shared" si="5"/>
        <v>0.012195121951219513</v>
      </c>
    </row>
    <row r="141" spans="1:8" ht="12.75">
      <c r="A141" s="7" t="s">
        <v>269</v>
      </c>
      <c r="B141" s="7" t="s">
        <v>270</v>
      </c>
      <c r="C141" s="9">
        <v>81</v>
      </c>
      <c r="D141" s="8">
        <v>0</v>
      </c>
      <c r="E141" s="8">
        <f t="shared" si="4"/>
        <v>81</v>
      </c>
      <c r="F141" s="8">
        <v>4</v>
      </c>
      <c r="G141" s="8">
        <v>1</v>
      </c>
      <c r="H141" s="11">
        <f t="shared" si="5"/>
        <v>0.012345679012345678</v>
      </c>
    </row>
    <row r="142" spans="1:8" ht="12.75">
      <c r="A142" s="7" t="s">
        <v>271</v>
      </c>
      <c r="B142" s="7" t="s">
        <v>272</v>
      </c>
      <c r="C142" s="9">
        <v>231</v>
      </c>
      <c r="D142" s="8">
        <v>1</v>
      </c>
      <c r="E142" s="8">
        <f t="shared" si="4"/>
        <v>232</v>
      </c>
      <c r="F142" s="8">
        <v>13</v>
      </c>
      <c r="G142" s="8">
        <v>3</v>
      </c>
      <c r="H142" s="11">
        <f t="shared" si="5"/>
        <v>0.01293103448275862</v>
      </c>
    </row>
    <row r="143" spans="1:8" ht="12.75">
      <c r="A143" s="7" t="s">
        <v>273</v>
      </c>
      <c r="B143" s="7" t="s">
        <v>274</v>
      </c>
      <c r="C143" s="9">
        <v>77</v>
      </c>
      <c r="D143" s="8">
        <v>0</v>
      </c>
      <c r="E143" s="8">
        <f t="shared" si="4"/>
        <v>77</v>
      </c>
      <c r="F143" s="8">
        <v>3</v>
      </c>
      <c r="G143" s="8">
        <v>1</v>
      </c>
      <c r="H143" s="11">
        <f t="shared" si="5"/>
        <v>0.012987012987012988</v>
      </c>
    </row>
    <row r="144" spans="1:8" ht="12.75">
      <c r="A144" s="7" t="s">
        <v>275</v>
      </c>
      <c r="B144" s="7" t="s">
        <v>276</v>
      </c>
      <c r="C144" s="9">
        <v>151</v>
      </c>
      <c r="D144" s="8">
        <v>2</v>
      </c>
      <c r="E144" s="8">
        <f t="shared" si="4"/>
        <v>153</v>
      </c>
      <c r="F144" s="8">
        <v>7</v>
      </c>
      <c r="G144" s="8">
        <v>2</v>
      </c>
      <c r="H144" s="11">
        <f t="shared" si="5"/>
        <v>0.013071895424836602</v>
      </c>
    </row>
    <row r="145" spans="1:8" ht="12.75">
      <c r="A145" s="7" t="s">
        <v>277</v>
      </c>
      <c r="B145" s="7" t="s">
        <v>278</v>
      </c>
      <c r="C145" s="9">
        <v>74</v>
      </c>
      <c r="D145" s="8">
        <v>1</v>
      </c>
      <c r="E145" s="8">
        <f t="shared" si="4"/>
        <v>75</v>
      </c>
      <c r="F145" s="8">
        <v>7</v>
      </c>
      <c r="G145" s="8">
        <v>1</v>
      </c>
      <c r="H145" s="11">
        <f t="shared" si="5"/>
        <v>0.013333333333333334</v>
      </c>
    </row>
    <row r="146" spans="1:8" ht="12.75">
      <c r="A146" s="7" t="s">
        <v>279</v>
      </c>
      <c r="B146" s="7" t="s">
        <v>280</v>
      </c>
      <c r="C146" s="9">
        <v>74</v>
      </c>
      <c r="D146" s="8">
        <v>1</v>
      </c>
      <c r="E146" s="8">
        <f t="shared" si="4"/>
        <v>75</v>
      </c>
      <c r="F146" s="8">
        <v>6</v>
      </c>
      <c r="G146" s="8">
        <v>1</v>
      </c>
      <c r="H146" s="11">
        <f t="shared" si="5"/>
        <v>0.013333333333333334</v>
      </c>
    </row>
    <row r="147" spans="1:8" ht="12.75">
      <c r="A147" s="7" t="s">
        <v>281</v>
      </c>
      <c r="B147" s="7" t="s">
        <v>282</v>
      </c>
      <c r="C147" s="9">
        <v>74</v>
      </c>
      <c r="D147" s="8">
        <v>0</v>
      </c>
      <c r="E147" s="8">
        <f t="shared" si="4"/>
        <v>74</v>
      </c>
      <c r="F147" s="8">
        <v>1</v>
      </c>
      <c r="G147" s="8">
        <v>1</v>
      </c>
      <c r="H147" s="11">
        <f t="shared" si="5"/>
        <v>0.013513513513513514</v>
      </c>
    </row>
    <row r="148" spans="1:8" ht="12.75">
      <c r="A148" s="7" t="s">
        <v>283</v>
      </c>
      <c r="B148" s="7" t="s">
        <v>284</v>
      </c>
      <c r="C148" s="9">
        <v>74</v>
      </c>
      <c r="D148" s="8">
        <v>0</v>
      </c>
      <c r="E148" s="8">
        <f t="shared" si="4"/>
        <v>74</v>
      </c>
      <c r="F148" s="8">
        <v>3</v>
      </c>
      <c r="G148" s="8">
        <v>1</v>
      </c>
      <c r="H148" s="11">
        <f t="shared" si="5"/>
        <v>0.013513513513513514</v>
      </c>
    </row>
    <row r="149" spans="1:8" ht="12.75">
      <c r="A149" s="7" t="s">
        <v>285</v>
      </c>
      <c r="B149" s="7" t="s">
        <v>286</v>
      </c>
      <c r="C149" s="9">
        <v>73</v>
      </c>
      <c r="D149" s="8">
        <v>0</v>
      </c>
      <c r="E149" s="8">
        <f t="shared" si="4"/>
        <v>73</v>
      </c>
      <c r="F149" s="8">
        <v>2</v>
      </c>
      <c r="G149" s="8">
        <v>1</v>
      </c>
      <c r="H149" s="11">
        <f t="shared" si="5"/>
        <v>0.0136986301369863</v>
      </c>
    </row>
    <row r="150" spans="1:8" ht="12.75">
      <c r="A150" s="7" t="s">
        <v>287</v>
      </c>
      <c r="B150" s="7" t="s">
        <v>288</v>
      </c>
      <c r="C150" s="9">
        <v>144</v>
      </c>
      <c r="D150" s="8">
        <v>1</v>
      </c>
      <c r="E150" s="8">
        <f t="shared" si="4"/>
        <v>145</v>
      </c>
      <c r="F150" s="8">
        <v>7</v>
      </c>
      <c r="G150" s="8">
        <v>2</v>
      </c>
      <c r="H150" s="11">
        <f t="shared" si="5"/>
        <v>0.013793103448275862</v>
      </c>
    </row>
    <row r="151" spans="1:8" ht="12.75">
      <c r="A151" s="7" t="s">
        <v>289</v>
      </c>
      <c r="B151" s="7" t="s">
        <v>290</v>
      </c>
      <c r="C151" s="9">
        <v>72</v>
      </c>
      <c r="D151" s="8">
        <v>0</v>
      </c>
      <c r="E151" s="8">
        <f t="shared" si="4"/>
        <v>72</v>
      </c>
      <c r="F151" s="8">
        <v>3</v>
      </c>
      <c r="G151" s="8">
        <v>1</v>
      </c>
      <c r="H151" s="11">
        <f t="shared" si="5"/>
        <v>0.013888888888888888</v>
      </c>
    </row>
    <row r="152" spans="1:8" ht="12.75">
      <c r="A152" s="7" t="s">
        <v>291</v>
      </c>
      <c r="B152" s="7" t="s">
        <v>292</v>
      </c>
      <c r="C152" s="9">
        <v>71</v>
      </c>
      <c r="D152" s="8">
        <v>0</v>
      </c>
      <c r="E152" s="8">
        <f t="shared" si="4"/>
        <v>71</v>
      </c>
      <c r="F152" s="8">
        <v>1</v>
      </c>
      <c r="G152" s="8">
        <v>1</v>
      </c>
      <c r="H152" s="11">
        <f t="shared" si="5"/>
        <v>0.014084507042253521</v>
      </c>
    </row>
    <row r="153" spans="1:8" ht="12.75">
      <c r="A153" s="7" t="s">
        <v>293</v>
      </c>
      <c r="B153" s="7" t="s">
        <v>294</v>
      </c>
      <c r="C153" s="9">
        <v>275</v>
      </c>
      <c r="D153" s="8">
        <v>1</v>
      </c>
      <c r="E153" s="8">
        <f t="shared" si="4"/>
        <v>276</v>
      </c>
      <c r="F153" s="8">
        <v>9</v>
      </c>
      <c r="G153" s="8">
        <v>4</v>
      </c>
      <c r="H153" s="11">
        <f t="shared" si="5"/>
        <v>0.014492753623188406</v>
      </c>
    </row>
    <row r="154" spans="1:8" ht="12.75">
      <c r="A154" s="7" t="s">
        <v>295</v>
      </c>
      <c r="B154" s="7" t="s">
        <v>296</v>
      </c>
      <c r="C154" s="9">
        <v>136</v>
      </c>
      <c r="D154" s="8">
        <v>1</v>
      </c>
      <c r="E154" s="8">
        <f t="shared" si="4"/>
        <v>137</v>
      </c>
      <c r="F154" s="8">
        <v>8</v>
      </c>
      <c r="G154" s="8">
        <v>2</v>
      </c>
      <c r="H154" s="11">
        <f t="shared" si="5"/>
        <v>0.014598540145985401</v>
      </c>
    </row>
    <row r="155" spans="1:8" ht="12.75">
      <c r="A155" s="7" t="s">
        <v>297</v>
      </c>
      <c r="B155" s="7" t="s">
        <v>298</v>
      </c>
      <c r="C155" s="9">
        <v>136</v>
      </c>
      <c r="D155" s="8">
        <v>0</v>
      </c>
      <c r="E155" s="8">
        <f t="shared" si="4"/>
        <v>136</v>
      </c>
      <c r="F155" s="8">
        <v>4</v>
      </c>
      <c r="G155" s="8">
        <v>2</v>
      </c>
      <c r="H155" s="11">
        <f t="shared" si="5"/>
        <v>0.014705882352941176</v>
      </c>
    </row>
    <row r="156" spans="1:8" ht="12.75">
      <c r="A156" s="7" t="s">
        <v>299</v>
      </c>
      <c r="B156" s="7" t="s">
        <v>300</v>
      </c>
      <c r="C156" s="9">
        <v>66</v>
      </c>
      <c r="D156" s="8">
        <v>0</v>
      </c>
      <c r="E156" s="8">
        <f t="shared" si="4"/>
        <v>66</v>
      </c>
      <c r="F156" s="8">
        <v>6</v>
      </c>
      <c r="G156" s="8">
        <v>1</v>
      </c>
      <c r="H156" s="11">
        <f t="shared" si="5"/>
        <v>0.015151515151515152</v>
      </c>
    </row>
    <row r="157" spans="1:8" ht="12.75">
      <c r="A157" s="7" t="s">
        <v>301</v>
      </c>
      <c r="B157" s="7" t="s">
        <v>302</v>
      </c>
      <c r="C157" s="9">
        <v>64</v>
      </c>
      <c r="D157" s="8">
        <v>0</v>
      </c>
      <c r="E157" s="8">
        <f t="shared" si="4"/>
        <v>64</v>
      </c>
      <c r="F157" s="8">
        <v>2</v>
      </c>
      <c r="G157" s="8">
        <v>1</v>
      </c>
      <c r="H157" s="11">
        <f t="shared" si="5"/>
        <v>0.015625</v>
      </c>
    </row>
    <row r="158" spans="1:8" ht="12.75">
      <c r="A158" s="7" t="s">
        <v>303</v>
      </c>
      <c r="B158" s="7" t="s">
        <v>304</v>
      </c>
      <c r="C158" s="9">
        <v>63</v>
      </c>
      <c r="D158" s="8">
        <v>0</v>
      </c>
      <c r="E158" s="8">
        <f t="shared" si="4"/>
        <v>63</v>
      </c>
      <c r="F158" s="8">
        <v>2</v>
      </c>
      <c r="G158" s="8">
        <v>1</v>
      </c>
      <c r="H158" s="11">
        <f t="shared" si="5"/>
        <v>0.015873015873015872</v>
      </c>
    </row>
    <row r="159" spans="1:8" ht="12.75">
      <c r="A159" s="7" t="s">
        <v>305</v>
      </c>
      <c r="B159" s="7" t="s">
        <v>306</v>
      </c>
      <c r="C159" s="9">
        <v>124</v>
      </c>
      <c r="D159" s="8">
        <v>0</v>
      </c>
      <c r="E159" s="8">
        <f t="shared" si="4"/>
        <v>124</v>
      </c>
      <c r="F159" s="8">
        <v>2</v>
      </c>
      <c r="G159" s="8">
        <v>2</v>
      </c>
      <c r="H159" s="11">
        <f t="shared" si="5"/>
        <v>0.016129032258064516</v>
      </c>
    </row>
    <row r="160" spans="1:8" ht="12.75">
      <c r="A160" s="7" t="s">
        <v>307</v>
      </c>
      <c r="B160" s="7" t="s">
        <v>308</v>
      </c>
      <c r="C160" s="9">
        <v>62</v>
      </c>
      <c r="D160" s="8">
        <v>0</v>
      </c>
      <c r="E160" s="8">
        <f t="shared" si="4"/>
        <v>62</v>
      </c>
      <c r="F160" s="8">
        <v>5</v>
      </c>
      <c r="G160" s="8">
        <v>1</v>
      </c>
      <c r="H160" s="11">
        <f t="shared" si="5"/>
        <v>0.016129032258064516</v>
      </c>
    </row>
    <row r="161" spans="1:8" ht="12.75">
      <c r="A161" s="7" t="s">
        <v>309</v>
      </c>
      <c r="B161" s="7" t="s">
        <v>310</v>
      </c>
      <c r="C161" s="9">
        <v>184</v>
      </c>
      <c r="D161" s="8">
        <v>1</v>
      </c>
      <c r="E161" s="8">
        <f t="shared" si="4"/>
        <v>185</v>
      </c>
      <c r="F161" s="8">
        <v>8</v>
      </c>
      <c r="G161" s="8">
        <v>3</v>
      </c>
      <c r="H161" s="11">
        <f t="shared" si="5"/>
        <v>0.016216216216216217</v>
      </c>
    </row>
    <row r="162" spans="1:8" ht="12.75">
      <c r="A162" s="7" t="s">
        <v>311</v>
      </c>
      <c r="B162" s="7" t="s">
        <v>312</v>
      </c>
      <c r="C162" s="9">
        <v>121</v>
      </c>
      <c r="D162" s="8">
        <v>0</v>
      </c>
      <c r="E162" s="8">
        <f t="shared" si="4"/>
        <v>121</v>
      </c>
      <c r="F162" s="8">
        <v>7</v>
      </c>
      <c r="G162" s="8">
        <v>2</v>
      </c>
      <c r="H162" s="11">
        <f t="shared" si="5"/>
        <v>0.01652892561983471</v>
      </c>
    </row>
    <row r="163" spans="1:8" ht="12.75">
      <c r="A163" s="7" t="s">
        <v>313</v>
      </c>
      <c r="B163" s="7" t="s">
        <v>314</v>
      </c>
      <c r="C163" s="9">
        <v>60</v>
      </c>
      <c r="D163" s="8">
        <v>0</v>
      </c>
      <c r="E163" s="8">
        <f t="shared" si="4"/>
        <v>60</v>
      </c>
      <c r="F163" s="8">
        <v>4</v>
      </c>
      <c r="G163" s="8">
        <v>1</v>
      </c>
      <c r="H163" s="11">
        <f t="shared" si="5"/>
        <v>0.016666666666666666</v>
      </c>
    </row>
    <row r="164" spans="1:8" ht="12.75">
      <c r="A164" s="7" t="s">
        <v>315</v>
      </c>
      <c r="B164" s="7" t="s">
        <v>316</v>
      </c>
      <c r="C164" s="9">
        <v>60</v>
      </c>
      <c r="D164" s="8">
        <v>0</v>
      </c>
      <c r="E164" s="8">
        <f t="shared" si="4"/>
        <v>60</v>
      </c>
      <c r="F164" s="8">
        <v>1</v>
      </c>
      <c r="G164" s="8">
        <v>1</v>
      </c>
      <c r="H164" s="11">
        <f t="shared" si="5"/>
        <v>0.016666666666666666</v>
      </c>
    </row>
    <row r="165" spans="1:8" ht="12.75">
      <c r="A165" s="7" t="s">
        <v>317</v>
      </c>
      <c r="B165" s="7" t="s">
        <v>318</v>
      </c>
      <c r="C165" s="9">
        <v>60</v>
      </c>
      <c r="D165" s="8">
        <v>0</v>
      </c>
      <c r="E165" s="8">
        <f t="shared" si="4"/>
        <v>60</v>
      </c>
      <c r="F165" s="8">
        <v>3</v>
      </c>
      <c r="G165" s="8">
        <v>1</v>
      </c>
      <c r="H165" s="11">
        <f t="shared" si="5"/>
        <v>0.016666666666666666</v>
      </c>
    </row>
    <row r="166" spans="1:8" ht="12.75">
      <c r="A166" s="7" t="s">
        <v>319</v>
      </c>
      <c r="B166" s="7" t="s">
        <v>320</v>
      </c>
      <c r="C166" s="9">
        <v>58</v>
      </c>
      <c r="D166" s="8">
        <v>1</v>
      </c>
      <c r="E166" s="8">
        <f t="shared" si="4"/>
        <v>59</v>
      </c>
      <c r="F166" s="8">
        <v>4</v>
      </c>
      <c r="G166" s="8">
        <v>1</v>
      </c>
      <c r="H166" s="11">
        <f t="shared" si="5"/>
        <v>0.01694915254237288</v>
      </c>
    </row>
    <row r="167" spans="1:8" ht="12.75">
      <c r="A167" s="7" t="s">
        <v>321</v>
      </c>
      <c r="B167" s="7" t="s">
        <v>322</v>
      </c>
      <c r="C167" s="9">
        <v>117</v>
      </c>
      <c r="D167" s="8">
        <v>0</v>
      </c>
      <c r="E167" s="8">
        <f t="shared" si="4"/>
        <v>117</v>
      </c>
      <c r="F167" s="8">
        <v>7</v>
      </c>
      <c r="G167" s="8">
        <v>2</v>
      </c>
      <c r="H167" s="11">
        <f t="shared" si="5"/>
        <v>0.017094017094017096</v>
      </c>
    </row>
    <row r="168" spans="1:8" ht="12.75">
      <c r="A168" s="7" t="s">
        <v>323</v>
      </c>
      <c r="B168" s="7" t="s">
        <v>324</v>
      </c>
      <c r="C168" s="9">
        <v>54</v>
      </c>
      <c r="D168" s="8">
        <v>3</v>
      </c>
      <c r="E168" s="8">
        <f t="shared" si="4"/>
        <v>57</v>
      </c>
      <c r="F168" s="8">
        <v>6</v>
      </c>
      <c r="G168" s="8">
        <v>1</v>
      </c>
      <c r="H168" s="11">
        <f t="shared" si="5"/>
        <v>0.017543859649122806</v>
      </c>
    </row>
    <row r="169" spans="1:8" ht="12.75">
      <c r="A169" s="7" t="s">
        <v>325</v>
      </c>
      <c r="B169" s="7" t="s">
        <v>326</v>
      </c>
      <c r="C169" s="9">
        <v>113</v>
      </c>
      <c r="D169" s="8">
        <v>0</v>
      </c>
      <c r="E169" s="8">
        <f t="shared" si="4"/>
        <v>113</v>
      </c>
      <c r="F169" s="8">
        <v>5</v>
      </c>
      <c r="G169" s="8">
        <v>2</v>
      </c>
      <c r="H169" s="11">
        <f t="shared" si="5"/>
        <v>0.017699115044247787</v>
      </c>
    </row>
    <row r="170" spans="1:8" ht="12.75">
      <c r="A170" s="7" t="s">
        <v>327</v>
      </c>
      <c r="B170" s="7" t="s">
        <v>328</v>
      </c>
      <c r="C170" s="9">
        <v>56</v>
      </c>
      <c r="D170" s="8">
        <v>0</v>
      </c>
      <c r="E170" s="8">
        <f t="shared" si="4"/>
        <v>56</v>
      </c>
      <c r="F170" s="8">
        <v>3</v>
      </c>
      <c r="G170" s="8">
        <v>1</v>
      </c>
      <c r="H170" s="11">
        <f t="shared" si="5"/>
        <v>0.017857142857142856</v>
      </c>
    </row>
    <row r="171" spans="1:8" ht="12.75">
      <c r="A171" s="7" t="s">
        <v>329</v>
      </c>
      <c r="B171" s="7" t="s">
        <v>330</v>
      </c>
      <c r="C171" s="9">
        <v>55</v>
      </c>
      <c r="D171" s="8">
        <v>0</v>
      </c>
      <c r="E171" s="8">
        <f t="shared" si="4"/>
        <v>55</v>
      </c>
      <c r="F171" s="8">
        <v>1</v>
      </c>
      <c r="G171" s="8">
        <v>1</v>
      </c>
      <c r="H171" s="11">
        <f t="shared" si="5"/>
        <v>0.01818181818181818</v>
      </c>
    </row>
    <row r="172" spans="1:8" ht="12.75">
      <c r="A172" s="7" t="s">
        <v>331</v>
      </c>
      <c r="B172" s="7" t="s">
        <v>332</v>
      </c>
      <c r="C172" s="9">
        <v>109</v>
      </c>
      <c r="D172" s="8">
        <v>0</v>
      </c>
      <c r="E172" s="8">
        <f t="shared" si="4"/>
        <v>109</v>
      </c>
      <c r="F172" s="8">
        <v>3</v>
      </c>
      <c r="G172" s="8">
        <v>2</v>
      </c>
      <c r="H172" s="11">
        <f t="shared" si="5"/>
        <v>0.01834862385321101</v>
      </c>
    </row>
    <row r="173" spans="1:8" ht="12.75">
      <c r="A173" s="7" t="s">
        <v>333</v>
      </c>
      <c r="B173" s="7" t="s">
        <v>334</v>
      </c>
      <c r="C173" s="9">
        <v>105</v>
      </c>
      <c r="D173" s="8">
        <v>3</v>
      </c>
      <c r="E173" s="8">
        <f t="shared" si="4"/>
        <v>108</v>
      </c>
      <c r="F173" s="8">
        <v>8</v>
      </c>
      <c r="G173" s="8">
        <v>2</v>
      </c>
      <c r="H173" s="11">
        <f t="shared" si="5"/>
        <v>0.018518518518518517</v>
      </c>
    </row>
    <row r="174" spans="1:8" ht="12.75">
      <c r="A174" s="7" t="s">
        <v>335</v>
      </c>
      <c r="B174" s="7" t="s">
        <v>336</v>
      </c>
      <c r="C174" s="9">
        <v>101</v>
      </c>
      <c r="D174" s="8">
        <v>2</v>
      </c>
      <c r="E174" s="8">
        <f t="shared" si="4"/>
        <v>103</v>
      </c>
      <c r="F174" s="8">
        <v>11</v>
      </c>
      <c r="G174" s="8">
        <v>2</v>
      </c>
      <c r="H174" s="11">
        <f t="shared" si="5"/>
        <v>0.019417475728155338</v>
      </c>
    </row>
    <row r="175" spans="1:8" ht="12.75">
      <c r="A175" s="7" t="s">
        <v>337</v>
      </c>
      <c r="B175" s="7" t="s">
        <v>338</v>
      </c>
      <c r="C175" s="9">
        <v>50</v>
      </c>
      <c r="D175" s="8">
        <v>1</v>
      </c>
      <c r="E175" s="8">
        <f t="shared" si="4"/>
        <v>51</v>
      </c>
      <c r="F175" s="8">
        <v>5</v>
      </c>
      <c r="G175" s="8">
        <v>1</v>
      </c>
      <c r="H175" s="11">
        <f t="shared" si="5"/>
        <v>0.0196078431372549</v>
      </c>
    </row>
    <row r="176" spans="1:8" ht="12.75">
      <c r="A176" s="7" t="s">
        <v>339</v>
      </c>
      <c r="B176" s="7" t="s">
        <v>340</v>
      </c>
      <c r="C176" s="9">
        <v>51</v>
      </c>
      <c r="D176" s="8">
        <v>0</v>
      </c>
      <c r="E176" s="8">
        <f t="shared" si="4"/>
        <v>51</v>
      </c>
      <c r="F176" s="8">
        <v>1</v>
      </c>
      <c r="G176" s="8">
        <v>1</v>
      </c>
      <c r="H176" s="11">
        <f t="shared" si="5"/>
        <v>0.0196078431372549</v>
      </c>
    </row>
    <row r="177" spans="1:8" ht="12.75">
      <c r="A177" s="7" t="s">
        <v>341</v>
      </c>
      <c r="B177" s="7" t="s">
        <v>342</v>
      </c>
      <c r="C177" s="9">
        <v>100</v>
      </c>
      <c r="D177" s="8">
        <v>1</v>
      </c>
      <c r="E177" s="8">
        <f t="shared" si="4"/>
        <v>101</v>
      </c>
      <c r="F177" s="8">
        <v>8</v>
      </c>
      <c r="G177" s="8">
        <v>2</v>
      </c>
      <c r="H177" s="11">
        <f t="shared" si="5"/>
        <v>0.019801980198019802</v>
      </c>
    </row>
    <row r="178" spans="1:8" ht="12.75">
      <c r="A178" s="7" t="s">
        <v>343</v>
      </c>
      <c r="B178" s="7" t="s">
        <v>344</v>
      </c>
      <c r="C178" s="9">
        <v>101</v>
      </c>
      <c r="D178" s="8">
        <v>0</v>
      </c>
      <c r="E178" s="8">
        <f t="shared" si="4"/>
        <v>101</v>
      </c>
      <c r="F178" s="8">
        <v>7</v>
      </c>
      <c r="G178" s="8">
        <v>2</v>
      </c>
      <c r="H178" s="11">
        <f t="shared" si="5"/>
        <v>0.019801980198019802</v>
      </c>
    </row>
    <row r="179" spans="1:8" ht="12.75">
      <c r="A179" s="7" t="s">
        <v>345</v>
      </c>
      <c r="B179" s="7" t="s">
        <v>346</v>
      </c>
      <c r="C179" s="9">
        <v>49</v>
      </c>
      <c r="D179" s="8">
        <v>1</v>
      </c>
      <c r="E179" s="8">
        <f t="shared" si="4"/>
        <v>50</v>
      </c>
      <c r="F179" s="8">
        <v>7</v>
      </c>
      <c r="G179" s="8">
        <v>1</v>
      </c>
      <c r="H179" s="11">
        <f t="shared" si="5"/>
        <v>0.02</v>
      </c>
    </row>
    <row r="180" spans="1:8" ht="12.75">
      <c r="A180" s="7" t="s">
        <v>347</v>
      </c>
      <c r="B180" s="7" t="s">
        <v>348</v>
      </c>
      <c r="C180" s="9">
        <v>50</v>
      </c>
      <c r="D180" s="8">
        <v>0</v>
      </c>
      <c r="E180" s="8">
        <f t="shared" si="4"/>
        <v>50</v>
      </c>
      <c r="F180" s="8">
        <v>1</v>
      </c>
      <c r="G180" s="8">
        <v>1</v>
      </c>
      <c r="H180" s="11">
        <f t="shared" si="5"/>
        <v>0.02</v>
      </c>
    </row>
    <row r="181" spans="1:8" ht="12.75">
      <c r="A181" s="7" t="s">
        <v>349</v>
      </c>
      <c r="B181" s="7" t="s">
        <v>350</v>
      </c>
      <c r="C181" s="9">
        <v>98</v>
      </c>
      <c r="D181" s="8">
        <v>1</v>
      </c>
      <c r="E181" s="8">
        <f t="shared" si="4"/>
        <v>99</v>
      </c>
      <c r="F181" s="8">
        <v>6</v>
      </c>
      <c r="G181" s="8">
        <v>2</v>
      </c>
      <c r="H181" s="11">
        <f t="shared" si="5"/>
        <v>0.020202020202020204</v>
      </c>
    </row>
    <row r="182" spans="1:8" ht="12.75">
      <c r="A182" s="7" t="s">
        <v>351</v>
      </c>
      <c r="B182" s="7" t="s">
        <v>352</v>
      </c>
      <c r="C182" s="9">
        <v>49</v>
      </c>
      <c r="D182" s="8">
        <v>0</v>
      </c>
      <c r="E182" s="8">
        <f t="shared" si="4"/>
        <v>49</v>
      </c>
      <c r="F182" s="8">
        <v>1</v>
      </c>
      <c r="G182" s="8">
        <v>1</v>
      </c>
      <c r="H182" s="11">
        <f t="shared" si="5"/>
        <v>0.02040816326530612</v>
      </c>
    </row>
    <row r="183" spans="1:8" ht="12.75">
      <c r="A183" s="7" t="s">
        <v>353</v>
      </c>
      <c r="B183" s="7" t="s">
        <v>354</v>
      </c>
      <c r="C183" s="9">
        <v>49</v>
      </c>
      <c r="D183" s="8">
        <v>0</v>
      </c>
      <c r="E183" s="8">
        <f t="shared" si="4"/>
        <v>49</v>
      </c>
      <c r="F183" s="8">
        <v>2</v>
      </c>
      <c r="G183" s="8">
        <v>1</v>
      </c>
      <c r="H183" s="11">
        <f t="shared" si="5"/>
        <v>0.02040816326530612</v>
      </c>
    </row>
    <row r="184" spans="1:8" ht="12.75">
      <c r="A184" s="7" t="s">
        <v>355</v>
      </c>
      <c r="B184" s="7" t="s">
        <v>356</v>
      </c>
      <c r="C184" s="9">
        <v>98</v>
      </c>
      <c r="D184" s="8">
        <v>0</v>
      </c>
      <c r="E184" s="8">
        <f t="shared" si="4"/>
        <v>98</v>
      </c>
      <c r="F184" s="8">
        <v>10</v>
      </c>
      <c r="G184" s="8">
        <v>2</v>
      </c>
      <c r="H184" s="11">
        <f t="shared" si="5"/>
        <v>0.02040816326530612</v>
      </c>
    </row>
    <row r="185" spans="1:8" ht="12.75">
      <c r="A185" s="7" t="s">
        <v>357</v>
      </c>
      <c r="B185" s="7" t="s">
        <v>358</v>
      </c>
      <c r="C185" s="9">
        <v>98</v>
      </c>
      <c r="D185" s="8">
        <v>0</v>
      </c>
      <c r="E185" s="8">
        <f t="shared" si="4"/>
        <v>98</v>
      </c>
      <c r="F185" s="8">
        <v>6</v>
      </c>
      <c r="G185" s="8">
        <v>2</v>
      </c>
      <c r="H185" s="11">
        <f t="shared" si="5"/>
        <v>0.02040816326530612</v>
      </c>
    </row>
    <row r="186" spans="1:8" ht="12.75">
      <c r="A186" s="7" t="s">
        <v>359</v>
      </c>
      <c r="B186" s="7" t="s">
        <v>360</v>
      </c>
      <c r="C186" s="9">
        <v>389</v>
      </c>
      <c r="D186" s="8">
        <v>0</v>
      </c>
      <c r="E186" s="8">
        <f t="shared" si="4"/>
        <v>389</v>
      </c>
      <c r="F186" s="8">
        <v>21</v>
      </c>
      <c r="G186" s="8">
        <v>8</v>
      </c>
      <c r="H186" s="11">
        <f t="shared" si="5"/>
        <v>0.02056555269922879</v>
      </c>
    </row>
    <row r="187" spans="1:8" ht="12.75">
      <c r="A187" s="7" t="s">
        <v>361</v>
      </c>
      <c r="B187" s="7" t="s">
        <v>362</v>
      </c>
      <c r="C187" s="9">
        <v>97</v>
      </c>
      <c r="D187" s="8">
        <v>0</v>
      </c>
      <c r="E187" s="8">
        <f t="shared" si="4"/>
        <v>97</v>
      </c>
      <c r="F187" s="8">
        <v>6</v>
      </c>
      <c r="G187" s="8">
        <v>2</v>
      </c>
      <c r="H187" s="11">
        <f t="shared" si="5"/>
        <v>0.020618556701030927</v>
      </c>
    </row>
    <row r="188" spans="1:8" ht="12.75">
      <c r="A188" s="7" t="s">
        <v>363</v>
      </c>
      <c r="B188" s="7" t="s">
        <v>364</v>
      </c>
      <c r="C188" s="9">
        <v>96</v>
      </c>
      <c r="D188" s="8">
        <v>1</v>
      </c>
      <c r="E188" s="8">
        <f t="shared" si="4"/>
        <v>97</v>
      </c>
      <c r="F188" s="8">
        <v>7</v>
      </c>
      <c r="G188" s="8">
        <v>2</v>
      </c>
      <c r="H188" s="11">
        <f t="shared" si="5"/>
        <v>0.020618556701030927</v>
      </c>
    </row>
    <row r="189" spans="1:8" ht="12.75">
      <c r="A189" s="7" t="s">
        <v>365</v>
      </c>
      <c r="B189" s="7" t="s">
        <v>366</v>
      </c>
      <c r="C189" s="9">
        <v>143</v>
      </c>
      <c r="D189" s="8">
        <v>1</v>
      </c>
      <c r="E189" s="8">
        <f t="shared" si="4"/>
        <v>144</v>
      </c>
      <c r="F189" s="8">
        <v>11</v>
      </c>
      <c r="G189" s="8">
        <v>3</v>
      </c>
      <c r="H189" s="11">
        <f t="shared" si="5"/>
        <v>0.020833333333333332</v>
      </c>
    </row>
    <row r="190" spans="1:8" ht="12.75">
      <c r="A190" s="7" t="s">
        <v>367</v>
      </c>
      <c r="B190" s="7" t="s">
        <v>368</v>
      </c>
      <c r="C190" s="9">
        <v>47</v>
      </c>
      <c r="D190" s="8">
        <v>1</v>
      </c>
      <c r="E190" s="8">
        <f t="shared" si="4"/>
        <v>48</v>
      </c>
      <c r="F190" s="8">
        <v>3</v>
      </c>
      <c r="G190" s="8">
        <v>1</v>
      </c>
      <c r="H190" s="11">
        <f t="shared" si="5"/>
        <v>0.020833333333333332</v>
      </c>
    </row>
    <row r="191" spans="1:8" ht="12.75">
      <c r="A191" s="7" t="s">
        <v>369</v>
      </c>
      <c r="B191" s="7" t="s">
        <v>370</v>
      </c>
      <c r="C191" s="9">
        <v>189</v>
      </c>
      <c r="D191" s="8">
        <v>1</v>
      </c>
      <c r="E191" s="8">
        <f t="shared" si="4"/>
        <v>190</v>
      </c>
      <c r="F191" s="8">
        <v>10</v>
      </c>
      <c r="G191" s="8">
        <v>4</v>
      </c>
      <c r="H191" s="11">
        <f t="shared" si="5"/>
        <v>0.021052631578947368</v>
      </c>
    </row>
    <row r="192" spans="1:8" ht="12.75">
      <c r="A192" s="7" t="s">
        <v>371</v>
      </c>
      <c r="B192" s="7" t="s">
        <v>372</v>
      </c>
      <c r="C192" s="9">
        <v>46</v>
      </c>
      <c r="D192" s="8">
        <v>1</v>
      </c>
      <c r="E192" s="8">
        <f t="shared" si="4"/>
        <v>47</v>
      </c>
      <c r="F192" s="8">
        <v>5</v>
      </c>
      <c r="G192" s="8">
        <v>1</v>
      </c>
      <c r="H192" s="11">
        <f t="shared" si="5"/>
        <v>0.02127659574468085</v>
      </c>
    </row>
    <row r="193" spans="1:8" ht="12.75">
      <c r="A193" s="7" t="s">
        <v>373</v>
      </c>
      <c r="B193" s="7" t="s">
        <v>374</v>
      </c>
      <c r="C193" s="9">
        <v>93</v>
      </c>
      <c r="D193" s="8">
        <v>0</v>
      </c>
      <c r="E193" s="8">
        <f t="shared" si="4"/>
        <v>93</v>
      </c>
      <c r="F193" s="8">
        <v>5</v>
      </c>
      <c r="G193" s="8">
        <v>2</v>
      </c>
      <c r="H193" s="11">
        <f t="shared" si="5"/>
        <v>0.021505376344086023</v>
      </c>
    </row>
    <row r="194" spans="1:8" ht="12.75">
      <c r="A194" s="7" t="s">
        <v>375</v>
      </c>
      <c r="B194" s="7" t="s">
        <v>376</v>
      </c>
      <c r="C194" s="9">
        <v>46</v>
      </c>
      <c r="D194" s="8">
        <v>0</v>
      </c>
      <c r="E194" s="8">
        <f t="shared" si="4"/>
        <v>46</v>
      </c>
      <c r="F194" s="8">
        <v>1</v>
      </c>
      <c r="G194" s="8">
        <v>1</v>
      </c>
      <c r="H194" s="11">
        <f t="shared" si="5"/>
        <v>0.021739130434782608</v>
      </c>
    </row>
    <row r="195" spans="1:8" ht="12.75">
      <c r="A195" s="7" t="s">
        <v>377</v>
      </c>
      <c r="B195" s="7" t="s">
        <v>378</v>
      </c>
      <c r="C195" s="9">
        <v>45</v>
      </c>
      <c r="D195" s="8">
        <v>1</v>
      </c>
      <c r="E195" s="8">
        <f t="shared" si="4"/>
        <v>46</v>
      </c>
      <c r="F195" s="8">
        <v>2</v>
      </c>
      <c r="G195" s="8">
        <v>1</v>
      </c>
      <c r="H195" s="11">
        <f t="shared" si="5"/>
        <v>0.021739130434782608</v>
      </c>
    </row>
    <row r="196" spans="1:8" ht="12.75">
      <c r="A196" s="7" t="s">
        <v>379</v>
      </c>
      <c r="B196" s="7" t="s">
        <v>380</v>
      </c>
      <c r="C196" s="9">
        <v>46</v>
      </c>
      <c r="D196" s="8">
        <v>0</v>
      </c>
      <c r="E196" s="8">
        <f t="shared" si="4"/>
        <v>46</v>
      </c>
      <c r="F196" s="8">
        <v>2</v>
      </c>
      <c r="G196" s="8">
        <v>1</v>
      </c>
      <c r="H196" s="11">
        <f t="shared" si="5"/>
        <v>0.021739130434782608</v>
      </c>
    </row>
    <row r="197" spans="1:8" ht="12.75">
      <c r="A197" s="7" t="s">
        <v>381</v>
      </c>
      <c r="B197" s="7" t="s">
        <v>382</v>
      </c>
      <c r="C197" s="9">
        <v>91</v>
      </c>
      <c r="D197" s="8">
        <v>0</v>
      </c>
      <c r="E197" s="8">
        <f t="shared" si="4"/>
        <v>91</v>
      </c>
      <c r="F197" s="8">
        <v>5</v>
      </c>
      <c r="G197" s="8">
        <v>2</v>
      </c>
      <c r="H197" s="11">
        <f t="shared" si="5"/>
        <v>0.02197802197802198</v>
      </c>
    </row>
    <row r="198" spans="1:8" ht="12.75">
      <c r="A198" s="7" t="s">
        <v>383</v>
      </c>
      <c r="B198" s="7" t="s">
        <v>384</v>
      </c>
      <c r="C198" s="9">
        <v>89</v>
      </c>
      <c r="D198" s="8">
        <v>1</v>
      </c>
      <c r="E198" s="8">
        <f t="shared" si="4"/>
        <v>90</v>
      </c>
      <c r="F198" s="8">
        <v>3</v>
      </c>
      <c r="G198" s="8">
        <v>2</v>
      </c>
      <c r="H198" s="11">
        <f t="shared" si="5"/>
        <v>0.022222222222222223</v>
      </c>
    </row>
    <row r="199" spans="1:8" ht="12.75">
      <c r="A199" s="7" t="s">
        <v>385</v>
      </c>
      <c r="B199" s="7" t="s">
        <v>386</v>
      </c>
      <c r="C199" s="9">
        <v>89</v>
      </c>
      <c r="D199" s="8">
        <v>0</v>
      </c>
      <c r="E199" s="8">
        <f aca="true" t="shared" si="6" ref="E199:E262">SUM(C199:D199)</f>
        <v>89</v>
      </c>
      <c r="F199" s="8">
        <v>6</v>
      </c>
      <c r="G199" s="8">
        <v>2</v>
      </c>
      <c r="H199" s="11">
        <f t="shared" si="5"/>
        <v>0.02247191011235955</v>
      </c>
    </row>
    <row r="200" spans="1:8" ht="12.75">
      <c r="A200" s="7" t="s">
        <v>387</v>
      </c>
      <c r="B200" s="7" t="s">
        <v>388</v>
      </c>
      <c r="C200" s="9">
        <v>87</v>
      </c>
      <c r="D200" s="8">
        <v>2</v>
      </c>
      <c r="E200" s="8">
        <f t="shared" si="6"/>
        <v>89</v>
      </c>
      <c r="F200" s="8">
        <v>5</v>
      </c>
      <c r="G200" s="8">
        <v>2</v>
      </c>
      <c r="H200" s="11">
        <f aca="true" t="shared" si="7" ref="H200:H263">G200/E200</f>
        <v>0.02247191011235955</v>
      </c>
    </row>
    <row r="201" spans="1:8" ht="12.75">
      <c r="A201" s="7" t="s">
        <v>389</v>
      </c>
      <c r="B201" s="7" t="s">
        <v>390</v>
      </c>
      <c r="C201" s="9">
        <v>89</v>
      </c>
      <c r="D201" s="8">
        <v>0</v>
      </c>
      <c r="E201" s="8">
        <f t="shared" si="6"/>
        <v>89</v>
      </c>
      <c r="F201" s="8">
        <v>3</v>
      </c>
      <c r="G201" s="8">
        <v>2</v>
      </c>
      <c r="H201" s="11">
        <f t="shared" si="7"/>
        <v>0.02247191011235955</v>
      </c>
    </row>
    <row r="202" spans="1:8" ht="12.75">
      <c r="A202" s="7" t="s">
        <v>391</v>
      </c>
      <c r="B202" s="7" t="s">
        <v>392</v>
      </c>
      <c r="C202" s="9">
        <v>86</v>
      </c>
      <c r="D202" s="8">
        <v>1</v>
      </c>
      <c r="E202" s="8">
        <f t="shared" si="6"/>
        <v>87</v>
      </c>
      <c r="F202" s="8">
        <v>5</v>
      </c>
      <c r="G202" s="8">
        <v>2</v>
      </c>
      <c r="H202" s="11">
        <f t="shared" si="7"/>
        <v>0.022988505747126436</v>
      </c>
    </row>
    <row r="203" spans="1:8" ht="12.75">
      <c r="A203" s="7" t="s">
        <v>393</v>
      </c>
      <c r="B203" s="7" t="s">
        <v>394</v>
      </c>
      <c r="C203" s="9">
        <v>87</v>
      </c>
      <c r="D203" s="8">
        <v>0</v>
      </c>
      <c r="E203" s="8">
        <f t="shared" si="6"/>
        <v>87</v>
      </c>
      <c r="F203" s="8">
        <v>5</v>
      </c>
      <c r="G203" s="8">
        <v>2</v>
      </c>
      <c r="H203" s="11">
        <f t="shared" si="7"/>
        <v>0.022988505747126436</v>
      </c>
    </row>
    <row r="204" spans="1:8" ht="12.75">
      <c r="A204" s="7" t="s">
        <v>395</v>
      </c>
      <c r="B204" s="7" t="s">
        <v>396</v>
      </c>
      <c r="C204" s="9">
        <v>43</v>
      </c>
      <c r="D204" s="8">
        <v>0</v>
      </c>
      <c r="E204" s="8">
        <f t="shared" si="6"/>
        <v>43</v>
      </c>
      <c r="F204" s="8">
        <v>2</v>
      </c>
      <c r="G204" s="8">
        <v>1</v>
      </c>
      <c r="H204" s="11">
        <f t="shared" si="7"/>
        <v>0.023255813953488372</v>
      </c>
    </row>
    <row r="205" spans="1:8" ht="12.75">
      <c r="A205" s="7" t="s">
        <v>397</v>
      </c>
      <c r="B205" s="7" t="s">
        <v>398</v>
      </c>
      <c r="C205" s="9">
        <v>127</v>
      </c>
      <c r="D205" s="8">
        <v>0</v>
      </c>
      <c r="E205" s="8">
        <f t="shared" si="6"/>
        <v>127</v>
      </c>
      <c r="F205" s="8">
        <v>4</v>
      </c>
      <c r="G205" s="8">
        <v>3</v>
      </c>
      <c r="H205" s="11">
        <f t="shared" si="7"/>
        <v>0.023622047244094488</v>
      </c>
    </row>
    <row r="206" spans="1:8" ht="12.75">
      <c r="A206" s="7" t="s">
        <v>399</v>
      </c>
      <c r="B206" s="7" t="s">
        <v>400</v>
      </c>
      <c r="C206" s="9">
        <v>84</v>
      </c>
      <c r="D206" s="8">
        <v>0</v>
      </c>
      <c r="E206" s="8">
        <f t="shared" si="6"/>
        <v>84</v>
      </c>
      <c r="F206" s="8">
        <v>10</v>
      </c>
      <c r="G206" s="8">
        <v>2</v>
      </c>
      <c r="H206" s="11">
        <f t="shared" si="7"/>
        <v>0.023809523809523808</v>
      </c>
    </row>
    <row r="207" spans="1:8" ht="12.75">
      <c r="A207" s="7" t="s">
        <v>401</v>
      </c>
      <c r="B207" s="7" t="s">
        <v>402</v>
      </c>
      <c r="C207" s="9">
        <v>42</v>
      </c>
      <c r="D207" s="8">
        <v>0</v>
      </c>
      <c r="E207" s="8">
        <f t="shared" si="6"/>
        <v>42</v>
      </c>
      <c r="F207" s="8">
        <v>2</v>
      </c>
      <c r="G207" s="8">
        <v>1</v>
      </c>
      <c r="H207" s="11">
        <f t="shared" si="7"/>
        <v>0.023809523809523808</v>
      </c>
    </row>
    <row r="208" spans="1:8" ht="12.75">
      <c r="A208" s="7" t="s">
        <v>403</v>
      </c>
      <c r="B208" s="7" t="s">
        <v>404</v>
      </c>
      <c r="C208" s="9">
        <v>166</v>
      </c>
      <c r="D208" s="8">
        <v>1</v>
      </c>
      <c r="E208" s="8">
        <f t="shared" si="6"/>
        <v>167</v>
      </c>
      <c r="F208" s="8">
        <v>8</v>
      </c>
      <c r="G208" s="8">
        <v>4</v>
      </c>
      <c r="H208" s="11">
        <f t="shared" si="7"/>
        <v>0.023952095808383235</v>
      </c>
    </row>
    <row r="209" spans="1:8" ht="12.75">
      <c r="A209" s="7" t="s">
        <v>405</v>
      </c>
      <c r="B209" s="7" t="s">
        <v>406</v>
      </c>
      <c r="C209" s="9">
        <v>324</v>
      </c>
      <c r="D209" s="8">
        <v>7</v>
      </c>
      <c r="E209" s="8">
        <f t="shared" si="6"/>
        <v>331</v>
      </c>
      <c r="F209" s="8">
        <v>23</v>
      </c>
      <c r="G209" s="8">
        <v>8</v>
      </c>
      <c r="H209" s="11">
        <f t="shared" si="7"/>
        <v>0.02416918429003021</v>
      </c>
    </row>
    <row r="210" spans="1:8" ht="12.75">
      <c r="A210" s="7" t="s">
        <v>407</v>
      </c>
      <c r="B210" s="7" t="s">
        <v>408</v>
      </c>
      <c r="C210" s="9">
        <v>123</v>
      </c>
      <c r="D210" s="8">
        <v>0</v>
      </c>
      <c r="E210" s="8">
        <f t="shared" si="6"/>
        <v>123</v>
      </c>
      <c r="F210" s="8">
        <v>5</v>
      </c>
      <c r="G210" s="8">
        <v>3</v>
      </c>
      <c r="H210" s="11">
        <f t="shared" si="7"/>
        <v>0.024390243902439025</v>
      </c>
    </row>
    <row r="211" spans="1:8" ht="12.75">
      <c r="A211" s="7" t="s">
        <v>409</v>
      </c>
      <c r="B211" s="7" t="s">
        <v>410</v>
      </c>
      <c r="C211" s="9">
        <v>120</v>
      </c>
      <c r="D211" s="8">
        <v>0</v>
      </c>
      <c r="E211" s="8">
        <f t="shared" si="6"/>
        <v>120</v>
      </c>
      <c r="F211" s="8">
        <v>7</v>
      </c>
      <c r="G211" s="8">
        <v>3</v>
      </c>
      <c r="H211" s="11">
        <f t="shared" si="7"/>
        <v>0.025</v>
      </c>
    </row>
    <row r="212" spans="1:8" ht="12.75">
      <c r="A212" s="7" t="s">
        <v>411</v>
      </c>
      <c r="B212" s="7" t="s">
        <v>412</v>
      </c>
      <c r="C212" s="9">
        <v>77</v>
      </c>
      <c r="D212" s="8">
        <v>2</v>
      </c>
      <c r="E212" s="8">
        <f t="shared" si="6"/>
        <v>79</v>
      </c>
      <c r="F212" s="8">
        <v>8</v>
      </c>
      <c r="G212" s="8">
        <v>2</v>
      </c>
      <c r="H212" s="11">
        <f t="shared" si="7"/>
        <v>0.02531645569620253</v>
      </c>
    </row>
    <row r="213" spans="1:8" ht="12.75">
      <c r="A213" s="7" t="s">
        <v>413</v>
      </c>
      <c r="B213" s="7" t="s">
        <v>414</v>
      </c>
      <c r="C213" s="9">
        <v>79</v>
      </c>
      <c r="D213" s="8">
        <v>0</v>
      </c>
      <c r="E213" s="8">
        <f t="shared" si="6"/>
        <v>79</v>
      </c>
      <c r="F213" s="8">
        <v>7</v>
      </c>
      <c r="G213" s="8">
        <v>2</v>
      </c>
      <c r="H213" s="11">
        <f t="shared" si="7"/>
        <v>0.02531645569620253</v>
      </c>
    </row>
    <row r="214" spans="1:8" ht="12.75">
      <c r="A214" s="7" t="s">
        <v>415</v>
      </c>
      <c r="B214" s="7" t="s">
        <v>416</v>
      </c>
      <c r="C214" s="9">
        <v>76</v>
      </c>
      <c r="D214" s="8">
        <v>0</v>
      </c>
      <c r="E214" s="8">
        <f t="shared" si="6"/>
        <v>76</v>
      </c>
      <c r="F214" s="8">
        <v>3</v>
      </c>
      <c r="G214" s="8">
        <v>2</v>
      </c>
      <c r="H214" s="11">
        <f t="shared" si="7"/>
        <v>0.02631578947368421</v>
      </c>
    </row>
    <row r="215" spans="1:8" ht="12.75">
      <c r="A215" s="7" t="s">
        <v>417</v>
      </c>
      <c r="B215" s="7" t="s">
        <v>418</v>
      </c>
      <c r="C215" s="9">
        <v>113</v>
      </c>
      <c r="D215" s="8">
        <v>1</v>
      </c>
      <c r="E215" s="8">
        <f t="shared" si="6"/>
        <v>114</v>
      </c>
      <c r="F215" s="8">
        <v>4</v>
      </c>
      <c r="G215" s="8">
        <v>3</v>
      </c>
      <c r="H215" s="11">
        <f t="shared" si="7"/>
        <v>0.02631578947368421</v>
      </c>
    </row>
    <row r="216" spans="1:8" ht="12.75">
      <c r="A216" s="7" t="s">
        <v>419</v>
      </c>
      <c r="B216" s="7" t="s">
        <v>420</v>
      </c>
      <c r="C216" s="9">
        <v>76</v>
      </c>
      <c r="D216" s="8">
        <v>0</v>
      </c>
      <c r="E216" s="8">
        <f t="shared" si="6"/>
        <v>76</v>
      </c>
      <c r="F216" s="8">
        <v>4</v>
      </c>
      <c r="G216" s="8">
        <v>2</v>
      </c>
      <c r="H216" s="11">
        <f t="shared" si="7"/>
        <v>0.02631578947368421</v>
      </c>
    </row>
    <row r="217" spans="1:8" ht="12.75">
      <c r="A217" s="7" t="s">
        <v>421</v>
      </c>
      <c r="B217" s="7" t="s">
        <v>422</v>
      </c>
      <c r="C217" s="9">
        <v>37</v>
      </c>
      <c r="D217" s="8">
        <v>1</v>
      </c>
      <c r="E217" s="8">
        <f t="shared" si="6"/>
        <v>38</v>
      </c>
      <c r="F217" s="8">
        <v>4</v>
      </c>
      <c r="G217" s="8">
        <v>1</v>
      </c>
      <c r="H217" s="11">
        <f t="shared" si="7"/>
        <v>0.02631578947368421</v>
      </c>
    </row>
    <row r="218" spans="1:8" ht="12.75">
      <c r="A218" s="7" t="s">
        <v>423</v>
      </c>
      <c r="B218" s="7" t="s">
        <v>424</v>
      </c>
      <c r="C218" s="9">
        <v>76</v>
      </c>
      <c r="D218" s="8">
        <v>0</v>
      </c>
      <c r="E218" s="8">
        <f t="shared" si="6"/>
        <v>76</v>
      </c>
      <c r="F218" s="8">
        <v>3</v>
      </c>
      <c r="G218" s="8">
        <v>2</v>
      </c>
      <c r="H218" s="11">
        <f t="shared" si="7"/>
        <v>0.02631578947368421</v>
      </c>
    </row>
    <row r="219" spans="1:8" ht="12.75">
      <c r="A219" s="7" t="s">
        <v>425</v>
      </c>
      <c r="B219" s="7" t="s">
        <v>426</v>
      </c>
      <c r="C219" s="9">
        <v>72</v>
      </c>
      <c r="D219" s="8">
        <v>3</v>
      </c>
      <c r="E219" s="8">
        <f t="shared" si="6"/>
        <v>75</v>
      </c>
      <c r="F219" s="8">
        <v>9</v>
      </c>
      <c r="G219" s="8">
        <v>2</v>
      </c>
      <c r="H219" s="11">
        <f t="shared" si="7"/>
        <v>0.02666666666666667</v>
      </c>
    </row>
    <row r="220" spans="1:8" ht="12.75">
      <c r="A220" s="7" t="s">
        <v>427</v>
      </c>
      <c r="B220" s="7" t="s">
        <v>428</v>
      </c>
      <c r="C220" s="9">
        <v>112</v>
      </c>
      <c r="D220" s="8">
        <v>0</v>
      </c>
      <c r="E220" s="8">
        <f t="shared" si="6"/>
        <v>112</v>
      </c>
      <c r="F220" s="8">
        <v>7</v>
      </c>
      <c r="G220" s="8">
        <v>3</v>
      </c>
      <c r="H220" s="11">
        <f t="shared" si="7"/>
        <v>0.026785714285714284</v>
      </c>
    </row>
    <row r="221" spans="1:8" ht="12.75">
      <c r="A221" s="7" t="s">
        <v>429</v>
      </c>
      <c r="B221" s="7" t="s">
        <v>430</v>
      </c>
      <c r="C221" s="9">
        <v>111</v>
      </c>
      <c r="D221" s="8">
        <v>1</v>
      </c>
      <c r="E221" s="8">
        <f t="shared" si="6"/>
        <v>112</v>
      </c>
      <c r="F221" s="8">
        <v>7</v>
      </c>
      <c r="G221" s="8">
        <v>3</v>
      </c>
      <c r="H221" s="11">
        <f t="shared" si="7"/>
        <v>0.026785714285714284</v>
      </c>
    </row>
    <row r="222" spans="1:8" ht="12.75">
      <c r="A222" s="7" t="s">
        <v>431</v>
      </c>
      <c r="B222" s="7" t="s">
        <v>432</v>
      </c>
      <c r="C222" s="9">
        <v>37</v>
      </c>
      <c r="D222" s="8">
        <v>0</v>
      </c>
      <c r="E222" s="8">
        <f t="shared" si="6"/>
        <v>37</v>
      </c>
      <c r="F222" s="8">
        <v>2</v>
      </c>
      <c r="G222" s="8">
        <v>1</v>
      </c>
      <c r="H222" s="11">
        <f t="shared" si="7"/>
        <v>0.02702702702702703</v>
      </c>
    </row>
    <row r="223" spans="1:8" ht="12.75">
      <c r="A223" s="7" t="s">
        <v>433</v>
      </c>
      <c r="B223" s="7" t="s">
        <v>434</v>
      </c>
      <c r="C223" s="9">
        <v>74</v>
      </c>
      <c r="D223" s="8">
        <v>0</v>
      </c>
      <c r="E223" s="8">
        <f t="shared" si="6"/>
        <v>74</v>
      </c>
      <c r="F223" s="8">
        <v>4</v>
      </c>
      <c r="G223" s="8">
        <v>2</v>
      </c>
      <c r="H223" s="11">
        <f t="shared" si="7"/>
        <v>0.02702702702702703</v>
      </c>
    </row>
    <row r="224" spans="1:8" ht="12.75">
      <c r="A224" s="7" t="s">
        <v>435</v>
      </c>
      <c r="B224" s="7" t="s">
        <v>436</v>
      </c>
      <c r="C224" s="9">
        <v>182</v>
      </c>
      <c r="D224" s="8">
        <v>0</v>
      </c>
      <c r="E224" s="8">
        <f t="shared" si="6"/>
        <v>182</v>
      </c>
      <c r="F224" s="8">
        <v>10</v>
      </c>
      <c r="G224" s="8">
        <v>5</v>
      </c>
      <c r="H224" s="11">
        <f t="shared" si="7"/>
        <v>0.027472527472527472</v>
      </c>
    </row>
    <row r="225" spans="1:8" ht="12.75">
      <c r="A225" s="7" t="s">
        <v>437</v>
      </c>
      <c r="B225" s="7" t="s">
        <v>438</v>
      </c>
      <c r="C225" s="9">
        <v>72</v>
      </c>
      <c r="D225" s="8">
        <v>0</v>
      </c>
      <c r="E225" s="8">
        <f t="shared" si="6"/>
        <v>72</v>
      </c>
      <c r="F225" s="8">
        <v>4</v>
      </c>
      <c r="G225" s="8">
        <v>2</v>
      </c>
      <c r="H225" s="11">
        <f t="shared" si="7"/>
        <v>0.027777777777777776</v>
      </c>
    </row>
    <row r="226" spans="1:8" ht="12.75">
      <c r="A226" s="7" t="s">
        <v>439</v>
      </c>
      <c r="B226" s="7" t="s">
        <v>440</v>
      </c>
      <c r="C226" s="9">
        <v>36</v>
      </c>
      <c r="D226" s="8">
        <v>0</v>
      </c>
      <c r="E226" s="8">
        <f t="shared" si="6"/>
        <v>36</v>
      </c>
      <c r="F226" s="8">
        <v>2</v>
      </c>
      <c r="G226" s="8">
        <v>1</v>
      </c>
      <c r="H226" s="11">
        <f t="shared" si="7"/>
        <v>0.027777777777777776</v>
      </c>
    </row>
    <row r="227" spans="1:8" ht="12.75">
      <c r="A227" s="7" t="s">
        <v>441</v>
      </c>
      <c r="B227" s="7" t="s">
        <v>442</v>
      </c>
      <c r="C227" s="9">
        <v>71</v>
      </c>
      <c r="D227" s="8">
        <v>0</v>
      </c>
      <c r="E227" s="8">
        <f t="shared" si="6"/>
        <v>71</v>
      </c>
      <c r="F227" s="8">
        <v>4</v>
      </c>
      <c r="G227" s="8">
        <v>2</v>
      </c>
      <c r="H227" s="11">
        <f t="shared" si="7"/>
        <v>0.028169014084507043</v>
      </c>
    </row>
    <row r="228" spans="1:8" ht="12.75">
      <c r="A228" s="7" t="s">
        <v>443</v>
      </c>
      <c r="B228" s="7" t="s">
        <v>444</v>
      </c>
      <c r="C228" s="9">
        <v>71</v>
      </c>
      <c r="D228" s="8">
        <v>0</v>
      </c>
      <c r="E228" s="8">
        <f t="shared" si="6"/>
        <v>71</v>
      </c>
      <c r="F228" s="8">
        <v>4</v>
      </c>
      <c r="G228" s="8">
        <v>2</v>
      </c>
      <c r="H228" s="11">
        <f t="shared" si="7"/>
        <v>0.028169014084507043</v>
      </c>
    </row>
    <row r="229" spans="1:8" ht="12.75">
      <c r="A229" s="7" t="s">
        <v>445</v>
      </c>
      <c r="B229" s="7" t="s">
        <v>446</v>
      </c>
      <c r="C229" s="9">
        <v>70</v>
      </c>
      <c r="D229" s="8">
        <v>0</v>
      </c>
      <c r="E229" s="8">
        <f t="shared" si="6"/>
        <v>70</v>
      </c>
      <c r="F229" s="8">
        <v>7</v>
      </c>
      <c r="G229" s="8">
        <v>2</v>
      </c>
      <c r="H229" s="11">
        <f t="shared" si="7"/>
        <v>0.02857142857142857</v>
      </c>
    </row>
    <row r="230" spans="1:8" ht="12.75">
      <c r="A230" s="7" t="s">
        <v>447</v>
      </c>
      <c r="B230" s="7" t="s">
        <v>448</v>
      </c>
      <c r="C230" s="9">
        <v>33</v>
      </c>
      <c r="D230" s="8">
        <v>2</v>
      </c>
      <c r="E230" s="8">
        <f t="shared" si="6"/>
        <v>35</v>
      </c>
      <c r="F230" s="8">
        <v>4</v>
      </c>
      <c r="G230" s="8">
        <v>1</v>
      </c>
      <c r="H230" s="11">
        <f t="shared" si="7"/>
        <v>0.02857142857142857</v>
      </c>
    </row>
    <row r="231" spans="1:8" ht="12.75">
      <c r="A231" s="7" t="s">
        <v>449</v>
      </c>
      <c r="B231" s="7" t="s">
        <v>450</v>
      </c>
      <c r="C231" s="9">
        <v>102</v>
      </c>
      <c r="D231" s="8">
        <v>1</v>
      </c>
      <c r="E231" s="8">
        <f t="shared" si="6"/>
        <v>103</v>
      </c>
      <c r="F231" s="8">
        <v>8</v>
      </c>
      <c r="G231" s="8">
        <v>3</v>
      </c>
      <c r="H231" s="11">
        <f t="shared" si="7"/>
        <v>0.02912621359223301</v>
      </c>
    </row>
    <row r="232" spans="1:8" ht="12.75">
      <c r="A232" s="7" t="s">
        <v>451</v>
      </c>
      <c r="B232" s="7" t="s">
        <v>452</v>
      </c>
      <c r="C232" s="9">
        <v>68</v>
      </c>
      <c r="D232" s="8">
        <v>0</v>
      </c>
      <c r="E232" s="8">
        <f t="shared" si="6"/>
        <v>68</v>
      </c>
      <c r="F232" s="8">
        <v>3</v>
      </c>
      <c r="G232" s="8">
        <v>2</v>
      </c>
      <c r="H232" s="11">
        <f t="shared" si="7"/>
        <v>0.029411764705882353</v>
      </c>
    </row>
    <row r="233" spans="1:8" ht="12.75">
      <c r="A233" s="7" t="s">
        <v>453</v>
      </c>
      <c r="B233" s="7" t="s">
        <v>454</v>
      </c>
      <c r="C233" s="9">
        <v>132</v>
      </c>
      <c r="D233" s="8">
        <v>3</v>
      </c>
      <c r="E233" s="8">
        <f t="shared" si="6"/>
        <v>135</v>
      </c>
      <c r="F233" s="8">
        <v>11</v>
      </c>
      <c r="G233" s="8">
        <v>4</v>
      </c>
      <c r="H233" s="11">
        <f t="shared" si="7"/>
        <v>0.02962962962962963</v>
      </c>
    </row>
    <row r="234" spans="1:8" ht="12.75">
      <c r="A234" s="7" t="s">
        <v>455</v>
      </c>
      <c r="B234" s="7" t="s">
        <v>456</v>
      </c>
      <c r="C234" s="9">
        <v>95</v>
      </c>
      <c r="D234" s="8">
        <v>6</v>
      </c>
      <c r="E234" s="8">
        <f t="shared" si="6"/>
        <v>101</v>
      </c>
      <c r="F234" s="8">
        <v>12</v>
      </c>
      <c r="G234" s="8">
        <v>3</v>
      </c>
      <c r="H234" s="11">
        <f t="shared" si="7"/>
        <v>0.0297029702970297</v>
      </c>
    </row>
    <row r="235" spans="1:8" ht="12.75">
      <c r="A235" s="7" t="s">
        <v>457</v>
      </c>
      <c r="B235" s="7" t="s">
        <v>458</v>
      </c>
      <c r="C235" s="9">
        <v>99</v>
      </c>
      <c r="D235" s="8">
        <v>0</v>
      </c>
      <c r="E235" s="8">
        <f t="shared" si="6"/>
        <v>99</v>
      </c>
      <c r="F235" s="8">
        <v>3</v>
      </c>
      <c r="G235" s="8">
        <v>3</v>
      </c>
      <c r="H235" s="11">
        <f t="shared" si="7"/>
        <v>0.030303030303030304</v>
      </c>
    </row>
    <row r="236" spans="1:8" ht="12.75">
      <c r="A236" s="7" t="s">
        <v>459</v>
      </c>
      <c r="B236" s="7" t="s">
        <v>460</v>
      </c>
      <c r="C236" s="9">
        <v>32</v>
      </c>
      <c r="D236" s="8">
        <v>1</v>
      </c>
      <c r="E236" s="8">
        <f t="shared" si="6"/>
        <v>33</v>
      </c>
      <c r="F236" s="8">
        <v>6</v>
      </c>
      <c r="G236" s="8">
        <v>1</v>
      </c>
      <c r="H236" s="11">
        <f t="shared" si="7"/>
        <v>0.030303030303030304</v>
      </c>
    </row>
    <row r="237" spans="1:8" ht="12.75">
      <c r="A237" s="7" t="s">
        <v>461</v>
      </c>
      <c r="B237" s="7" t="s">
        <v>462</v>
      </c>
      <c r="C237" s="9">
        <v>33</v>
      </c>
      <c r="D237" s="8">
        <v>0</v>
      </c>
      <c r="E237" s="8">
        <f t="shared" si="6"/>
        <v>33</v>
      </c>
      <c r="F237" s="8">
        <v>1</v>
      </c>
      <c r="G237" s="8">
        <v>1</v>
      </c>
      <c r="H237" s="11">
        <f t="shared" si="7"/>
        <v>0.030303030303030304</v>
      </c>
    </row>
    <row r="238" spans="1:8" ht="12.75">
      <c r="A238" s="7" t="s">
        <v>463</v>
      </c>
      <c r="B238" s="7" t="s">
        <v>464</v>
      </c>
      <c r="C238" s="9">
        <v>129</v>
      </c>
      <c r="D238" s="8">
        <v>0</v>
      </c>
      <c r="E238" s="8">
        <f t="shared" si="6"/>
        <v>129</v>
      </c>
      <c r="F238" s="8">
        <v>5</v>
      </c>
      <c r="G238" s="8">
        <v>4</v>
      </c>
      <c r="H238" s="11">
        <f t="shared" si="7"/>
        <v>0.031007751937984496</v>
      </c>
    </row>
    <row r="239" spans="1:8" ht="12.75">
      <c r="A239" s="7" t="s">
        <v>465</v>
      </c>
      <c r="B239" s="7" t="s">
        <v>466</v>
      </c>
      <c r="C239" s="9">
        <v>32</v>
      </c>
      <c r="D239" s="8">
        <v>0</v>
      </c>
      <c r="E239" s="8">
        <f t="shared" si="6"/>
        <v>32</v>
      </c>
      <c r="F239" s="8">
        <v>1</v>
      </c>
      <c r="G239" s="8">
        <v>1</v>
      </c>
      <c r="H239" s="11">
        <f t="shared" si="7"/>
        <v>0.03125</v>
      </c>
    </row>
    <row r="240" spans="1:8" ht="12.75">
      <c r="A240" s="7" t="s">
        <v>467</v>
      </c>
      <c r="B240" s="7" t="s">
        <v>468</v>
      </c>
      <c r="C240" s="9">
        <v>32</v>
      </c>
      <c r="D240" s="8">
        <v>0</v>
      </c>
      <c r="E240" s="8">
        <f t="shared" si="6"/>
        <v>32</v>
      </c>
      <c r="F240" s="8">
        <v>1</v>
      </c>
      <c r="G240" s="8">
        <v>1</v>
      </c>
      <c r="H240" s="11">
        <f t="shared" si="7"/>
        <v>0.03125</v>
      </c>
    </row>
    <row r="241" spans="1:8" ht="12.75">
      <c r="A241" s="7" t="s">
        <v>469</v>
      </c>
      <c r="B241" s="7" t="s">
        <v>470</v>
      </c>
      <c r="C241" s="9">
        <v>63</v>
      </c>
      <c r="D241" s="8">
        <v>1</v>
      </c>
      <c r="E241" s="8">
        <f t="shared" si="6"/>
        <v>64</v>
      </c>
      <c r="F241" s="8">
        <v>5</v>
      </c>
      <c r="G241" s="8">
        <v>2</v>
      </c>
      <c r="H241" s="11">
        <f t="shared" si="7"/>
        <v>0.03125</v>
      </c>
    </row>
    <row r="242" spans="1:8" ht="12.75">
      <c r="A242" s="7" t="s">
        <v>471</v>
      </c>
      <c r="B242" s="7" t="s">
        <v>472</v>
      </c>
      <c r="C242" s="9">
        <v>95</v>
      </c>
      <c r="D242" s="8">
        <v>0</v>
      </c>
      <c r="E242" s="8">
        <f t="shared" si="6"/>
        <v>95</v>
      </c>
      <c r="F242" s="8">
        <v>5</v>
      </c>
      <c r="G242" s="8">
        <v>3</v>
      </c>
      <c r="H242" s="11">
        <f t="shared" si="7"/>
        <v>0.031578947368421054</v>
      </c>
    </row>
    <row r="243" spans="1:8" ht="12.75">
      <c r="A243" s="7" t="s">
        <v>473</v>
      </c>
      <c r="B243" s="7" t="s">
        <v>474</v>
      </c>
      <c r="C243" s="9">
        <v>125</v>
      </c>
      <c r="D243" s="8">
        <v>1</v>
      </c>
      <c r="E243" s="8">
        <f t="shared" si="6"/>
        <v>126</v>
      </c>
      <c r="F243" s="8">
        <v>9</v>
      </c>
      <c r="G243" s="8">
        <v>4</v>
      </c>
      <c r="H243" s="11">
        <f t="shared" si="7"/>
        <v>0.031746031746031744</v>
      </c>
    </row>
    <row r="244" spans="1:8" ht="12.75">
      <c r="A244" s="7" t="s">
        <v>475</v>
      </c>
      <c r="B244" s="7" t="s">
        <v>476</v>
      </c>
      <c r="C244" s="9">
        <v>63</v>
      </c>
      <c r="D244" s="8">
        <v>0</v>
      </c>
      <c r="E244" s="8">
        <f t="shared" si="6"/>
        <v>63</v>
      </c>
      <c r="F244" s="8">
        <v>5</v>
      </c>
      <c r="G244" s="8">
        <v>2</v>
      </c>
      <c r="H244" s="11">
        <f t="shared" si="7"/>
        <v>0.031746031746031744</v>
      </c>
    </row>
    <row r="245" spans="1:8" ht="12.75">
      <c r="A245" s="7" t="s">
        <v>477</v>
      </c>
      <c r="B245" s="7" t="s">
        <v>478</v>
      </c>
      <c r="C245" s="9">
        <v>93</v>
      </c>
      <c r="D245" s="8">
        <v>1</v>
      </c>
      <c r="E245" s="8">
        <f t="shared" si="6"/>
        <v>94</v>
      </c>
      <c r="F245" s="8">
        <v>8</v>
      </c>
      <c r="G245" s="8">
        <v>3</v>
      </c>
      <c r="H245" s="11">
        <f t="shared" si="7"/>
        <v>0.031914893617021274</v>
      </c>
    </row>
    <row r="246" spans="1:8" ht="12.75">
      <c r="A246" s="7" t="s">
        <v>479</v>
      </c>
      <c r="B246" s="7" t="s">
        <v>480</v>
      </c>
      <c r="C246" s="9">
        <v>156</v>
      </c>
      <c r="D246" s="8">
        <v>0</v>
      </c>
      <c r="E246" s="8">
        <f t="shared" si="6"/>
        <v>156</v>
      </c>
      <c r="F246" s="8">
        <v>13</v>
      </c>
      <c r="G246" s="8">
        <v>5</v>
      </c>
      <c r="H246" s="11">
        <f t="shared" si="7"/>
        <v>0.03205128205128205</v>
      </c>
    </row>
    <row r="247" spans="1:8" ht="12.75">
      <c r="A247" s="7" t="s">
        <v>481</v>
      </c>
      <c r="B247" s="7" t="s">
        <v>482</v>
      </c>
      <c r="C247" s="9">
        <v>31</v>
      </c>
      <c r="D247" s="8">
        <v>0</v>
      </c>
      <c r="E247" s="8">
        <f t="shared" si="6"/>
        <v>31</v>
      </c>
      <c r="F247" s="8">
        <v>3</v>
      </c>
      <c r="G247" s="8">
        <v>1</v>
      </c>
      <c r="H247" s="11">
        <f t="shared" si="7"/>
        <v>0.03225806451612903</v>
      </c>
    </row>
    <row r="248" spans="1:8" ht="12.75">
      <c r="A248" s="7" t="s">
        <v>483</v>
      </c>
      <c r="B248" s="7" t="s">
        <v>484</v>
      </c>
      <c r="C248" s="9">
        <v>31</v>
      </c>
      <c r="D248" s="8">
        <v>0</v>
      </c>
      <c r="E248" s="8">
        <f t="shared" si="6"/>
        <v>31</v>
      </c>
      <c r="F248" s="8">
        <v>2</v>
      </c>
      <c r="G248" s="8">
        <v>1</v>
      </c>
      <c r="H248" s="11">
        <f t="shared" si="7"/>
        <v>0.03225806451612903</v>
      </c>
    </row>
    <row r="249" spans="1:8" ht="12.75">
      <c r="A249" s="7" t="s">
        <v>485</v>
      </c>
      <c r="B249" s="7" t="s">
        <v>486</v>
      </c>
      <c r="C249" s="9">
        <v>60</v>
      </c>
      <c r="D249" s="8">
        <v>2</v>
      </c>
      <c r="E249" s="8">
        <f t="shared" si="6"/>
        <v>62</v>
      </c>
      <c r="F249" s="8">
        <v>9</v>
      </c>
      <c r="G249" s="8">
        <v>2</v>
      </c>
      <c r="H249" s="11">
        <f t="shared" si="7"/>
        <v>0.03225806451612903</v>
      </c>
    </row>
    <row r="250" spans="1:8" ht="12.75">
      <c r="A250" s="7" t="s">
        <v>487</v>
      </c>
      <c r="B250" s="7" t="s">
        <v>488</v>
      </c>
      <c r="C250" s="9">
        <v>118</v>
      </c>
      <c r="D250" s="8">
        <v>2</v>
      </c>
      <c r="E250" s="8">
        <f t="shared" si="6"/>
        <v>120</v>
      </c>
      <c r="F250" s="8">
        <v>7</v>
      </c>
      <c r="G250" s="8">
        <v>4</v>
      </c>
      <c r="H250" s="11">
        <f t="shared" si="7"/>
        <v>0.03333333333333333</v>
      </c>
    </row>
    <row r="251" spans="1:8" ht="12.75">
      <c r="A251" s="7" t="s">
        <v>489</v>
      </c>
      <c r="B251" s="7" t="s">
        <v>490</v>
      </c>
      <c r="C251" s="9">
        <v>60</v>
      </c>
      <c r="D251" s="8">
        <v>0</v>
      </c>
      <c r="E251" s="8">
        <f t="shared" si="6"/>
        <v>60</v>
      </c>
      <c r="F251" s="8">
        <v>3</v>
      </c>
      <c r="G251" s="8">
        <v>2</v>
      </c>
      <c r="H251" s="11">
        <f t="shared" si="7"/>
        <v>0.03333333333333333</v>
      </c>
    </row>
    <row r="252" spans="1:8" ht="12.75">
      <c r="A252" s="7" t="s">
        <v>491</v>
      </c>
      <c r="B252" s="7" t="s">
        <v>492</v>
      </c>
      <c r="C252" s="9">
        <v>119</v>
      </c>
      <c r="D252" s="8">
        <v>0</v>
      </c>
      <c r="E252" s="8">
        <f t="shared" si="6"/>
        <v>119</v>
      </c>
      <c r="F252" s="8">
        <v>10</v>
      </c>
      <c r="G252" s="8">
        <v>4</v>
      </c>
      <c r="H252" s="11">
        <f t="shared" si="7"/>
        <v>0.03361344537815126</v>
      </c>
    </row>
    <row r="253" spans="1:8" ht="12.75">
      <c r="A253" s="7" t="s">
        <v>493</v>
      </c>
      <c r="B253" s="7" t="s">
        <v>494</v>
      </c>
      <c r="C253" s="9">
        <v>59</v>
      </c>
      <c r="D253" s="8">
        <v>0</v>
      </c>
      <c r="E253" s="8">
        <f t="shared" si="6"/>
        <v>59</v>
      </c>
      <c r="F253" s="8">
        <v>4</v>
      </c>
      <c r="G253" s="8">
        <v>2</v>
      </c>
      <c r="H253" s="11">
        <f t="shared" si="7"/>
        <v>0.03389830508474576</v>
      </c>
    </row>
    <row r="254" spans="1:8" ht="12.75">
      <c r="A254" s="7" t="s">
        <v>495</v>
      </c>
      <c r="B254" s="7" t="s">
        <v>496</v>
      </c>
      <c r="C254" s="9">
        <v>56</v>
      </c>
      <c r="D254" s="8">
        <v>3</v>
      </c>
      <c r="E254" s="8">
        <f t="shared" si="6"/>
        <v>59</v>
      </c>
      <c r="F254" s="8">
        <v>9</v>
      </c>
      <c r="G254" s="8">
        <v>2</v>
      </c>
      <c r="H254" s="11">
        <f t="shared" si="7"/>
        <v>0.03389830508474576</v>
      </c>
    </row>
    <row r="255" spans="1:8" ht="12.75">
      <c r="A255" s="7" t="s">
        <v>497</v>
      </c>
      <c r="B255" s="7" t="s">
        <v>498</v>
      </c>
      <c r="C255" s="9">
        <v>87</v>
      </c>
      <c r="D255" s="8">
        <v>1</v>
      </c>
      <c r="E255" s="8">
        <f t="shared" si="6"/>
        <v>88</v>
      </c>
      <c r="F255" s="8">
        <v>10</v>
      </c>
      <c r="G255" s="8">
        <v>3</v>
      </c>
      <c r="H255" s="11">
        <f t="shared" si="7"/>
        <v>0.03409090909090909</v>
      </c>
    </row>
    <row r="256" spans="1:8" ht="12.75">
      <c r="A256" s="7" t="s">
        <v>499</v>
      </c>
      <c r="B256" s="7" t="s">
        <v>500</v>
      </c>
      <c r="C256" s="9">
        <v>29</v>
      </c>
      <c r="D256" s="8">
        <v>0</v>
      </c>
      <c r="E256" s="8">
        <f t="shared" si="6"/>
        <v>29</v>
      </c>
      <c r="F256" s="8">
        <v>4</v>
      </c>
      <c r="G256" s="8">
        <v>1</v>
      </c>
      <c r="H256" s="11">
        <f t="shared" si="7"/>
        <v>0.034482758620689655</v>
      </c>
    </row>
    <row r="257" spans="1:8" ht="12.75">
      <c r="A257" s="7" t="s">
        <v>501</v>
      </c>
      <c r="B257" s="7" t="s">
        <v>502</v>
      </c>
      <c r="C257" s="9">
        <v>58</v>
      </c>
      <c r="D257" s="8">
        <v>0</v>
      </c>
      <c r="E257" s="8">
        <f t="shared" si="6"/>
        <v>58</v>
      </c>
      <c r="F257" s="8">
        <v>5</v>
      </c>
      <c r="G257" s="8">
        <v>2</v>
      </c>
      <c r="H257" s="11">
        <f t="shared" si="7"/>
        <v>0.034482758620689655</v>
      </c>
    </row>
    <row r="258" spans="1:8" ht="12.75">
      <c r="A258" s="7" t="s">
        <v>503</v>
      </c>
      <c r="B258" s="7" t="s">
        <v>504</v>
      </c>
      <c r="C258" s="9">
        <v>84</v>
      </c>
      <c r="D258" s="8">
        <v>0</v>
      </c>
      <c r="E258" s="8">
        <f t="shared" si="6"/>
        <v>84</v>
      </c>
      <c r="F258" s="8">
        <v>5</v>
      </c>
      <c r="G258" s="8">
        <v>3</v>
      </c>
      <c r="H258" s="11">
        <f t="shared" si="7"/>
        <v>0.03571428571428571</v>
      </c>
    </row>
    <row r="259" spans="1:8" ht="12.75">
      <c r="A259" s="7" t="s">
        <v>505</v>
      </c>
      <c r="B259" s="7" t="s">
        <v>506</v>
      </c>
      <c r="C259" s="9">
        <v>83</v>
      </c>
      <c r="D259" s="8">
        <v>0</v>
      </c>
      <c r="E259" s="8">
        <f t="shared" si="6"/>
        <v>83</v>
      </c>
      <c r="F259" s="8">
        <v>8</v>
      </c>
      <c r="G259" s="8">
        <v>3</v>
      </c>
      <c r="H259" s="11">
        <f t="shared" si="7"/>
        <v>0.03614457831325301</v>
      </c>
    </row>
    <row r="260" spans="1:8" ht="12.75">
      <c r="A260" s="7" t="s">
        <v>507</v>
      </c>
      <c r="B260" s="7" t="s">
        <v>508</v>
      </c>
      <c r="C260" s="9">
        <v>81</v>
      </c>
      <c r="D260" s="8">
        <v>1</v>
      </c>
      <c r="E260" s="8">
        <f t="shared" si="6"/>
        <v>82</v>
      </c>
      <c r="F260" s="8">
        <v>5</v>
      </c>
      <c r="G260" s="8">
        <v>3</v>
      </c>
      <c r="H260" s="11">
        <f t="shared" si="7"/>
        <v>0.036585365853658534</v>
      </c>
    </row>
    <row r="261" spans="1:8" ht="12.75">
      <c r="A261" s="7" t="s">
        <v>509</v>
      </c>
      <c r="B261" s="7" t="s">
        <v>510</v>
      </c>
      <c r="C261" s="9">
        <v>163</v>
      </c>
      <c r="D261" s="8">
        <v>0</v>
      </c>
      <c r="E261" s="8">
        <f t="shared" si="6"/>
        <v>163</v>
      </c>
      <c r="F261" s="8">
        <v>7</v>
      </c>
      <c r="G261" s="8">
        <v>6</v>
      </c>
      <c r="H261" s="11">
        <f t="shared" si="7"/>
        <v>0.03680981595092025</v>
      </c>
    </row>
    <row r="262" spans="1:8" ht="12.75">
      <c r="A262" s="7" t="s">
        <v>511</v>
      </c>
      <c r="B262" s="7" t="s">
        <v>512</v>
      </c>
      <c r="C262" s="9">
        <v>81</v>
      </c>
      <c r="D262" s="8">
        <v>0</v>
      </c>
      <c r="E262" s="8">
        <f t="shared" si="6"/>
        <v>81</v>
      </c>
      <c r="F262" s="8">
        <v>5</v>
      </c>
      <c r="G262" s="8">
        <v>3</v>
      </c>
      <c r="H262" s="11">
        <f t="shared" si="7"/>
        <v>0.037037037037037035</v>
      </c>
    </row>
    <row r="263" spans="1:8" ht="12.75">
      <c r="A263" s="7" t="s">
        <v>513</v>
      </c>
      <c r="B263" s="7" t="s">
        <v>514</v>
      </c>
      <c r="C263" s="9">
        <v>26</v>
      </c>
      <c r="D263" s="8">
        <v>1</v>
      </c>
      <c r="E263" s="8">
        <f aca="true" t="shared" si="8" ref="E263:E326">SUM(C263:D263)</f>
        <v>27</v>
      </c>
      <c r="F263" s="8">
        <v>3</v>
      </c>
      <c r="G263" s="8">
        <v>1</v>
      </c>
      <c r="H263" s="11">
        <f t="shared" si="7"/>
        <v>0.037037037037037035</v>
      </c>
    </row>
    <row r="264" spans="1:8" ht="12.75">
      <c r="A264" s="7" t="s">
        <v>515</v>
      </c>
      <c r="B264" s="7" t="s">
        <v>516</v>
      </c>
      <c r="C264" s="9">
        <v>26</v>
      </c>
      <c r="D264" s="8">
        <v>1</v>
      </c>
      <c r="E264" s="8">
        <f t="shared" si="8"/>
        <v>27</v>
      </c>
      <c r="F264" s="8">
        <v>3</v>
      </c>
      <c r="G264" s="8">
        <v>1</v>
      </c>
      <c r="H264" s="11">
        <f aca="true" t="shared" si="9" ref="H264:H327">G264/E264</f>
        <v>0.037037037037037035</v>
      </c>
    </row>
    <row r="265" spans="1:8" ht="12.75">
      <c r="A265" s="7" t="s">
        <v>517</v>
      </c>
      <c r="B265" s="7" t="s">
        <v>518</v>
      </c>
      <c r="C265" s="9">
        <v>26</v>
      </c>
      <c r="D265" s="8">
        <v>1</v>
      </c>
      <c r="E265" s="8">
        <f t="shared" si="8"/>
        <v>27</v>
      </c>
      <c r="F265" s="8">
        <v>3</v>
      </c>
      <c r="G265" s="8">
        <v>1</v>
      </c>
      <c r="H265" s="11">
        <f t="shared" si="9"/>
        <v>0.037037037037037035</v>
      </c>
    </row>
    <row r="266" spans="1:8" ht="12.75">
      <c r="A266" s="7" t="s">
        <v>519</v>
      </c>
      <c r="B266" s="7" t="s">
        <v>520</v>
      </c>
      <c r="C266" s="9">
        <v>50</v>
      </c>
      <c r="D266" s="8">
        <v>3</v>
      </c>
      <c r="E266" s="8">
        <f t="shared" si="8"/>
        <v>53</v>
      </c>
      <c r="F266" s="8">
        <v>6</v>
      </c>
      <c r="G266" s="8">
        <v>2</v>
      </c>
      <c r="H266" s="11">
        <f t="shared" si="9"/>
        <v>0.03773584905660377</v>
      </c>
    </row>
    <row r="267" spans="1:8" ht="12.75">
      <c r="A267" s="7" t="s">
        <v>521</v>
      </c>
      <c r="B267" s="7" t="s">
        <v>522</v>
      </c>
      <c r="C267" s="9">
        <v>53</v>
      </c>
      <c r="D267" s="8">
        <v>0</v>
      </c>
      <c r="E267" s="8">
        <f t="shared" si="8"/>
        <v>53</v>
      </c>
      <c r="F267" s="8">
        <v>4</v>
      </c>
      <c r="G267" s="8">
        <v>2</v>
      </c>
      <c r="H267" s="11">
        <f t="shared" si="9"/>
        <v>0.03773584905660377</v>
      </c>
    </row>
    <row r="268" spans="1:8" ht="12.75">
      <c r="A268" s="7" t="s">
        <v>523</v>
      </c>
      <c r="B268" s="7" t="s">
        <v>524</v>
      </c>
      <c r="C268" s="9">
        <v>103</v>
      </c>
      <c r="D268" s="8">
        <v>0</v>
      </c>
      <c r="E268" s="8">
        <f t="shared" si="8"/>
        <v>103</v>
      </c>
      <c r="F268" s="8">
        <v>9</v>
      </c>
      <c r="G268" s="8">
        <v>4</v>
      </c>
      <c r="H268" s="11">
        <f t="shared" si="9"/>
        <v>0.038834951456310676</v>
      </c>
    </row>
    <row r="269" spans="1:8" ht="12.75">
      <c r="A269" s="7" t="s">
        <v>525</v>
      </c>
      <c r="B269" s="7" t="s">
        <v>526</v>
      </c>
      <c r="C269" s="9">
        <v>51</v>
      </c>
      <c r="D269" s="8">
        <v>0</v>
      </c>
      <c r="E269" s="8">
        <f t="shared" si="8"/>
        <v>51</v>
      </c>
      <c r="F269" s="8">
        <v>4</v>
      </c>
      <c r="G269" s="8">
        <v>2</v>
      </c>
      <c r="H269" s="11">
        <f t="shared" si="9"/>
        <v>0.0392156862745098</v>
      </c>
    </row>
    <row r="270" spans="1:8" ht="12.75">
      <c r="A270" s="7" t="s">
        <v>527</v>
      </c>
      <c r="B270" s="7" t="s">
        <v>528</v>
      </c>
      <c r="C270" s="9">
        <v>74</v>
      </c>
      <c r="D270" s="8">
        <v>2</v>
      </c>
      <c r="E270" s="8">
        <f t="shared" si="8"/>
        <v>76</v>
      </c>
      <c r="F270" s="8">
        <v>7</v>
      </c>
      <c r="G270" s="8">
        <v>3</v>
      </c>
      <c r="H270" s="11">
        <f t="shared" si="9"/>
        <v>0.039473684210526314</v>
      </c>
    </row>
    <row r="271" spans="1:8" ht="12.75">
      <c r="A271" s="7" t="s">
        <v>529</v>
      </c>
      <c r="B271" s="7" t="s">
        <v>530</v>
      </c>
      <c r="C271" s="9">
        <v>150</v>
      </c>
      <c r="D271" s="8">
        <v>0</v>
      </c>
      <c r="E271" s="8">
        <f t="shared" si="8"/>
        <v>150</v>
      </c>
      <c r="F271" s="8">
        <v>11</v>
      </c>
      <c r="G271" s="8">
        <v>6</v>
      </c>
      <c r="H271" s="11">
        <f t="shared" si="9"/>
        <v>0.04</v>
      </c>
    </row>
    <row r="272" spans="1:8" ht="12.75">
      <c r="A272" s="7" t="s">
        <v>531</v>
      </c>
      <c r="B272" s="7" t="s">
        <v>532</v>
      </c>
      <c r="C272" s="9">
        <v>74</v>
      </c>
      <c r="D272" s="8">
        <v>0</v>
      </c>
      <c r="E272" s="8">
        <f t="shared" si="8"/>
        <v>74</v>
      </c>
      <c r="F272" s="8">
        <v>8</v>
      </c>
      <c r="G272" s="8">
        <v>3</v>
      </c>
      <c r="H272" s="11">
        <f t="shared" si="9"/>
        <v>0.04054054054054054</v>
      </c>
    </row>
    <row r="273" spans="1:8" ht="12.75">
      <c r="A273" s="7" t="s">
        <v>533</v>
      </c>
      <c r="B273" s="7" t="s">
        <v>534</v>
      </c>
      <c r="C273" s="9">
        <v>98</v>
      </c>
      <c r="D273" s="8">
        <v>0</v>
      </c>
      <c r="E273" s="8">
        <f t="shared" si="8"/>
        <v>98</v>
      </c>
      <c r="F273" s="8">
        <v>10</v>
      </c>
      <c r="G273" s="8">
        <v>4</v>
      </c>
      <c r="H273" s="11">
        <f t="shared" si="9"/>
        <v>0.04081632653061224</v>
      </c>
    </row>
    <row r="274" spans="1:8" ht="12.75">
      <c r="A274" s="7" t="s">
        <v>535</v>
      </c>
      <c r="B274" s="7" t="s">
        <v>536</v>
      </c>
      <c r="C274" s="9">
        <v>73</v>
      </c>
      <c r="D274" s="8">
        <v>0</v>
      </c>
      <c r="E274" s="8">
        <f t="shared" si="8"/>
        <v>73</v>
      </c>
      <c r="F274" s="8">
        <v>6</v>
      </c>
      <c r="G274" s="8">
        <v>3</v>
      </c>
      <c r="H274" s="11">
        <f t="shared" si="9"/>
        <v>0.0410958904109589</v>
      </c>
    </row>
    <row r="275" spans="1:8" ht="12.75">
      <c r="A275" s="7" t="s">
        <v>537</v>
      </c>
      <c r="B275" s="7" t="s">
        <v>538</v>
      </c>
      <c r="C275" s="9">
        <v>72</v>
      </c>
      <c r="D275" s="8">
        <v>1</v>
      </c>
      <c r="E275" s="8">
        <f t="shared" si="8"/>
        <v>73</v>
      </c>
      <c r="F275" s="8">
        <v>7</v>
      </c>
      <c r="G275" s="8">
        <v>3</v>
      </c>
      <c r="H275" s="11">
        <f t="shared" si="9"/>
        <v>0.0410958904109589</v>
      </c>
    </row>
    <row r="276" spans="1:8" ht="12.75">
      <c r="A276" s="7" t="s">
        <v>539</v>
      </c>
      <c r="B276" s="7" t="s">
        <v>540</v>
      </c>
      <c r="C276" s="9">
        <v>95</v>
      </c>
      <c r="D276" s="8">
        <v>1</v>
      </c>
      <c r="E276" s="8">
        <f t="shared" si="8"/>
        <v>96</v>
      </c>
      <c r="F276" s="8">
        <v>5</v>
      </c>
      <c r="G276" s="8">
        <v>4</v>
      </c>
      <c r="H276" s="11">
        <f t="shared" si="9"/>
        <v>0.041666666666666664</v>
      </c>
    </row>
    <row r="277" spans="1:8" ht="12.75">
      <c r="A277" s="7" t="s">
        <v>565</v>
      </c>
      <c r="B277" s="7" t="s">
        <v>566</v>
      </c>
      <c r="C277" s="9">
        <v>23</v>
      </c>
      <c r="D277" s="8">
        <v>1</v>
      </c>
      <c r="E277" s="8">
        <f t="shared" si="8"/>
        <v>24</v>
      </c>
      <c r="F277" s="8">
        <v>2</v>
      </c>
      <c r="G277" s="8">
        <v>1</v>
      </c>
      <c r="H277" s="11">
        <f t="shared" si="9"/>
        <v>0.041666666666666664</v>
      </c>
    </row>
    <row r="278" spans="1:8" ht="12.75">
      <c r="A278" s="7" t="s">
        <v>567</v>
      </c>
      <c r="B278" s="7" t="s">
        <v>568</v>
      </c>
      <c r="C278" s="9">
        <v>70</v>
      </c>
      <c r="D278" s="8">
        <v>1</v>
      </c>
      <c r="E278" s="8">
        <f t="shared" si="8"/>
        <v>71</v>
      </c>
      <c r="F278" s="8">
        <v>5</v>
      </c>
      <c r="G278" s="8">
        <v>3</v>
      </c>
      <c r="H278" s="11">
        <f t="shared" si="9"/>
        <v>0.04225352112676056</v>
      </c>
    </row>
    <row r="279" spans="1:8" ht="12.75">
      <c r="A279" s="7" t="s">
        <v>569</v>
      </c>
      <c r="B279" s="7" t="s">
        <v>570</v>
      </c>
      <c r="C279" s="9">
        <v>46</v>
      </c>
      <c r="D279" s="8">
        <v>1</v>
      </c>
      <c r="E279" s="8">
        <f t="shared" si="8"/>
        <v>47</v>
      </c>
      <c r="F279" s="8">
        <v>8</v>
      </c>
      <c r="G279" s="8">
        <v>2</v>
      </c>
      <c r="H279" s="11">
        <f t="shared" si="9"/>
        <v>0.0425531914893617</v>
      </c>
    </row>
    <row r="280" spans="1:8" ht="12.75">
      <c r="A280" s="7" t="s">
        <v>571</v>
      </c>
      <c r="B280" s="7" t="s">
        <v>572</v>
      </c>
      <c r="C280" s="9">
        <v>68</v>
      </c>
      <c r="D280" s="8">
        <v>0</v>
      </c>
      <c r="E280" s="8">
        <f t="shared" si="8"/>
        <v>68</v>
      </c>
      <c r="F280" s="8">
        <v>8</v>
      </c>
      <c r="G280" s="8">
        <v>3</v>
      </c>
      <c r="H280" s="11">
        <f t="shared" si="9"/>
        <v>0.04411764705882353</v>
      </c>
    </row>
    <row r="281" spans="1:8" ht="12.75">
      <c r="A281" s="7" t="s">
        <v>573</v>
      </c>
      <c r="B281" s="7" t="s">
        <v>574</v>
      </c>
      <c r="C281" s="9">
        <v>68</v>
      </c>
      <c r="D281" s="8">
        <v>0</v>
      </c>
      <c r="E281" s="8">
        <f t="shared" si="8"/>
        <v>68</v>
      </c>
      <c r="F281" s="8">
        <v>3</v>
      </c>
      <c r="G281" s="8">
        <v>3</v>
      </c>
      <c r="H281" s="11">
        <f t="shared" si="9"/>
        <v>0.04411764705882353</v>
      </c>
    </row>
    <row r="282" spans="1:8" ht="12.75">
      <c r="A282" s="7" t="s">
        <v>575</v>
      </c>
      <c r="B282" s="7" t="s">
        <v>576</v>
      </c>
      <c r="C282" s="9">
        <v>88</v>
      </c>
      <c r="D282" s="8">
        <v>1</v>
      </c>
      <c r="E282" s="8">
        <f t="shared" si="8"/>
        <v>89</v>
      </c>
      <c r="F282" s="8">
        <v>11</v>
      </c>
      <c r="G282" s="8">
        <v>4</v>
      </c>
      <c r="H282" s="11">
        <f t="shared" si="9"/>
        <v>0.0449438202247191</v>
      </c>
    </row>
    <row r="283" spans="1:8" ht="12.75">
      <c r="A283" s="7" t="s">
        <v>577</v>
      </c>
      <c r="B283" s="7" t="s">
        <v>578</v>
      </c>
      <c r="C283" s="9">
        <v>66</v>
      </c>
      <c r="D283" s="8">
        <v>0</v>
      </c>
      <c r="E283" s="8">
        <f t="shared" si="8"/>
        <v>66</v>
      </c>
      <c r="F283" s="8">
        <v>6</v>
      </c>
      <c r="G283" s="8">
        <v>3</v>
      </c>
      <c r="H283" s="11">
        <f t="shared" si="9"/>
        <v>0.045454545454545456</v>
      </c>
    </row>
    <row r="284" spans="1:8" ht="12.75">
      <c r="A284" s="7" t="s">
        <v>579</v>
      </c>
      <c r="B284" s="7" t="s">
        <v>580</v>
      </c>
      <c r="C284" s="9">
        <v>44</v>
      </c>
      <c r="D284" s="8">
        <v>0</v>
      </c>
      <c r="E284" s="8">
        <f t="shared" si="8"/>
        <v>44</v>
      </c>
      <c r="F284" s="8">
        <v>3</v>
      </c>
      <c r="G284" s="8">
        <v>2</v>
      </c>
      <c r="H284" s="11">
        <f t="shared" si="9"/>
        <v>0.045454545454545456</v>
      </c>
    </row>
    <row r="285" spans="1:8" ht="12.75">
      <c r="A285" s="7" t="s">
        <v>581</v>
      </c>
      <c r="B285" s="7" t="s">
        <v>582</v>
      </c>
      <c r="C285" s="9">
        <v>44</v>
      </c>
      <c r="D285" s="8">
        <v>0</v>
      </c>
      <c r="E285" s="8">
        <f t="shared" si="8"/>
        <v>44</v>
      </c>
      <c r="F285" s="8">
        <v>2</v>
      </c>
      <c r="G285" s="8">
        <v>2</v>
      </c>
      <c r="H285" s="11">
        <f t="shared" si="9"/>
        <v>0.045454545454545456</v>
      </c>
    </row>
    <row r="286" spans="1:8" ht="12.75">
      <c r="A286" s="7" t="s">
        <v>583</v>
      </c>
      <c r="B286" s="7" t="s">
        <v>584</v>
      </c>
      <c r="C286" s="9">
        <v>42</v>
      </c>
      <c r="D286" s="8">
        <v>1</v>
      </c>
      <c r="E286" s="8">
        <f t="shared" si="8"/>
        <v>43</v>
      </c>
      <c r="F286" s="8">
        <v>4</v>
      </c>
      <c r="G286" s="8">
        <v>2</v>
      </c>
      <c r="H286" s="11">
        <f t="shared" si="9"/>
        <v>0.046511627906976744</v>
      </c>
    </row>
    <row r="287" spans="1:8" ht="12.75">
      <c r="A287" s="7" t="s">
        <v>585</v>
      </c>
      <c r="B287" s="7" t="s">
        <v>586</v>
      </c>
      <c r="C287" s="9">
        <v>62</v>
      </c>
      <c r="D287" s="8">
        <v>2</v>
      </c>
      <c r="E287" s="8">
        <f t="shared" si="8"/>
        <v>64</v>
      </c>
      <c r="F287" s="8">
        <v>9</v>
      </c>
      <c r="G287" s="8">
        <v>3</v>
      </c>
      <c r="H287" s="11">
        <f t="shared" si="9"/>
        <v>0.046875</v>
      </c>
    </row>
    <row r="288" spans="1:8" ht="12.75">
      <c r="A288" s="7" t="s">
        <v>587</v>
      </c>
      <c r="B288" s="7" t="s">
        <v>588</v>
      </c>
      <c r="C288" s="9">
        <v>106</v>
      </c>
      <c r="D288" s="8">
        <v>0</v>
      </c>
      <c r="E288" s="8">
        <f t="shared" si="8"/>
        <v>106</v>
      </c>
      <c r="F288" s="8">
        <v>8</v>
      </c>
      <c r="G288" s="8">
        <v>5</v>
      </c>
      <c r="H288" s="11">
        <f t="shared" si="9"/>
        <v>0.04716981132075472</v>
      </c>
    </row>
    <row r="289" spans="1:8" ht="12.75">
      <c r="A289" s="7" t="s">
        <v>589</v>
      </c>
      <c r="B289" s="7" t="s">
        <v>590</v>
      </c>
      <c r="C289" s="9">
        <v>42</v>
      </c>
      <c r="D289" s="8">
        <v>0</v>
      </c>
      <c r="E289" s="8">
        <f t="shared" si="8"/>
        <v>42</v>
      </c>
      <c r="F289" s="8">
        <v>5</v>
      </c>
      <c r="G289" s="8">
        <v>2</v>
      </c>
      <c r="H289" s="11">
        <f t="shared" si="9"/>
        <v>0.047619047619047616</v>
      </c>
    </row>
    <row r="290" spans="1:8" ht="12.75">
      <c r="A290" s="7" t="s">
        <v>591</v>
      </c>
      <c r="B290" s="7" t="s">
        <v>592</v>
      </c>
      <c r="C290" s="9">
        <v>104</v>
      </c>
      <c r="D290" s="8">
        <v>1</v>
      </c>
      <c r="E290" s="8">
        <f t="shared" si="8"/>
        <v>105</v>
      </c>
      <c r="F290" s="8">
        <v>8</v>
      </c>
      <c r="G290" s="8">
        <v>5</v>
      </c>
      <c r="H290" s="11">
        <f t="shared" si="9"/>
        <v>0.047619047619047616</v>
      </c>
    </row>
    <row r="291" spans="1:8" ht="12.75">
      <c r="A291" s="7" t="s">
        <v>593</v>
      </c>
      <c r="B291" s="7" t="s">
        <v>594</v>
      </c>
      <c r="C291" s="9">
        <v>40</v>
      </c>
      <c r="D291" s="8">
        <v>1</v>
      </c>
      <c r="E291" s="8">
        <f t="shared" si="8"/>
        <v>41</v>
      </c>
      <c r="F291" s="8">
        <v>5</v>
      </c>
      <c r="G291" s="8">
        <v>2</v>
      </c>
      <c r="H291" s="11">
        <f t="shared" si="9"/>
        <v>0.04878048780487805</v>
      </c>
    </row>
    <row r="292" spans="1:8" ht="12.75">
      <c r="A292" s="7" t="s">
        <v>595</v>
      </c>
      <c r="B292" s="7" t="s">
        <v>596</v>
      </c>
      <c r="C292" s="9">
        <v>41</v>
      </c>
      <c r="D292" s="8">
        <v>0</v>
      </c>
      <c r="E292" s="8">
        <f t="shared" si="8"/>
        <v>41</v>
      </c>
      <c r="F292" s="8">
        <v>7</v>
      </c>
      <c r="G292" s="8">
        <v>2</v>
      </c>
      <c r="H292" s="11">
        <f t="shared" si="9"/>
        <v>0.04878048780487805</v>
      </c>
    </row>
    <row r="293" spans="1:8" ht="12.75">
      <c r="A293" s="7" t="s">
        <v>597</v>
      </c>
      <c r="B293" s="7" t="s">
        <v>598</v>
      </c>
      <c r="C293" s="9">
        <v>60</v>
      </c>
      <c r="D293" s="8">
        <v>0</v>
      </c>
      <c r="E293" s="8">
        <f t="shared" si="8"/>
        <v>60</v>
      </c>
      <c r="F293" s="8">
        <v>6</v>
      </c>
      <c r="G293" s="8">
        <v>3</v>
      </c>
      <c r="H293" s="11">
        <f t="shared" si="9"/>
        <v>0.05</v>
      </c>
    </row>
    <row r="294" spans="1:8" ht="12.75">
      <c r="A294" s="7" t="s">
        <v>599</v>
      </c>
      <c r="B294" s="7" t="s">
        <v>600</v>
      </c>
      <c r="C294" s="9">
        <v>56</v>
      </c>
      <c r="D294" s="8">
        <v>1</v>
      </c>
      <c r="E294" s="8">
        <f t="shared" si="8"/>
        <v>57</v>
      </c>
      <c r="F294" s="8">
        <v>5</v>
      </c>
      <c r="G294" s="8">
        <v>3</v>
      </c>
      <c r="H294" s="11">
        <f t="shared" si="9"/>
        <v>0.05263157894736842</v>
      </c>
    </row>
    <row r="295" spans="1:8" ht="12.75">
      <c r="A295" s="7" t="s">
        <v>601</v>
      </c>
      <c r="B295" s="7" t="s">
        <v>602</v>
      </c>
      <c r="C295" s="9">
        <v>52</v>
      </c>
      <c r="D295" s="8">
        <v>5</v>
      </c>
      <c r="E295" s="8">
        <f t="shared" si="8"/>
        <v>57</v>
      </c>
      <c r="F295" s="8">
        <v>13</v>
      </c>
      <c r="G295" s="8">
        <v>3</v>
      </c>
      <c r="H295" s="11">
        <f t="shared" si="9"/>
        <v>0.05263157894736842</v>
      </c>
    </row>
    <row r="296" spans="1:8" ht="12.75">
      <c r="A296" s="7" t="s">
        <v>603</v>
      </c>
      <c r="B296" s="7" t="s">
        <v>604</v>
      </c>
      <c r="C296" s="9">
        <v>53</v>
      </c>
      <c r="D296" s="8">
        <v>3</v>
      </c>
      <c r="E296" s="8">
        <f t="shared" si="8"/>
        <v>56</v>
      </c>
      <c r="F296" s="8">
        <v>8</v>
      </c>
      <c r="G296" s="8">
        <v>3</v>
      </c>
      <c r="H296" s="11">
        <f t="shared" si="9"/>
        <v>0.05357142857142857</v>
      </c>
    </row>
    <row r="297" spans="1:8" ht="12.75">
      <c r="A297" s="7" t="s">
        <v>605</v>
      </c>
      <c r="B297" s="7" t="s">
        <v>606</v>
      </c>
      <c r="C297" s="9">
        <v>73</v>
      </c>
      <c r="D297" s="8">
        <v>1</v>
      </c>
      <c r="E297" s="8">
        <f t="shared" si="8"/>
        <v>74</v>
      </c>
      <c r="F297" s="8">
        <v>16</v>
      </c>
      <c r="G297" s="8">
        <v>4</v>
      </c>
      <c r="H297" s="11">
        <f t="shared" si="9"/>
        <v>0.05405405405405406</v>
      </c>
    </row>
    <row r="298" spans="1:8" ht="12.75">
      <c r="A298" s="7" t="s">
        <v>607</v>
      </c>
      <c r="B298" s="7" t="s">
        <v>608</v>
      </c>
      <c r="C298" s="9">
        <v>55</v>
      </c>
      <c r="D298" s="8">
        <v>0</v>
      </c>
      <c r="E298" s="8">
        <f t="shared" si="8"/>
        <v>55</v>
      </c>
      <c r="F298" s="8">
        <v>3</v>
      </c>
      <c r="G298" s="8">
        <v>3</v>
      </c>
      <c r="H298" s="11">
        <f t="shared" si="9"/>
        <v>0.05454545454545454</v>
      </c>
    </row>
    <row r="299" spans="1:8" ht="12.75">
      <c r="A299" s="7" t="s">
        <v>609</v>
      </c>
      <c r="B299" s="7" t="s">
        <v>610</v>
      </c>
      <c r="C299" s="9">
        <v>108</v>
      </c>
      <c r="D299" s="8">
        <v>1</v>
      </c>
      <c r="E299" s="8">
        <f t="shared" si="8"/>
        <v>109</v>
      </c>
      <c r="F299" s="8">
        <v>15</v>
      </c>
      <c r="G299" s="8">
        <v>6</v>
      </c>
      <c r="H299" s="11">
        <f t="shared" si="9"/>
        <v>0.05504587155963303</v>
      </c>
    </row>
    <row r="300" spans="1:8" ht="12.75">
      <c r="A300" s="7" t="s">
        <v>611</v>
      </c>
      <c r="B300" s="7" t="s">
        <v>612</v>
      </c>
      <c r="C300" s="9">
        <v>53</v>
      </c>
      <c r="D300" s="8">
        <v>1</v>
      </c>
      <c r="E300" s="8">
        <f t="shared" si="8"/>
        <v>54</v>
      </c>
      <c r="F300" s="8">
        <v>7</v>
      </c>
      <c r="G300" s="8">
        <v>3</v>
      </c>
      <c r="H300" s="11">
        <f t="shared" si="9"/>
        <v>0.05555555555555555</v>
      </c>
    </row>
    <row r="301" spans="1:8" ht="12.75">
      <c r="A301" s="7" t="s">
        <v>613</v>
      </c>
      <c r="B301" s="7" t="s">
        <v>614</v>
      </c>
      <c r="C301" s="9">
        <v>70</v>
      </c>
      <c r="D301" s="8">
        <v>2</v>
      </c>
      <c r="E301" s="8">
        <f t="shared" si="8"/>
        <v>72</v>
      </c>
      <c r="F301" s="8">
        <v>16</v>
      </c>
      <c r="G301" s="8">
        <v>4</v>
      </c>
      <c r="H301" s="11">
        <f t="shared" si="9"/>
        <v>0.05555555555555555</v>
      </c>
    </row>
    <row r="302" spans="1:8" ht="12.75">
      <c r="A302" s="7" t="s">
        <v>615</v>
      </c>
      <c r="B302" s="7" t="s">
        <v>616</v>
      </c>
      <c r="C302" s="9">
        <v>35</v>
      </c>
      <c r="D302" s="8">
        <v>0</v>
      </c>
      <c r="E302" s="8">
        <f t="shared" si="8"/>
        <v>35</v>
      </c>
      <c r="F302" s="8">
        <v>3</v>
      </c>
      <c r="G302" s="8">
        <v>2</v>
      </c>
      <c r="H302" s="11">
        <f t="shared" si="9"/>
        <v>0.05714285714285714</v>
      </c>
    </row>
    <row r="303" spans="1:8" ht="12.75">
      <c r="A303" s="7" t="s">
        <v>617</v>
      </c>
      <c r="B303" s="7" t="s">
        <v>618</v>
      </c>
      <c r="C303" s="9">
        <v>85</v>
      </c>
      <c r="D303" s="8">
        <v>1</v>
      </c>
      <c r="E303" s="8">
        <f t="shared" si="8"/>
        <v>86</v>
      </c>
      <c r="F303" s="8">
        <v>8</v>
      </c>
      <c r="G303" s="8">
        <v>5</v>
      </c>
      <c r="H303" s="11">
        <f t="shared" si="9"/>
        <v>0.05813953488372093</v>
      </c>
    </row>
    <row r="304" spans="1:8" ht="12.75">
      <c r="A304" s="7" t="s">
        <v>619</v>
      </c>
      <c r="B304" s="7" t="s">
        <v>620</v>
      </c>
      <c r="C304" s="9">
        <v>34</v>
      </c>
      <c r="D304" s="8">
        <v>0</v>
      </c>
      <c r="E304" s="8">
        <f t="shared" si="8"/>
        <v>34</v>
      </c>
      <c r="F304" s="8">
        <v>3</v>
      </c>
      <c r="G304" s="8">
        <v>2</v>
      </c>
      <c r="H304" s="11">
        <f t="shared" si="9"/>
        <v>0.058823529411764705</v>
      </c>
    </row>
    <row r="305" spans="1:8" ht="12.75">
      <c r="A305" s="7" t="s">
        <v>621</v>
      </c>
      <c r="B305" s="7" t="s">
        <v>622</v>
      </c>
      <c r="C305" s="9">
        <v>68</v>
      </c>
      <c r="D305" s="8">
        <v>0</v>
      </c>
      <c r="E305" s="8">
        <f t="shared" si="8"/>
        <v>68</v>
      </c>
      <c r="F305" s="8">
        <v>6</v>
      </c>
      <c r="G305" s="8">
        <v>4</v>
      </c>
      <c r="H305" s="11">
        <f t="shared" si="9"/>
        <v>0.058823529411764705</v>
      </c>
    </row>
    <row r="306" spans="1:8" ht="12.75">
      <c r="A306" s="7" t="s">
        <v>623</v>
      </c>
      <c r="B306" s="7" t="s">
        <v>624</v>
      </c>
      <c r="C306" s="9">
        <v>118</v>
      </c>
      <c r="D306" s="8">
        <v>1</v>
      </c>
      <c r="E306" s="8">
        <f t="shared" si="8"/>
        <v>119</v>
      </c>
      <c r="F306" s="8">
        <v>17</v>
      </c>
      <c r="G306" s="8">
        <v>7</v>
      </c>
      <c r="H306" s="11">
        <f t="shared" si="9"/>
        <v>0.058823529411764705</v>
      </c>
    </row>
    <row r="307" spans="1:8" ht="12.75">
      <c r="A307" s="7" t="s">
        <v>625</v>
      </c>
      <c r="B307" s="7" t="s">
        <v>626</v>
      </c>
      <c r="C307" s="9">
        <v>67</v>
      </c>
      <c r="D307" s="8">
        <v>0</v>
      </c>
      <c r="E307" s="8">
        <f t="shared" si="8"/>
        <v>67</v>
      </c>
      <c r="F307" s="8">
        <v>11</v>
      </c>
      <c r="G307" s="8">
        <v>4</v>
      </c>
      <c r="H307" s="11">
        <f t="shared" si="9"/>
        <v>0.05970149253731343</v>
      </c>
    </row>
    <row r="308" spans="1:8" ht="12.75">
      <c r="A308" s="7" t="s">
        <v>627</v>
      </c>
      <c r="B308" s="7" t="s">
        <v>628</v>
      </c>
      <c r="C308" s="9">
        <v>33</v>
      </c>
      <c r="D308" s="8">
        <v>0</v>
      </c>
      <c r="E308" s="8">
        <f t="shared" si="8"/>
        <v>33</v>
      </c>
      <c r="F308" s="8">
        <v>3</v>
      </c>
      <c r="G308" s="8">
        <v>2</v>
      </c>
      <c r="H308" s="11">
        <f t="shared" si="9"/>
        <v>0.06060606060606061</v>
      </c>
    </row>
    <row r="309" spans="1:8" ht="12.75">
      <c r="A309" s="7" t="s">
        <v>629</v>
      </c>
      <c r="B309" s="7" t="s">
        <v>630</v>
      </c>
      <c r="C309" s="9">
        <v>33</v>
      </c>
      <c r="D309" s="8">
        <v>0</v>
      </c>
      <c r="E309" s="8">
        <f t="shared" si="8"/>
        <v>33</v>
      </c>
      <c r="F309" s="8">
        <v>2</v>
      </c>
      <c r="G309" s="8">
        <v>2</v>
      </c>
      <c r="H309" s="11">
        <f t="shared" si="9"/>
        <v>0.06060606060606061</v>
      </c>
    </row>
    <row r="310" spans="1:8" ht="12.75">
      <c r="A310" s="7" t="s">
        <v>631</v>
      </c>
      <c r="B310" s="7" t="s">
        <v>632</v>
      </c>
      <c r="C310" s="9">
        <v>190</v>
      </c>
      <c r="D310" s="8">
        <v>6</v>
      </c>
      <c r="E310" s="8">
        <f t="shared" si="8"/>
        <v>196</v>
      </c>
      <c r="F310" s="8">
        <v>24</v>
      </c>
      <c r="G310" s="8">
        <v>12</v>
      </c>
      <c r="H310" s="11">
        <f t="shared" si="9"/>
        <v>0.061224489795918366</v>
      </c>
    </row>
    <row r="311" spans="1:8" ht="12.75">
      <c r="A311" s="7" t="s">
        <v>633</v>
      </c>
      <c r="B311" s="7" t="s">
        <v>634</v>
      </c>
      <c r="C311" s="9">
        <v>64</v>
      </c>
      <c r="D311" s="8">
        <v>0</v>
      </c>
      <c r="E311" s="8">
        <f t="shared" si="8"/>
        <v>64</v>
      </c>
      <c r="F311" s="8">
        <v>13</v>
      </c>
      <c r="G311" s="8">
        <v>4</v>
      </c>
      <c r="H311" s="11">
        <f t="shared" si="9"/>
        <v>0.0625</v>
      </c>
    </row>
    <row r="312" spans="1:8" ht="12.75">
      <c r="A312" s="7" t="s">
        <v>635</v>
      </c>
      <c r="B312" s="7" t="s">
        <v>636</v>
      </c>
      <c r="C312" s="9">
        <v>30</v>
      </c>
      <c r="D312" s="8">
        <v>2</v>
      </c>
      <c r="E312" s="8">
        <f t="shared" si="8"/>
        <v>32</v>
      </c>
      <c r="F312" s="8">
        <v>5</v>
      </c>
      <c r="G312" s="8">
        <v>2</v>
      </c>
      <c r="H312" s="11">
        <f t="shared" si="9"/>
        <v>0.0625</v>
      </c>
    </row>
    <row r="313" spans="1:8" ht="12.75">
      <c r="A313" s="7" t="s">
        <v>637</v>
      </c>
      <c r="B313" s="7" t="s">
        <v>638</v>
      </c>
      <c r="C313" s="9">
        <v>62</v>
      </c>
      <c r="D313" s="8">
        <v>1</v>
      </c>
      <c r="E313" s="8">
        <f t="shared" si="8"/>
        <v>63</v>
      </c>
      <c r="F313" s="8">
        <v>9</v>
      </c>
      <c r="G313" s="8">
        <v>4</v>
      </c>
      <c r="H313" s="11">
        <f t="shared" si="9"/>
        <v>0.06349206349206349</v>
      </c>
    </row>
    <row r="314" spans="1:8" ht="12.75">
      <c r="A314" s="7" t="s">
        <v>639</v>
      </c>
      <c r="B314" s="7" t="s">
        <v>640</v>
      </c>
      <c r="C314" s="9">
        <v>30</v>
      </c>
      <c r="D314" s="8">
        <v>1</v>
      </c>
      <c r="E314" s="8">
        <f t="shared" si="8"/>
        <v>31</v>
      </c>
      <c r="F314" s="8">
        <v>6</v>
      </c>
      <c r="G314" s="8">
        <v>2</v>
      </c>
      <c r="H314" s="11">
        <f t="shared" si="9"/>
        <v>0.06451612903225806</v>
      </c>
    </row>
    <row r="315" spans="1:8" ht="12.75">
      <c r="A315" s="7" t="s">
        <v>641</v>
      </c>
      <c r="B315" s="7" t="s">
        <v>642</v>
      </c>
      <c r="C315" s="9">
        <v>107</v>
      </c>
      <c r="D315" s="8">
        <v>0</v>
      </c>
      <c r="E315" s="8">
        <f t="shared" si="8"/>
        <v>107</v>
      </c>
      <c r="F315" s="8">
        <v>20</v>
      </c>
      <c r="G315" s="8">
        <v>7</v>
      </c>
      <c r="H315" s="11">
        <f t="shared" si="9"/>
        <v>0.06542056074766354</v>
      </c>
    </row>
    <row r="316" spans="1:8" ht="12.75">
      <c r="A316" s="7" t="s">
        <v>643</v>
      </c>
      <c r="B316" s="7" t="s">
        <v>644</v>
      </c>
      <c r="C316" s="9">
        <v>75</v>
      </c>
      <c r="D316" s="8">
        <v>0</v>
      </c>
      <c r="E316" s="8">
        <f t="shared" si="8"/>
        <v>75</v>
      </c>
      <c r="F316" s="8">
        <v>6</v>
      </c>
      <c r="G316" s="8">
        <v>5</v>
      </c>
      <c r="H316" s="11">
        <f t="shared" si="9"/>
        <v>0.06666666666666667</v>
      </c>
    </row>
    <row r="317" spans="1:8" ht="12.75">
      <c r="A317" s="7" t="s">
        <v>645</v>
      </c>
      <c r="B317" s="7" t="s">
        <v>646</v>
      </c>
      <c r="C317" s="9">
        <v>44</v>
      </c>
      <c r="D317" s="8">
        <v>1</v>
      </c>
      <c r="E317" s="8">
        <f t="shared" si="8"/>
        <v>45</v>
      </c>
      <c r="F317" s="8">
        <v>6</v>
      </c>
      <c r="G317" s="8">
        <v>3</v>
      </c>
      <c r="H317" s="11">
        <f>G317/E317</f>
        <v>0.06666666666666667</v>
      </c>
    </row>
    <row r="318" spans="1:8" ht="12.75">
      <c r="A318" s="7" t="s">
        <v>647</v>
      </c>
      <c r="B318" s="7" t="s">
        <v>648</v>
      </c>
      <c r="C318" s="9">
        <v>118</v>
      </c>
      <c r="D318" s="8">
        <v>1</v>
      </c>
      <c r="E318" s="8">
        <f t="shared" si="8"/>
        <v>119</v>
      </c>
      <c r="F318" s="8">
        <v>12</v>
      </c>
      <c r="G318" s="8">
        <v>8</v>
      </c>
      <c r="H318" s="11">
        <f t="shared" si="9"/>
        <v>0.06722689075630252</v>
      </c>
    </row>
    <row r="319" spans="1:8" ht="12.75">
      <c r="A319" s="7" t="s">
        <v>649</v>
      </c>
      <c r="B319" s="7" t="s">
        <v>650</v>
      </c>
      <c r="C319" s="9">
        <v>29</v>
      </c>
      <c r="D319" s="8">
        <v>0</v>
      </c>
      <c r="E319" s="8">
        <f t="shared" si="8"/>
        <v>29</v>
      </c>
      <c r="F319" s="8">
        <v>5</v>
      </c>
      <c r="G319" s="8">
        <v>2</v>
      </c>
      <c r="H319" s="11">
        <f t="shared" si="9"/>
        <v>0.06896551724137931</v>
      </c>
    </row>
    <row r="320" spans="1:8" ht="12.75">
      <c r="A320" s="7" t="s">
        <v>651</v>
      </c>
      <c r="B320" s="7" t="s">
        <v>652</v>
      </c>
      <c r="C320" s="9">
        <v>58</v>
      </c>
      <c r="D320" s="8">
        <v>0</v>
      </c>
      <c r="E320" s="8">
        <f t="shared" si="8"/>
        <v>58</v>
      </c>
      <c r="F320" s="8">
        <v>9</v>
      </c>
      <c r="G320" s="8">
        <v>4</v>
      </c>
      <c r="H320" s="11">
        <f t="shared" si="9"/>
        <v>0.06896551724137931</v>
      </c>
    </row>
    <row r="321" spans="1:8" ht="12.75">
      <c r="A321" s="7" t="s">
        <v>653</v>
      </c>
      <c r="B321" s="7" t="s">
        <v>654</v>
      </c>
      <c r="C321" s="9">
        <v>81</v>
      </c>
      <c r="D321" s="8">
        <v>2</v>
      </c>
      <c r="E321" s="8">
        <f t="shared" si="8"/>
        <v>83</v>
      </c>
      <c r="F321" s="8">
        <v>12</v>
      </c>
      <c r="G321" s="8">
        <v>6</v>
      </c>
      <c r="H321" s="11">
        <f t="shared" si="9"/>
        <v>0.07228915662650602</v>
      </c>
    </row>
    <row r="322" spans="1:8" ht="12.75">
      <c r="A322" s="7" t="s">
        <v>655</v>
      </c>
      <c r="B322" s="7" t="s">
        <v>656</v>
      </c>
      <c r="C322" s="9">
        <v>96</v>
      </c>
      <c r="D322" s="8">
        <v>0</v>
      </c>
      <c r="E322" s="8">
        <f t="shared" si="8"/>
        <v>96</v>
      </c>
      <c r="F322" s="8">
        <v>8</v>
      </c>
      <c r="G322" s="8">
        <v>7</v>
      </c>
      <c r="H322" s="11">
        <f t="shared" si="9"/>
        <v>0.07291666666666667</v>
      </c>
    </row>
    <row r="323" spans="1:8" ht="12.75">
      <c r="A323" s="7" t="s">
        <v>657</v>
      </c>
      <c r="B323" s="7" t="s">
        <v>658</v>
      </c>
      <c r="C323" s="9">
        <v>81</v>
      </c>
      <c r="D323" s="8">
        <v>1</v>
      </c>
      <c r="E323" s="8">
        <f t="shared" si="8"/>
        <v>82</v>
      </c>
      <c r="F323" s="8">
        <v>8</v>
      </c>
      <c r="G323" s="8">
        <v>6</v>
      </c>
      <c r="H323" s="11">
        <f t="shared" si="9"/>
        <v>0.07317073170731707</v>
      </c>
    </row>
    <row r="324" spans="1:8" ht="12.75">
      <c r="A324" s="7" t="s">
        <v>659</v>
      </c>
      <c r="B324" s="7" t="s">
        <v>660</v>
      </c>
      <c r="C324" s="9">
        <v>27</v>
      </c>
      <c r="D324" s="8">
        <v>0</v>
      </c>
      <c r="E324" s="8">
        <f t="shared" si="8"/>
        <v>27</v>
      </c>
      <c r="F324" s="8">
        <v>2</v>
      </c>
      <c r="G324" s="8">
        <v>2</v>
      </c>
      <c r="H324" s="11">
        <f t="shared" si="9"/>
        <v>0.07407407407407407</v>
      </c>
    </row>
    <row r="325" spans="1:8" ht="12.75">
      <c r="A325" s="7" t="s">
        <v>661</v>
      </c>
      <c r="B325" s="7" t="s">
        <v>662</v>
      </c>
      <c r="C325" s="9">
        <v>26</v>
      </c>
      <c r="D325" s="8">
        <v>1</v>
      </c>
      <c r="E325" s="8">
        <f t="shared" si="8"/>
        <v>27</v>
      </c>
      <c r="F325" s="8">
        <v>4</v>
      </c>
      <c r="G325" s="8">
        <v>2</v>
      </c>
      <c r="H325" s="11">
        <f t="shared" si="9"/>
        <v>0.07407407407407407</v>
      </c>
    </row>
    <row r="326" spans="1:8" ht="12.75">
      <c r="A326" s="7" t="s">
        <v>663</v>
      </c>
      <c r="B326" s="7" t="s">
        <v>664</v>
      </c>
      <c r="C326" s="9">
        <v>53</v>
      </c>
      <c r="D326" s="8">
        <v>0</v>
      </c>
      <c r="E326" s="8">
        <f t="shared" si="8"/>
        <v>53</v>
      </c>
      <c r="F326" s="8">
        <v>6</v>
      </c>
      <c r="G326" s="8">
        <v>4</v>
      </c>
      <c r="H326" s="11">
        <f t="shared" si="9"/>
        <v>0.07547169811320754</v>
      </c>
    </row>
    <row r="327" spans="1:8" ht="12.75">
      <c r="A327" s="7" t="s">
        <v>665</v>
      </c>
      <c r="B327" s="7" t="s">
        <v>666</v>
      </c>
      <c r="C327" s="9">
        <v>76</v>
      </c>
      <c r="D327" s="8">
        <v>1</v>
      </c>
      <c r="E327" s="8">
        <f aca="true" t="shared" si="10" ref="E327:E340">SUM(C327:D327)</f>
        <v>77</v>
      </c>
      <c r="F327" s="8">
        <v>11</v>
      </c>
      <c r="G327" s="8">
        <v>6</v>
      </c>
      <c r="H327" s="11">
        <f t="shared" si="9"/>
        <v>0.07792207792207792</v>
      </c>
    </row>
    <row r="328" spans="1:8" ht="12.75">
      <c r="A328" s="7" t="s">
        <v>667</v>
      </c>
      <c r="B328" s="7" t="s">
        <v>668</v>
      </c>
      <c r="C328" s="9">
        <v>36</v>
      </c>
      <c r="D328" s="8">
        <v>1</v>
      </c>
      <c r="E328" s="8">
        <f t="shared" si="10"/>
        <v>37</v>
      </c>
      <c r="F328" s="8">
        <v>6</v>
      </c>
      <c r="G328" s="8">
        <v>3</v>
      </c>
      <c r="H328" s="11">
        <f aca="true" t="shared" si="11" ref="H328:H340">G328/E328</f>
        <v>0.08108108108108109</v>
      </c>
    </row>
    <row r="329" spans="1:8" ht="12.75">
      <c r="A329" s="7" t="s">
        <v>669</v>
      </c>
      <c r="B329" s="7" t="s">
        <v>670</v>
      </c>
      <c r="C329" s="9">
        <v>81</v>
      </c>
      <c r="D329" s="8">
        <v>0</v>
      </c>
      <c r="E329" s="8">
        <f t="shared" si="10"/>
        <v>81</v>
      </c>
      <c r="F329" s="8">
        <v>19</v>
      </c>
      <c r="G329" s="8">
        <v>7</v>
      </c>
      <c r="H329" s="11">
        <f t="shared" si="11"/>
        <v>0.08641975308641975</v>
      </c>
    </row>
    <row r="330" spans="1:8" ht="12.75">
      <c r="A330" s="7" t="s">
        <v>671</v>
      </c>
      <c r="B330" s="7" t="s">
        <v>672</v>
      </c>
      <c r="C330" s="9">
        <v>55</v>
      </c>
      <c r="D330" s="8">
        <v>2</v>
      </c>
      <c r="E330" s="8">
        <f t="shared" si="10"/>
        <v>57</v>
      </c>
      <c r="F330" s="8">
        <v>9</v>
      </c>
      <c r="G330" s="8">
        <v>5</v>
      </c>
      <c r="H330" s="11">
        <f t="shared" si="11"/>
        <v>0.08771929824561403</v>
      </c>
    </row>
    <row r="331" spans="1:8" ht="12.75">
      <c r="A331" s="7" t="s">
        <v>673</v>
      </c>
      <c r="B331" s="7" t="s">
        <v>674</v>
      </c>
      <c r="C331" s="9">
        <v>21</v>
      </c>
      <c r="D331" s="8">
        <v>1</v>
      </c>
      <c r="E331" s="8">
        <f t="shared" si="10"/>
        <v>22</v>
      </c>
      <c r="F331" s="8">
        <v>4</v>
      </c>
      <c r="G331" s="8">
        <v>2</v>
      </c>
      <c r="H331" s="11">
        <f t="shared" si="11"/>
        <v>0.09090909090909091</v>
      </c>
    </row>
    <row r="332" spans="1:8" ht="12.75">
      <c r="A332" s="7" t="s">
        <v>675</v>
      </c>
      <c r="B332" s="7" t="s">
        <v>676</v>
      </c>
      <c r="C332" s="9">
        <v>39</v>
      </c>
      <c r="D332" s="8">
        <v>1</v>
      </c>
      <c r="E332" s="8">
        <f t="shared" si="10"/>
        <v>40</v>
      </c>
      <c r="F332" s="8">
        <v>13</v>
      </c>
      <c r="G332" s="8">
        <v>4</v>
      </c>
      <c r="H332" s="11">
        <f t="shared" si="11"/>
        <v>0.1</v>
      </c>
    </row>
    <row r="333" spans="1:8" ht="12.75">
      <c r="A333" s="7" t="s">
        <v>677</v>
      </c>
      <c r="B333" s="7" t="s">
        <v>678</v>
      </c>
      <c r="C333" s="9">
        <v>28</v>
      </c>
      <c r="D333" s="8">
        <v>1</v>
      </c>
      <c r="E333" s="8">
        <f t="shared" si="10"/>
        <v>29</v>
      </c>
      <c r="F333" s="8">
        <v>5</v>
      </c>
      <c r="G333" s="8">
        <v>3</v>
      </c>
      <c r="H333" s="11">
        <f t="shared" si="11"/>
        <v>0.10344827586206896</v>
      </c>
    </row>
    <row r="334" spans="1:8" ht="12.75">
      <c r="A334" s="7" t="s">
        <v>679</v>
      </c>
      <c r="B334" s="7" t="s">
        <v>680</v>
      </c>
      <c r="C334" s="9">
        <v>18</v>
      </c>
      <c r="D334" s="8">
        <v>1</v>
      </c>
      <c r="E334" s="8">
        <f t="shared" si="10"/>
        <v>19</v>
      </c>
      <c r="F334" s="8">
        <v>3</v>
      </c>
      <c r="G334" s="8">
        <v>2</v>
      </c>
      <c r="H334" s="11">
        <f t="shared" si="11"/>
        <v>0.10526315789473684</v>
      </c>
    </row>
    <row r="335" spans="1:8" ht="12.75">
      <c r="A335" s="7" t="s">
        <v>681</v>
      </c>
      <c r="B335" s="7" t="s">
        <v>682</v>
      </c>
      <c r="C335" s="9">
        <v>88</v>
      </c>
      <c r="D335" s="8">
        <v>0</v>
      </c>
      <c r="E335" s="8">
        <f t="shared" si="10"/>
        <v>88</v>
      </c>
      <c r="F335" s="8">
        <v>14</v>
      </c>
      <c r="G335" s="8">
        <v>10</v>
      </c>
      <c r="H335" s="11">
        <f t="shared" si="11"/>
        <v>0.11363636363636363</v>
      </c>
    </row>
    <row r="336" spans="1:8" ht="12.75">
      <c r="A336" s="7" t="s">
        <v>683</v>
      </c>
      <c r="B336" s="7" t="s">
        <v>684</v>
      </c>
      <c r="C336" s="9">
        <v>17</v>
      </c>
      <c r="D336" s="8">
        <v>0</v>
      </c>
      <c r="E336" s="8">
        <f t="shared" si="10"/>
        <v>17</v>
      </c>
      <c r="F336" s="8">
        <v>2</v>
      </c>
      <c r="G336" s="8">
        <v>2</v>
      </c>
      <c r="H336" s="11">
        <f t="shared" si="11"/>
        <v>0.11764705882352941</v>
      </c>
    </row>
    <row r="337" spans="1:8" ht="12.75">
      <c r="A337" s="7" t="s">
        <v>685</v>
      </c>
      <c r="B337" s="7" t="s">
        <v>686</v>
      </c>
      <c r="C337" s="9">
        <v>25</v>
      </c>
      <c r="D337" s="8">
        <v>0</v>
      </c>
      <c r="E337" s="8">
        <f t="shared" si="10"/>
        <v>25</v>
      </c>
      <c r="F337" s="8">
        <v>7</v>
      </c>
      <c r="G337" s="8">
        <v>3</v>
      </c>
      <c r="H337" s="11">
        <f t="shared" si="11"/>
        <v>0.12</v>
      </c>
    </row>
    <row r="338" spans="1:8" ht="12.75">
      <c r="A338" s="7" t="s">
        <v>687</v>
      </c>
      <c r="B338" s="7" t="s">
        <v>688</v>
      </c>
      <c r="C338" s="9">
        <v>47</v>
      </c>
      <c r="D338" s="8">
        <v>1</v>
      </c>
      <c r="E338" s="8">
        <f t="shared" si="10"/>
        <v>48</v>
      </c>
      <c r="F338" s="8">
        <v>7</v>
      </c>
      <c r="G338" s="8">
        <v>6</v>
      </c>
      <c r="H338" s="11">
        <f t="shared" si="11"/>
        <v>0.125</v>
      </c>
    </row>
    <row r="339" spans="1:8" ht="12.75">
      <c r="A339" s="7" t="s">
        <v>689</v>
      </c>
      <c r="B339" s="7" t="s">
        <v>690</v>
      </c>
      <c r="C339" s="9">
        <v>61</v>
      </c>
      <c r="D339" s="8">
        <v>2</v>
      </c>
      <c r="E339" s="8">
        <f t="shared" si="10"/>
        <v>63</v>
      </c>
      <c r="F339" s="8">
        <v>14</v>
      </c>
      <c r="G339" s="8">
        <v>8</v>
      </c>
      <c r="H339" s="11">
        <f t="shared" si="11"/>
        <v>0.12698412698412698</v>
      </c>
    </row>
    <row r="340" spans="1:8" ht="12.75">
      <c r="A340" s="13" t="s">
        <v>691</v>
      </c>
      <c r="B340" s="13" t="s">
        <v>692</v>
      </c>
      <c r="C340" s="15">
        <v>31</v>
      </c>
      <c r="D340" s="14">
        <v>0</v>
      </c>
      <c r="E340" s="14">
        <f t="shared" si="10"/>
        <v>31</v>
      </c>
      <c r="F340" s="14">
        <v>4</v>
      </c>
      <c r="G340" s="14">
        <v>4</v>
      </c>
      <c r="H340" s="33">
        <f t="shared" si="11"/>
        <v>0.12903225806451613</v>
      </c>
    </row>
    <row r="342" spans="1:2" ht="12.75">
      <c r="A342" s="34" t="s">
        <v>738</v>
      </c>
      <c r="B342" s="31" t="s">
        <v>744</v>
      </c>
    </row>
    <row r="343" spans="1:2" ht="12.75">
      <c r="A343" s="37" t="s">
        <v>740</v>
      </c>
      <c r="B343" t="s">
        <v>758</v>
      </c>
    </row>
    <row r="344" spans="1:2" ht="12.75">
      <c r="A344" s="34" t="s">
        <v>735</v>
      </c>
      <c r="B344" s="2" t="s">
        <v>741</v>
      </c>
    </row>
    <row r="345" spans="1:2" ht="12.75">
      <c r="A345" s="36"/>
      <c r="B345" s="2" t="s">
        <v>739</v>
      </c>
    </row>
  </sheetData>
  <mergeCells count="3">
    <mergeCell ref="B3:B4"/>
    <mergeCell ref="A3:A4"/>
    <mergeCell ref="C3:H3"/>
  </mergeCells>
  <conditionalFormatting sqref="E6:E340">
    <cfRule type="cellIs" priority="1" dxfId="0" operator="lessThanOrEqual" stopIfTrue="1">
      <formula>10</formula>
    </cfRule>
  </conditionalFormatting>
  <printOptions/>
  <pageMargins left="0.31496062992125984" right="0.1968503937007874" top="0.5905511811023623" bottom="0.61" header="0.5118110236220472" footer="0.5118110236220472"/>
  <pageSetup horizontalDpi="600" verticalDpi="600" orientation="portrait" paperSize="8" scale="75" r:id="rId1"/>
</worksheet>
</file>

<file path=xl/worksheets/sheet3.xml><?xml version="1.0" encoding="utf-8"?>
<worksheet xmlns="http://schemas.openxmlformats.org/spreadsheetml/2006/main" xmlns:r="http://schemas.openxmlformats.org/officeDocument/2006/relationships">
  <dimension ref="A1:K171"/>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10.57421875" style="2" customWidth="1"/>
    <col min="2" max="2" width="28.8515625" style="2" customWidth="1"/>
    <col min="3" max="4" width="10.7109375" style="2" customWidth="1"/>
    <col min="5" max="6" width="13.7109375" style="2" customWidth="1"/>
    <col min="7" max="7" width="10.57421875" style="2" customWidth="1"/>
    <col min="8" max="8" width="11.7109375" style="20" customWidth="1"/>
    <col min="9" max="16384" width="12.57421875" style="2" customWidth="1"/>
  </cols>
  <sheetData>
    <row r="1" ht="15.75">
      <c r="A1" s="1" t="s">
        <v>730</v>
      </c>
    </row>
    <row r="3" spans="1:10" ht="24.75" customHeight="1">
      <c r="A3" s="62" t="s">
        <v>0</v>
      </c>
      <c r="B3" s="62" t="s">
        <v>1</v>
      </c>
      <c r="C3" s="66" t="s">
        <v>2</v>
      </c>
      <c r="D3" s="67"/>
      <c r="E3" s="67"/>
      <c r="F3" s="67"/>
      <c r="G3" s="67"/>
      <c r="H3" s="68"/>
      <c r="J3" s="8"/>
    </row>
    <row r="4" spans="1:11" ht="60" customHeight="1">
      <c r="A4" s="69"/>
      <c r="B4" s="69"/>
      <c r="C4" s="58" t="s">
        <v>733</v>
      </c>
      <c r="D4" s="35" t="s">
        <v>734</v>
      </c>
      <c r="E4" s="35" t="s">
        <v>736</v>
      </c>
      <c r="F4" s="32" t="s">
        <v>737</v>
      </c>
      <c r="G4" s="35" t="s">
        <v>732</v>
      </c>
      <c r="H4" s="59" t="s">
        <v>745</v>
      </c>
      <c r="I4" s="32"/>
      <c r="J4" s="39"/>
      <c r="K4" s="12"/>
    </row>
    <row r="5" spans="1:8" ht="14.25" customHeight="1">
      <c r="A5" s="6" t="s">
        <v>557</v>
      </c>
      <c r="B5" s="57" t="s">
        <v>558</v>
      </c>
      <c r="C5" s="55" t="s">
        <v>738</v>
      </c>
      <c r="D5" s="23">
        <v>0</v>
      </c>
      <c r="E5" s="8">
        <f aca="true" t="shared" si="0" ref="E5:E36">SUM(C5:D5)</f>
        <v>0</v>
      </c>
      <c r="F5" s="23">
        <v>1</v>
      </c>
      <c r="G5" s="23">
        <v>0</v>
      </c>
      <c r="H5" s="56" t="s">
        <v>738</v>
      </c>
    </row>
    <row r="6" spans="1:8" ht="12.75">
      <c r="A6" s="7" t="s">
        <v>199</v>
      </c>
      <c r="B6" s="7" t="s">
        <v>200</v>
      </c>
      <c r="C6" s="55" t="s">
        <v>738</v>
      </c>
      <c r="D6" s="8">
        <v>0</v>
      </c>
      <c r="E6" s="8">
        <f t="shared" si="0"/>
        <v>0</v>
      </c>
      <c r="F6" s="8">
        <v>0</v>
      </c>
      <c r="G6" s="8">
        <v>0</v>
      </c>
      <c r="H6" s="56" t="s">
        <v>738</v>
      </c>
    </row>
    <row r="7" spans="1:8" ht="12.75">
      <c r="A7" s="7" t="s">
        <v>673</v>
      </c>
      <c r="B7" s="7" t="s">
        <v>674</v>
      </c>
      <c r="C7" s="60">
        <v>0</v>
      </c>
      <c r="D7" s="8">
        <v>0</v>
      </c>
      <c r="E7" s="8">
        <f t="shared" si="0"/>
        <v>0</v>
      </c>
      <c r="F7" s="8">
        <v>1</v>
      </c>
      <c r="G7" s="8">
        <v>0</v>
      </c>
      <c r="H7" s="24">
        <f aca="true" t="shared" si="1" ref="H7:H38">IF(E7=0,0,G7/E7)</f>
        <v>0</v>
      </c>
    </row>
    <row r="8" spans="1:8" ht="12.75">
      <c r="A8" s="7" t="s">
        <v>507</v>
      </c>
      <c r="B8" s="7" t="s">
        <v>508</v>
      </c>
      <c r="C8" s="60">
        <v>0</v>
      </c>
      <c r="D8" s="8">
        <v>0</v>
      </c>
      <c r="E8" s="8">
        <f t="shared" si="0"/>
        <v>0</v>
      </c>
      <c r="F8" s="8">
        <v>0</v>
      </c>
      <c r="G8" s="8">
        <v>0</v>
      </c>
      <c r="H8" s="24">
        <f t="shared" si="1"/>
        <v>0</v>
      </c>
    </row>
    <row r="9" spans="1:8" ht="12.75">
      <c r="A9" s="7" t="s">
        <v>241</v>
      </c>
      <c r="B9" s="7" t="s">
        <v>242</v>
      </c>
      <c r="C9" s="54">
        <v>12</v>
      </c>
      <c r="D9" s="8">
        <v>0</v>
      </c>
      <c r="E9" s="8">
        <f t="shared" si="0"/>
        <v>12</v>
      </c>
      <c r="F9" s="8">
        <v>0</v>
      </c>
      <c r="G9" s="8">
        <v>0</v>
      </c>
      <c r="H9" s="24">
        <f t="shared" si="1"/>
        <v>0</v>
      </c>
    </row>
    <row r="10" spans="1:8" ht="12.75">
      <c r="A10" s="7" t="s">
        <v>463</v>
      </c>
      <c r="B10" s="7" t="s">
        <v>464</v>
      </c>
      <c r="C10" s="54">
        <v>1</v>
      </c>
      <c r="D10" s="8">
        <v>0</v>
      </c>
      <c r="E10" s="8">
        <f t="shared" si="0"/>
        <v>1</v>
      </c>
      <c r="F10" s="8">
        <v>0</v>
      </c>
      <c r="G10" s="8">
        <v>0</v>
      </c>
      <c r="H10" s="24">
        <f t="shared" si="1"/>
        <v>0</v>
      </c>
    </row>
    <row r="11" spans="1:8" ht="12.75">
      <c r="A11" s="7" t="s">
        <v>471</v>
      </c>
      <c r="B11" s="7" t="s">
        <v>472</v>
      </c>
      <c r="C11" s="54">
        <v>4</v>
      </c>
      <c r="D11" s="8">
        <v>0</v>
      </c>
      <c r="E11" s="8">
        <f t="shared" si="0"/>
        <v>4</v>
      </c>
      <c r="F11" s="8">
        <v>0</v>
      </c>
      <c r="G11" s="8">
        <v>0</v>
      </c>
      <c r="H11" s="24">
        <f t="shared" si="1"/>
        <v>0</v>
      </c>
    </row>
    <row r="12" spans="1:8" ht="12.75">
      <c r="A12" s="7" t="s">
        <v>375</v>
      </c>
      <c r="B12" s="7" t="s">
        <v>376</v>
      </c>
      <c r="C12" s="54">
        <v>1</v>
      </c>
      <c r="D12" s="8">
        <v>0</v>
      </c>
      <c r="E12" s="8">
        <f t="shared" si="0"/>
        <v>1</v>
      </c>
      <c r="F12" s="8">
        <v>0</v>
      </c>
      <c r="G12" s="8">
        <v>0</v>
      </c>
      <c r="H12" s="24">
        <f t="shared" si="1"/>
        <v>0</v>
      </c>
    </row>
    <row r="13" spans="1:8" ht="12.75">
      <c r="A13" s="7" t="s">
        <v>243</v>
      </c>
      <c r="B13" s="7" t="s">
        <v>244</v>
      </c>
      <c r="C13" s="60">
        <v>0</v>
      </c>
      <c r="D13" s="8">
        <v>0</v>
      </c>
      <c r="E13" s="8">
        <f t="shared" si="0"/>
        <v>0</v>
      </c>
      <c r="F13" s="8">
        <v>0</v>
      </c>
      <c r="G13" s="8">
        <v>0</v>
      </c>
      <c r="H13" s="24">
        <f t="shared" si="1"/>
        <v>0</v>
      </c>
    </row>
    <row r="14" spans="1:8" ht="12.75">
      <c r="A14" s="7" t="s">
        <v>8</v>
      </c>
      <c r="B14" s="7" t="s">
        <v>9</v>
      </c>
      <c r="C14" s="60">
        <v>0</v>
      </c>
      <c r="D14" s="8">
        <v>0</v>
      </c>
      <c r="E14" s="8">
        <f t="shared" si="0"/>
        <v>0</v>
      </c>
      <c r="F14" s="8">
        <v>0</v>
      </c>
      <c r="G14" s="8">
        <v>0</v>
      </c>
      <c r="H14" s="24">
        <f t="shared" si="1"/>
        <v>0</v>
      </c>
    </row>
    <row r="15" spans="1:8" ht="12.75">
      <c r="A15" s="7" t="s">
        <v>10</v>
      </c>
      <c r="B15" s="7" t="s">
        <v>11</v>
      </c>
      <c r="C15" s="60">
        <v>0</v>
      </c>
      <c r="D15" s="8">
        <v>0</v>
      </c>
      <c r="E15" s="8">
        <f t="shared" si="0"/>
        <v>0</v>
      </c>
      <c r="F15" s="8">
        <v>0</v>
      </c>
      <c r="G15" s="8">
        <v>0</v>
      </c>
      <c r="H15" s="24">
        <f t="shared" si="1"/>
        <v>0</v>
      </c>
    </row>
    <row r="16" spans="1:8" ht="12.75">
      <c r="A16" s="7" t="s">
        <v>373</v>
      </c>
      <c r="B16" s="7" t="s">
        <v>374</v>
      </c>
      <c r="C16" s="54">
        <v>3</v>
      </c>
      <c r="D16" s="8">
        <v>0</v>
      </c>
      <c r="E16" s="8">
        <f t="shared" si="0"/>
        <v>3</v>
      </c>
      <c r="F16" s="8">
        <v>0</v>
      </c>
      <c r="G16" s="8">
        <v>0</v>
      </c>
      <c r="H16" s="24">
        <f t="shared" si="1"/>
        <v>0</v>
      </c>
    </row>
    <row r="17" spans="1:8" ht="12.75">
      <c r="A17" s="7" t="s">
        <v>625</v>
      </c>
      <c r="B17" s="7" t="s">
        <v>626</v>
      </c>
      <c r="C17" s="60">
        <v>0</v>
      </c>
      <c r="D17" s="8">
        <v>0</v>
      </c>
      <c r="E17" s="8">
        <f t="shared" si="0"/>
        <v>0</v>
      </c>
      <c r="F17" s="8">
        <v>0</v>
      </c>
      <c r="G17" s="8">
        <v>0</v>
      </c>
      <c r="H17" s="24">
        <f t="shared" si="1"/>
        <v>0</v>
      </c>
    </row>
    <row r="18" spans="1:8" ht="12.75">
      <c r="A18" s="7" t="s">
        <v>319</v>
      </c>
      <c r="B18" s="7" t="s">
        <v>320</v>
      </c>
      <c r="C18" s="60">
        <v>0</v>
      </c>
      <c r="D18" s="8">
        <v>0</v>
      </c>
      <c r="E18" s="8">
        <f t="shared" si="0"/>
        <v>0</v>
      </c>
      <c r="F18" s="8">
        <v>0</v>
      </c>
      <c r="G18" s="8">
        <v>0</v>
      </c>
      <c r="H18" s="24">
        <f t="shared" si="1"/>
        <v>0</v>
      </c>
    </row>
    <row r="19" spans="1:8" ht="12.75">
      <c r="A19" s="7" t="s">
        <v>271</v>
      </c>
      <c r="B19" s="7" t="s">
        <v>272</v>
      </c>
      <c r="C19" s="54">
        <v>14</v>
      </c>
      <c r="D19" s="8">
        <v>0</v>
      </c>
      <c r="E19" s="8">
        <f t="shared" si="0"/>
        <v>14</v>
      </c>
      <c r="F19" s="8">
        <v>0</v>
      </c>
      <c r="G19" s="8">
        <v>0</v>
      </c>
      <c r="H19" s="24">
        <f t="shared" si="1"/>
        <v>0</v>
      </c>
    </row>
    <row r="20" spans="1:8" ht="12.75">
      <c r="A20" s="7" t="s">
        <v>343</v>
      </c>
      <c r="B20" s="7" t="s">
        <v>344</v>
      </c>
      <c r="C20" s="60">
        <v>0</v>
      </c>
      <c r="D20" s="8">
        <v>0</v>
      </c>
      <c r="E20" s="8">
        <f t="shared" si="0"/>
        <v>0</v>
      </c>
      <c r="F20" s="8">
        <v>1</v>
      </c>
      <c r="G20" s="8">
        <v>0</v>
      </c>
      <c r="H20" s="24">
        <f t="shared" si="1"/>
        <v>0</v>
      </c>
    </row>
    <row r="21" spans="1:8" ht="12.75">
      <c r="A21" s="7" t="s">
        <v>16</v>
      </c>
      <c r="B21" s="7" t="s">
        <v>17</v>
      </c>
      <c r="C21" s="60">
        <v>0</v>
      </c>
      <c r="D21" s="8">
        <v>0</v>
      </c>
      <c r="E21" s="8">
        <f t="shared" si="0"/>
        <v>0</v>
      </c>
      <c r="F21" s="8">
        <v>0</v>
      </c>
      <c r="G21" s="8">
        <v>0</v>
      </c>
      <c r="H21" s="24">
        <f t="shared" si="1"/>
        <v>0</v>
      </c>
    </row>
    <row r="22" spans="1:8" ht="12.75">
      <c r="A22" s="7" t="s">
        <v>403</v>
      </c>
      <c r="B22" s="7" t="s">
        <v>404</v>
      </c>
      <c r="C22" s="54">
        <v>3</v>
      </c>
      <c r="D22" s="8">
        <v>0</v>
      </c>
      <c r="E22" s="8">
        <f t="shared" si="0"/>
        <v>3</v>
      </c>
      <c r="F22" s="8">
        <v>1</v>
      </c>
      <c r="G22" s="8">
        <v>0</v>
      </c>
      <c r="H22" s="24">
        <f t="shared" si="1"/>
        <v>0</v>
      </c>
    </row>
    <row r="23" spans="1:8" ht="12.75">
      <c r="A23" s="7" t="s">
        <v>275</v>
      </c>
      <c r="B23" s="7" t="s">
        <v>276</v>
      </c>
      <c r="C23" s="60">
        <v>0</v>
      </c>
      <c r="D23" s="8">
        <v>0</v>
      </c>
      <c r="E23" s="8">
        <f t="shared" si="0"/>
        <v>0</v>
      </c>
      <c r="F23" s="8">
        <v>1</v>
      </c>
      <c r="G23" s="8">
        <v>1</v>
      </c>
      <c r="H23" s="24">
        <f t="shared" si="1"/>
        <v>0</v>
      </c>
    </row>
    <row r="24" spans="1:8" ht="12.75">
      <c r="A24" s="25" t="s">
        <v>693</v>
      </c>
      <c r="B24" s="26" t="s">
        <v>694</v>
      </c>
      <c r="C24" s="54">
        <v>38</v>
      </c>
      <c r="D24" s="12">
        <v>0</v>
      </c>
      <c r="E24" s="8">
        <f t="shared" si="0"/>
        <v>38</v>
      </c>
      <c r="F24" s="12">
        <v>0</v>
      </c>
      <c r="G24" s="12">
        <v>0</v>
      </c>
      <c r="H24" s="24">
        <f t="shared" si="1"/>
        <v>0</v>
      </c>
    </row>
    <row r="25" spans="1:8" ht="12.75">
      <c r="A25" s="7" t="s">
        <v>22</v>
      </c>
      <c r="B25" s="7" t="s">
        <v>23</v>
      </c>
      <c r="C25" s="54">
        <v>1</v>
      </c>
      <c r="D25" s="8">
        <v>0</v>
      </c>
      <c r="E25" s="8">
        <f t="shared" si="0"/>
        <v>1</v>
      </c>
      <c r="F25" s="8">
        <v>0</v>
      </c>
      <c r="G25" s="8">
        <v>0</v>
      </c>
      <c r="H25" s="24">
        <f t="shared" si="1"/>
        <v>0</v>
      </c>
    </row>
    <row r="26" spans="1:8" ht="12.75">
      <c r="A26" s="7" t="s">
        <v>24</v>
      </c>
      <c r="B26" s="7" t="s">
        <v>25</v>
      </c>
      <c r="C26" s="54">
        <v>1</v>
      </c>
      <c r="D26" s="8">
        <v>0</v>
      </c>
      <c r="E26" s="8">
        <f t="shared" si="0"/>
        <v>1</v>
      </c>
      <c r="F26" s="8">
        <v>0</v>
      </c>
      <c r="G26" s="8">
        <v>0</v>
      </c>
      <c r="H26" s="24">
        <f t="shared" si="1"/>
        <v>0</v>
      </c>
    </row>
    <row r="27" spans="1:8" ht="12.75">
      <c r="A27" s="27" t="s">
        <v>695</v>
      </c>
      <c r="B27" s="7" t="s">
        <v>696</v>
      </c>
      <c r="C27" s="54">
        <v>24</v>
      </c>
      <c r="D27" s="8">
        <v>0</v>
      </c>
      <c r="E27" s="8">
        <f t="shared" si="0"/>
        <v>24</v>
      </c>
      <c r="F27" s="8">
        <v>0</v>
      </c>
      <c r="G27" s="8">
        <v>0</v>
      </c>
      <c r="H27" s="24">
        <f t="shared" si="1"/>
        <v>0</v>
      </c>
    </row>
    <row r="28" spans="1:8" ht="12.75">
      <c r="A28" s="7" t="s">
        <v>587</v>
      </c>
      <c r="B28" s="7" t="s">
        <v>588</v>
      </c>
      <c r="C28" s="60">
        <v>0</v>
      </c>
      <c r="D28" s="8">
        <v>0</v>
      </c>
      <c r="E28" s="8">
        <f t="shared" si="0"/>
        <v>0</v>
      </c>
      <c r="F28" s="8">
        <v>0</v>
      </c>
      <c r="G28" s="8">
        <v>0</v>
      </c>
      <c r="H28" s="24">
        <f t="shared" si="1"/>
        <v>0</v>
      </c>
    </row>
    <row r="29" spans="1:8" ht="12.75">
      <c r="A29" s="7" t="s">
        <v>297</v>
      </c>
      <c r="B29" s="7" t="s">
        <v>298</v>
      </c>
      <c r="C29" s="54">
        <v>40</v>
      </c>
      <c r="D29" s="8">
        <v>0</v>
      </c>
      <c r="E29" s="8">
        <f t="shared" si="0"/>
        <v>40</v>
      </c>
      <c r="F29" s="8">
        <v>0</v>
      </c>
      <c r="G29" s="8">
        <v>0</v>
      </c>
      <c r="H29" s="24">
        <f t="shared" si="1"/>
        <v>0</v>
      </c>
    </row>
    <row r="30" spans="1:8" ht="12.75">
      <c r="A30" s="7" t="s">
        <v>631</v>
      </c>
      <c r="B30" s="7" t="s">
        <v>632</v>
      </c>
      <c r="C30" s="54">
        <v>3</v>
      </c>
      <c r="D30" s="8">
        <v>0</v>
      </c>
      <c r="E30" s="8">
        <f t="shared" si="0"/>
        <v>3</v>
      </c>
      <c r="F30" s="8">
        <v>0</v>
      </c>
      <c r="G30" s="8">
        <v>0</v>
      </c>
      <c r="H30" s="24">
        <f t="shared" si="1"/>
        <v>0</v>
      </c>
    </row>
    <row r="31" spans="1:8" ht="12.75">
      <c r="A31" s="7" t="s">
        <v>647</v>
      </c>
      <c r="B31" s="7" t="s">
        <v>648</v>
      </c>
      <c r="C31" s="54">
        <v>4</v>
      </c>
      <c r="D31" s="8">
        <v>0</v>
      </c>
      <c r="E31" s="8">
        <f t="shared" si="0"/>
        <v>4</v>
      </c>
      <c r="F31" s="8">
        <v>0</v>
      </c>
      <c r="G31" s="8">
        <v>0</v>
      </c>
      <c r="H31" s="24">
        <f t="shared" si="1"/>
        <v>0</v>
      </c>
    </row>
    <row r="32" spans="1:8" ht="12.75">
      <c r="A32" s="7" t="s">
        <v>38</v>
      </c>
      <c r="B32" s="7" t="s">
        <v>39</v>
      </c>
      <c r="C32" s="60">
        <v>0</v>
      </c>
      <c r="D32" s="8">
        <v>0</v>
      </c>
      <c r="E32" s="8">
        <f t="shared" si="0"/>
        <v>0</v>
      </c>
      <c r="F32" s="8">
        <v>0</v>
      </c>
      <c r="G32" s="8">
        <v>0</v>
      </c>
      <c r="H32" s="24">
        <f t="shared" si="1"/>
        <v>0</v>
      </c>
    </row>
    <row r="33" spans="1:8" ht="12.75">
      <c r="A33" s="7" t="s">
        <v>359</v>
      </c>
      <c r="B33" s="7" t="s">
        <v>360</v>
      </c>
      <c r="C33" s="54">
        <v>26</v>
      </c>
      <c r="D33" s="8">
        <v>0</v>
      </c>
      <c r="E33" s="8">
        <f t="shared" si="0"/>
        <v>26</v>
      </c>
      <c r="F33" s="8">
        <v>1</v>
      </c>
      <c r="G33" s="8">
        <v>0</v>
      </c>
      <c r="H33" s="24">
        <f t="shared" si="1"/>
        <v>0</v>
      </c>
    </row>
    <row r="34" spans="1:8" ht="12.75">
      <c r="A34" s="7" t="s">
        <v>511</v>
      </c>
      <c r="B34" s="7" t="s">
        <v>512</v>
      </c>
      <c r="C34" s="60">
        <v>0</v>
      </c>
      <c r="D34" s="8">
        <v>0</v>
      </c>
      <c r="E34" s="8">
        <f t="shared" si="0"/>
        <v>0</v>
      </c>
      <c r="F34" s="8">
        <v>0</v>
      </c>
      <c r="G34" s="8">
        <v>0</v>
      </c>
      <c r="H34" s="24">
        <f t="shared" si="1"/>
        <v>0</v>
      </c>
    </row>
    <row r="35" spans="1:8" ht="12.75">
      <c r="A35" s="7" t="s">
        <v>641</v>
      </c>
      <c r="B35" s="7" t="s">
        <v>642</v>
      </c>
      <c r="C35" s="60">
        <v>0</v>
      </c>
      <c r="D35" s="8">
        <v>0</v>
      </c>
      <c r="E35" s="8">
        <f t="shared" si="0"/>
        <v>0</v>
      </c>
      <c r="F35" s="8">
        <v>0</v>
      </c>
      <c r="G35" s="8">
        <v>0</v>
      </c>
      <c r="H35" s="24">
        <f t="shared" si="1"/>
        <v>0</v>
      </c>
    </row>
    <row r="36" spans="1:8" ht="12.75">
      <c r="A36" s="27" t="s">
        <v>697</v>
      </c>
      <c r="B36" s="7" t="s">
        <v>698</v>
      </c>
      <c r="C36" s="54">
        <v>32</v>
      </c>
      <c r="D36" s="8">
        <v>0</v>
      </c>
      <c r="E36" s="8">
        <f t="shared" si="0"/>
        <v>32</v>
      </c>
      <c r="F36" s="8">
        <v>0</v>
      </c>
      <c r="G36" s="8">
        <v>0</v>
      </c>
      <c r="H36" s="24">
        <f t="shared" si="1"/>
        <v>0</v>
      </c>
    </row>
    <row r="37" spans="1:8" ht="12.75">
      <c r="A37" s="7" t="s">
        <v>377</v>
      </c>
      <c r="B37" s="7" t="s">
        <v>378</v>
      </c>
      <c r="C37" s="60">
        <v>0</v>
      </c>
      <c r="D37" s="8">
        <v>0</v>
      </c>
      <c r="E37" s="8">
        <f aca="true" t="shared" si="2" ref="E37:E68">SUM(C37:D37)</f>
        <v>0</v>
      </c>
      <c r="F37" s="8">
        <v>0</v>
      </c>
      <c r="G37" s="8">
        <v>0</v>
      </c>
      <c r="H37" s="24">
        <f t="shared" si="1"/>
        <v>0</v>
      </c>
    </row>
    <row r="38" spans="1:8" ht="12.75">
      <c r="A38" s="7" t="s">
        <v>48</v>
      </c>
      <c r="B38" s="7" t="s">
        <v>49</v>
      </c>
      <c r="C38" s="60">
        <v>0</v>
      </c>
      <c r="D38" s="8">
        <v>0</v>
      </c>
      <c r="E38" s="8">
        <f t="shared" si="2"/>
        <v>0</v>
      </c>
      <c r="F38" s="8">
        <v>0</v>
      </c>
      <c r="G38" s="8">
        <v>0</v>
      </c>
      <c r="H38" s="24">
        <f t="shared" si="1"/>
        <v>0</v>
      </c>
    </row>
    <row r="39" spans="1:8" ht="12.75">
      <c r="A39" s="7" t="s">
        <v>50</v>
      </c>
      <c r="B39" s="7" t="s">
        <v>51</v>
      </c>
      <c r="C39" s="60">
        <v>0</v>
      </c>
      <c r="D39" s="8">
        <v>0</v>
      </c>
      <c r="E39" s="8">
        <f t="shared" si="2"/>
        <v>0</v>
      </c>
      <c r="F39" s="8">
        <v>0</v>
      </c>
      <c r="G39" s="8">
        <v>0</v>
      </c>
      <c r="H39" s="24">
        <f aca="true" t="shared" si="3" ref="H39:H70">IF(E39=0,0,G39/E39)</f>
        <v>0</v>
      </c>
    </row>
    <row r="40" spans="1:8" ht="12.75">
      <c r="A40" s="27" t="s">
        <v>699</v>
      </c>
      <c r="B40" s="7" t="s">
        <v>700</v>
      </c>
      <c r="C40" s="54">
        <v>59</v>
      </c>
      <c r="D40" s="8">
        <v>0</v>
      </c>
      <c r="E40" s="8">
        <f t="shared" si="2"/>
        <v>59</v>
      </c>
      <c r="F40" s="8">
        <v>0</v>
      </c>
      <c r="G40" s="8">
        <v>0</v>
      </c>
      <c r="H40" s="24">
        <f t="shared" si="3"/>
        <v>0</v>
      </c>
    </row>
    <row r="41" spans="1:8" ht="12.75">
      <c r="A41" s="27" t="s">
        <v>701</v>
      </c>
      <c r="B41" s="7" t="s">
        <v>702</v>
      </c>
      <c r="C41" s="54">
        <v>20</v>
      </c>
      <c r="D41" s="8">
        <v>0</v>
      </c>
      <c r="E41" s="8">
        <f t="shared" si="2"/>
        <v>20</v>
      </c>
      <c r="F41" s="8">
        <v>0</v>
      </c>
      <c r="G41" s="8">
        <v>0</v>
      </c>
      <c r="H41" s="24">
        <f t="shared" si="3"/>
        <v>0</v>
      </c>
    </row>
    <row r="42" spans="1:8" ht="12.75">
      <c r="A42" s="7" t="s">
        <v>52</v>
      </c>
      <c r="B42" s="7" t="s">
        <v>53</v>
      </c>
      <c r="C42" s="54">
        <v>11</v>
      </c>
      <c r="D42" s="8">
        <v>0</v>
      </c>
      <c r="E42" s="8">
        <f t="shared" si="2"/>
        <v>11</v>
      </c>
      <c r="F42" s="8">
        <v>1</v>
      </c>
      <c r="G42" s="8">
        <v>0</v>
      </c>
      <c r="H42" s="24">
        <f t="shared" si="3"/>
        <v>0</v>
      </c>
    </row>
    <row r="43" spans="1:8" ht="12.75">
      <c r="A43" s="27" t="s">
        <v>703</v>
      </c>
      <c r="B43" s="7" t="s">
        <v>704</v>
      </c>
      <c r="C43" s="54">
        <v>68</v>
      </c>
      <c r="D43" s="8">
        <v>0</v>
      </c>
      <c r="E43" s="8">
        <f t="shared" si="2"/>
        <v>68</v>
      </c>
      <c r="F43" s="8">
        <v>0</v>
      </c>
      <c r="G43" s="8">
        <v>0</v>
      </c>
      <c r="H43" s="24">
        <f t="shared" si="3"/>
        <v>0</v>
      </c>
    </row>
    <row r="44" spans="1:8" ht="12.75">
      <c r="A44" s="7" t="s">
        <v>239</v>
      </c>
      <c r="B44" s="7" t="s">
        <v>240</v>
      </c>
      <c r="C44" s="60">
        <v>0</v>
      </c>
      <c r="D44" s="8">
        <v>0</v>
      </c>
      <c r="E44" s="8">
        <f t="shared" si="2"/>
        <v>0</v>
      </c>
      <c r="F44" s="8">
        <v>0</v>
      </c>
      <c r="G44" s="8">
        <v>0</v>
      </c>
      <c r="H44" s="24">
        <f t="shared" si="3"/>
        <v>0</v>
      </c>
    </row>
    <row r="45" spans="1:8" ht="12.75">
      <c r="A45" s="7" t="s">
        <v>473</v>
      </c>
      <c r="B45" s="7" t="s">
        <v>474</v>
      </c>
      <c r="C45" s="60">
        <v>0</v>
      </c>
      <c r="D45" s="8">
        <v>0</v>
      </c>
      <c r="E45" s="8">
        <f t="shared" si="2"/>
        <v>0</v>
      </c>
      <c r="F45" s="8">
        <v>0</v>
      </c>
      <c r="G45" s="8">
        <v>0</v>
      </c>
      <c r="H45" s="24">
        <f t="shared" si="3"/>
        <v>0</v>
      </c>
    </row>
    <row r="46" spans="1:8" ht="12.75">
      <c r="A46" s="27" t="s">
        <v>705</v>
      </c>
      <c r="B46" s="7" t="s">
        <v>706</v>
      </c>
      <c r="C46" s="54">
        <v>13</v>
      </c>
      <c r="D46" s="8">
        <v>0</v>
      </c>
      <c r="E46" s="8">
        <f t="shared" si="2"/>
        <v>13</v>
      </c>
      <c r="F46" s="8">
        <v>0</v>
      </c>
      <c r="G46" s="8">
        <v>0</v>
      </c>
      <c r="H46" s="24">
        <f t="shared" si="3"/>
        <v>0</v>
      </c>
    </row>
    <row r="47" spans="1:8" ht="12.75">
      <c r="A47" s="7" t="s">
        <v>68</v>
      </c>
      <c r="B47" s="7" t="s">
        <v>69</v>
      </c>
      <c r="C47" s="60">
        <v>0</v>
      </c>
      <c r="D47" s="8">
        <v>0</v>
      </c>
      <c r="E47" s="8">
        <f t="shared" si="2"/>
        <v>0</v>
      </c>
      <c r="F47" s="8">
        <v>0</v>
      </c>
      <c r="G47" s="8">
        <v>0</v>
      </c>
      <c r="H47" s="24">
        <f t="shared" si="3"/>
        <v>0</v>
      </c>
    </row>
    <row r="48" spans="1:8" ht="12.75">
      <c r="A48" s="7" t="s">
        <v>72</v>
      </c>
      <c r="B48" s="7" t="s">
        <v>73</v>
      </c>
      <c r="C48" s="60">
        <v>0</v>
      </c>
      <c r="D48" s="8">
        <v>0</v>
      </c>
      <c r="E48" s="8">
        <f t="shared" si="2"/>
        <v>0</v>
      </c>
      <c r="F48" s="8">
        <v>0</v>
      </c>
      <c r="G48" s="8">
        <v>0</v>
      </c>
      <c r="H48" s="24">
        <f t="shared" si="3"/>
        <v>0</v>
      </c>
    </row>
    <row r="49" spans="1:8" ht="12.75">
      <c r="A49" s="7" t="s">
        <v>76</v>
      </c>
      <c r="B49" s="7" t="s">
        <v>77</v>
      </c>
      <c r="C49" s="60">
        <v>0</v>
      </c>
      <c r="D49" s="8">
        <v>0</v>
      </c>
      <c r="E49" s="8">
        <f t="shared" si="2"/>
        <v>0</v>
      </c>
      <c r="F49" s="8">
        <v>0</v>
      </c>
      <c r="G49" s="8">
        <v>0</v>
      </c>
      <c r="H49" s="24">
        <f t="shared" si="3"/>
        <v>0</v>
      </c>
    </row>
    <row r="50" spans="1:8" ht="12.75">
      <c r="A50" s="27" t="s">
        <v>709</v>
      </c>
      <c r="B50" s="7" t="s">
        <v>710</v>
      </c>
      <c r="C50" s="54">
        <v>35</v>
      </c>
      <c r="D50" s="8">
        <v>0</v>
      </c>
      <c r="E50" s="8">
        <f t="shared" si="2"/>
        <v>35</v>
      </c>
      <c r="F50" s="8">
        <v>0</v>
      </c>
      <c r="G50" s="8">
        <v>0</v>
      </c>
      <c r="H50" s="24">
        <f t="shared" si="3"/>
        <v>0</v>
      </c>
    </row>
    <row r="51" spans="1:8" ht="12.75">
      <c r="A51" s="7" t="s">
        <v>325</v>
      </c>
      <c r="B51" s="7" t="s">
        <v>326</v>
      </c>
      <c r="C51" s="60">
        <v>0</v>
      </c>
      <c r="D51" s="8">
        <v>0</v>
      </c>
      <c r="E51" s="8">
        <f t="shared" si="2"/>
        <v>0</v>
      </c>
      <c r="F51" s="8">
        <v>0</v>
      </c>
      <c r="G51" s="8">
        <v>0</v>
      </c>
      <c r="H51" s="24">
        <f t="shared" si="3"/>
        <v>0</v>
      </c>
    </row>
    <row r="52" spans="1:8" ht="12.75">
      <c r="A52" s="7" t="s">
        <v>449</v>
      </c>
      <c r="B52" s="7" t="s">
        <v>450</v>
      </c>
      <c r="C52" s="60">
        <v>0</v>
      </c>
      <c r="D52" s="8">
        <v>0</v>
      </c>
      <c r="E52" s="8">
        <f t="shared" si="2"/>
        <v>0</v>
      </c>
      <c r="F52" s="8">
        <v>0</v>
      </c>
      <c r="G52" s="8">
        <v>0</v>
      </c>
      <c r="H52" s="24">
        <f t="shared" si="3"/>
        <v>0</v>
      </c>
    </row>
    <row r="53" spans="1:8" ht="12.75">
      <c r="A53" s="7" t="s">
        <v>86</v>
      </c>
      <c r="B53" s="7" t="s">
        <v>87</v>
      </c>
      <c r="C53" s="60">
        <v>0</v>
      </c>
      <c r="D53" s="8">
        <v>0</v>
      </c>
      <c r="E53" s="8">
        <f t="shared" si="2"/>
        <v>0</v>
      </c>
      <c r="F53" s="8">
        <v>0</v>
      </c>
      <c r="G53" s="8">
        <v>0</v>
      </c>
      <c r="H53" s="24">
        <f t="shared" si="3"/>
        <v>0</v>
      </c>
    </row>
    <row r="54" spans="1:8" ht="12.75">
      <c r="A54" s="7" t="s">
        <v>90</v>
      </c>
      <c r="B54" s="7" t="s">
        <v>91</v>
      </c>
      <c r="C54" s="60">
        <v>0</v>
      </c>
      <c r="D54" s="8">
        <v>0</v>
      </c>
      <c r="E54" s="8">
        <f t="shared" si="2"/>
        <v>0</v>
      </c>
      <c r="F54" s="8">
        <v>0</v>
      </c>
      <c r="G54" s="8">
        <v>0</v>
      </c>
      <c r="H54" s="24">
        <f t="shared" si="3"/>
        <v>0</v>
      </c>
    </row>
    <row r="55" spans="1:8" ht="12.75">
      <c r="A55" s="27" t="s">
        <v>711</v>
      </c>
      <c r="B55" s="7" t="s">
        <v>712</v>
      </c>
      <c r="C55" s="54">
        <v>64</v>
      </c>
      <c r="D55" s="8">
        <v>0</v>
      </c>
      <c r="E55" s="8">
        <f t="shared" si="2"/>
        <v>64</v>
      </c>
      <c r="F55" s="8">
        <v>0</v>
      </c>
      <c r="G55" s="8">
        <v>0</v>
      </c>
      <c r="H55" s="24">
        <f t="shared" si="3"/>
        <v>0</v>
      </c>
    </row>
    <row r="56" spans="1:8" ht="12.75">
      <c r="A56" s="7" t="s">
        <v>677</v>
      </c>
      <c r="B56" s="7" t="s">
        <v>678</v>
      </c>
      <c r="C56" s="60">
        <v>0</v>
      </c>
      <c r="D56" s="8">
        <v>0</v>
      </c>
      <c r="E56" s="8">
        <f t="shared" si="2"/>
        <v>0</v>
      </c>
      <c r="F56" s="8">
        <v>0</v>
      </c>
      <c r="G56" s="8">
        <v>0</v>
      </c>
      <c r="H56" s="24">
        <f t="shared" si="3"/>
        <v>0</v>
      </c>
    </row>
    <row r="57" spans="1:8" ht="12.75">
      <c r="A57" s="7" t="s">
        <v>505</v>
      </c>
      <c r="B57" s="7" t="s">
        <v>506</v>
      </c>
      <c r="C57" s="60">
        <v>0</v>
      </c>
      <c r="D57" s="8">
        <v>0</v>
      </c>
      <c r="E57" s="8">
        <f t="shared" si="2"/>
        <v>0</v>
      </c>
      <c r="F57" s="8">
        <v>0</v>
      </c>
      <c r="G57" s="8">
        <v>0</v>
      </c>
      <c r="H57" s="24">
        <f t="shared" si="3"/>
        <v>0</v>
      </c>
    </row>
    <row r="58" spans="1:8" ht="12.75">
      <c r="A58" s="7" t="s">
        <v>659</v>
      </c>
      <c r="B58" s="7" t="s">
        <v>660</v>
      </c>
      <c r="C58" s="54">
        <v>2</v>
      </c>
      <c r="D58" s="8">
        <v>0</v>
      </c>
      <c r="E58" s="8">
        <f t="shared" si="2"/>
        <v>2</v>
      </c>
      <c r="F58" s="8">
        <v>0</v>
      </c>
      <c r="G58" s="8">
        <v>0</v>
      </c>
      <c r="H58" s="24">
        <f t="shared" si="3"/>
        <v>0</v>
      </c>
    </row>
    <row r="59" spans="1:8" ht="12.75">
      <c r="A59" s="7" t="s">
        <v>299</v>
      </c>
      <c r="B59" s="7" t="s">
        <v>300</v>
      </c>
      <c r="C59" s="60">
        <v>0</v>
      </c>
      <c r="D59" s="8">
        <v>0</v>
      </c>
      <c r="E59" s="8">
        <f t="shared" si="2"/>
        <v>0</v>
      </c>
      <c r="F59" s="8">
        <v>0</v>
      </c>
      <c r="G59" s="8">
        <v>0</v>
      </c>
      <c r="H59" s="24">
        <f t="shared" si="3"/>
        <v>0</v>
      </c>
    </row>
    <row r="60" spans="1:8" ht="12.75">
      <c r="A60" s="7" t="s">
        <v>295</v>
      </c>
      <c r="B60" s="7" t="s">
        <v>296</v>
      </c>
      <c r="C60" s="54">
        <v>21</v>
      </c>
      <c r="D60" s="8">
        <v>0</v>
      </c>
      <c r="E60" s="8">
        <f t="shared" si="2"/>
        <v>21</v>
      </c>
      <c r="F60" s="8">
        <v>0</v>
      </c>
      <c r="G60" s="8">
        <v>0</v>
      </c>
      <c r="H60" s="24">
        <f t="shared" si="3"/>
        <v>0</v>
      </c>
    </row>
    <row r="61" spans="1:8" ht="12.75">
      <c r="A61" s="27" t="s">
        <v>713</v>
      </c>
      <c r="B61" s="7" t="s">
        <v>714</v>
      </c>
      <c r="C61" s="54">
        <v>19</v>
      </c>
      <c r="D61" s="8">
        <v>0</v>
      </c>
      <c r="E61" s="8">
        <f t="shared" si="2"/>
        <v>19</v>
      </c>
      <c r="F61" s="8">
        <v>0</v>
      </c>
      <c r="G61" s="8">
        <v>0</v>
      </c>
      <c r="H61" s="24">
        <f t="shared" si="3"/>
        <v>0</v>
      </c>
    </row>
    <row r="62" spans="1:8" ht="12.75">
      <c r="A62" s="7" t="s">
        <v>509</v>
      </c>
      <c r="B62" s="7" t="s">
        <v>510</v>
      </c>
      <c r="C62" s="60">
        <v>0</v>
      </c>
      <c r="D62" s="8">
        <v>0</v>
      </c>
      <c r="E62" s="8">
        <f t="shared" si="2"/>
        <v>0</v>
      </c>
      <c r="F62" s="8">
        <v>0</v>
      </c>
      <c r="G62" s="8">
        <v>0</v>
      </c>
      <c r="H62" s="24">
        <f t="shared" si="3"/>
        <v>0</v>
      </c>
    </row>
    <row r="63" spans="1:8" ht="12.75">
      <c r="A63" s="7" t="s">
        <v>355</v>
      </c>
      <c r="B63" s="7" t="s">
        <v>356</v>
      </c>
      <c r="C63" s="60">
        <v>0</v>
      </c>
      <c r="D63" s="8">
        <v>0</v>
      </c>
      <c r="E63" s="8">
        <f t="shared" si="2"/>
        <v>0</v>
      </c>
      <c r="F63" s="8">
        <v>0</v>
      </c>
      <c r="G63" s="8">
        <v>0</v>
      </c>
      <c r="H63" s="24">
        <f t="shared" si="3"/>
        <v>0</v>
      </c>
    </row>
    <row r="64" spans="1:8" ht="12.75">
      <c r="A64" s="7" t="s">
        <v>491</v>
      </c>
      <c r="B64" s="7" t="s">
        <v>492</v>
      </c>
      <c r="C64" s="54">
        <v>1</v>
      </c>
      <c r="D64" s="8">
        <v>0</v>
      </c>
      <c r="E64" s="8">
        <f t="shared" si="2"/>
        <v>1</v>
      </c>
      <c r="F64" s="8">
        <v>0</v>
      </c>
      <c r="G64" s="8">
        <v>0</v>
      </c>
      <c r="H64" s="24">
        <f t="shared" si="3"/>
        <v>0</v>
      </c>
    </row>
    <row r="65" spans="1:8" ht="12.75">
      <c r="A65" s="7" t="s">
        <v>3</v>
      </c>
      <c r="B65" s="7" t="s">
        <v>4</v>
      </c>
      <c r="C65" s="60">
        <v>0</v>
      </c>
      <c r="D65" s="8">
        <v>0</v>
      </c>
      <c r="E65" s="8">
        <f t="shared" si="2"/>
        <v>0</v>
      </c>
      <c r="F65" s="8">
        <v>0</v>
      </c>
      <c r="G65" s="8">
        <v>0</v>
      </c>
      <c r="H65" s="24">
        <f t="shared" si="3"/>
        <v>0</v>
      </c>
    </row>
    <row r="66" spans="1:8" ht="12.75">
      <c r="A66" s="7" t="s">
        <v>455</v>
      </c>
      <c r="B66" s="7" t="s">
        <v>456</v>
      </c>
      <c r="C66" s="60">
        <v>0</v>
      </c>
      <c r="D66" s="8">
        <v>0</v>
      </c>
      <c r="E66" s="8">
        <f t="shared" si="2"/>
        <v>0</v>
      </c>
      <c r="F66" s="8">
        <v>0</v>
      </c>
      <c r="G66" s="8">
        <v>0</v>
      </c>
      <c r="H66" s="24">
        <f t="shared" si="3"/>
        <v>0</v>
      </c>
    </row>
    <row r="67" spans="1:8" ht="12.75">
      <c r="A67" s="7" t="s">
        <v>96</v>
      </c>
      <c r="B67" s="7" t="s">
        <v>97</v>
      </c>
      <c r="C67" s="60">
        <v>0</v>
      </c>
      <c r="D67" s="8">
        <v>0</v>
      </c>
      <c r="E67" s="8">
        <f t="shared" si="2"/>
        <v>0</v>
      </c>
      <c r="F67" s="8">
        <v>0</v>
      </c>
      <c r="G67" s="8">
        <v>0</v>
      </c>
      <c r="H67" s="24">
        <f t="shared" si="3"/>
        <v>0</v>
      </c>
    </row>
    <row r="68" spans="1:8" ht="12.75">
      <c r="A68" s="27" t="s">
        <v>715</v>
      </c>
      <c r="B68" s="7" t="s">
        <v>716</v>
      </c>
      <c r="C68" s="54">
        <v>70</v>
      </c>
      <c r="D68" s="8">
        <v>0</v>
      </c>
      <c r="E68" s="8">
        <f t="shared" si="2"/>
        <v>70</v>
      </c>
      <c r="F68" s="8">
        <v>1</v>
      </c>
      <c r="G68" s="8">
        <v>0</v>
      </c>
      <c r="H68" s="24">
        <f t="shared" si="3"/>
        <v>0</v>
      </c>
    </row>
    <row r="69" spans="1:8" ht="12.75">
      <c r="A69" s="7" t="s">
        <v>407</v>
      </c>
      <c r="B69" s="7" t="s">
        <v>408</v>
      </c>
      <c r="C69" s="54">
        <v>2</v>
      </c>
      <c r="D69" s="8">
        <v>0</v>
      </c>
      <c r="E69" s="8">
        <f aca="true" t="shared" si="4" ref="E69:E100">SUM(C69:D69)</f>
        <v>2</v>
      </c>
      <c r="F69" s="8">
        <v>0</v>
      </c>
      <c r="G69" s="8">
        <v>0</v>
      </c>
      <c r="H69" s="24">
        <f t="shared" si="3"/>
        <v>0</v>
      </c>
    </row>
    <row r="70" spans="1:8" ht="12.75">
      <c r="A70" s="7" t="s">
        <v>629</v>
      </c>
      <c r="B70" s="7" t="s">
        <v>630</v>
      </c>
      <c r="C70" s="60">
        <v>0</v>
      </c>
      <c r="D70" s="8">
        <v>0</v>
      </c>
      <c r="E70" s="8">
        <f t="shared" si="4"/>
        <v>0</v>
      </c>
      <c r="F70" s="8">
        <v>0</v>
      </c>
      <c r="G70" s="8">
        <v>0</v>
      </c>
      <c r="H70" s="24">
        <f t="shared" si="3"/>
        <v>0</v>
      </c>
    </row>
    <row r="71" spans="1:8" ht="12.75">
      <c r="A71" s="7" t="s">
        <v>365</v>
      </c>
      <c r="B71" s="7" t="s">
        <v>366</v>
      </c>
      <c r="C71" s="60">
        <v>0</v>
      </c>
      <c r="D71" s="8">
        <v>0</v>
      </c>
      <c r="E71" s="8">
        <f t="shared" si="4"/>
        <v>0</v>
      </c>
      <c r="F71" s="8">
        <v>0</v>
      </c>
      <c r="G71" s="8">
        <v>0</v>
      </c>
      <c r="H71" s="24">
        <f aca="true" t="shared" si="5" ref="H71:H102">IF(E71=0,0,G71/E71)</f>
        <v>0</v>
      </c>
    </row>
    <row r="72" spans="1:8" ht="12.75">
      <c r="A72" s="7" t="s">
        <v>98</v>
      </c>
      <c r="B72" s="7" t="s">
        <v>99</v>
      </c>
      <c r="C72" s="60">
        <v>0</v>
      </c>
      <c r="D72" s="8">
        <v>0</v>
      </c>
      <c r="E72" s="8">
        <f t="shared" si="4"/>
        <v>0</v>
      </c>
      <c r="F72" s="8">
        <v>0</v>
      </c>
      <c r="G72" s="8">
        <v>0</v>
      </c>
      <c r="H72" s="24">
        <f t="shared" si="5"/>
        <v>0</v>
      </c>
    </row>
    <row r="73" spans="1:8" ht="12.75">
      <c r="A73" s="7" t="s">
        <v>431</v>
      </c>
      <c r="B73" s="7" t="s">
        <v>432</v>
      </c>
      <c r="C73" s="60">
        <v>0</v>
      </c>
      <c r="D73" s="8">
        <v>0</v>
      </c>
      <c r="E73" s="8">
        <f t="shared" si="4"/>
        <v>0</v>
      </c>
      <c r="F73" s="8">
        <v>0</v>
      </c>
      <c r="G73" s="8">
        <v>0</v>
      </c>
      <c r="H73" s="24">
        <f t="shared" si="5"/>
        <v>0</v>
      </c>
    </row>
    <row r="74" spans="1:8" ht="12.75">
      <c r="A74" s="7" t="s">
        <v>453</v>
      </c>
      <c r="B74" s="7" t="s">
        <v>454</v>
      </c>
      <c r="C74" s="60">
        <v>0</v>
      </c>
      <c r="D74" s="8">
        <v>0</v>
      </c>
      <c r="E74" s="8">
        <f t="shared" si="4"/>
        <v>0</v>
      </c>
      <c r="F74" s="8">
        <v>0</v>
      </c>
      <c r="G74" s="8">
        <v>0</v>
      </c>
      <c r="H74" s="24">
        <f t="shared" si="5"/>
        <v>0</v>
      </c>
    </row>
    <row r="75" spans="1:8" ht="12.75">
      <c r="A75" s="27" t="s">
        <v>717</v>
      </c>
      <c r="B75" s="7" t="s">
        <v>718</v>
      </c>
      <c r="C75" s="54">
        <v>14</v>
      </c>
      <c r="D75" s="8">
        <v>0</v>
      </c>
      <c r="E75" s="8">
        <f t="shared" si="4"/>
        <v>14</v>
      </c>
      <c r="F75" s="8">
        <v>0</v>
      </c>
      <c r="G75" s="8">
        <v>0</v>
      </c>
      <c r="H75" s="24">
        <f t="shared" si="5"/>
        <v>0</v>
      </c>
    </row>
    <row r="76" spans="1:8" ht="12.75">
      <c r="A76" s="7" t="s">
        <v>261</v>
      </c>
      <c r="B76" s="7" t="s">
        <v>262</v>
      </c>
      <c r="C76" s="54">
        <v>37</v>
      </c>
      <c r="D76" s="8">
        <v>0</v>
      </c>
      <c r="E76" s="8">
        <f t="shared" si="4"/>
        <v>37</v>
      </c>
      <c r="F76" s="8">
        <v>0</v>
      </c>
      <c r="G76" s="8">
        <v>0</v>
      </c>
      <c r="H76" s="24">
        <f t="shared" si="5"/>
        <v>0</v>
      </c>
    </row>
    <row r="77" spans="1:8" ht="12.75">
      <c r="A77" s="7" t="s">
        <v>100</v>
      </c>
      <c r="B77" s="7" t="s">
        <v>101</v>
      </c>
      <c r="C77" s="54">
        <v>1</v>
      </c>
      <c r="D77" s="8">
        <v>0</v>
      </c>
      <c r="E77" s="8">
        <f t="shared" si="4"/>
        <v>1</v>
      </c>
      <c r="F77" s="8">
        <v>0</v>
      </c>
      <c r="G77" s="8">
        <v>0</v>
      </c>
      <c r="H77" s="24">
        <f t="shared" si="5"/>
        <v>0</v>
      </c>
    </row>
    <row r="78" spans="1:8" ht="12.75">
      <c r="A78" s="7" t="s">
        <v>515</v>
      </c>
      <c r="B78" s="7" t="s">
        <v>516</v>
      </c>
      <c r="C78" s="60">
        <v>0</v>
      </c>
      <c r="D78" s="8">
        <v>0</v>
      </c>
      <c r="E78" s="8">
        <f t="shared" si="4"/>
        <v>0</v>
      </c>
      <c r="F78" s="8">
        <v>0</v>
      </c>
      <c r="G78" s="8">
        <v>0</v>
      </c>
      <c r="H78" s="24">
        <f t="shared" si="5"/>
        <v>0</v>
      </c>
    </row>
    <row r="79" spans="1:8" ht="12.75">
      <c r="A79" s="27" t="s">
        <v>543</v>
      </c>
      <c r="B79" s="7" t="s">
        <v>544</v>
      </c>
      <c r="C79" s="54">
        <v>63</v>
      </c>
      <c r="D79" s="8">
        <v>0</v>
      </c>
      <c r="E79" s="8">
        <f t="shared" si="4"/>
        <v>63</v>
      </c>
      <c r="F79" s="8">
        <v>0</v>
      </c>
      <c r="G79" s="8">
        <v>0</v>
      </c>
      <c r="H79" s="24">
        <f t="shared" si="5"/>
        <v>0</v>
      </c>
    </row>
    <row r="80" spans="1:8" ht="12.75">
      <c r="A80" s="7" t="s">
        <v>104</v>
      </c>
      <c r="B80" s="7" t="s">
        <v>105</v>
      </c>
      <c r="C80" s="60">
        <v>0</v>
      </c>
      <c r="D80" s="8">
        <v>0</v>
      </c>
      <c r="E80" s="8">
        <f t="shared" si="4"/>
        <v>0</v>
      </c>
      <c r="F80" s="8">
        <v>0</v>
      </c>
      <c r="G80" s="8">
        <v>0</v>
      </c>
      <c r="H80" s="24">
        <f t="shared" si="5"/>
        <v>0</v>
      </c>
    </row>
    <row r="81" spans="1:8" ht="12.75">
      <c r="A81" s="7" t="s">
        <v>106</v>
      </c>
      <c r="B81" s="7" t="s">
        <v>107</v>
      </c>
      <c r="C81" s="60">
        <v>0</v>
      </c>
      <c r="D81" s="8">
        <v>0</v>
      </c>
      <c r="E81" s="8">
        <f t="shared" si="4"/>
        <v>0</v>
      </c>
      <c r="F81" s="8">
        <v>0</v>
      </c>
      <c r="G81" s="8">
        <v>0</v>
      </c>
      <c r="H81" s="24">
        <f t="shared" si="5"/>
        <v>0</v>
      </c>
    </row>
    <row r="82" spans="1:8" ht="12.75">
      <c r="A82" s="7" t="s">
        <v>309</v>
      </c>
      <c r="B82" s="7" t="s">
        <v>310</v>
      </c>
      <c r="C82" s="60">
        <v>0</v>
      </c>
      <c r="D82" s="8">
        <v>0</v>
      </c>
      <c r="E82" s="8">
        <f t="shared" si="4"/>
        <v>0</v>
      </c>
      <c r="F82" s="8">
        <v>0</v>
      </c>
      <c r="G82" s="8">
        <v>0</v>
      </c>
      <c r="H82" s="24">
        <f t="shared" si="5"/>
        <v>0</v>
      </c>
    </row>
    <row r="83" spans="1:8" ht="12.75">
      <c r="A83" s="7" t="s">
        <v>427</v>
      </c>
      <c r="B83" s="7" t="s">
        <v>428</v>
      </c>
      <c r="C83" s="60">
        <v>0</v>
      </c>
      <c r="D83" s="8">
        <v>0</v>
      </c>
      <c r="E83" s="8">
        <f t="shared" si="4"/>
        <v>0</v>
      </c>
      <c r="F83" s="8">
        <v>0</v>
      </c>
      <c r="G83" s="8">
        <v>0</v>
      </c>
      <c r="H83" s="24">
        <f t="shared" si="5"/>
        <v>0</v>
      </c>
    </row>
    <row r="84" spans="1:8" ht="12.75">
      <c r="A84" s="7" t="s">
        <v>413</v>
      </c>
      <c r="B84" s="7" t="s">
        <v>414</v>
      </c>
      <c r="C84" s="60">
        <v>0</v>
      </c>
      <c r="D84" s="8">
        <v>0</v>
      </c>
      <c r="E84" s="8">
        <f t="shared" si="4"/>
        <v>0</v>
      </c>
      <c r="F84" s="8">
        <v>0</v>
      </c>
      <c r="G84" s="8">
        <v>0</v>
      </c>
      <c r="H84" s="24">
        <f t="shared" si="5"/>
        <v>0</v>
      </c>
    </row>
    <row r="85" spans="1:8" ht="12.75">
      <c r="A85" s="7" t="s">
        <v>339</v>
      </c>
      <c r="B85" s="7" t="s">
        <v>340</v>
      </c>
      <c r="C85" s="60">
        <v>0</v>
      </c>
      <c r="D85" s="8">
        <v>0</v>
      </c>
      <c r="E85" s="8">
        <f t="shared" si="4"/>
        <v>0</v>
      </c>
      <c r="F85" s="8">
        <v>0</v>
      </c>
      <c r="G85" s="8">
        <v>0</v>
      </c>
      <c r="H85" s="24">
        <f t="shared" si="5"/>
        <v>0</v>
      </c>
    </row>
    <row r="86" spans="1:8" ht="12.75">
      <c r="A86" s="7" t="s">
        <v>391</v>
      </c>
      <c r="B86" s="7" t="s">
        <v>392</v>
      </c>
      <c r="C86" s="54">
        <v>4</v>
      </c>
      <c r="D86" s="8">
        <v>0</v>
      </c>
      <c r="E86" s="8">
        <f t="shared" si="4"/>
        <v>4</v>
      </c>
      <c r="F86" s="8">
        <v>0</v>
      </c>
      <c r="G86" s="8">
        <v>0</v>
      </c>
      <c r="H86" s="24">
        <f t="shared" si="5"/>
        <v>0</v>
      </c>
    </row>
    <row r="87" spans="1:8" ht="12.75">
      <c r="A87" s="7" t="s">
        <v>118</v>
      </c>
      <c r="B87" s="7" t="s">
        <v>119</v>
      </c>
      <c r="C87" s="54">
        <v>3</v>
      </c>
      <c r="D87" s="8">
        <v>0</v>
      </c>
      <c r="E87" s="8">
        <f t="shared" si="4"/>
        <v>3</v>
      </c>
      <c r="F87" s="8">
        <v>1</v>
      </c>
      <c r="G87" s="8">
        <v>0</v>
      </c>
      <c r="H87" s="24">
        <f t="shared" si="5"/>
        <v>0</v>
      </c>
    </row>
    <row r="88" spans="1:8" ht="12.75">
      <c r="A88" s="7" t="s">
        <v>245</v>
      </c>
      <c r="B88" s="7" t="s">
        <v>246</v>
      </c>
      <c r="C88" s="60">
        <v>0</v>
      </c>
      <c r="D88" s="8">
        <v>0</v>
      </c>
      <c r="E88" s="8">
        <f t="shared" si="4"/>
        <v>0</v>
      </c>
      <c r="F88" s="8">
        <v>0</v>
      </c>
      <c r="G88" s="8">
        <v>0</v>
      </c>
      <c r="H88" s="24">
        <f t="shared" si="5"/>
        <v>0</v>
      </c>
    </row>
    <row r="89" spans="1:8" ht="12.75">
      <c r="A89" s="7" t="s">
        <v>345</v>
      </c>
      <c r="B89" s="7" t="s">
        <v>346</v>
      </c>
      <c r="C89" s="60">
        <v>0</v>
      </c>
      <c r="D89" s="8">
        <v>0</v>
      </c>
      <c r="E89" s="8">
        <f t="shared" si="4"/>
        <v>0</v>
      </c>
      <c r="F89" s="8">
        <v>0</v>
      </c>
      <c r="G89" s="8">
        <v>0</v>
      </c>
      <c r="H89" s="24">
        <f t="shared" si="5"/>
        <v>0</v>
      </c>
    </row>
    <row r="90" spans="1:8" ht="12.75">
      <c r="A90" s="27" t="s">
        <v>545</v>
      </c>
      <c r="B90" s="7" t="s">
        <v>546</v>
      </c>
      <c r="C90" s="54">
        <v>123</v>
      </c>
      <c r="D90" s="8">
        <v>0</v>
      </c>
      <c r="E90" s="8">
        <f t="shared" si="4"/>
        <v>123</v>
      </c>
      <c r="F90" s="8">
        <v>0</v>
      </c>
      <c r="G90" s="8">
        <v>0</v>
      </c>
      <c r="H90" s="24">
        <f t="shared" si="5"/>
        <v>0</v>
      </c>
    </row>
    <row r="91" spans="1:8" ht="12.75">
      <c r="A91" s="7" t="s">
        <v>122</v>
      </c>
      <c r="B91" s="7" t="s">
        <v>123</v>
      </c>
      <c r="C91" s="60">
        <v>0</v>
      </c>
      <c r="D91" s="8">
        <v>0</v>
      </c>
      <c r="E91" s="8">
        <f t="shared" si="4"/>
        <v>0</v>
      </c>
      <c r="F91" s="8">
        <v>0</v>
      </c>
      <c r="G91" s="8">
        <v>0</v>
      </c>
      <c r="H91" s="24">
        <f t="shared" si="5"/>
        <v>0</v>
      </c>
    </row>
    <row r="92" spans="1:8" ht="12.75">
      <c r="A92" s="7" t="s">
        <v>247</v>
      </c>
      <c r="B92" s="7" t="s">
        <v>248</v>
      </c>
      <c r="C92" s="54">
        <v>4</v>
      </c>
      <c r="D92" s="8">
        <v>0</v>
      </c>
      <c r="E92" s="8">
        <f t="shared" si="4"/>
        <v>4</v>
      </c>
      <c r="F92" s="8">
        <v>0</v>
      </c>
      <c r="G92" s="8">
        <v>0</v>
      </c>
      <c r="H92" s="24">
        <f t="shared" si="5"/>
        <v>0</v>
      </c>
    </row>
    <row r="93" spans="1:8" ht="12.75">
      <c r="A93" s="7" t="s">
        <v>349</v>
      </c>
      <c r="B93" s="7" t="s">
        <v>350</v>
      </c>
      <c r="C93" s="60">
        <v>0</v>
      </c>
      <c r="D93" s="8">
        <v>0</v>
      </c>
      <c r="E93" s="8">
        <f t="shared" si="4"/>
        <v>0</v>
      </c>
      <c r="F93" s="8">
        <v>0</v>
      </c>
      <c r="G93" s="8">
        <v>0</v>
      </c>
      <c r="H93" s="24">
        <f t="shared" si="5"/>
        <v>0</v>
      </c>
    </row>
    <row r="94" spans="1:8" ht="12.75">
      <c r="A94" s="7" t="s">
        <v>643</v>
      </c>
      <c r="B94" s="7" t="s">
        <v>644</v>
      </c>
      <c r="C94" s="60">
        <v>0</v>
      </c>
      <c r="D94" s="8">
        <v>0</v>
      </c>
      <c r="E94" s="8">
        <f t="shared" si="4"/>
        <v>0</v>
      </c>
      <c r="F94" s="8">
        <v>1</v>
      </c>
      <c r="G94" s="8">
        <v>0</v>
      </c>
      <c r="H94" s="24">
        <f t="shared" si="5"/>
        <v>0</v>
      </c>
    </row>
    <row r="95" spans="1:8" ht="12.75">
      <c r="A95" s="7" t="s">
        <v>130</v>
      </c>
      <c r="B95" s="7" t="s">
        <v>131</v>
      </c>
      <c r="C95" s="54">
        <v>2</v>
      </c>
      <c r="D95" s="8">
        <v>1</v>
      </c>
      <c r="E95" s="8">
        <f t="shared" si="4"/>
        <v>3</v>
      </c>
      <c r="F95" s="8">
        <v>1</v>
      </c>
      <c r="G95" s="8">
        <v>0</v>
      </c>
      <c r="H95" s="24">
        <f t="shared" si="5"/>
        <v>0</v>
      </c>
    </row>
    <row r="96" spans="1:8" ht="12.75">
      <c r="A96" s="27" t="s">
        <v>549</v>
      </c>
      <c r="B96" s="7" t="s">
        <v>550</v>
      </c>
      <c r="C96" s="54">
        <v>24</v>
      </c>
      <c r="D96" s="8">
        <v>0</v>
      </c>
      <c r="E96" s="8">
        <f t="shared" si="4"/>
        <v>24</v>
      </c>
      <c r="F96" s="8">
        <v>0</v>
      </c>
      <c r="G96" s="8">
        <v>0</v>
      </c>
      <c r="H96" s="24">
        <f t="shared" si="5"/>
        <v>0</v>
      </c>
    </row>
    <row r="97" spans="1:8" ht="12.75">
      <c r="A97" s="27" t="s">
        <v>547</v>
      </c>
      <c r="B97" s="27" t="s">
        <v>548</v>
      </c>
      <c r="C97" s="54">
        <v>34</v>
      </c>
      <c r="D97" s="8">
        <v>1</v>
      </c>
      <c r="E97" s="8">
        <f t="shared" si="4"/>
        <v>35</v>
      </c>
      <c r="F97" s="8">
        <v>1</v>
      </c>
      <c r="G97" s="8">
        <v>0</v>
      </c>
      <c r="H97" s="24">
        <f t="shared" si="5"/>
        <v>0</v>
      </c>
    </row>
    <row r="98" spans="1:8" ht="12.75">
      <c r="A98" s="7" t="s">
        <v>235</v>
      </c>
      <c r="B98" s="7" t="s">
        <v>236</v>
      </c>
      <c r="C98" s="54">
        <v>17</v>
      </c>
      <c r="D98" s="8">
        <v>0</v>
      </c>
      <c r="E98" s="8">
        <f t="shared" si="4"/>
        <v>17</v>
      </c>
      <c r="F98" s="8">
        <v>0</v>
      </c>
      <c r="G98" s="8">
        <v>0</v>
      </c>
      <c r="H98" s="24">
        <f t="shared" si="5"/>
        <v>0</v>
      </c>
    </row>
    <row r="99" spans="1:8" ht="12.75">
      <c r="A99" s="7" t="s">
        <v>134</v>
      </c>
      <c r="B99" s="7" t="s">
        <v>135</v>
      </c>
      <c r="C99" s="60">
        <v>0</v>
      </c>
      <c r="D99" s="8">
        <v>0</v>
      </c>
      <c r="E99" s="8">
        <f t="shared" si="4"/>
        <v>0</v>
      </c>
      <c r="F99" s="8">
        <v>0</v>
      </c>
      <c r="G99" s="8">
        <v>0</v>
      </c>
      <c r="H99" s="24">
        <f t="shared" si="5"/>
        <v>0</v>
      </c>
    </row>
    <row r="100" spans="1:8" ht="12.75">
      <c r="A100" s="7" t="s">
        <v>138</v>
      </c>
      <c r="B100" s="7" t="s">
        <v>139</v>
      </c>
      <c r="C100" s="60">
        <v>0</v>
      </c>
      <c r="D100" s="8">
        <v>0</v>
      </c>
      <c r="E100" s="8">
        <f t="shared" si="4"/>
        <v>0</v>
      </c>
      <c r="F100" s="8">
        <v>0</v>
      </c>
      <c r="G100" s="8">
        <v>0</v>
      </c>
      <c r="H100" s="24">
        <f t="shared" si="5"/>
        <v>0</v>
      </c>
    </row>
    <row r="101" spans="1:8" ht="12.75">
      <c r="A101" s="27" t="s">
        <v>551</v>
      </c>
      <c r="B101" s="7" t="s">
        <v>552</v>
      </c>
      <c r="C101" s="54">
        <v>46</v>
      </c>
      <c r="D101" s="8">
        <v>0</v>
      </c>
      <c r="E101" s="8">
        <f aca="true" t="shared" si="6" ref="E101:E132">SUM(C101:D101)</f>
        <v>46</v>
      </c>
      <c r="F101" s="8">
        <v>0</v>
      </c>
      <c r="G101" s="8">
        <v>0</v>
      </c>
      <c r="H101" s="24">
        <f t="shared" si="5"/>
        <v>0</v>
      </c>
    </row>
    <row r="102" spans="1:8" ht="12.75">
      <c r="A102" s="7" t="s">
        <v>263</v>
      </c>
      <c r="B102" s="7" t="s">
        <v>264</v>
      </c>
      <c r="C102" s="60">
        <v>0</v>
      </c>
      <c r="D102" s="8">
        <v>0</v>
      </c>
      <c r="E102" s="8">
        <f t="shared" si="6"/>
        <v>0</v>
      </c>
      <c r="F102" s="8">
        <v>0</v>
      </c>
      <c r="G102" s="8">
        <v>0</v>
      </c>
      <c r="H102" s="24">
        <f t="shared" si="5"/>
        <v>0</v>
      </c>
    </row>
    <row r="103" spans="1:8" ht="12.75">
      <c r="A103" s="27" t="s">
        <v>553</v>
      </c>
      <c r="B103" s="7" t="s">
        <v>554</v>
      </c>
      <c r="C103" s="54">
        <v>44</v>
      </c>
      <c r="D103" s="8">
        <v>0</v>
      </c>
      <c r="E103" s="8">
        <f t="shared" si="6"/>
        <v>44</v>
      </c>
      <c r="F103" s="8">
        <v>0</v>
      </c>
      <c r="G103" s="8">
        <v>0</v>
      </c>
      <c r="H103" s="24">
        <f aca="true" t="shared" si="7" ref="H103:H134">IF(E103=0,0,G103/E103)</f>
        <v>0</v>
      </c>
    </row>
    <row r="104" spans="1:8" ht="12.75">
      <c r="A104" s="7" t="s">
        <v>144</v>
      </c>
      <c r="B104" s="7" t="s">
        <v>145</v>
      </c>
      <c r="C104" s="54">
        <v>3</v>
      </c>
      <c r="D104" s="8">
        <v>0</v>
      </c>
      <c r="E104" s="8">
        <f t="shared" si="6"/>
        <v>3</v>
      </c>
      <c r="F104" s="8">
        <v>0</v>
      </c>
      <c r="G104" s="8">
        <v>0</v>
      </c>
      <c r="H104" s="24">
        <f t="shared" si="7"/>
        <v>0</v>
      </c>
    </row>
    <row r="105" spans="1:8" ht="12.75">
      <c r="A105" s="7" t="s">
        <v>533</v>
      </c>
      <c r="B105" s="7" t="s">
        <v>534</v>
      </c>
      <c r="C105" s="54">
        <v>9</v>
      </c>
      <c r="D105" s="8">
        <v>0</v>
      </c>
      <c r="E105" s="8">
        <f t="shared" si="6"/>
        <v>9</v>
      </c>
      <c r="F105" s="8">
        <v>0</v>
      </c>
      <c r="G105" s="8">
        <v>0</v>
      </c>
      <c r="H105" s="24">
        <f t="shared" si="7"/>
        <v>0</v>
      </c>
    </row>
    <row r="106" spans="1:8" ht="12.75">
      <c r="A106" s="7" t="s">
        <v>146</v>
      </c>
      <c r="B106" s="7" t="s">
        <v>147</v>
      </c>
      <c r="C106" s="60">
        <v>0</v>
      </c>
      <c r="D106" s="8">
        <v>0</v>
      </c>
      <c r="E106" s="8">
        <f t="shared" si="6"/>
        <v>0</v>
      </c>
      <c r="F106" s="8">
        <v>0</v>
      </c>
      <c r="G106" s="8">
        <v>0</v>
      </c>
      <c r="H106" s="24">
        <f t="shared" si="7"/>
        <v>0</v>
      </c>
    </row>
    <row r="107" spans="1:8" ht="12.75">
      <c r="A107" s="7" t="s">
        <v>599</v>
      </c>
      <c r="B107" s="7" t="s">
        <v>600</v>
      </c>
      <c r="C107" s="60">
        <v>0</v>
      </c>
      <c r="D107" s="8">
        <v>0</v>
      </c>
      <c r="E107" s="8">
        <f t="shared" si="6"/>
        <v>0</v>
      </c>
      <c r="F107" s="8">
        <v>1</v>
      </c>
      <c r="G107" s="8">
        <v>0</v>
      </c>
      <c r="H107" s="24">
        <f t="shared" si="7"/>
        <v>0</v>
      </c>
    </row>
    <row r="108" spans="1:8" ht="12.75">
      <c r="A108" s="7" t="s">
        <v>651</v>
      </c>
      <c r="B108" s="7" t="s">
        <v>652</v>
      </c>
      <c r="C108" s="60">
        <v>0</v>
      </c>
      <c r="D108" s="8">
        <v>0</v>
      </c>
      <c r="E108" s="8">
        <f t="shared" si="6"/>
        <v>0</v>
      </c>
      <c r="F108" s="8">
        <v>0</v>
      </c>
      <c r="G108" s="8">
        <v>0</v>
      </c>
      <c r="H108" s="24">
        <f t="shared" si="7"/>
        <v>0</v>
      </c>
    </row>
    <row r="109" spans="1:8" ht="12.75">
      <c r="A109" s="7" t="s">
        <v>445</v>
      </c>
      <c r="B109" s="7" t="s">
        <v>446</v>
      </c>
      <c r="C109" s="60">
        <v>0</v>
      </c>
      <c r="D109" s="8">
        <v>0</v>
      </c>
      <c r="E109" s="8">
        <f t="shared" si="6"/>
        <v>0</v>
      </c>
      <c r="F109" s="8">
        <v>0</v>
      </c>
      <c r="G109" s="8">
        <v>0</v>
      </c>
      <c r="H109" s="24">
        <f t="shared" si="7"/>
        <v>0</v>
      </c>
    </row>
    <row r="110" spans="1:8" ht="12.75">
      <c r="A110" s="7" t="s">
        <v>621</v>
      </c>
      <c r="B110" s="7" t="s">
        <v>622</v>
      </c>
      <c r="C110" s="60">
        <v>0</v>
      </c>
      <c r="D110" s="8">
        <v>0</v>
      </c>
      <c r="E110" s="8">
        <f t="shared" si="6"/>
        <v>0</v>
      </c>
      <c r="F110" s="8">
        <v>0</v>
      </c>
      <c r="G110" s="8">
        <v>0</v>
      </c>
      <c r="H110" s="24">
        <f t="shared" si="7"/>
        <v>0</v>
      </c>
    </row>
    <row r="111" spans="1:8" ht="12.75">
      <c r="A111" s="7" t="s">
        <v>347</v>
      </c>
      <c r="B111" s="7" t="s">
        <v>348</v>
      </c>
      <c r="C111" s="60">
        <v>0</v>
      </c>
      <c r="D111" s="8">
        <v>0</v>
      </c>
      <c r="E111" s="8">
        <f t="shared" si="6"/>
        <v>0</v>
      </c>
      <c r="F111" s="8">
        <v>0</v>
      </c>
      <c r="G111" s="8">
        <v>0</v>
      </c>
      <c r="H111" s="24">
        <f t="shared" si="7"/>
        <v>0</v>
      </c>
    </row>
    <row r="112" spans="1:8" ht="12.75">
      <c r="A112" s="7" t="s">
        <v>635</v>
      </c>
      <c r="B112" s="7" t="s">
        <v>636</v>
      </c>
      <c r="C112" s="60">
        <v>0</v>
      </c>
      <c r="D112" s="8">
        <v>0</v>
      </c>
      <c r="E112" s="8">
        <f t="shared" si="6"/>
        <v>0</v>
      </c>
      <c r="F112" s="8">
        <v>0</v>
      </c>
      <c r="G112" s="8">
        <v>0</v>
      </c>
      <c r="H112" s="24">
        <f t="shared" si="7"/>
        <v>0</v>
      </c>
    </row>
    <row r="113" spans="1:8" ht="12.75">
      <c r="A113" s="7" t="s">
        <v>457</v>
      </c>
      <c r="B113" s="7" t="s">
        <v>458</v>
      </c>
      <c r="C113" s="60">
        <v>0</v>
      </c>
      <c r="D113" s="8">
        <v>0</v>
      </c>
      <c r="E113" s="8">
        <f t="shared" si="6"/>
        <v>0</v>
      </c>
      <c r="F113" s="8">
        <v>0</v>
      </c>
      <c r="G113" s="8">
        <v>0</v>
      </c>
      <c r="H113" s="24">
        <f t="shared" si="7"/>
        <v>0</v>
      </c>
    </row>
    <row r="114" spans="1:8" ht="12.75">
      <c r="A114" s="7" t="s">
        <v>305</v>
      </c>
      <c r="B114" s="7" t="s">
        <v>306</v>
      </c>
      <c r="C114" s="60">
        <v>0</v>
      </c>
      <c r="D114" s="8">
        <v>0</v>
      </c>
      <c r="E114" s="8">
        <f t="shared" si="6"/>
        <v>0</v>
      </c>
      <c r="F114" s="8">
        <v>0</v>
      </c>
      <c r="G114" s="8">
        <v>0</v>
      </c>
      <c r="H114" s="24">
        <f t="shared" si="7"/>
        <v>0</v>
      </c>
    </row>
    <row r="115" spans="1:8" ht="12.75">
      <c r="A115" s="7" t="s">
        <v>162</v>
      </c>
      <c r="B115" s="7" t="s">
        <v>163</v>
      </c>
      <c r="C115" s="60">
        <v>0</v>
      </c>
      <c r="D115" s="8">
        <v>0</v>
      </c>
      <c r="E115" s="8">
        <f t="shared" si="6"/>
        <v>0</v>
      </c>
      <c r="F115" s="8">
        <v>0</v>
      </c>
      <c r="G115" s="8">
        <v>0</v>
      </c>
      <c r="H115" s="24">
        <f t="shared" si="7"/>
        <v>0</v>
      </c>
    </row>
    <row r="116" spans="1:8" ht="12.75">
      <c r="A116" s="7" t="s">
        <v>487</v>
      </c>
      <c r="B116" s="7" t="s">
        <v>488</v>
      </c>
      <c r="C116" s="60">
        <v>0</v>
      </c>
      <c r="D116" s="8">
        <v>0</v>
      </c>
      <c r="E116" s="8">
        <f t="shared" si="6"/>
        <v>0</v>
      </c>
      <c r="F116" s="8">
        <v>5</v>
      </c>
      <c r="G116" s="8">
        <v>0</v>
      </c>
      <c r="H116" s="24">
        <f t="shared" si="7"/>
        <v>0</v>
      </c>
    </row>
    <row r="117" spans="1:8" ht="12.75">
      <c r="A117" s="7" t="s">
        <v>164</v>
      </c>
      <c r="B117" s="7" t="s">
        <v>165</v>
      </c>
      <c r="C117" s="60">
        <v>0</v>
      </c>
      <c r="D117" s="8">
        <v>0</v>
      </c>
      <c r="E117" s="8">
        <f t="shared" si="6"/>
        <v>0</v>
      </c>
      <c r="F117" s="8">
        <v>0</v>
      </c>
      <c r="G117" s="8">
        <v>0</v>
      </c>
      <c r="H117" s="24">
        <f t="shared" si="7"/>
        <v>0</v>
      </c>
    </row>
    <row r="118" spans="1:8" ht="12.75">
      <c r="A118" s="7" t="s">
        <v>166</v>
      </c>
      <c r="B118" s="7" t="s">
        <v>167</v>
      </c>
      <c r="C118" s="60">
        <v>0</v>
      </c>
      <c r="D118" s="8">
        <v>0</v>
      </c>
      <c r="E118" s="8">
        <f t="shared" si="6"/>
        <v>0</v>
      </c>
      <c r="F118" s="8">
        <v>0</v>
      </c>
      <c r="G118" s="8">
        <v>0</v>
      </c>
      <c r="H118" s="24">
        <f t="shared" si="7"/>
        <v>0</v>
      </c>
    </row>
    <row r="119" spans="1:8" ht="12.75">
      <c r="A119" s="7" t="s">
        <v>168</v>
      </c>
      <c r="B119" s="7" t="s">
        <v>169</v>
      </c>
      <c r="C119" s="60">
        <v>0</v>
      </c>
      <c r="D119" s="8">
        <v>0</v>
      </c>
      <c r="E119" s="8">
        <f t="shared" si="6"/>
        <v>0</v>
      </c>
      <c r="F119" s="8">
        <v>0</v>
      </c>
      <c r="G119" s="8">
        <v>0</v>
      </c>
      <c r="H119" s="24">
        <f t="shared" si="7"/>
        <v>0</v>
      </c>
    </row>
    <row r="120" spans="1:8" ht="12.75">
      <c r="A120" s="7" t="s">
        <v>562</v>
      </c>
      <c r="B120" s="7" t="s">
        <v>563</v>
      </c>
      <c r="C120" s="54">
        <v>17</v>
      </c>
      <c r="D120" s="8">
        <v>0</v>
      </c>
      <c r="E120" s="8">
        <f t="shared" si="6"/>
        <v>17</v>
      </c>
      <c r="F120" s="8">
        <v>0</v>
      </c>
      <c r="G120" s="8">
        <v>0</v>
      </c>
      <c r="H120" s="24">
        <f t="shared" si="7"/>
        <v>0</v>
      </c>
    </row>
    <row r="121" spans="1:8" ht="12.75">
      <c r="A121" s="7" t="s">
        <v>564</v>
      </c>
      <c r="B121" s="7" t="s">
        <v>170</v>
      </c>
      <c r="C121" s="54">
        <v>6</v>
      </c>
      <c r="D121" s="8">
        <v>0</v>
      </c>
      <c r="E121" s="8">
        <f t="shared" si="6"/>
        <v>6</v>
      </c>
      <c r="F121" s="8">
        <v>0</v>
      </c>
      <c r="G121" s="8">
        <v>0</v>
      </c>
      <c r="H121" s="24">
        <f t="shared" si="7"/>
        <v>0</v>
      </c>
    </row>
    <row r="122" spans="1:8" ht="12.75">
      <c r="A122" s="7" t="s">
        <v>591</v>
      </c>
      <c r="B122" s="7" t="s">
        <v>592</v>
      </c>
      <c r="C122" s="60">
        <v>0</v>
      </c>
      <c r="D122" s="8">
        <v>0</v>
      </c>
      <c r="E122" s="8">
        <f t="shared" si="6"/>
        <v>0</v>
      </c>
      <c r="F122" s="8">
        <v>0</v>
      </c>
      <c r="G122" s="8">
        <v>0</v>
      </c>
      <c r="H122" s="24">
        <f t="shared" si="7"/>
        <v>0</v>
      </c>
    </row>
    <row r="123" spans="1:8" ht="12.75">
      <c r="A123" s="27" t="s">
        <v>555</v>
      </c>
      <c r="B123" s="27" t="s">
        <v>556</v>
      </c>
      <c r="C123" s="54">
        <v>13</v>
      </c>
      <c r="D123" s="8">
        <v>0</v>
      </c>
      <c r="E123" s="8">
        <f t="shared" si="6"/>
        <v>13</v>
      </c>
      <c r="F123" s="8">
        <v>0</v>
      </c>
      <c r="G123" s="8">
        <v>0</v>
      </c>
      <c r="H123" s="24">
        <f t="shared" si="7"/>
        <v>0</v>
      </c>
    </row>
    <row r="124" spans="1:8" ht="12.75">
      <c r="A124" s="7" t="s">
        <v>479</v>
      </c>
      <c r="B124" s="7" t="s">
        <v>480</v>
      </c>
      <c r="C124" s="54">
        <v>11</v>
      </c>
      <c r="D124" s="8">
        <v>0</v>
      </c>
      <c r="E124" s="8">
        <f t="shared" si="6"/>
        <v>11</v>
      </c>
      <c r="F124" s="8">
        <v>0</v>
      </c>
      <c r="G124" s="8">
        <v>0</v>
      </c>
      <c r="H124" s="24">
        <f t="shared" si="7"/>
        <v>0</v>
      </c>
    </row>
    <row r="125" spans="1:8" ht="12.75">
      <c r="A125" s="7" t="s">
        <v>177</v>
      </c>
      <c r="B125" s="7" t="s">
        <v>178</v>
      </c>
      <c r="C125" s="60">
        <v>0</v>
      </c>
      <c r="D125" s="8">
        <v>0</v>
      </c>
      <c r="E125" s="8">
        <f t="shared" si="6"/>
        <v>0</v>
      </c>
      <c r="F125" s="8">
        <v>0</v>
      </c>
      <c r="G125" s="8">
        <v>0</v>
      </c>
      <c r="H125" s="24">
        <f t="shared" si="7"/>
        <v>0</v>
      </c>
    </row>
    <row r="126" spans="1:8" ht="12.75">
      <c r="A126" s="7" t="s">
        <v>179</v>
      </c>
      <c r="B126" s="7" t="s">
        <v>180</v>
      </c>
      <c r="C126" s="60">
        <v>0</v>
      </c>
      <c r="D126" s="8">
        <v>0</v>
      </c>
      <c r="E126" s="8">
        <f t="shared" si="6"/>
        <v>0</v>
      </c>
      <c r="F126" s="8">
        <v>0</v>
      </c>
      <c r="G126" s="8">
        <v>0</v>
      </c>
      <c r="H126" s="24">
        <f t="shared" si="7"/>
        <v>0</v>
      </c>
    </row>
    <row r="127" spans="1:8" ht="12.75">
      <c r="A127" s="7" t="s">
        <v>265</v>
      </c>
      <c r="B127" s="7" t="s">
        <v>266</v>
      </c>
      <c r="C127" s="60">
        <v>0</v>
      </c>
      <c r="D127" s="8">
        <v>0</v>
      </c>
      <c r="E127" s="8">
        <f t="shared" si="6"/>
        <v>0</v>
      </c>
      <c r="F127" s="8">
        <v>0</v>
      </c>
      <c r="G127" s="8">
        <v>0</v>
      </c>
      <c r="H127" s="24">
        <f t="shared" si="7"/>
        <v>0</v>
      </c>
    </row>
    <row r="128" spans="1:8" ht="12.75">
      <c r="A128" s="7" t="s">
        <v>369</v>
      </c>
      <c r="B128" s="7" t="s">
        <v>370</v>
      </c>
      <c r="C128" s="60">
        <v>0</v>
      </c>
      <c r="D128" s="8">
        <v>0</v>
      </c>
      <c r="E128" s="8">
        <f t="shared" si="6"/>
        <v>0</v>
      </c>
      <c r="F128" s="8">
        <v>1</v>
      </c>
      <c r="G128" s="8">
        <v>1</v>
      </c>
      <c r="H128" s="24">
        <f t="shared" si="7"/>
        <v>0</v>
      </c>
    </row>
    <row r="129" spans="1:8" ht="12.75">
      <c r="A129" s="7" t="s">
        <v>469</v>
      </c>
      <c r="B129" s="7" t="s">
        <v>470</v>
      </c>
      <c r="C129" s="60">
        <v>0</v>
      </c>
      <c r="D129" s="8">
        <v>0</v>
      </c>
      <c r="E129" s="8">
        <f t="shared" si="6"/>
        <v>0</v>
      </c>
      <c r="F129" s="8">
        <v>0</v>
      </c>
      <c r="G129" s="8">
        <v>0</v>
      </c>
      <c r="H129" s="24">
        <f t="shared" si="7"/>
        <v>0</v>
      </c>
    </row>
    <row r="130" spans="1:8" ht="12.75">
      <c r="A130" s="27" t="s">
        <v>559</v>
      </c>
      <c r="B130" s="7" t="s">
        <v>719</v>
      </c>
      <c r="C130" s="54">
        <v>44</v>
      </c>
      <c r="D130" s="8">
        <v>0</v>
      </c>
      <c r="E130" s="8">
        <f t="shared" si="6"/>
        <v>44</v>
      </c>
      <c r="F130" s="8">
        <v>0</v>
      </c>
      <c r="G130" s="8">
        <v>0</v>
      </c>
      <c r="H130" s="24">
        <f t="shared" si="7"/>
        <v>0</v>
      </c>
    </row>
    <row r="131" spans="1:8" ht="12.75">
      <c r="A131" s="7" t="s">
        <v>185</v>
      </c>
      <c r="B131" s="7" t="s">
        <v>186</v>
      </c>
      <c r="C131" s="60">
        <v>0</v>
      </c>
      <c r="D131" s="8">
        <v>0</v>
      </c>
      <c r="E131" s="8">
        <f t="shared" si="6"/>
        <v>0</v>
      </c>
      <c r="F131" s="8">
        <v>0</v>
      </c>
      <c r="G131" s="8">
        <v>0</v>
      </c>
      <c r="H131" s="24">
        <f t="shared" si="7"/>
        <v>0</v>
      </c>
    </row>
    <row r="132" spans="1:8" ht="12.75">
      <c r="A132" s="7" t="s">
        <v>429</v>
      </c>
      <c r="B132" s="7" t="s">
        <v>430</v>
      </c>
      <c r="C132" s="60">
        <v>0</v>
      </c>
      <c r="D132" s="8">
        <v>0</v>
      </c>
      <c r="E132" s="8">
        <f t="shared" si="6"/>
        <v>0</v>
      </c>
      <c r="F132" s="8">
        <v>0</v>
      </c>
      <c r="G132" s="8">
        <v>0</v>
      </c>
      <c r="H132" s="24">
        <f t="shared" si="7"/>
        <v>0</v>
      </c>
    </row>
    <row r="133" spans="1:8" ht="12.75">
      <c r="A133" s="7" t="s">
        <v>251</v>
      </c>
      <c r="B133" s="7" t="s">
        <v>252</v>
      </c>
      <c r="C133" s="54">
        <v>2</v>
      </c>
      <c r="D133" s="8">
        <v>0</v>
      </c>
      <c r="E133" s="8">
        <f aca="true" t="shared" si="8" ref="E133:E164">SUM(C133:D133)</f>
        <v>2</v>
      </c>
      <c r="F133" s="8">
        <v>0</v>
      </c>
      <c r="G133" s="8">
        <v>0</v>
      </c>
      <c r="H133" s="24">
        <f t="shared" si="7"/>
        <v>0</v>
      </c>
    </row>
    <row r="134" spans="1:8" ht="12.75">
      <c r="A134" s="27" t="s">
        <v>720</v>
      </c>
      <c r="B134" s="27" t="s">
        <v>721</v>
      </c>
      <c r="C134" s="54">
        <v>52</v>
      </c>
      <c r="D134" s="8">
        <v>0</v>
      </c>
      <c r="E134" s="8">
        <f t="shared" si="8"/>
        <v>52</v>
      </c>
      <c r="F134" s="8">
        <v>0</v>
      </c>
      <c r="G134" s="8">
        <v>0</v>
      </c>
      <c r="H134" s="24">
        <f t="shared" si="7"/>
        <v>0</v>
      </c>
    </row>
    <row r="135" spans="1:8" ht="12.75">
      <c r="A135" s="7" t="s">
        <v>257</v>
      </c>
      <c r="B135" s="7" t="s">
        <v>258</v>
      </c>
      <c r="C135" s="60">
        <v>0</v>
      </c>
      <c r="D135" s="8">
        <v>0</v>
      </c>
      <c r="E135" s="8">
        <f t="shared" si="8"/>
        <v>0</v>
      </c>
      <c r="F135" s="8">
        <v>0</v>
      </c>
      <c r="G135" s="8">
        <v>0</v>
      </c>
      <c r="H135" s="24">
        <f aca="true" t="shared" si="9" ref="H135:H166">IF(E135=0,0,G135/E135)</f>
        <v>0</v>
      </c>
    </row>
    <row r="136" spans="1:8" ht="12.75">
      <c r="A136" s="27" t="s">
        <v>722</v>
      </c>
      <c r="B136" s="7" t="s">
        <v>723</v>
      </c>
      <c r="C136" s="54">
        <v>42</v>
      </c>
      <c r="D136" s="8">
        <v>0</v>
      </c>
      <c r="E136" s="8">
        <f t="shared" si="8"/>
        <v>42</v>
      </c>
      <c r="F136" s="8">
        <v>1</v>
      </c>
      <c r="G136" s="8">
        <v>0</v>
      </c>
      <c r="H136" s="24">
        <f t="shared" si="9"/>
        <v>0</v>
      </c>
    </row>
    <row r="137" spans="1:8" ht="12.75">
      <c r="A137" s="7" t="s">
        <v>663</v>
      </c>
      <c r="B137" s="7" t="s">
        <v>664</v>
      </c>
      <c r="C137" s="60">
        <v>0</v>
      </c>
      <c r="D137" s="8">
        <v>0</v>
      </c>
      <c r="E137" s="8">
        <f t="shared" si="8"/>
        <v>0</v>
      </c>
      <c r="F137" s="8">
        <v>0</v>
      </c>
      <c r="G137" s="8">
        <v>0</v>
      </c>
      <c r="H137" s="24">
        <f t="shared" si="9"/>
        <v>0</v>
      </c>
    </row>
    <row r="138" spans="1:8" ht="12.75">
      <c r="A138" s="7" t="s">
        <v>529</v>
      </c>
      <c r="B138" s="7" t="s">
        <v>530</v>
      </c>
      <c r="C138" s="60">
        <v>0</v>
      </c>
      <c r="D138" s="8">
        <v>0</v>
      </c>
      <c r="E138" s="8">
        <f t="shared" si="8"/>
        <v>0</v>
      </c>
      <c r="F138" s="8">
        <v>0</v>
      </c>
      <c r="G138" s="8">
        <v>0</v>
      </c>
      <c r="H138" s="24">
        <f t="shared" si="9"/>
        <v>0</v>
      </c>
    </row>
    <row r="139" spans="1:8" ht="12.75">
      <c r="A139" s="7" t="s">
        <v>193</v>
      </c>
      <c r="B139" s="7" t="s">
        <v>194</v>
      </c>
      <c r="C139" s="60">
        <v>0</v>
      </c>
      <c r="D139" s="8">
        <v>0</v>
      </c>
      <c r="E139" s="8">
        <f t="shared" si="8"/>
        <v>0</v>
      </c>
      <c r="F139" s="8">
        <v>0</v>
      </c>
      <c r="G139" s="8">
        <v>0</v>
      </c>
      <c r="H139" s="24">
        <f t="shared" si="9"/>
        <v>0</v>
      </c>
    </row>
    <row r="140" spans="1:8" ht="12.75">
      <c r="A140" s="7" t="s">
        <v>253</v>
      </c>
      <c r="B140" s="7" t="s">
        <v>254</v>
      </c>
      <c r="C140" s="60">
        <v>0</v>
      </c>
      <c r="D140" s="8">
        <v>0</v>
      </c>
      <c r="E140" s="8">
        <f t="shared" si="8"/>
        <v>0</v>
      </c>
      <c r="F140" s="8">
        <v>0</v>
      </c>
      <c r="G140" s="8">
        <v>0</v>
      </c>
      <c r="H140" s="24">
        <f t="shared" si="9"/>
        <v>0</v>
      </c>
    </row>
    <row r="141" spans="1:8" ht="12.75">
      <c r="A141" s="7" t="s">
        <v>201</v>
      </c>
      <c r="B141" s="7" t="s">
        <v>202</v>
      </c>
      <c r="C141" s="60">
        <v>0</v>
      </c>
      <c r="D141" s="8">
        <v>0</v>
      </c>
      <c r="E141" s="8">
        <f t="shared" si="8"/>
        <v>0</v>
      </c>
      <c r="F141" s="8">
        <v>0</v>
      </c>
      <c r="G141" s="8">
        <v>0</v>
      </c>
      <c r="H141" s="24">
        <f t="shared" si="9"/>
        <v>0</v>
      </c>
    </row>
    <row r="142" spans="1:8" ht="12.75">
      <c r="A142" s="7" t="s">
        <v>303</v>
      </c>
      <c r="B142" s="7" t="s">
        <v>304</v>
      </c>
      <c r="C142" s="60">
        <v>0</v>
      </c>
      <c r="D142" s="8">
        <v>0</v>
      </c>
      <c r="E142" s="8">
        <f t="shared" si="8"/>
        <v>0</v>
      </c>
      <c r="F142" s="8">
        <v>0</v>
      </c>
      <c r="G142" s="8">
        <v>0</v>
      </c>
      <c r="H142" s="24">
        <f t="shared" si="9"/>
        <v>0</v>
      </c>
    </row>
    <row r="143" spans="1:8" ht="12.75">
      <c r="A143" s="7" t="s">
        <v>435</v>
      </c>
      <c r="B143" s="7" t="s">
        <v>436</v>
      </c>
      <c r="C143" s="60">
        <v>0</v>
      </c>
      <c r="D143" s="8">
        <v>0</v>
      </c>
      <c r="E143" s="8">
        <f t="shared" si="8"/>
        <v>0</v>
      </c>
      <c r="F143" s="8">
        <v>0</v>
      </c>
      <c r="G143" s="8">
        <v>0</v>
      </c>
      <c r="H143" s="24">
        <f t="shared" si="9"/>
        <v>0</v>
      </c>
    </row>
    <row r="144" spans="1:8" ht="12.75">
      <c r="A144" s="7" t="s">
        <v>389</v>
      </c>
      <c r="B144" s="7" t="s">
        <v>390</v>
      </c>
      <c r="C144" s="60">
        <v>0</v>
      </c>
      <c r="D144" s="8">
        <v>0</v>
      </c>
      <c r="E144" s="8">
        <f t="shared" si="8"/>
        <v>0</v>
      </c>
      <c r="F144" s="8">
        <v>0</v>
      </c>
      <c r="G144" s="8">
        <v>0</v>
      </c>
      <c r="H144" s="24">
        <f t="shared" si="9"/>
        <v>0</v>
      </c>
    </row>
    <row r="145" spans="1:8" ht="12.75">
      <c r="A145" s="7" t="s">
        <v>237</v>
      </c>
      <c r="B145" s="7" t="s">
        <v>238</v>
      </c>
      <c r="C145" s="60">
        <v>0</v>
      </c>
      <c r="D145" s="8">
        <v>0</v>
      </c>
      <c r="E145" s="8">
        <f t="shared" si="8"/>
        <v>0</v>
      </c>
      <c r="F145" s="8">
        <v>0</v>
      </c>
      <c r="G145" s="8">
        <v>0</v>
      </c>
      <c r="H145" s="24">
        <f t="shared" si="9"/>
        <v>0</v>
      </c>
    </row>
    <row r="146" spans="1:8" ht="12.75">
      <c r="A146" s="7" t="s">
        <v>205</v>
      </c>
      <c r="B146" s="7" t="s">
        <v>206</v>
      </c>
      <c r="C146" s="60">
        <v>0</v>
      </c>
      <c r="D146" s="8">
        <v>0</v>
      </c>
      <c r="E146" s="8">
        <f t="shared" si="8"/>
        <v>0</v>
      </c>
      <c r="F146" s="8">
        <v>0</v>
      </c>
      <c r="G146" s="8">
        <v>0</v>
      </c>
      <c r="H146" s="24">
        <f t="shared" si="9"/>
        <v>0</v>
      </c>
    </row>
    <row r="147" spans="1:8" ht="12.75">
      <c r="A147" s="7" t="s">
        <v>207</v>
      </c>
      <c r="B147" s="7" t="s">
        <v>208</v>
      </c>
      <c r="C147" s="60">
        <v>0</v>
      </c>
      <c r="D147" s="8">
        <v>0</v>
      </c>
      <c r="E147" s="8">
        <f t="shared" si="8"/>
        <v>0</v>
      </c>
      <c r="F147" s="8">
        <v>0</v>
      </c>
      <c r="G147" s="8">
        <v>0</v>
      </c>
      <c r="H147" s="24">
        <f t="shared" si="9"/>
        <v>0</v>
      </c>
    </row>
    <row r="148" spans="1:8" ht="12.75">
      <c r="A148" s="7" t="s">
        <v>397</v>
      </c>
      <c r="B148" s="7" t="s">
        <v>398</v>
      </c>
      <c r="C148" s="60">
        <v>0</v>
      </c>
      <c r="D148" s="8">
        <v>0</v>
      </c>
      <c r="E148" s="8">
        <f t="shared" si="8"/>
        <v>0</v>
      </c>
      <c r="F148" s="8">
        <v>0</v>
      </c>
      <c r="G148" s="8">
        <v>0</v>
      </c>
      <c r="H148" s="24">
        <f t="shared" si="9"/>
        <v>0</v>
      </c>
    </row>
    <row r="149" spans="1:8" ht="12.75">
      <c r="A149" s="7" t="s">
        <v>291</v>
      </c>
      <c r="B149" s="7" t="s">
        <v>292</v>
      </c>
      <c r="C149" s="60">
        <v>0</v>
      </c>
      <c r="D149" s="8">
        <v>0</v>
      </c>
      <c r="E149" s="8">
        <f t="shared" si="8"/>
        <v>0</v>
      </c>
      <c r="F149" s="8">
        <v>0</v>
      </c>
      <c r="G149" s="8">
        <v>0</v>
      </c>
      <c r="H149" s="24">
        <f t="shared" si="9"/>
        <v>0</v>
      </c>
    </row>
    <row r="150" spans="1:8" ht="12.75">
      <c r="A150" s="27" t="s">
        <v>724</v>
      </c>
      <c r="B150" s="27" t="s">
        <v>725</v>
      </c>
      <c r="C150" s="54">
        <v>60</v>
      </c>
      <c r="D150" s="8">
        <v>0</v>
      </c>
      <c r="E150" s="8">
        <f t="shared" si="8"/>
        <v>60</v>
      </c>
      <c r="F150" s="8">
        <v>1</v>
      </c>
      <c r="G150" s="8">
        <v>0</v>
      </c>
      <c r="H150" s="24">
        <f t="shared" si="9"/>
        <v>0</v>
      </c>
    </row>
    <row r="151" spans="1:8" ht="12.75">
      <c r="A151" s="7" t="s">
        <v>623</v>
      </c>
      <c r="B151" s="7" t="s">
        <v>624</v>
      </c>
      <c r="C151" s="54">
        <v>9</v>
      </c>
      <c r="D151" s="8">
        <v>1</v>
      </c>
      <c r="E151" s="8">
        <f t="shared" si="8"/>
        <v>10</v>
      </c>
      <c r="F151" s="8">
        <v>2</v>
      </c>
      <c r="G151" s="8">
        <v>0</v>
      </c>
      <c r="H151" s="24">
        <f t="shared" si="9"/>
        <v>0</v>
      </c>
    </row>
    <row r="152" spans="1:8" ht="12.75">
      <c r="A152" s="27" t="s">
        <v>726</v>
      </c>
      <c r="B152" s="7" t="s">
        <v>727</v>
      </c>
      <c r="C152" s="54">
        <v>59</v>
      </c>
      <c r="D152" s="8">
        <v>0</v>
      </c>
      <c r="E152" s="8">
        <f t="shared" si="8"/>
        <v>59</v>
      </c>
      <c r="F152" s="8">
        <v>1</v>
      </c>
      <c r="G152" s="8">
        <v>0</v>
      </c>
      <c r="H152" s="24">
        <f t="shared" si="9"/>
        <v>0</v>
      </c>
    </row>
    <row r="153" spans="1:8" ht="12.75">
      <c r="A153" s="7" t="s">
        <v>217</v>
      </c>
      <c r="B153" s="7" t="s">
        <v>218</v>
      </c>
      <c r="C153" s="60">
        <v>0</v>
      </c>
      <c r="D153" s="8">
        <v>0</v>
      </c>
      <c r="E153" s="8">
        <f t="shared" si="8"/>
        <v>0</v>
      </c>
      <c r="F153" s="8">
        <v>0</v>
      </c>
      <c r="G153" s="8">
        <v>0</v>
      </c>
      <c r="H153" s="24">
        <f t="shared" si="9"/>
        <v>0</v>
      </c>
    </row>
    <row r="154" spans="1:8" ht="12.75">
      <c r="A154" s="7" t="s">
        <v>219</v>
      </c>
      <c r="B154" s="7" t="s">
        <v>220</v>
      </c>
      <c r="C154" s="54">
        <v>6</v>
      </c>
      <c r="D154" s="8">
        <v>0</v>
      </c>
      <c r="E154" s="8">
        <f t="shared" si="8"/>
        <v>6</v>
      </c>
      <c r="F154" s="8">
        <v>2</v>
      </c>
      <c r="G154" s="8">
        <v>0</v>
      </c>
      <c r="H154" s="24">
        <f t="shared" si="9"/>
        <v>0</v>
      </c>
    </row>
    <row r="155" spans="1:8" ht="12.75">
      <c r="A155" s="7" t="s">
        <v>405</v>
      </c>
      <c r="B155" s="7" t="s">
        <v>406</v>
      </c>
      <c r="C155" s="54">
        <v>12</v>
      </c>
      <c r="D155" s="8">
        <v>0</v>
      </c>
      <c r="E155" s="8">
        <f t="shared" si="8"/>
        <v>12</v>
      </c>
      <c r="F155" s="8">
        <v>0</v>
      </c>
      <c r="G155" s="8">
        <v>0</v>
      </c>
      <c r="H155" s="24">
        <f t="shared" si="9"/>
        <v>0</v>
      </c>
    </row>
    <row r="156" spans="1:8" ht="12.75">
      <c r="A156" s="7" t="s">
        <v>497</v>
      </c>
      <c r="B156" s="7" t="s">
        <v>498</v>
      </c>
      <c r="C156" s="60">
        <v>0</v>
      </c>
      <c r="D156" s="8">
        <v>0</v>
      </c>
      <c r="E156" s="8">
        <f t="shared" si="8"/>
        <v>0</v>
      </c>
      <c r="F156" s="8">
        <v>0</v>
      </c>
      <c r="G156" s="8">
        <v>0</v>
      </c>
      <c r="H156" s="24">
        <f t="shared" si="9"/>
        <v>0</v>
      </c>
    </row>
    <row r="157" spans="1:8" ht="12.75">
      <c r="A157" s="7" t="s">
        <v>221</v>
      </c>
      <c r="B157" s="7" t="s">
        <v>222</v>
      </c>
      <c r="C157" s="60">
        <v>0</v>
      </c>
      <c r="D157" s="8">
        <v>0</v>
      </c>
      <c r="E157" s="8">
        <f t="shared" si="8"/>
        <v>0</v>
      </c>
      <c r="F157" s="8">
        <v>1</v>
      </c>
      <c r="G157" s="8">
        <v>1</v>
      </c>
      <c r="H157" s="24">
        <f t="shared" si="9"/>
        <v>0</v>
      </c>
    </row>
    <row r="158" spans="1:8" ht="12.75">
      <c r="A158" s="7" t="s">
        <v>601</v>
      </c>
      <c r="B158" s="7" t="s">
        <v>602</v>
      </c>
      <c r="C158" s="60">
        <v>0</v>
      </c>
      <c r="D158" s="8">
        <v>0</v>
      </c>
      <c r="E158" s="8">
        <f t="shared" si="8"/>
        <v>0</v>
      </c>
      <c r="F158" s="8">
        <v>0</v>
      </c>
      <c r="G158" s="8">
        <v>0</v>
      </c>
      <c r="H158" s="24">
        <f t="shared" si="9"/>
        <v>0</v>
      </c>
    </row>
    <row r="159" spans="1:8" ht="12.75">
      <c r="A159" s="7" t="s">
        <v>223</v>
      </c>
      <c r="B159" s="7" t="s">
        <v>224</v>
      </c>
      <c r="C159" s="60">
        <v>0</v>
      </c>
      <c r="D159" s="8">
        <v>0</v>
      </c>
      <c r="E159" s="8">
        <f t="shared" si="8"/>
        <v>0</v>
      </c>
      <c r="F159" s="8">
        <v>0</v>
      </c>
      <c r="G159" s="8">
        <v>0</v>
      </c>
      <c r="H159" s="24">
        <f t="shared" si="9"/>
        <v>0</v>
      </c>
    </row>
    <row r="160" spans="1:8" ht="12.75">
      <c r="A160" s="27" t="s">
        <v>728</v>
      </c>
      <c r="B160" s="7" t="s">
        <v>729</v>
      </c>
      <c r="C160" s="54">
        <v>33</v>
      </c>
      <c r="D160" s="8">
        <v>0</v>
      </c>
      <c r="E160" s="8">
        <f t="shared" si="8"/>
        <v>33</v>
      </c>
      <c r="F160" s="8">
        <v>0</v>
      </c>
      <c r="G160" s="8">
        <v>0</v>
      </c>
      <c r="H160" s="24">
        <f t="shared" si="9"/>
        <v>0</v>
      </c>
    </row>
    <row r="161" spans="1:8" ht="12.75">
      <c r="A161" s="7" t="s">
        <v>617</v>
      </c>
      <c r="B161" s="7" t="s">
        <v>618</v>
      </c>
      <c r="C161" s="60">
        <v>0</v>
      </c>
      <c r="D161" s="8">
        <v>0</v>
      </c>
      <c r="E161" s="8">
        <f t="shared" si="8"/>
        <v>0</v>
      </c>
      <c r="F161" s="8">
        <v>0</v>
      </c>
      <c r="G161" s="8">
        <v>0</v>
      </c>
      <c r="H161" s="24">
        <f t="shared" si="9"/>
        <v>0</v>
      </c>
    </row>
    <row r="162" spans="1:8" ht="12.75">
      <c r="A162" s="7" t="s">
        <v>231</v>
      </c>
      <c r="B162" s="7" t="s">
        <v>232</v>
      </c>
      <c r="C162" s="54">
        <v>2</v>
      </c>
      <c r="D162" s="8">
        <v>0</v>
      </c>
      <c r="E162" s="8">
        <f t="shared" si="8"/>
        <v>2</v>
      </c>
      <c r="F162" s="8">
        <v>0</v>
      </c>
      <c r="G162" s="8">
        <v>0</v>
      </c>
      <c r="H162" s="24">
        <f t="shared" si="9"/>
        <v>0</v>
      </c>
    </row>
    <row r="163" spans="1:8" ht="12.75">
      <c r="A163" s="27" t="s">
        <v>707</v>
      </c>
      <c r="B163" s="7" t="s">
        <v>708</v>
      </c>
      <c r="C163" s="54">
        <v>97</v>
      </c>
      <c r="D163" s="8">
        <v>0</v>
      </c>
      <c r="E163" s="8">
        <f t="shared" si="8"/>
        <v>97</v>
      </c>
      <c r="F163" s="8">
        <v>5</v>
      </c>
      <c r="G163" s="8">
        <v>3</v>
      </c>
      <c r="H163" s="24">
        <f t="shared" si="9"/>
        <v>0.030927835051546393</v>
      </c>
    </row>
    <row r="164" spans="1:8" ht="12.75">
      <c r="A164" s="7" t="s">
        <v>233</v>
      </c>
      <c r="B164" s="7" t="s">
        <v>234</v>
      </c>
      <c r="C164" s="54">
        <v>23</v>
      </c>
      <c r="D164" s="8">
        <v>0</v>
      </c>
      <c r="E164" s="8">
        <f t="shared" si="8"/>
        <v>23</v>
      </c>
      <c r="F164" s="8">
        <v>2</v>
      </c>
      <c r="G164" s="8">
        <v>1</v>
      </c>
      <c r="H164" s="24">
        <f t="shared" si="9"/>
        <v>0.043478260869565216</v>
      </c>
    </row>
    <row r="165" spans="1:8" ht="12.75">
      <c r="A165" s="27" t="s">
        <v>541</v>
      </c>
      <c r="B165" s="7" t="s">
        <v>542</v>
      </c>
      <c r="C165" s="54">
        <v>15</v>
      </c>
      <c r="D165" s="8">
        <v>0</v>
      </c>
      <c r="E165" s="8">
        <f>SUM(C165:D165)</f>
        <v>15</v>
      </c>
      <c r="F165" s="8">
        <v>2</v>
      </c>
      <c r="G165" s="8">
        <v>1</v>
      </c>
      <c r="H165" s="24">
        <f t="shared" si="9"/>
        <v>0.06666666666666667</v>
      </c>
    </row>
    <row r="166" spans="1:8" ht="12.75">
      <c r="A166" s="13" t="s">
        <v>293</v>
      </c>
      <c r="B166" s="13" t="s">
        <v>294</v>
      </c>
      <c r="C166" s="61">
        <v>7</v>
      </c>
      <c r="D166" s="14">
        <v>0</v>
      </c>
      <c r="E166" s="14">
        <f>SUM(C166:D166)</f>
        <v>7</v>
      </c>
      <c r="F166" s="14">
        <v>1</v>
      </c>
      <c r="G166" s="14">
        <v>1</v>
      </c>
      <c r="H166" s="28">
        <f t="shared" si="9"/>
        <v>0.14285714285714285</v>
      </c>
    </row>
    <row r="167" spans="3:8" ht="12.75">
      <c r="C167" s="29"/>
      <c r="D167" s="29"/>
      <c r="E167" s="29"/>
      <c r="F167" s="29"/>
      <c r="G167" s="16"/>
      <c r="H167" s="30"/>
    </row>
    <row r="168" spans="1:2" ht="12.75">
      <c r="A168" s="37" t="s">
        <v>742</v>
      </c>
      <c r="B168" s="31" t="s">
        <v>744</v>
      </c>
    </row>
    <row r="169" spans="1:2" ht="12.75">
      <c r="A169" s="37" t="s">
        <v>740</v>
      </c>
      <c r="B169" t="s">
        <v>766</v>
      </c>
    </row>
    <row r="170" spans="1:2" ht="12.75">
      <c r="A170" s="34" t="s">
        <v>743</v>
      </c>
      <c r="B170" s="2" t="s">
        <v>741</v>
      </c>
    </row>
    <row r="171" spans="1:2" ht="12.75">
      <c r="A171" s="38"/>
      <c r="B171" s="2" t="s">
        <v>739</v>
      </c>
    </row>
  </sheetData>
  <mergeCells count="3">
    <mergeCell ref="B3:B4"/>
    <mergeCell ref="A3:A4"/>
    <mergeCell ref="C3:H3"/>
  </mergeCells>
  <conditionalFormatting sqref="E5:E166">
    <cfRule type="cellIs" priority="1" dxfId="0" operator="lessThanOrEqual" stopIfTrue="1">
      <formula>10</formula>
    </cfRule>
  </conditionalFormatting>
  <printOptions/>
  <pageMargins left="0.35433070866141736" right="0.4330708661417323" top="0.5118110236220472" bottom="0.5511811023622047" header="0.5118110236220472" footer="0.5118110236220472"/>
  <pageSetup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swilliams</cp:lastModifiedBy>
  <cp:lastPrinted>2013-09-12T15:59:18Z</cp:lastPrinted>
  <dcterms:created xsi:type="dcterms:W3CDTF">2013-07-25T13:32:47Z</dcterms:created>
  <dcterms:modified xsi:type="dcterms:W3CDTF">2013-09-12T15:59:22Z</dcterms:modified>
  <cp:category/>
  <cp:version/>
  <cp:contentType/>
  <cp:contentStatus/>
</cp:coreProperties>
</file>