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45" windowWidth="19170" windowHeight="6390" activeTab="2"/>
  </bookViews>
  <sheets>
    <sheet name="RECRUITMENT" sheetId="1" r:id="rId1"/>
    <sheet name="PROPERTY" sheetId="2" r:id="rId2"/>
    <sheet name="ICT" sheetId="3" r:id="rId3"/>
    <sheet name="ADVERTISING&amp;MARKETING" sheetId="4" r:id="rId4"/>
    <sheet name="CONSULTANCY" sheetId="5" r:id="rId5"/>
  </sheets>
  <externalReferences>
    <externalReference r:id="rId8"/>
  </externalReferences>
  <definedNames>
    <definedName name="_xlnm._FilterDatabase" localSheetId="4" hidden="1">'CONSULTANCY'!$A$1:$H$1</definedName>
    <definedName name="_xlnm._FilterDatabase" localSheetId="1" hidden="1">'PROPERTY'!$A$1:$I$1</definedName>
    <definedName name="_xlnm._FilterDatabase" localSheetId="0" hidden="1">'RECRUITMENT'!$B$1:$AA$5</definedName>
    <definedName name="Consultancy_Category" localSheetId="2">'[1]Drop-down lists'!$F$6:$F$16</definedName>
    <definedName name="Consultancy_Category" localSheetId="0">'[1]Drop-down lists'!$F$6:$F$16</definedName>
    <definedName name="Consultancy_Category">'[1]Drop-down lists'!$F$6:$F$16</definedName>
    <definedName name="ERG_Approval" localSheetId="2">'[1]Drop-down lists'!$AG$6:$AG$7</definedName>
    <definedName name="ERG_Approval" localSheetId="0">'[1]Drop-down lists'!$AG$6:$AG$7</definedName>
    <definedName name="ERG_Approval">'[1]Drop-down lists'!$AG$6:$AG$7</definedName>
    <definedName name="Minister_or_Perm_Sec" localSheetId="2">'[1]Drop-down lists'!$N$6:$N$136</definedName>
    <definedName name="Minister_or_Perm_Sec" localSheetId="0">'[1]Drop-down lists'!$N$6:$N$136</definedName>
    <definedName name="Minister_or_Perm_Sec">'[1]Drop-down lists'!$N$6:$N$136</definedName>
    <definedName name="OGC_Rate_Card" localSheetId="2">'[1]Drop-down lists'!$AC$6:$AC$9</definedName>
    <definedName name="OGC_Rate_Card" localSheetId="0">'[1]Drop-down lists'!$AC$6:$AC$9</definedName>
    <definedName name="OGC_Rate_Card">'[1]Drop-down lists'!$AC$6:$AC$9</definedName>
    <definedName name="OLE_LINK1" localSheetId="2">'ICT'!$I$3</definedName>
    <definedName name="Oranigsation_Name" localSheetId="2">'[1]Drop-down lists'!$C$6:$C$79</definedName>
    <definedName name="Oranigsation_Name" localSheetId="0">'[1]Drop-down lists'!$C$6:$C$79</definedName>
    <definedName name="Oranigsation_Name">'[1]Drop-down lists'!$C$6:$C$79</definedName>
    <definedName name="Parent_Department" localSheetId="2">'[1]Drop-down lists'!$A$6:$A$8</definedName>
    <definedName name="Parent_Department" localSheetId="0">'[1]Drop-down lists'!$A$6:$A$8</definedName>
    <definedName name="Parent_Department">'[1]Drop-down lists'!$A$6:$A$8</definedName>
    <definedName name="_xlnm.Print_Area" localSheetId="2">'ICT'!$A$1:$I$5</definedName>
    <definedName name="_xlnm.Print_Area" localSheetId="1">'PROPERTY'!$A$1:$I$7</definedName>
    <definedName name="_xlnm.Print_Area" localSheetId="0">'RECRUITMENT'!$A$1:$Q$18</definedName>
    <definedName name="Procurement_Channel" localSheetId="2">'[1]Drop-down lists'!$P$6:$P$13</definedName>
    <definedName name="Procurement_Channel" localSheetId="0">'[1]Drop-down lists'!$P$6:$P$13</definedName>
    <definedName name="Procurement_Channel">'[1]Drop-down lists'!$P$6:$P$13</definedName>
    <definedName name="Supplier_Name" localSheetId="2">'[1]Drop-down lists'!$X$6:$X$232</definedName>
    <definedName name="Supplier_Name" localSheetId="0">'[1]Drop-down lists'!$X$6:$X$232</definedName>
    <definedName name="Supplier_Name">'[1]Drop-down lists'!$X$6:$X$232</definedName>
    <definedName name="Yes_or_No_?" localSheetId="2">'[1]Drop-down lists'!$AE$6:$AE$7</definedName>
    <definedName name="Yes_or_No_?" localSheetId="0">'[1]Drop-down lists'!$AE$6:$AE$7</definedName>
    <definedName name="Yes_or_No_?">'[1]Drop-down lists'!$AE$6:$AE$7</definedName>
    <definedName name="Z_44053DA9_7CC4_4E81_9C3B_94DE506197FD_.wvu.FilterData" localSheetId="4" hidden="1">'CONSULTANCY'!$A$1:$H$1</definedName>
    <definedName name="Z_44053DA9_7CC4_4E81_9C3B_94DE506197FD_.wvu.FilterData" localSheetId="1" hidden="1">'PROPERTY'!$A$1:$I$1</definedName>
    <definedName name="Z_44053DA9_7CC4_4E81_9C3B_94DE506197FD_.wvu.FilterData" localSheetId="0" hidden="1">'RECRUITMENT'!$B$1:$AA$5</definedName>
    <definedName name="Z_44053DA9_7CC4_4E81_9C3B_94DE506197FD_.wvu.PrintArea" localSheetId="2" hidden="1">'ICT'!$A$1:$I$5</definedName>
    <definedName name="Z_44053DA9_7CC4_4E81_9C3B_94DE506197FD_.wvu.PrintArea" localSheetId="1" hidden="1">'PROPERTY'!$A$1:$I$7</definedName>
    <definedName name="Z_44053DA9_7CC4_4E81_9C3B_94DE506197FD_.wvu.PrintArea" localSheetId="0" hidden="1">'RECRUITMENT'!$A$1:$Q$18</definedName>
    <definedName name="Z_C98DD54E_8706_4045_A4D1_238DD0B63C23_.wvu.FilterData" localSheetId="4" hidden="1">'CONSULTANCY'!$A$1:$H$1</definedName>
    <definedName name="Z_C98DD54E_8706_4045_A4D1_238DD0B63C23_.wvu.FilterData" localSheetId="1" hidden="1">'PROPERTY'!$A$1:$I$1</definedName>
    <definedName name="Z_C98DD54E_8706_4045_A4D1_238DD0B63C23_.wvu.FilterData" localSheetId="0" hidden="1">'RECRUITMENT'!$B$1:$AA$5</definedName>
    <definedName name="Z_C98DD54E_8706_4045_A4D1_238DD0B63C23_.wvu.PrintArea" localSheetId="2" hidden="1">'ICT'!$A$1:$I$5</definedName>
    <definedName name="Z_C98DD54E_8706_4045_A4D1_238DD0B63C23_.wvu.PrintArea" localSheetId="1" hidden="1">'PROPERTY'!$A$1:$I$7</definedName>
    <definedName name="Z_C98DD54E_8706_4045_A4D1_238DD0B63C23_.wvu.PrintArea" localSheetId="0" hidden="1">'RECRUITMENT'!$A$1:$Q$18</definedName>
  </definedNames>
  <calcPr fullCalcOnLoad="1"/>
</workbook>
</file>

<file path=xl/sharedStrings.xml><?xml version="1.0" encoding="utf-8"?>
<sst xmlns="http://schemas.openxmlformats.org/spreadsheetml/2006/main" count="169" uniqueCount="108">
  <si>
    <t>approved 30-10-2012</t>
  </si>
  <si>
    <t>Her Majesty's Inspectorate of Prisons</t>
  </si>
  <si>
    <t>Her Majesty's Inspectorate of Probation</t>
  </si>
  <si>
    <t>MoJ Procurement is seeking to extend support for its delivery of major government projects to enable innovative competitions and market testing that will either replace existing outsourced services, introduce new service delivery requirements or seek to establish new arrangements for non core services.  This programme of work includes the following procurement projects: Prison Competitions Phase 2; Electronic Monitoring retender; Public Value Programme Court Fines; Houseblocks; Youth Justice Board Secure Training Centres, Just Solutions, Community Payback Lots 2 onwards; and Payment by Results.</t>
  </si>
  <si>
    <t>To provide specialist advice for numerous projects from the legal, actuarial and financial professions</t>
  </si>
  <si>
    <t>Request retention of the site via a holdover under the existing lease.  This is to continue front line Probation services within the London area until final stages of relocation and future vacation by 30/04/13.  Although this value is below the £100K delegated authority, this event is linked to a previous Lease Moratorium Exception Request approved by the Government Property Unit and formally documented</t>
  </si>
  <si>
    <t>This is for the main service contract for NOMS ICT services for up to 3 years.</t>
  </si>
  <si>
    <t>Judicial Office for England &amp; Wales</t>
  </si>
  <si>
    <t>Corporate Performance - Estates Directorate</t>
  </si>
  <si>
    <t>Department</t>
  </si>
  <si>
    <t>Organisation</t>
  </si>
  <si>
    <t>Moratorium</t>
  </si>
  <si>
    <t>Business Area</t>
  </si>
  <si>
    <t>Basis for Exemption</t>
  </si>
  <si>
    <t>Value</t>
  </si>
  <si>
    <t>Date of Business Case</t>
  </si>
  <si>
    <t>Other Information</t>
  </si>
  <si>
    <t>Ministry of Justice</t>
  </si>
  <si>
    <t>Advertising and Marketing</t>
  </si>
  <si>
    <t>NIL RETURN</t>
  </si>
  <si>
    <t>Project Name</t>
  </si>
  <si>
    <t>Total Value requested (£m)</t>
  </si>
  <si>
    <t xml:space="preserve">Total Value approved (£m) </t>
  </si>
  <si>
    <t>Basis for Exception</t>
  </si>
  <si>
    <t>Date of Update</t>
  </si>
  <si>
    <t>Additional Information</t>
  </si>
  <si>
    <t>ICT</t>
  </si>
  <si>
    <t>IBM Licenses</t>
  </si>
  <si>
    <t>approved 07-11-2012</t>
  </si>
  <si>
    <t>Phoenix Extension</t>
  </si>
  <si>
    <t>NOMS ICT Project</t>
  </si>
  <si>
    <t xml:space="preserve">The IBM software currently deployed underpins many of the MoJ’s critical business applications; 
• Criminal Justice System Exchange (CJSE) 
• Much of Courts &amp; Tribunals infrastructure runs IBM integration software (Websphere Transformation Extender) as part of the CREST case-management service in the Crown Court. 
• The whole of the National Probation Directorate extensively uses Lotus Notes Domino for email and a multitude of bespoke business applications. 
• The Prison Service utilise IBM analysis software, SPSS &amp; i2, to deliver key analytics, predictive capabilities and a wide variety of Justice reports, including those for the Cabinet Office. 
• There is also support for IBM Tivoli Security products (Tivoli Federated Identity Manager), which provide web and federated single sign-on (SSO) to end users and processes across multiple applications within the MoJ. 
• Furthermore, support is provided for IBM Rational Application Lifecycle Management tools to ensure the quality and functionality of key applications. </t>
  </si>
  <si>
    <t>The ARAMIS Contract with Liberata Ltd provides ORACLE-based Financial and Payroll “back office” services to the following MoJ bodies:
* Corporate HQ of MoJ
* HMCTS
* Legal Servcies Commission
* Judcial Appointments Commission
* Wales Office
The new Shared Service  Programme (SSP) has been delayed and an extension is needed to maintain continuity of service while the SSP delivers the replacement Oracle ERP platform and integrates the new ICT processes into the Shared Services delivery. The planned timescales for the SSP are to deliver a replacement platform for ARAMIS Financials in December 2013 and a Northgate-Payroll replacement in June 2014.</t>
  </si>
  <si>
    <t>Property Centre</t>
  </si>
  <si>
    <t>Approval Month</t>
  </si>
  <si>
    <t>National Offender Management Services</t>
  </si>
  <si>
    <t>National Offender Management Service 
Non Custodial</t>
  </si>
  <si>
    <t>Property</t>
  </si>
  <si>
    <t>Hope House
39 Greenwich High Road
London
SE10 8LW</t>
  </si>
  <si>
    <t>135 Abbey Foregate
Shrewsbury
Shropshire
SY2 6AS</t>
  </si>
  <si>
    <t>Request non exercising of break option and remain in occupation to continue delivery of front line Probation services within the Midlands area</t>
  </si>
  <si>
    <t>Total</t>
  </si>
  <si>
    <t>Total (£m)</t>
  </si>
  <si>
    <t>Total Requested Value</t>
  </si>
  <si>
    <t>Total Value Approved</t>
  </si>
  <si>
    <t>National Offender Management Service</t>
  </si>
  <si>
    <t>HM Courts and Tribunals Service and Ministry of Justice Corporate Core</t>
  </si>
  <si>
    <t>ARAMIS (Resource Accounting Management Information System) Extension</t>
  </si>
  <si>
    <t>Organisation name</t>
  </si>
  <si>
    <t>Band E&amp;F (Headcount)</t>
  </si>
  <si>
    <t>Band E&amp;F
(FTE)</t>
  </si>
  <si>
    <t>Band D (Headcount)</t>
  </si>
  <si>
    <t>Band D 
(FTE)</t>
  </si>
  <si>
    <t>Band B&amp;C
(Headcount)</t>
  </si>
  <si>
    <t>Band B&amp;C (FTE)</t>
  </si>
  <si>
    <t>Band A (Headcount)</t>
  </si>
  <si>
    <t>Band A
(FTE)</t>
  </si>
  <si>
    <t>SCS level (Headcount)</t>
  </si>
  <si>
    <t>SCS level (FTE)</t>
  </si>
  <si>
    <t>Unknown/ Other (Headcount)</t>
  </si>
  <si>
    <t>Unknown/ Other (FTE)</t>
  </si>
  <si>
    <t>Total exemptions (Headcount)</t>
  </si>
  <si>
    <t>Total exemptions (FTE)</t>
  </si>
  <si>
    <t>Corporate Performance Group</t>
  </si>
  <si>
    <t>Her Majesty's Court and Tribunal Service</t>
  </si>
  <si>
    <t>Justice Policy Group</t>
  </si>
  <si>
    <t>Office of the Public Guardian</t>
  </si>
  <si>
    <t>Legal Services Commission</t>
  </si>
  <si>
    <t>The National Archives</t>
  </si>
  <si>
    <t>UK Supreme Court</t>
  </si>
  <si>
    <t>Judicial Office</t>
  </si>
  <si>
    <t>Law Commission</t>
  </si>
  <si>
    <t>Parole Board</t>
  </si>
  <si>
    <t>Criminal Injuries Compensation Authority</t>
  </si>
  <si>
    <t>Court Funds Office</t>
  </si>
  <si>
    <t>Office for Judicial Complaints</t>
  </si>
  <si>
    <t>Organisation Name</t>
  </si>
  <si>
    <t>Value (£)</t>
  </si>
  <si>
    <t>Approval month</t>
  </si>
  <si>
    <t>Description</t>
  </si>
  <si>
    <t>Justification and Benefits</t>
  </si>
  <si>
    <t>Consultancy</t>
  </si>
  <si>
    <t>Houseblocks - Financial Advisors</t>
  </si>
  <si>
    <t>Corporate Performance - Procurement Directorate</t>
  </si>
  <si>
    <t>Legal, actuarial and financial consultancy to support the procurement programme.</t>
  </si>
  <si>
    <t>Rehabilitation Revolution</t>
  </si>
  <si>
    <t>ERG approval - Legal Services (Employment Advice)</t>
  </si>
  <si>
    <t>Taxi &amp; Private Hire Vehicles Law Reform</t>
  </si>
  <si>
    <t>Estates Related Legal Services</t>
  </si>
  <si>
    <t>How we manage our people in the 21st century</t>
  </si>
  <si>
    <t>To provide specialist actuarial advice unavailable within MoJ</t>
  </si>
  <si>
    <t>To provide legal consultancy to support the Estates Directorate in providing a cost effective Estate for MoJ</t>
  </si>
  <si>
    <t>To provide organisational change capacity and specialist advice on corporate restructuring in support of the streamlined Shared Services programme</t>
  </si>
  <si>
    <t>Financial consultancy to support the procurement programme</t>
  </si>
  <si>
    <t>To provide specialist modelling skills and financial advice to support a widespread change programme</t>
  </si>
  <si>
    <t xml:space="preserve">To provide greater capacity in a specialised policy area </t>
  </si>
  <si>
    <t>This is an extension of the existing Phoenix support services 28 months pending transition to the new ERP platform being delivered by the MoJ Shared Services Programme.  The existing Phoenix support services are currently provided under Quantum continuation of services arrangements until the NOMS ICT Services contract (Quantum re-compete) comes into effect.  The original approval value of £23.6m has been re-negotiated and reduced by MoJ to £19.6m.</t>
  </si>
  <si>
    <t>approved16-11-2012</t>
  </si>
  <si>
    <r>
      <t>Our overall saving on the new contract is £1.28m over two years. The current IBM Enterprise License Agreement expired on 31</t>
    </r>
    <r>
      <rPr>
        <vertAlign val="superscript"/>
        <sz val="12"/>
        <rFont val="Arial"/>
        <family val="0"/>
      </rPr>
      <t>st</t>
    </r>
    <r>
      <rPr>
        <sz val="12"/>
        <rFont val="Arial"/>
        <family val="0"/>
      </rPr>
      <t xml:space="preserve"> October 2012.  This proposal relates to the renewal of the current support and subscription on existing software deployed across the Ministry of Justice today. </t>
    </r>
  </si>
  <si>
    <t xml:space="preserve">The total contract saving will be £4.8m from January 2013 to June 2014. The ARAMIS Contract with Liberata Ltd provides ORACLE-based Financial and Payroll “back office” services expired on 31-12-2012.  Extension to contract needed to maintain important services. </t>
  </si>
  <si>
    <t>We negotiated a saving of several million pounds when agreed this renewed contract. Current contract for Phoenix &amp; Shared Service Centre Support expired on termination of the Quantum Continuation of Services agreement on 31 December 2012 – aligns with implementation of the NOMS ICT Service Contract (Quantum re-compete).</t>
  </si>
  <si>
    <t>The existing IT contract for NOMS, Quantum expired and could not be extended any further. We will save around £25.8m over the three year life of this contract for ICT Services.</t>
  </si>
  <si>
    <t xml:space="preserve">The Rehabilitation Revolution programme aims to transform front line services to reduce reoffending and deliver savings. Consultants are required to provide independent scrutiny, challenge, analysis and advice on two key aspects of the programme: the payment mechanism and the evaluation model. Both aspects will heavily influence the value for money that the MoJ achieves from the programme. The chosen supplier will have the skills and tools that are not present in the MoJ. </t>
  </si>
  <si>
    <t>The procurement programme is led and largely delivered by members of the permanent civil service.  However, it is necessary to augment this capability with specialists in the legal, actuarial and financial professions.  It would not be cost effective for the department to try to recruit and maintain a complement of staff in these disciplines. It is also helpful to have independent professional advice embedded in the programmes to provide external best practice insight</t>
  </si>
  <si>
    <t xml:space="preserve">The investment is required for the Lord Chief Justice to fulfil his statutory obligations as head of the judiciary.  These functions include representing their views to Government and (if necessary) to Parliament. On technical matters related to pensions he needs to be informed by actuarial advice. The contract thus supports the Lord Chief Justice and other Heads of Jurisdiction in constructive dialogue with the Lord Chancellor on the topic of judicial pension reform in an attempt to reach agreement in the context of public sector pension reform and Lord Hutton’s report. </t>
  </si>
  <si>
    <t xml:space="preserve">The Law Commission is engaged in a law reform project on the law relating to taxis and private hire vehicles. The project was proposed by the Department for Transport (DfT) and it contributes financially to the project. The timetable currently agreed with DfT is for delivery of a final report, including a draft bill, by the end of 2013. The timetable was considerably shortened to this as a result of the Red Tape Challenge. The consultation process has been uniquely challenging, resulting in 2,100 written responses (usual range: 150 to 200; highest number previously received: 380); with team members attending 76 stakeholder events during the consultation period. This has imposed a very substantial strain on the timetable for this project. One result is a need to enhance our legal/policy capacity to properly engage with the legal policy implications of the response.  </t>
  </si>
  <si>
    <t xml:space="preserve">The result of the procurement exercise will be a 4 year contract with one provider with options to extend for a further two six monthly periods.  This will replace the existing contract that expires in January 2013.  In line with the MoJ’s strategic estate savings and reduction programmes, the MoJ Estates Directorate in conjunction with the MoJ Legal Directorate require a contract for Estates Related Legal Services.  This will supplement the capacity of the MoJ Legal Directorate to deliver the services outline below to ensure legal compliance in all estates related legal issues.  </t>
  </si>
  <si>
    <t xml:space="preserve">In order to meet organisational objectives there is a need to facilitiate large scale change in how we manage our people within the Shared Service Organisation. In line with our Corporate Delivery Plan for 12-13 there is a requirement to ensure our internal staffing structure supports front line delivery and with the introduction of a new Phoenix IT Platform this is an opportune time to instigate this change in leadership style so that Shared Services becomes more commercially viable with lean management structures, staff empowered to make decisions at first point of contact, thus streamlining business processes.  The risks of not proceeding are that the organisation has out-dated management/leadership working practices and is unable to quickly re-act to clients requirements in a cost-effective &amp; timely manner thus being unable to compete for further business in a commercially astute manner.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</si>
</sst>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quot;£&quot;#,##0.00"/>
    <numFmt numFmtId="168" formatCode="[=0]&quot;&quot;;&quot;£&quot;#,##0"/>
    <numFmt numFmtId="169" formatCode="dd/mm/yy"/>
    <numFmt numFmtId="170" formatCode="dd/mm/yy;@"/>
    <numFmt numFmtId="171" formatCode="#,###,###,##0.00;[Color3]\-#,###,###,##0.00"/>
    <numFmt numFmtId="172" formatCode="[$-809]dd\ mmmm\ yyyy"/>
    <numFmt numFmtId="173" formatCode="[$-F800]dddd\,\ mmmm\ dd\,\ yyyy"/>
    <numFmt numFmtId="174" formatCode="&quot;£&quot;#,##0.0;[Red]\-&quot;£&quot;#,##0.0"/>
    <numFmt numFmtId="175" formatCode="#,##0.00_ ;[Red]\-#,##0.00\ "/>
    <numFmt numFmtId="176" formatCode="d/m/yy;@"/>
    <numFmt numFmtId="177" formatCode="#,##0_ ;[Red]\-#,##0\ "/>
    <numFmt numFmtId="178" formatCode="d\.m\.yy;@"/>
    <numFmt numFmtId="179" formatCode="&quot;Yes&quot;;&quot;Yes&quot;;&quot;No&quot;"/>
    <numFmt numFmtId="180" formatCode="&quot;True&quot;;&quot;True&quot;;&quot;False&quot;"/>
    <numFmt numFmtId="181" formatCode="&quot;On&quot;;&quot;On&quot;;&quot;Off&quot;"/>
    <numFmt numFmtId="182" formatCode="[$€-2]\ #,##0.00_);[Red]\([$€-2]\ #,##0.00\)"/>
    <numFmt numFmtId="183" formatCode="_-&quot;£&quot;* #,##0.0_-;\-&quot;£&quot;* #,##0.0_-;_-&quot;£&quot;* &quot;-&quot;?_-;_-@_-"/>
    <numFmt numFmtId="184" formatCode="_-&quot;£&quot;* #,##0.0_-;\-&quot;£&quot;* #,##0.0_-;_-&quot;£&quot;* &quot;-&quot;_-;_-@_-"/>
    <numFmt numFmtId="185" formatCode="0.0"/>
    <numFmt numFmtId="186" formatCode="mmm\-yyyy"/>
    <numFmt numFmtId="187" formatCode="dd/mm/yyyy;@"/>
    <numFmt numFmtId="188" formatCode="&quot;£&quot;#,##0.0"/>
  </numFmts>
  <fonts count="34">
    <font>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6.6"/>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6"/>
      <color indexed="9"/>
      <name val="Arial"/>
      <family val="2"/>
    </font>
    <font>
      <b/>
      <sz val="10"/>
      <name val="Arial"/>
      <family val="2"/>
    </font>
    <font>
      <b/>
      <i/>
      <sz val="10"/>
      <color indexed="10"/>
      <name val="Arial"/>
      <family val="2"/>
    </font>
    <font>
      <sz val="12"/>
      <name val="Arial"/>
      <family val="0"/>
    </font>
    <font>
      <vertAlign val="superscript"/>
      <sz val="12"/>
      <name val="Arial"/>
      <family val="0"/>
    </font>
    <font>
      <sz val="12"/>
      <color indexed="8"/>
      <name val="Arial"/>
      <family val="0"/>
    </font>
    <font>
      <sz val="8"/>
      <name val="Calibri"/>
      <family val="2"/>
    </font>
    <font>
      <b/>
      <sz val="16"/>
      <color indexed="9"/>
      <name val="Arial"/>
      <family val="2"/>
    </font>
    <font>
      <b/>
      <sz val="10"/>
      <color indexed="10"/>
      <name val="Arial"/>
      <family val="2"/>
    </font>
    <font>
      <sz val="8"/>
      <name val="Tahoma"/>
      <family val="2"/>
    </font>
    <font>
      <sz val="11"/>
      <color indexed="9"/>
      <name val="Arial"/>
      <family val="2"/>
    </font>
    <font>
      <sz val="11"/>
      <name val="Calibri"/>
      <family val="2"/>
    </font>
    <font>
      <sz val="12"/>
      <color indexed="8"/>
      <name val="Calibri"/>
      <family val="2"/>
    </font>
    <font>
      <sz val="14"/>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9">
    <xf numFmtId="0" fontId="0" fillId="0" borderId="0" xfId="0" applyAlignment="1">
      <alignment/>
    </xf>
    <xf numFmtId="0" fontId="20" fillId="17" borderId="10" xfId="61" applyNumberFormat="1" applyFont="1" applyFill="1" applyBorder="1" applyAlignment="1">
      <alignment horizontal="center" vertical="center" wrapText="1"/>
      <protection/>
    </xf>
    <xf numFmtId="0" fontId="22" fillId="0" borderId="0" xfId="0" applyFont="1" applyAlignment="1">
      <alignment/>
    </xf>
    <xf numFmtId="0" fontId="1" fillId="0" borderId="0" xfId="60" applyAlignment="1">
      <alignment wrapText="1"/>
      <protection/>
    </xf>
    <xf numFmtId="0" fontId="23" fillId="0" borderId="0" xfId="61" applyFont="1" applyAlignment="1">
      <alignment horizontal="left" vertical="top"/>
      <protection/>
    </xf>
    <xf numFmtId="0" fontId="23" fillId="0" borderId="0" xfId="0" applyFont="1" applyAlignment="1">
      <alignment horizontal="left" vertical="top" wrapText="1"/>
    </xf>
    <xf numFmtId="0" fontId="0" fillId="0" borderId="0" xfId="61">
      <alignment/>
      <protection/>
    </xf>
    <xf numFmtId="0" fontId="25" fillId="0" borderId="0" xfId="0" applyFont="1" applyAlignment="1">
      <alignment horizontal="left" vertical="top" wrapText="1"/>
    </xf>
    <xf numFmtId="0" fontId="23" fillId="0" borderId="0" xfId="61" applyFont="1" applyAlignment="1">
      <alignment vertical="top"/>
      <protection/>
    </xf>
    <xf numFmtId="0" fontId="23" fillId="0" borderId="0" xfId="61" applyFont="1" applyAlignment="1">
      <alignment vertical="top" wrapText="1"/>
      <protection/>
    </xf>
    <xf numFmtId="0" fontId="23" fillId="0" borderId="0" xfId="0" applyFont="1" applyAlignment="1">
      <alignment horizontal="justify" vertical="top" wrapText="1"/>
    </xf>
    <xf numFmtId="0" fontId="23" fillId="0" borderId="0" xfId="0" applyFont="1" applyAlignment="1">
      <alignment horizontal="justify"/>
    </xf>
    <xf numFmtId="0" fontId="23" fillId="0" borderId="0" xfId="0" applyFont="1" applyAlignment="1">
      <alignment/>
    </xf>
    <xf numFmtId="0" fontId="20" fillId="17" borderId="11" xfId="61" applyNumberFormat="1" applyFont="1" applyFill="1" applyBorder="1" applyAlignment="1">
      <alignment horizontal="center" vertical="center" wrapText="1"/>
      <protection/>
    </xf>
    <xf numFmtId="0" fontId="27" fillId="17" borderId="11" xfId="61" applyNumberFormat="1" applyFont="1" applyFill="1" applyBorder="1" applyAlignment="1">
      <alignment horizontal="center" vertical="center" wrapText="1"/>
      <protection/>
    </xf>
    <xf numFmtId="0" fontId="0" fillId="0" borderId="0" xfId="61">
      <alignment/>
      <protection/>
    </xf>
    <xf numFmtId="0" fontId="23" fillId="2" borderId="10" xfId="62" applyNumberFormat="1" applyFont="1" applyFill="1" applyBorder="1" applyAlignment="1">
      <alignment horizontal="center" vertical="center" wrapText="1"/>
      <protection/>
    </xf>
    <xf numFmtId="6" fontId="23" fillId="2" borderId="10" xfId="62" applyNumberFormat="1" applyFont="1" applyFill="1" applyBorder="1" applyAlignment="1">
      <alignment horizontal="center" vertical="center" wrapText="1"/>
      <protection/>
    </xf>
    <xf numFmtId="0" fontId="23" fillId="2" borderId="12" xfId="62" applyNumberFormat="1" applyFont="1" applyFill="1" applyBorder="1" applyAlignment="1">
      <alignment vertical="center" wrapText="1"/>
      <protection/>
    </xf>
    <xf numFmtId="17" fontId="0" fillId="0" borderId="13" xfId="61" applyNumberFormat="1" applyFont="1" applyBorder="1" applyAlignment="1">
      <alignment horizontal="center" vertical="center"/>
      <protection/>
    </xf>
    <xf numFmtId="0" fontId="0" fillId="0" borderId="0" xfId="61" applyFont="1" applyBorder="1" applyAlignment="1">
      <alignment/>
      <protection/>
    </xf>
    <xf numFmtId="17" fontId="0" fillId="0" borderId="10" xfId="61" applyNumberFormat="1" applyFont="1" applyBorder="1" applyAlignment="1">
      <alignment horizontal="center" vertical="center"/>
      <protection/>
    </xf>
    <xf numFmtId="0" fontId="0" fillId="0" borderId="0" xfId="61" applyFont="1" applyBorder="1">
      <alignment/>
      <protection/>
    </xf>
    <xf numFmtId="0" fontId="0" fillId="0" borderId="0" xfId="61" applyFont="1">
      <alignment/>
      <protection/>
    </xf>
    <xf numFmtId="0" fontId="0" fillId="0" borderId="14" xfId="61" applyBorder="1">
      <alignment/>
      <protection/>
    </xf>
    <xf numFmtId="0" fontId="20" fillId="17" borderId="13" xfId="61" applyNumberFormat="1" applyFont="1" applyFill="1" applyBorder="1" applyAlignment="1">
      <alignment horizontal="center" vertical="center" wrapText="1"/>
      <protection/>
    </xf>
    <xf numFmtId="184" fontId="0" fillId="0" borderId="0" xfId="61" applyNumberFormat="1">
      <alignment/>
      <protection/>
    </xf>
    <xf numFmtId="184" fontId="21" fillId="0" borderId="0" xfId="61" applyNumberFormat="1" applyFont="1">
      <alignment/>
      <protection/>
    </xf>
    <xf numFmtId="6" fontId="21" fillId="0" borderId="0" xfId="61" applyNumberFormat="1" applyFont="1">
      <alignment/>
      <protection/>
    </xf>
    <xf numFmtId="0" fontId="28" fillId="0" borderId="0" xfId="61" applyFont="1" applyAlignment="1">
      <alignment/>
      <protection/>
    </xf>
    <xf numFmtId="0" fontId="0" fillId="0" borderId="0" xfId="0" applyAlignment="1">
      <alignment/>
    </xf>
    <xf numFmtId="0" fontId="21" fillId="0" borderId="0" xfId="61" applyFont="1" applyAlignment="1">
      <alignment horizontal="right"/>
      <protection/>
    </xf>
    <xf numFmtId="0" fontId="21" fillId="0" borderId="0" xfId="61" applyFont="1" applyAlignment="1">
      <alignment horizontal="right"/>
      <protection/>
    </xf>
    <xf numFmtId="0" fontId="23" fillId="0" borderId="0" xfId="61" applyFont="1" applyAlignment="1">
      <alignment horizontal="left" vertical="top" wrapText="1"/>
      <protection/>
    </xf>
    <xf numFmtId="185" fontId="23" fillId="0" borderId="0" xfId="61" applyNumberFormat="1" applyFont="1" applyAlignment="1">
      <alignment horizontal="left" vertical="top" wrapText="1"/>
      <protection/>
    </xf>
    <xf numFmtId="0" fontId="0" fillId="0" borderId="15" xfId="61" applyFont="1" applyBorder="1" applyAlignment="1">
      <alignment/>
      <protection/>
    </xf>
    <xf numFmtId="0" fontId="0" fillId="0" borderId="15" xfId="61" applyFont="1" applyBorder="1">
      <alignment/>
      <protection/>
    </xf>
    <xf numFmtId="0" fontId="30" fillId="17" borderId="10" xfId="61" applyNumberFormat="1" applyFont="1" applyFill="1" applyBorder="1" applyAlignment="1">
      <alignment horizontal="center" vertical="center" wrapText="1"/>
      <protection/>
    </xf>
    <xf numFmtId="1" fontId="30" fillId="17" borderId="10" xfId="15" applyNumberFormat="1" applyFont="1" applyFill="1" applyBorder="1" applyAlignment="1">
      <alignment horizontal="center" vertical="center" wrapText="1"/>
      <protection/>
    </xf>
    <xf numFmtId="0" fontId="1" fillId="0" borderId="0" xfId="61" applyFont="1" applyAlignment="1">
      <alignment vertical="center" wrapText="1"/>
      <protection/>
    </xf>
    <xf numFmtId="0" fontId="1" fillId="0" borderId="0" xfId="61" applyFont="1" applyFill="1" applyBorder="1" applyAlignment="1">
      <alignment vertical="center"/>
      <protection/>
    </xf>
    <xf numFmtId="0" fontId="31" fillId="0" borderId="0" xfId="61" applyFont="1" applyFill="1" applyBorder="1" applyAlignment="1">
      <alignment horizontal="left" vertical="center"/>
      <protection/>
    </xf>
    <xf numFmtId="1" fontId="1" fillId="0" borderId="0" xfId="61" applyNumberFormat="1" applyFont="1" applyFill="1" applyBorder="1" applyAlignment="1">
      <alignment horizontal="center" vertical="center"/>
      <protection/>
    </xf>
    <xf numFmtId="2" fontId="31" fillId="0" borderId="0" xfId="61" applyNumberFormat="1" applyFont="1" applyFill="1" applyBorder="1" applyAlignment="1">
      <alignment horizontal="center" vertical="center" wrapText="1"/>
      <protection/>
    </xf>
    <xf numFmtId="1" fontId="31" fillId="0" borderId="0" xfId="61" applyNumberFormat="1" applyFont="1" applyFill="1" applyBorder="1" applyAlignment="1">
      <alignment horizontal="center" vertical="center" wrapText="1"/>
      <protection/>
    </xf>
    <xf numFmtId="187" fontId="31" fillId="0" borderId="0" xfId="61" applyNumberFormat="1" applyFont="1" applyFill="1" applyBorder="1" applyAlignment="1">
      <alignment horizontal="center" vertical="center" wrapText="1"/>
      <protection/>
    </xf>
    <xf numFmtId="0" fontId="32" fillId="0" borderId="0" xfId="61" applyFont="1" applyFill="1" applyBorder="1" applyAlignment="1">
      <alignment vertical="center"/>
      <protection/>
    </xf>
    <xf numFmtId="0" fontId="1" fillId="0" borderId="0" xfId="61" applyFont="1" applyAlignment="1">
      <alignment vertical="center"/>
      <protection/>
    </xf>
    <xf numFmtId="0" fontId="1" fillId="0" borderId="0" xfId="61" applyFont="1" applyAlignment="1">
      <alignment horizontal="center" vertical="center"/>
      <protection/>
    </xf>
    <xf numFmtId="1" fontId="18" fillId="0" borderId="0" xfId="61" applyNumberFormat="1" applyFont="1" applyAlignment="1">
      <alignment horizontal="center" vertical="center"/>
      <protection/>
    </xf>
    <xf numFmtId="2" fontId="18" fillId="0" borderId="0" xfId="61" applyNumberFormat="1" applyFont="1" applyAlignment="1">
      <alignment horizontal="center" vertical="center"/>
      <protection/>
    </xf>
    <xf numFmtId="1" fontId="1" fillId="0" borderId="0" xfId="61" applyNumberFormat="1" applyFont="1" applyAlignment="1">
      <alignment horizontal="center" vertical="center"/>
      <protection/>
    </xf>
    <xf numFmtId="0" fontId="1" fillId="0" borderId="0" xfId="61" applyAlignment="1">
      <alignment vertical="center"/>
      <protection/>
    </xf>
    <xf numFmtId="0" fontId="20" fillId="17" borderId="10" xfId="15" applyNumberFormat="1" applyFont="1" applyFill="1" applyBorder="1" applyAlignment="1">
      <alignment horizontal="left" vertical="center" wrapText="1"/>
      <protection/>
    </xf>
    <xf numFmtId="17" fontId="20" fillId="17" borderId="10" xfId="15" applyNumberFormat="1" applyFont="1" applyFill="1" applyBorder="1" applyAlignment="1">
      <alignment horizontal="center" vertical="center" wrapText="1"/>
      <protection/>
    </xf>
    <xf numFmtId="0" fontId="33" fillId="2" borderId="10" xfId="15" applyNumberFormat="1" applyFont="1" applyFill="1" applyBorder="1" applyAlignment="1">
      <alignment horizontal="left" vertical="center" wrapText="1"/>
      <protection/>
    </xf>
    <xf numFmtId="0" fontId="33" fillId="18" borderId="10" xfId="15" applyNumberFormat="1" applyFont="1" applyFill="1" applyBorder="1" applyAlignment="1">
      <alignment horizontal="left" vertical="center" wrapText="1"/>
      <protection/>
    </xf>
    <xf numFmtId="17" fontId="33" fillId="18" borderId="10" xfId="15" applyNumberFormat="1" applyFont="1" applyFill="1" applyBorder="1" applyAlignment="1">
      <alignment horizontal="center" vertical="center" wrapText="1"/>
      <protection/>
    </xf>
    <xf numFmtId="0" fontId="33" fillId="0" borderId="10" xfId="15" applyNumberFormat="1" applyFont="1" applyFill="1" applyBorder="1" applyAlignment="1">
      <alignment horizontal="left" vertical="center" wrapText="1"/>
      <protection/>
    </xf>
    <xf numFmtId="17" fontId="33" fillId="0" borderId="10" xfId="15" applyNumberFormat="1" applyFont="1" applyFill="1" applyBorder="1" applyAlignment="1">
      <alignment horizontal="center" vertical="center" wrapText="1"/>
      <protection/>
    </xf>
    <xf numFmtId="0" fontId="0" fillId="0" borderId="0" xfId="0" applyFill="1" applyBorder="1" applyAlignment="1">
      <alignment/>
    </xf>
    <xf numFmtId="17" fontId="33" fillId="0" borderId="10" xfId="15" applyNumberFormat="1" applyFont="1" applyFill="1" applyBorder="1" applyAlignment="1" applyProtection="1">
      <alignment horizontal="left" vertical="center" wrapText="1"/>
      <protection locked="0"/>
    </xf>
    <xf numFmtId="0" fontId="23" fillId="0" borderId="0" xfId="62" applyNumberFormat="1" applyFont="1" applyFill="1" applyBorder="1" applyAlignment="1">
      <alignment horizontal="left" vertical="center" wrapText="1"/>
      <protection/>
    </xf>
    <xf numFmtId="17" fontId="23" fillId="0" borderId="0" xfId="62" applyNumberFormat="1" applyFont="1" applyFill="1" applyBorder="1" applyAlignment="1">
      <alignment horizontal="center" vertical="center" wrapText="1"/>
      <protection/>
    </xf>
    <xf numFmtId="17" fontId="33" fillId="0" borderId="0" xfId="15" applyNumberFormat="1" applyFont="1" applyFill="1" applyBorder="1" applyAlignment="1">
      <alignment horizontal="left" vertical="top" wrapText="1"/>
      <protection/>
    </xf>
    <xf numFmtId="0" fontId="23" fillId="0" borderId="0" xfId="15" applyFont="1" applyFill="1" applyBorder="1" applyAlignment="1">
      <alignment vertical="justify" wrapText="1" shrinkToFit="1"/>
      <protection/>
    </xf>
    <xf numFmtId="0" fontId="0" fillId="0" borderId="0" xfId="0" applyFill="1" applyAlignment="1">
      <alignment/>
    </xf>
    <xf numFmtId="0" fontId="33" fillId="0" borderId="16" xfId="15" applyNumberFormat="1" applyFont="1" applyFill="1" applyBorder="1" applyAlignment="1">
      <alignment horizontal="left" vertical="center" wrapText="1"/>
      <protection/>
    </xf>
    <xf numFmtId="17" fontId="33" fillId="0" borderId="16" xfId="15" applyNumberFormat="1" applyFont="1" applyFill="1" applyBorder="1" applyAlignment="1">
      <alignment horizontal="center" vertical="center" wrapText="1"/>
      <protection/>
    </xf>
    <xf numFmtId="17" fontId="33" fillId="0" borderId="16" xfId="15" applyNumberFormat="1" applyFont="1" applyFill="1" applyBorder="1" applyAlignment="1">
      <alignment horizontal="left" vertical="top" wrapText="1"/>
      <protection/>
    </xf>
    <xf numFmtId="0" fontId="33" fillId="0" borderId="0" xfId="15" applyNumberFormat="1" applyFont="1" applyFill="1" applyBorder="1" applyAlignment="1">
      <alignment horizontal="left" vertical="center" wrapText="1"/>
      <protection/>
    </xf>
    <xf numFmtId="17" fontId="33" fillId="0" borderId="0" xfId="15" applyNumberFormat="1" applyFont="1" applyFill="1" applyBorder="1" applyAlignment="1">
      <alignment horizontal="center" vertical="center" wrapText="1"/>
      <protection/>
    </xf>
    <xf numFmtId="0" fontId="23" fillId="0" borderId="0" xfId="15" applyFont="1" applyFill="1" applyBorder="1" applyAlignment="1">
      <alignment vertical="top" wrapText="1" shrinkToFit="1"/>
      <protection/>
    </xf>
    <xf numFmtId="0" fontId="23" fillId="0" borderId="0" xfId="15" applyNumberFormat="1" applyFont="1" applyFill="1" applyBorder="1" applyAlignment="1">
      <alignment horizontal="left" vertical="center" wrapText="1"/>
      <protection/>
    </xf>
    <xf numFmtId="17" fontId="23" fillId="0" borderId="0" xfId="15" applyNumberFormat="1" applyFont="1" applyFill="1" applyBorder="1" applyAlignment="1">
      <alignment horizontal="center" vertical="center" wrapText="1"/>
      <protection/>
    </xf>
    <xf numFmtId="0" fontId="23" fillId="0" borderId="0" xfId="0" applyNumberFormat="1" applyFont="1" applyFill="1" applyBorder="1" applyAlignment="1" applyProtection="1">
      <alignment horizontal="left" vertical="center" wrapText="1"/>
      <protection locked="0"/>
    </xf>
    <xf numFmtId="0" fontId="23" fillId="0" borderId="0" xfId="15" applyFont="1" applyFill="1" applyBorder="1" applyAlignment="1" applyProtection="1">
      <alignment vertical="top" wrapText="1" shrinkToFit="1"/>
      <protection locked="0"/>
    </xf>
    <xf numFmtId="17" fontId="33" fillId="0" borderId="10" xfId="15" applyNumberFormat="1" applyFont="1" applyFill="1" applyBorder="1" applyAlignment="1">
      <alignment horizontal="left" vertical="center" wrapText="1"/>
      <protection/>
    </xf>
    <xf numFmtId="165" fontId="33" fillId="18" borderId="10" xfId="15" applyNumberFormat="1" applyFont="1" applyFill="1" applyBorder="1" applyAlignment="1">
      <alignment horizontal="left" vertical="center" wrapText="1"/>
      <protection/>
    </xf>
    <xf numFmtId="6" fontId="33" fillId="0" borderId="10" xfId="15" applyNumberFormat="1" applyFont="1" applyFill="1" applyBorder="1" applyAlignment="1">
      <alignment horizontal="left" vertical="center" wrapText="1"/>
      <protection/>
    </xf>
    <xf numFmtId="6" fontId="33" fillId="0" borderId="16" xfId="15" applyNumberFormat="1" applyFont="1" applyFill="1" applyBorder="1" applyAlignment="1">
      <alignment horizontal="left" vertical="center" wrapText="1"/>
      <protection/>
    </xf>
    <xf numFmtId="6" fontId="33" fillId="0" borderId="0" xfId="15" applyNumberFormat="1" applyFont="1" applyFill="1" applyBorder="1" applyAlignment="1">
      <alignment horizontal="left" vertical="center" wrapText="1"/>
      <protection/>
    </xf>
    <xf numFmtId="44" fontId="23" fillId="0" borderId="0" xfId="47" applyFont="1" applyFill="1" applyBorder="1" applyAlignment="1">
      <alignment horizontal="left" vertical="center" wrapText="1" shrinkToFit="1"/>
    </xf>
    <xf numFmtId="0" fontId="0" fillId="0" borderId="0" xfId="0" applyFill="1" applyAlignment="1">
      <alignment horizontal="left"/>
    </xf>
    <xf numFmtId="0" fontId="0" fillId="0" borderId="0" xfId="0" applyAlignment="1">
      <alignment horizontal="left"/>
    </xf>
    <xf numFmtId="165" fontId="33" fillId="0" borderId="10" xfId="15" applyNumberFormat="1" applyFont="1" applyFill="1" applyBorder="1" applyAlignment="1">
      <alignment horizontal="left" vertical="center" wrapText="1"/>
      <protection/>
    </xf>
    <xf numFmtId="0" fontId="33" fillId="0" borderId="10" xfId="0" applyFont="1" applyFill="1" applyBorder="1" applyAlignment="1">
      <alignment vertical="center" wrapText="1"/>
    </xf>
    <xf numFmtId="0" fontId="33" fillId="0" borderId="10" xfId="0" applyFont="1" applyFill="1" applyBorder="1" applyAlignment="1" applyProtection="1">
      <alignment horizontal="left" vertical="center" wrapText="1"/>
      <protection locked="0"/>
    </xf>
    <xf numFmtId="0" fontId="33" fillId="0" borderId="17" xfId="0" applyFont="1" applyFill="1" applyBorder="1" applyAlignment="1" applyProtection="1">
      <alignment horizontal="left" vertical="center" wrapText="1"/>
      <protection locked="0"/>
    </xf>
  </cellXfs>
  <cellStyles count="54">
    <cellStyle name="Normal" xfId="0"/>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ICT Exceptions to moratorium RR  LRSS" xfId="60"/>
    <cellStyle name="Normal_Nov 10-Sept 11 Consolidated return" xfId="61"/>
    <cellStyle name="Normal_Q3 Consolidated Return" xfId="62"/>
    <cellStyle name="Note" xfId="63"/>
    <cellStyle name="Output" xfId="64"/>
    <cellStyle name="Percent" xfId="65"/>
    <cellStyle name="Title" xfId="66"/>
    <cellStyle name="Total" xfId="67"/>
    <cellStyle name="Warning Text"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ktindall\Local%20Settings\Temporary%20Internet%20Files\OLKBE\ERG%20Monthly%20Consultancy%20Oct%2011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Drop-down lists"/>
      <sheetName val="Sign Off Verification"/>
      <sheetName val="Overview"/>
      <sheetName val="Pivot Tables Suppliers"/>
      <sheetName val="Total Spend"/>
      <sheetName val="Approved Spend"/>
      <sheetName val="Spend under £20k"/>
    </sheetNames>
    <sheetDataSet>
      <sheetData sheetId="1">
        <row r="6">
          <cell r="A6" t="str">
            <v>Ministry of Justice</v>
          </cell>
          <cell r="C6" t="str">
            <v>Ministry of Justice Core Dept</v>
          </cell>
          <cell r="F6" t="str">
            <v>Finance</v>
          </cell>
          <cell r="N6" t="str">
            <v>Exempt - Legal Counsel</v>
          </cell>
          <cell r="P6" t="str">
            <v>Buying Solutions - MCAS</v>
          </cell>
          <cell r="X6" t="str">
            <v>Procurement in Process</v>
          </cell>
          <cell r="AC6" t="str">
            <v>Above rate card maxima</v>
          </cell>
          <cell r="AE6" t="str">
            <v>Yes</v>
          </cell>
          <cell r="AG6" t="str">
            <v>Yes</v>
          </cell>
        </row>
        <row r="7">
          <cell r="C7" t="str">
            <v>NOMS</v>
          </cell>
          <cell r="F7" t="str">
            <v>IT/IS</v>
          </cell>
          <cell r="N7" t="str">
            <v>Exempt -Olympics</v>
          </cell>
          <cell r="P7" t="str">
            <v>Buying Solutions - MDC</v>
          </cell>
          <cell r="X7" t="str">
            <v>3PB Barristers</v>
          </cell>
          <cell r="AC7" t="str">
            <v>At or under rate card maxima</v>
          </cell>
          <cell r="AE7" t="str">
            <v>No</v>
          </cell>
          <cell r="AG7" t="str">
            <v>In Progress</v>
          </cell>
        </row>
        <row r="8">
          <cell r="C8" t="str">
            <v>HMCTS</v>
          </cell>
          <cell r="F8" t="str">
            <v>Strategy</v>
          </cell>
          <cell r="N8" t="str">
            <v>Alexander D</v>
          </cell>
          <cell r="P8" t="str">
            <v>Buying Solutions - Other</v>
          </cell>
          <cell r="X8" t="str">
            <v>4 Global Consulting</v>
          </cell>
          <cell r="AC8" t="str">
            <v>At or under rate card target</v>
          </cell>
        </row>
        <row r="9">
          <cell r="C9" t="str">
            <v>Facilities Management Group</v>
          </cell>
          <cell r="F9" t="str">
            <v>Legal</v>
          </cell>
          <cell r="N9" t="str">
            <v>Allan A</v>
          </cell>
          <cell r="P9" t="str">
            <v>CIPHER</v>
          </cell>
          <cell r="X9" t="str">
            <v>Allen and Overy</v>
          </cell>
          <cell r="AC9" t="str">
            <v>Not applicable</v>
          </cell>
        </row>
        <row r="10">
          <cell r="C10" t="str">
            <v>Judicial Appointments Commission</v>
          </cell>
          <cell r="F10" t="str">
            <v>Property &amp; Construction</v>
          </cell>
          <cell r="N10" t="str">
            <v>Baker N</v>
          </cell>
          <cell r="P10" t="str">
            <v>Department Specific Framework</v>
          </cell>
          <cell r="X10" t="str">
            <v>Amtec Consulting Consortium</v>
          </cell>
        </row>
        <row r="11">
          <cell r="C11" t="str">
            <v>Wales Office</v>
          </cell>
          <cell r="F11" t="str">
            <v>Human Resource, Training &amp; Education</v>
          </cell>
          <cell r="N11" t="str">
            <v>Barker G</v>
          </cell>
          <cell r="P11" t="str">
            <v>Competed</v>
          </cell>
          <cell r="X11" t="str">
            <v>Analysis Mason</v>
          </cell>
        </row>
        <row r="12">
          <cell r="C12" t="str">
            <v>UK Supreme Court</v>
          </cell>
          <cell r="F12" t="str">
            <v>Marketing and Comms</v>
          </cell>
          <cell r="N12" t="str">
            <v>Beddington J</v>
          </cell>
          <cell r="P12" t="str">
            <v>Single Tender</v>
          </cell>
          <cell r="X12" t="str">
            <v>Appreciating People</v>
          </cell>
        </row>
        <row r="13">
          <cell r="C13" t="str">
            <v>Administrative Justice &amp; Tribunals Council</v>
          </cell>
          <cell r="F13" t="str">
            <v>Organisation and Change Management</v>
          </cell>
          <cell r="N13" t="str">
            <v>Bell D</v>
          </cell>
          <cell r="P13" t="str">
            <v>Other</v>
          </cell>
          <cell r="X13" t="str">
            <v>Archonlaw</v>
          </cell>
        </row>
        <row r="14">
          <cell r="C14" t="str">
            <v>Civil Justice Council</v>
          </cell>
          <cell r="F14" t="str">
            <v>Procurement</v>
          </cell>
          <cell r="N14" t="str">
            <v>Bellingham H</v>
          </cell>
          <cell r="X14" t="str">
            <v>Arena BLM</v>
          </cell>
        </row>
        <row r="15">
          <cell r="C15" t="str">
            <v>Courts Funds Office</v>
          </cell>
          <cell r="F15" t="str">
            <v>PPM</v>
          </cell>
          <cell r="N15" t="str">
            <v>Benyon R</v>
          </cell>
          <cell r="X15" t="str">
            <v>Askew Consultancy Ltd</v>
          </cell>
        </row>
        <row r="16">
          <cell r="C16" t="str">
            <v>Criminal Cases Review Commission</v>
          </cell>
          <cell r="F16" t="str">
            <v>Technical</v>
          </cell>
          <cell r="N16" t="str">
            <v>Blunt C</v>
          </cell>
          <cell r="X16" t="str">
            <v>Atkins Consortium</v>
          </cell>
        </row>
        <row r="17">
          <cell r="C17" t="str">
            <v>Criminal Injuries Compensation Authority</v>
          </cell>
          <cell r="N17" t="str">
            <v>Brennan U</v>
          </cell>
          <cell r="X17" t="str">
            <v>Atkins Ltd</v>
          </cell>
        </row>
        <row r="18">
          <cell r="C18" t="str">
            <v>Family Justice Council</v>
          </cell>
          <cell r="N18" t="str">
            <v>Browne J</v>
          </cell>
          <cell r="X18" t="str">
            <v>AWR Strategic Communications </v>
          </cell>
        </row>
        <row r="19">
          <cell r="C19" t="str">
            <v>HM Chief Inspectorate of Prisons</v>
          </cell>
          <cell r="N19" t="str">
            <v>Burns S</v>
          </cell>
          <cell r="X19" t="str">
            <v>Azure Corporation Ltd</v>
          </cell>
        </row>
        <row r="20">
          <cell r="C20" t="str">
            <v>HM Chief Inspectorate of Probation</v>
          </cell>
          <cell r="N20" t="str">
            <v>Burstow P</v>
          </cell>
          <cell r="X20" t="str">
            <v>Babcock</v>
          </cell>
        </row>
        <row r="21">
          <cell r="C21" t="str">
            <v>Independent Advisory Council on Deaths in Custody</v>
          </cell>
          <cell r="N21" t="str">
            <v>Burt A</v>
          </cell>
          <cell r="X21" t="str">
            <v>Badenoch and Clark</v>
          </cell>
        </row>
        <row r="22">
          <cell r="C22" t="str">
            <v>Independent Monitoring Boards</v>
          </cell>
          <cell r="N22" t="str">
            <v>Cable V</v>
          </cell>
          <cell r="X22" t="str">
            <v>Barbara Miller Consultancy Ltd</v>
          </cell>
        </row>
        <row r="23">
          <cell r="C23" t="str">
            <v>Information Commissioner's Office</v>
          </cell>
          <cell r="N23" t="str">
            <v>Cameron D</v>
          </cell>
          <cell r="X23" t="str">
            <v>Baringo</v>
          </cell>
        </row>
        <row r="24">
          <cell r="C24" t="str">
            <v>Judicial Appointments and Conduct Ombudsman</v>
          </cell>
          <cell r="N24" t="str">
            <v>Chakrabarti S</v>
          </cell>
          <cell r="X24" t="str">
            <v>Beachcroft LLP</v>
          </cell>
        </row>
        <row r="25">
          <cell r="C25" t="str">
            <v>Judicial Office of England and Wales</v>
          </cell>
          <cell r="N25" t="str">
            <v>Clark G</v>
          </cell>
          <cell r="X25" t="str">
            <v>Beamans Management Consultants </v>
          </cell>
        </row>
        <row r="26">
          <cell r="C26" t="str">
            <v>Legal Services Board</v>
          </cell>
          <cell r="N26" t="str">
            <v>Clarke K</v>
          </cell>
          <cell r="X26" t="str">
            <v>Bidwells</v>
          </cell>
        </row>
        <row r="27">
          <cell r="C27" t="str">
            <v>Legal Services Commission</v>
          </cell>
          <cell r="N27" t="str">
            <v>Clegg N</v>
          </cell>
          <cell r="X27" t="str">
            <v>Big Picture Learning Company </v>
          </cell>
        </row>
        <row r="28">
          <cell r="C28" t="str">
            <v>Office for Legal Complaints - Legal Services Ombudsman</v>
          </cell>
          <cell r="N28" t="str">
            <v>Cunliffe J</v>
          </cell>
          <cell r="X28" t="str">
            <v>Bird and Bird</v>
          </cell>
        </row>
        <row r="29">
          <cell r="C29" t="str">
            <v>Offical Solicitor and Public Trustee</v>
          </cell>
          <cell r="N29" t="str">
            <v>Davey E</v>
          </cell>
          <cell r="X29" t="str">
            <v>Birkbeck</v>
          </cell>
        </row>
        <row r="30">
          <cell r="C30" t="str">
            <v>Parole Board</v>
          </cell>
          <cell r="N30" t="str">
            <v>Devereux R</v>
          </cell>
          <cell r="X30" t="str">
            <v>Bourton Group Ltd</v>
          </cell>
        </row>
        <row r="31">
          <cell r="C31" t="str">
            <v>Prisons and Probation Ombudsman</v>
          </cell>
          <cell r="N31" t="str">
            <v>Djanogly J</v>
          </cell>
          <cell r="X31" t="str">
            <v>Bovis Lend Lease Pharmaceutical Limited</v>
          </cell>
        </row>
        <row r="32">
          <cell r="C32" t="str">
            <v>Sentencing Council for England and Wales</v>
          </cell>
          <cell r="N32" t="str">
            <v>Donaldson L</v>
          </cell>
          <cell r="X32" t="str">
            <v>BRE Group</v>
          </cell>
        </row>
        <row r="33">
          <cell r="C33" t="str">
            <v>Youth Justice Board for England and Wales</v>
          </cell>
          <cell r="N33" t="str">
            <v>Duncan A</v>
          </cell>
          <cell r="X33" t="str">
            <v>Bright Management Associates Limited </v>
          </cell>
        </row>
        <row r="34">
          <cell r="C34" t="str">
            <v>HM Land Registry</v>
          </cell>
          <cell r="N34" t="str">
            <v>Duncan-Smith I</v>
          </cell>
          <cell r="X34" t="str">
            <v>BSI</v>
          </cell>
        </row>
        <row r="35">
          <cell r="C35" t="str">
            <v>Office of the Public Guardian</v>
          </cell>
          <cell r="N35" t="str">
            <v>Elvidge J</v>
          </cell>
          <cell r="X35" t="str">
            <v>Burges Salmon LLP</v>
          </cell>
        </row>
        <row r="36">
          <cell r="C36" t="str">
            <v>The National Archives</v>
          </cell>
          <cell r="N36" t="str">
            <v>Evans J</v>
          </cell>
          <cell r="X36" t="str">
            <v>Cambridge Education</v>
          </cell>
        </row>
        <row r="37">
          <cell r="C37" t="str">
            <v>Law Commission</v>
          </cell>
          <cell r="N37" t="str">
            <v>Featherstone L</v>
          </cell>
          <cell r="X37" t="str">
            <v>Capgemini PLC</v>
          </cell>
        </row>
        <row r="38">
          <cell r="C38" t="str">
            <v>Restraint Accreditation Board</v>
          </cell>
          <cell r="N38" t="str">
            <v>Fox L</v>
          </cell>
          <cell r="X38" t="str">
            <v>Capita Symonds</v>
          </cell>
        </row>
        <row r="39">
          <cell r="C39" t="str">
            <v>Avon &amp; Somerset Probation Trust</v>
          </cell>
          <cell r="N39" t="str">
            <v>Fraser S</v>
          </cell>
          <cell r="X39" t="str">
            <v>Cassiopeia Consulting</v>
          </cell>
        </row>
        <row r="40">
          <cell r="C40" t="str">
            <v>Bedfordshire Probation Trust</v>
          </cell>
          <cell r="N40" t="str">
            <v>Freud Lord</v>
          </cell>
          <cell r="X40" t="str">
            <v>Certes</v>
          </cell>
        </row>
        <row r="41">
          <cell r="C41" t="str">
            <v>Cambridgeshire &amp; Peterborough Probation Trust</v>
          </cell>
          <cell r="N41" t="str">
            <v>Gauke D</v>
          </cell>
          <cell r="X41" t="str">
            <v>Champollian</v>
          </cell>
        </row>
        <row r="42">
          <cell r="C42" t="str">
            <v>Cheshire Probation Trust</v>
          </cell>
          <cell r="N42" t="str">
            <v>Ghosh H</v>
          </cell>
          <cell r="X42" t="str">
            <v>Charities Evaluation Services</v>
          </cell>
        </row>
        <row r="43">
          <cell r="C43" t="str">
            <v>Cumbria Probation Trust</v>
          </cell>
          <cell r="N43" t="str">
            <v>Gibb N</v>
          </cell>
          <cell r="X43" t="str">
            <v>Clarkson Management Services</v>
          </cell>
        </row>
        <row r="44">
          <cell r="C44" t="str">
            <v>Derbyshire Probation Trust</v>
          </cell>
          <cell r="N44" t="str">
            <v>Gillan C</v>
          </cell>
          <cell r="X44" t="str">
            <v>CNT Associates</v>
          </cell>
        </row>
        <row r="45">
          <cell r="C45" t="str">
            <v>Devon &amp; Cornwall Probation Trust</v>
          </cell>
          <cell r="N45" t="str">
            <v>Gove M</v>
          </cell>
          <cell r="X45" t="str">
            <v>Coffey</v>
          </cell>
        </row>
        <row r="46">
          <cell r="C46" t="str">
            <v>Dorset Probation Trust</v>
          </cell>
          <cell r="N46" t="str">
            <v>Grayling C</v>
          </cell>
          <cell r="X46" t="str">
            <v>Communitask</v>
          </cell>
        </row>
        <row r="47">
          <cell r="C47" t="str">
            <v>Durham Tees Valley Probation Trust</v>
          </cell>
          <cell r="N47" t="str">
            <v>Green D</v>
          </cell>
          <cell r="X47" t="str">
            <v>Consultinginplace</v>
          </cell>
        </row>
        <row r="48">
          <cell r="C48" t="str">
            <v>Essex Probation Trust</v>
          </cell>
          <cell r="N48" t="str">
            <v>Greening J</v>
          </cell>
          <cell r="X48" t="str">
            <v>Cook Prior Associates</v>
          </cell>
        </row>
        <row r="49">
          <cell r="C49" t="str">
            <v>Gloucestershire Probation Trust</v>
          </cell>
          <cell r="N49" t="str">
            <v>Grieve D</v>
          </cell>
          <cell r="X49" t="str">
            <v>CSC </v>
          </cell>
        </row>
        <row r="50">
          <cell r="C50" t="str">
            <v>Greater Manchester Probation Trust</v>
          </cell>
          <cell r="N50" t="str">
            <v>Hague W</v>
          </cell>
          <cell r="X50" t="str">
            <v>Curee &amp; The Paccts Consultancy</v>
          </cell>
        </row>
        <row r="51">
          <cell r="C51" t="str">
            <v>Hampshire Probation Trust</v>
          </cell>
          <cell r="N51" t="str">
            <v>Hammond P</v>
          </cell>
          <cell r="X51" t="str">
            <v>David Lock Associates Ltd</v>
          </cell>
        </row>
        <row r="52">
          <cell r="C52" t="str">
            <v>Hertfordshire Probation Trust</v>
          </cell>
          <cell r="N52" t="str">
            <v>Hanham Baroness</v>
          </cell>
          <cell r="X52" t="str">
            <v>Defence Strategy Solutions</v>
          </cell>
        </row>
        <row r="53">
          <cell r="C53" t="str">
            <v>Humberside Probation Trust</v>
          </cell>
          <cell r="N53" t="str">
            <v>Harper M</v>
          </cell>
          <cell r="X53" t="str">
            <v>Deloitte</v>
          </cell>
        </row>
        <row r="54">
          <cell r="C54" t="str">
            <v>Kent Probation Trust</v>
          </cell>
          <cell r="N54" t="str">
            <v>Hartnett D</v>
          </cell>
          <cell r="X54" t="str">
            <v>Delyth Chambers Consulting Ltd</v>
          </cell>
        </row>
        <row r="55">
          <cell r="C55" t="str">
            <v>Lancashire Probation Trust</v>
          </cell>
          <cell r="N55" t="str">
            <v>Harvey N</v>
          </cell>
          <cell r="X55" t="str">
            <v>Denton Wilde Sapte</v>
          </cell>
        </row>
        <row r="56">
          <cell r="C56" t="str">
            <v>Leicester &amp; Rutland Probation Trust</v>
          </cell>
          <cell r="N56" t="str">
            <v>Hayes J</v>
          </cell>
          <cell r="X56" t="str">
            <v>Design Team Solutions</v>
          </cell>
        </row>
        <row r="57">
          <cell r="C57" t="str">
            <v>Lincolnshire Probation Trust</v>
          </cell>
          <cell r="N57" t="str">
            <v>Heath D</v>
          </cell>
          <cell r="X57" t="str">
            <v>Detica</v>
          </cell>
        </row>
        <row r="58">
          <cell r="C58" t="str">
            <v>London Probation Trust</v>
          </cell>
          <cell r="N58" t="str">
            <v>Hendry C</v>
          </cell>
          <cell r="X58" t="str">
            <v>DLA Piper</v>
          </cell>
        </row>
        <row r="59">
          <cell r="C59" t="str">
            <v>Merseyside Probation Trust</v>
          </cell>
          <cell r="N59" t="str">
            <v>Henley Lord</v>
          </cell>
          <cell r="X59" t="str">
            <v>Dr Foster Ltd</v>
          </cell>
        </row>
        <row r="60">
          <cell r="C60" t="str">
            <v>Norfolk &amp; Suffolk Probation Trust</v>
          </cell>
          <cell r="N60" t="str">
            <v>Herbert N</v>
          </cell>
          <cell r="X60" t="str">
            <v>Drivers Jonas</v>
          </cell>
        </row>
        <row r="61">
          <cell r="C61" t="str">
            <v>Northamptonshire Probation Trust</v>
          </cell>
          <cell r="N61" t="str">
            <v>Heywood J</v>
          </cell>
          <cell r="X61" t="str">
            <v>DTZ</v>
          </cell>
        </row>
        <row r="62">
          <cell r="C62" t="str">
            <v>Northumbria Probation Trust</v>
          </cell>
          <cell r="N62" t="str">
            <v>Hoban M</v>
          </cell>
          <cell r="X62" t="str">
            <v>Duerden</v>
          </cell>
        </row>
        <row r="63">
          <cell r="C63" t="str">
            <v>Nottinghamshire Probation Trust</v>
          </cell>
          <cell r="N63" t="str">
            <v>Housden P</v>
          </cell>
          <cell r="X63" t="str">
            <v>E.R.S. Research &amp; Consultancy</v>
          </cell>
        </row>
        <row r="64">
          <cell r="C64" t="str">
            <v>South Yorkshire Probation Trust</v>
          </cell>
          <cell r="N64" t="str">
            <v>Howarth G</v>
          </cell>
          <cell r="X64" t="str">
            <v>EC Harris LLP</v>
          </cell>
        </row>
        <row r="65">
          <cell r="C65" t="str">
            <v>Staffordshire &amp; West Midlands Probation Trust</v>
          </cell>
          <cell r="N65" t="str">
            <v>Howe Earl</v>
          </cell>
          <cell r="X65" t="str">
            <v>Government Actuary Department</v>
          </cell>
        </row>
        <row r="66">
          <cell r="C66" t="str">
            <v>Surrey &amp; Sussex Probation Trust</v>
          </cell>
          <cell r="N66" t="str">
            <v>Howell Lord</v>
          </cell>
          <cell r="X66" t="str">
            <v>Punter Southall </v>
          </cell>
        </row>
        <row r="67">
          <cell r="C67" t="str">
            <v>Thames Valley Probation Trust</v>
          </cell>
          <cell r="N67" t="str">
            <v>Huhne C</v>
          </cell>
          <cell r="X67" t="str">
            <v>Caring Solution UK Ltd</v>
          </cell>
        </row>
        <row r="68">
          <cell r="C68" t="str">
            <v>Wales Probation Trust</v>
          </cell>
          <cell r="N68" t="str">
            <v>Hunt J</v>
          </cell>
          <cell r="X68" t="str">
            <v>Triquetra Ltd</v>
          </cell>
        </row>
        <row r="69">
          <cell r="C69" t="str">
            <v>Warwickshire Probation Trust</v>
          </cell>
          <cell r="N69" t="str">
            <v>Hurd N</v>
          </cell>
        </row>
        <row r="70">
          <cell r="C70" t="str">
            <v>West Mercia Probation Trust</v>
          </cell>
          <cell r="N70" t="str">
            <v>Jeffrey W</v>
          </cell>
        </row>
        <row r="71">
          <cell r="C71" t="str">
            <v>West Yorkshire Probation Trust</v>
          </cell>
          <cell r="N71" t="str">
            <v>Jenkins P</v>
          </cell>
        </row>
        <row r="72">
          <cell r="C72" t="str">
            <v>Wiltshire Probation Trust</v>
          </cell>
          <cell r="N72" t="str">
            <v>Jones D</v>
          </cell>
        </row>
        <row r="73">
          <cell r="C73" t="str">
            <v>York and North Yorkshire Probation Trust</v>
          </cell>
          <cell r="N73" t="str">
            <v>Lansley A</v>
          </cell>
        </row>
        <row r="74">
          <cell r="C74" t="str">
            <v>Advisory Commitees on Justices of the Peace</v>
          </cell>
          <cell r="N74" t="str">
            <v>Laws S</v>
          </cell>
        </row>
        <row r="75">
          <cell r="C75" t="str">
            <v>Office for Judicial Complaints</v>
          </cell>
          <cell r="N75" t="str">
            <v>Letwin O</v>
          </cell>
        </row>
        <row r="76">
          <cell r="N76" t="str">
            <v>Lewis L</v>
          </cell>
        </row>
        <row r="77">
          <cell r="N77" t="str">
            <v>Lidington D</v>
          </cell>
        </row>
        <row r="78">
          <cell r="N78" t="str">
            <v>Lobban I</v>
          </cell>
        </row>
        <row r="79">
          <cell r="N79" t="str">
            <v>Loughton T</v>
          </cell>
        </row>
        <row r="80">
          <cell r="N80" t="str">
            <v>Macpherson N</v>
          </cell>
        </row>
        <row r="81">
          <cell r="N81" t="str">
            <v>Matheson J</v>
          </cell>
        </row>
        <row r="82">
          <cell r="N82" t="str">
            <v>Maude F</v>
          </cell>
          <cell r="X82" t="str">
            <v>Ecotec</v>
          </cell>
        </row>
        <row r="83">
          <cell r="N83" t="str">
            <v>May T</v>
          </cell>
          <cell r="X83" t="str">
            <v>Eikonika Ltd</v>
          </cell>
        </row>
        <row r="84">
          <cell r="N84" t="str">
            <v>McLoughlin P</v>
          </cell>
          <cell r="X84" t="str">
            <v>Elan</v>
          </cell>
        </row>
        <row r="85">
          <cell r="N85" t="str">
            <v>McNally Lord</v>
          </cell>
          <cell r="X85" t="str">
            <v>Entec UK Ltd</v>
          </cell>
        </row>
        <row r="86">
          <cell r="N86" t="str">
            <v>Miller M</v>
          </cell>
          <cell r="X86" t="str">
            <v>Epic (GS) Ltd</v>
          </cell>
        </row>
        <row r="87">
          <cell r="N87" t="str">
            <v>Milton A</v>
          </cell>
          <cell r="X87" t="str">
            <v>ERM</v>
          </cell>
        </row>
        <row r="88">
          <cell r="N88" t="str">
            <v>Mitchell A</v>
          </cell>
          <cell r="X88" t="str">
            <v>Ernst &amp; Young</v>
          </cell>
        </row>
        <row r="89">
          <cell r="N89" t="str">
            <v>Moore M</v>
          </cell>
          <cell r="X89" t="str">
            <v>Eunomia Research &amp; Consulting Ltd</v>
          </cell>
        </row>
        <row r="90">
          <cell r="N90" t="str">
            <v>Morgan G</v>
          </cell>
          <cell r="X90" t="str">
            <v>Evolve Business Consultancy</v>
          </cell>
        </row>
        <row r="91">
          <cell r="N91" t="str">
            <v>Mundell D</v>
          </cell>
          <cell r="X91" t="str">
            <v>Faulknerbrowns Architects Ltd</v>
          </cell>
        </row>
        <row r="92">
          <cell r="N92" t="str">
            <v>Neill R</v>
          </cell>
          <cell r="X92" t="str">
            <v>Field Fisher Waterhouse LLP</v>
          </cell>
        </row>
        <row r="93">
          <cell r="N93" t="str">
            <v>Neville-Jones Baroness</v>
          </cell>
          <cell r="X93" t="str">
            <v>Finnamore</v>
          </cell>
        </row>
        <row r="94">
          <cell r="N94" t="str">
            <v>Nicholson D</v>
          </cell>
          <cell r="X94" t="str">
            <v>Floyd Graham &amp; Co Ltd</v>
          </cell>
        </row>
        <row r="95">
          <cell r="N95" t="str">
            <v>Normington D</v>
          </cell>
          <cell r="X95" t="str">
            <v>Freshfields Brueckhaus Deringer</v>
          </cell>
        </row>
        <row r="96">
          <cell r="N96" t="str">
            <v>O'Brien S</v>
          </cell>
          <cell r="X96" t="str">
            <v>Gartner</v>
          </cell>
        </row>
        <row r="97">
          <cell r="N97" t="str">
            <v>O'Donnell G</v>
          </cell>
          <cell r="X97" t="str">
            <v>Gemini Consultants Ltd</v>
          </cell>
        </row>
        <row r="98">
          <cell r="N98" t="str">
            <v>Osborne G</v>
          </cell>
          <cell r="X98" t="str">
            <v>Gerald Honey</v>
          </cell>
        </row>
        <row r="99">
          <cell r="N99" t="str">
            <v>Paice J</v>
          </cell>
          <cell r="X99" t="str">
            <v>Gleeds </v>
          </cell>
        </row>
        <row r="100">
          <cell r="N100" t="str">
            <v>Paterson O</v>
          </cell>
          <cell r="X100" t="str">
            <v>Green Park</v>
          </cell>
        </row>
        <row r="101">
          <cell r="N101" t="str">
            <v>Penning M</v>
          </cell>
          <cell r="X101" t="str">
            <v>GVA Grimley</v>
          </cell>
        </row>
        <row r="102">
          <cell r="N102" t="str">
            <v>Penrose J</v>
          </cell>
          <cell r="X102" t="str">
            <v>Halcrow</v>
          </cell>
        </row>
        <row r="103">
          <cell r="N103" t="str">
            <v>Penrose J</v>
          </cell>
          <cell r="X103" t="str">
            <v>Hat-trick</v>
          </cell>
        </row>
        <row r="104">
          <cell r="N104" t="str">
            <v>Phillips J</v>
          </cell>
          <cell r="X104" t="str">
            <v>Hays</v>
          </cell>
        </row>
        <row r="105">
          <cell r="N105" t="str">
            <v>Pickles E</v>
          </cell>
          <cell r="X105" t="str">
            <v>Hewitt Associates</v>
          </cell>
        </row>
        <row r="106">
          <cell r="N106" t="str">
            <v>Prisk M</v>
          </cell>
          <cell r="X106" t="str">
            <v>Hippo Creative Solutions</v>
          </cell>
        </row>
        <row r="107">
          <cell r="N107" t="str">
            <v>Ricketts P</v>
          </cell>
          <cell r="X107" t="str">
            <v>HLSP</v>
          </cell>
        </row>
        <row r="108">
          <cell r="N108" t="str">
            <v>Robathan A</v>
          </cell>
          <cell r="X108" t="str">
            <v>HRC Group</v>
          </cell>
        </row>
        <row r="109">
          <cell r="N109" t="str">
            <v>Robertson H</v>
          </cell>
          <cell r="X109" t="str">
            <v>Hyder Consulting (UK) Ltd</v>
          </cell>
        </row>
        <row r="110">
          <cell r="N110" t="str">
            <v>Robinson B</v>
          </cell>
          <cell r="X110" t="str">
            <v>IBE Management Ltd</v>
          </cell>
        </row>
        <row r="111">
          <cell r="N111" t="str">
            <v>Sawyers J</v>
          </cell>
          <cell r="X111" t="str">
            <v>ICCM Professional Services</v>
          </cell>
        </row>
        <row r="112">
          <cell r="N112" t="str">
            <v>Scholar T</v>
          </cell>
          <cell r="X112" t="str">
            <v>Idenk Ltd </v>
          </cell>
        </row>
        <row r="113">
          <cell r="N113" t="str">
            <v>Shafik M</v>
          </cell>
          <cell r="X113" t="str">
            <v>IGM Support Ltd</v>
          </cell>
        </row>
        <row r="114">
          <cell r="N114" t="str">
            <v>Shapps G</v>
          </cell>
          <cell r="X114" t="str">
            <v>Imex Ventures Ltd</v>
          </cell>
        </row>
        <row r="115">
          <cell r="N115" t="str">
            <v>Shortridge J</v>
          </cell>
          <cell r="X115" t="str">
            <v>In Control</v>
          </cell>
        </row>
        <row r="116">
          <cell r="N116" t="str">
            <v>Smith N</v>
          </cell>
          <cell r="X116" t="str">
            <v>Insight Management Solutions</v>
          </cell>
        </row>
        <row r="117">
          <cell r="N117" t="str">
            <v>Spelman C</v>
          </cell>
          <cell r="X117" t="str">
            <v>ISOS Partnership LLP</v>
          </cell>
        </row>
        <row r="118">
          <cell r="N118" t="str">
            <v>Starmer K</v>
          </cell>
          <cell r="X118" t="str">
            <v>IT Consulting Services UK Ltd</v>
          </cell>
        </row>
        <row r="119">
          <cell r="N119" t="str">
            <v>Stephens J</v>
          </cell>
          <cell r="X119" t="str">
            <v>Jacobs Engineering Ltd</v>
          </cell>
        </row>
        <row r="120">
          <cell r="N120" t="str">
            <v>Strathclyde Lord</v>
          </cell>
          <cell r="X120" t="str">
            <v>Jacobs UK Ltd</v>
          </cell>
        </row>
        <row r="121">
          <cell r="N121" t="str">
            <v>Strathie L</v>
          </cell>
          <cell r="X121" t="str">
            <v>KCCA Ltd</v>
          </cell>
        </row>
        <row r="122">
          <cell r="N122" t="str">
            <v>Stunell A</v>
          </cell>
          <cell r="X122" t="str">
            <v>Keith Garner Ltd</v>
          </cell>
        </row>
        <row r="123">
          <cell r="N123" t="str">
            <v>Swire H</v>
          </cell>
          <cell r="X123" t="str">
            <v>KEMA</v>
          </cell>
        </row>
        <row r="124">
          <cell r="N124" t="str">
            <v>Taylor H</v>
          </cell>
          <cell r="X124" t="str">
            <v>Kern European Affairs</v>
          </cell>
        </row>
        <row r="125">
          <cell r="N125" t="str">
            <v>Teather S</v>
          </cell>
          <cell r="X125" t="str">
            <v>King Sturge</v>
          </cell>
        </row>
        <row r="126">
          <cell r="N126" t="str">
            <v>Tee M</v>
          </cell>
          <cell r="X126" t="str">
            <v>KPMG</v>
          </cell>
        </row>
        <row r="127">
          <cell r="N127" t="str">
            <v>Vaizey E</v>
          </cell>
          <cell r="X127" t="str">
            <v>LA International</v>
          </cell>
        </row>
        <row r="128">
          <cell r="N128" t="str">
            <v>Villiers T</v>
          </cell>
          <cell r="X128" t="str">
            <v>Lambert Smith Hampton</v>
          </cell>
        </row>
        <row r="129">
          <cell r="N129" t="str">
            <v>Wallace M</v>
          </cell>
          <cell r="X129" t="str">
            <v>Legal Inc.</v>
          </cell>
        </row>
        <row r="130">
          <cell r="N130" t="str">
            <v>Warsi Baroness</v>
          </cell>
          <cell r="X130" t="str">
            <v>Logica Uk Ltd</v>
          </cell>
        </row>
        <row r="131">
          <cell r="N131" t="str">
            <v>Webb S</v>
          </cell>
          <cell r="X131" t="str">
            <v>LTS International Ltd</v>
          </cell>
        </row>
        <row r="132">
          <cell r="N132" t="str">
            <v>Welland M</v>
          </cell>
          <cell r="X132" t="str">
            <v>Macdonald Wallace Limited</v>
          </cell>
        </row>
        <row r="133">
          <cell r="N133" t="str">
            <v>Wilcox Baroness</v>
          </cell>
          <cell r="X133" t="str">
            <v>McKinsey &amp; Co</v>
          </cell>
        </row>
        <row r="134">
          <cell r="N134" t="str">
            <v>Willetts D</v>
          </cell>
          <cell r="X134" t="str">
            <v>Methods Consulting</v>
          </cell>
        </row>
        <row r="135">
          <cell r="N135" t="str">
            <v>Young G</v>
          </cell>
          <cell r="X135" t="str">
            <v>Mills &amp; Reeve</v>
          </cell>
        </row>
        <row r="136">
          <cell r="X136" t="str">
            <v>Modis</v>
          </cell>
        </row>
        <row r="137">
          <cell r="X137" t="str">
            <v>Monson Consulting</v>
          </cell>
        </row>
        <row r="138">
          <cell r="X138" t="str">
            <v>Morgan Sindell Professional Services Ltd</v>
          </cell>
        </row>
        <row r="139">
          <cell r="X139" t="str">
            <v>Mott MacDonald</v>
          </cell>
        </row>
        <row r="140">
          <cell r="X140" t="str">
            <v>Mouchel Management Consulting</v>
          </cell>
        </row>
        <row r="141">
          <cell r="X141" t="str">
            <v>National Physical Laboratory</v>
          </cell>
        </row>
        <row r="142">
          <cell r="X142" t="str">
            <v>Natural Environment Research Council</v>
          </cell>
        </row>
        <row r="143">
          <cell r="X143" t="str">
            <v>Navigant Consulting (Europe) Ltd</v>
          </cell>
        </row>
        <row r="144">
          <cell r="X144" t="str">
            <v>Networkers MSB</v>
          </cell>
        </row>
        <row r="145">
          <cell r="X145" t="str">
            <v>NGS Consulting</v>
          </cell>
        </row>
        <row r="146">
          <cell r="X146" t="str">
            <v>Norton Rose Vieregge</v>
          </cell>
        </row>
        <row r="147">
          <cell r="X147" t="str">
            <v>NPS Property Consultants Ltd </v>
          </cell>
        </row>
        <row r="148">
          <cell r="X148" t="str">
            <v>Odgers Ray &amp; Berndston</v>
          </cell>
        </row>
        <row r="149">
          <cell r="X149" t="str">
            <v>Oliver Wyman Ltd</v>
          </cell>
        </row>
        <row r="150">
          <cell r="X150" t="str">
            <v>Opus</v>
          </cell>
        </row>
        <row r="151">
          <cell r="X151" t="str">
            <v>Ove Arup &amp; Partners LLP</v>
          </cell>
        </row>
        <row r="152">
          <cell r="X152" t="str">
            <v>Oxford Policy Management</v>
          </cell>
        </row>
        <row r="153">
          <cell r="X153" t="str">
            <v>P A Consulting</v>
          </cell>
        </row>
        <row r="154">
          <cell r="X154" t="str">
            <v>Parity</v>
          </cell>
        </row>
        <row r="155">
          <cell r="X155" t="str">
            <v>Pinsent Masons</v>
          </cell>
        </row>
        <row r="156">
          <cell r="X156" t="str">
            <v>PKF (UK) LLP</v>
          </cell>
        </row>
        <row r="157">
          <cell r="X157" t="str">
            <v>Plancheck</v>
          </cell>
        </row>
        <row r="158">
          <cell r="X158" t="str">
            <v>Primary PR</v>
          </cell>
        </row>
        <row r="159">
          <cell r="X159" t="str">
            <v>Pro Forest</v>
          </cell>
        </row>
        <row r="160">
          <cell r="X160" t="str">
            <v>Procurement Excellence Ltd</v>
          </cell>
        </row>
        <row r="161">
          <cell r="X161" t="str">
            <v>Provelio Ltd</v>
          </cell>
        </row>
        <row r="162">
          <cell r="X162" t="str">
            <v>PWC</v>
          </cell>
        </row>
        <row r="163">
          <cell r="X163" t="str">
            <v>QCG</v>
          </cell>
        </row>
        <row r="164">
          <cell r="X164" t="str">
            <v>Quality Business Management</v>
          </cell>
        </row>
        <row r="165">
          <cell r="X165" t="str">
            <v>Rachel Clarke Consultancy Llp</v>
          </cell>
        </row>
        <row r="166">
          <cell r="X166" t="str">
            <v>Redhouse Lane</v>
          </cell>
        </row>
        <row r="167">
          <cell r="X167" t="str">
            <v>Regency IT</v>
          </cell>
        </row>
        <row r="168">
          <cell r="X168" t="str">
            <v>Rema Consulting</v>
          </cell>
        </row>
        <row r="169">
          <cell r="X169" t="str">
            <v>Resource Decisions Ltd</v>
          </cell>
        </row>
        <row r="170">
          <cell r="X170" t="str">
            <v>Rickinghall Executive Consulting Ltd</v>
          </cell>
        </row>
        <row r="171">
          <cell r="X171" t="str">
            <v>Rockpools</v>
          </cell>
        </row>
        <row r="172">
          <cell r="X172" t="str">
            <v>RSM Tenon</v>
          </cell>
        </row>
        <row r="173">
          <cell r="X173" t="str">
            <v>Saffrey Champness</v>
          </cell>
        </row>
        <row r="174">
          <cell r="X174" t="str">
            <v>Sand Resources</v>
          </cell>
        </row>
        <row r="175">
          <cell r="X175" t="str">
            <v>Sanderson Weatherall</v>
          </cell>
        </row>
        <row r="176">
          <cell r="X176" t="str">
            <v>Saxton Bampfylde Hever Ltd</v>
          </cell>
        </row>
        <row r="177">
          <cell r="X177" t="str">
            <v>Scott Wilson Ltd</v>
          </cell>
        </row>
        <row r="178">
          <cell r="X178" t="str">
            <v>SCS</v>
          </cell>
        </row>
        <row r="179">
          <cell r="X179" t="str">
            <v>Searle Associates</v>
          </cell>
        </row>
        <row r="180">
          <cell r="X180" t="str">
            <v>Senergy GB</v>
          </cell>
        </row>
        <row r="181">
          <cell r="X181" t="str">
            <v>Sheffield Hallam University</v>
          </cell>
        </row>
        <row r="182">
          <cell r="X182" t="str">
            <v>Shepherd and Wedderburn LLP</v>
          </cell>
        </row>
        <row r="183">
          <cell r="X183" t="str">
            <v>Sitra Services</v>
          </cell>
        </row>
        <row r="184">
          <cell r="X184" t="str">
            <v>Slaughter and May</v>
          </cell>
        </row>
        <row r="185">
          <cell r="X185" t="str">
            <v>Social Finance</v>
          </cell>
        </row>
        <row r="186">
          <cell r="X186" t="str">
            <v>SRE Ltd</v>
          </cell>
        </row>
        <row r="187">
          <cell r="X187" t="str">
            <v>Step Ahead Research</v>
          </cell>
        </row>
        <row r="188">
          <cell r="X188" t="str">
            <v>SubZero Solutions Ltd</v>
          </cell>
        </row>
        <row r="189">
          <cell r="X189" t="str">
            <v>Sue Phillips Ltd</v>
          </cell>
        </row>
        <row r="190">
          <cell r="X190" t="str">
            <v>Sutton Kaizen Consulting Ltd</v>
          </cell>
        </row>
        <row r="191">
          <cell r="X191" t="str">
            <v>Sypol</v>
          </cell>
        </row>
        <row r="192">
          <cell r="X192" t="str">
            <v>Systems Consultancy Services Ltd</v>
          </cell>
        </row>
        <row r="193">
          <cell r="X193" t="str">
            <v>Technophobia</v>
          </cell>
        </row>
        <row r="194">
          <cell r="X194" t="str">
            <v>The Springfield Centre</v>
          </cell>
        </row>
        <row r="195">
          <cell r="X195" t="str">
            <v>Tim Morton Associates</v>
          </cell>
        </row>
        <row r="196">
          <cell r="X196" t="str">
            <v>Towers Watson </v>
          </cell>
        </row>
        <row r="197">
          <cell r="X197" t="str">
            <v>Tribal Consulting Ltd</v>
          </cell>
        </row>
        <row r="198">
          <cell r="X198" t="str">
            <v>Tribal Helm</v>
          </cell>
        </row>
        <row r="199">
          <cell r="X199" t="str">
            <v>Tripleline</v>
          </cell>
        </row>
        <row r="200">
          <cell r="X200" t="str">
            <v>Turner &amp; Townsend</v>
          </cell>
        </row>
        <row r="201">
          <cell r="X201" t="str">
            <v>Unipart Expert Practices</v>
          </cell>
        </row>
        <row r="202">
          <cell r="X202" t="str">
            <v>Urban Forum</v>
          </cell>
        </row>
        <row r="203">
          <cell r="X203" t="str">
            <v>URS</v>
          </cell>
        </row>
        <row r="204">
          <cell r="X204" t="str">
            <v>Val Mcgregor Limited</v>
          </cell>
        </row>
        <row r="205">
          <cell r="X205" t="str">
            <v>Veale Wasbrough</v>
          </cell>
        </row>
        <row r="206">
          <cell r="X206" t="str">
            <v>Venn Group</v>
          </cell>
        </row>
        <row r="207">
          <cell r="X207" t="str">
            <v>Vickery Holman</v>
          </cell>
        </row>
        <row r="208">
          <cell r="X208" t="str">
            <v>White Consultants Ltd</v>
          </cell>
        </row>
        <row r="209">
          <cell r="X209" t="str">
            <v>White Young Green</v>
          </cell>
        </row>
        <row r="210">
          <cell r="X210" t="str">
            <v>Worldwide Technology UK Ltd</v>
          </cell>
        </row>
        <row r="211">
          <cell r="X211" t="str">
            <v>Wragge &amp; Co</v>
          </cell>
        </row>
        <row r="212">
          <cell r="X212" t="str">
            <v>WSA Community Consultants Ltd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120"/>
  <sheetViews>
    <sheetView view="pageBreakPreview" zoomScaleSheetLayoutView="100" workbookViewId="0" topLeftCell="A1">
      <pane xSplit="2" ySplit="1" topLeftCell="C2" activePane="bottomRight" state="frozen"/>
      <selection pane="topLeft" activeCell="O31" sqref="O31"/>
      <selection pane="topRight" activeCell="O31" sqref="O31"/>
      <selection pane="bottomLeft" activeCell="O31" sqref="O31"/>
      <selection pane="bottomRight" activeCell="F34" sqref="F34"/>
    </sheetView>
  </sheetViews>
  <sheetFormatPr defaultColWidth="9.140625" defaultRowHeight="12.75"/>
  <cols>
    <col min="1" max="1" width="18.28125" style="47" customWidth="1"/>
    <col min="2" max="2" width="41.140625" style="47" customWidth="1"/>
    <col min="3" max="17" width="15.8515625" style="48" customWidth="1"/>
    <col min="18" max="16384" width="9.140625" style="52" customWidth="1"/>
  </cols>
  <sheetData>
    <row r="1" spans="1:17" s="39" customFormat="1" ht="42.75">
      <c r="A1" s="37" t="s">
        <v>9</v>
      </c>
      <c r="B1" s="37" t="s">
        <v>48</v>
      </c>
      <c r="C1" s="38" t="s">
        <v>49</v>
      </c>
      <c r="D1" s="38" t="s">
        <v>50</v>
      </c>
      <c r="E1" s="38" t="s">
        <v>51</v>
      </c>
      <c r="F1" s="38" t="s">
        <v>52</v>
      </c>
      <c r="G1" s="38" t="s">
        <v>53</v>
      </c>
      <c r="H1" s="38" t="s">
        <v>54</v>
      </c>
      <c r="I1" s="38" t="s">
        <v>55</v>
      </c>
      <c r="J1" s="38" t="s">
        <v>56</v>
      </c>
      <c r="K1" s="38" t="s">
        <v>57</v>
      </c>
      <c r="L1" s="38" t="s">
        <v>58</v>
      </c>
      <c r="M1" s="38" t="s">
        <v>59</v>
      </c>
      <c r="N1" s="38" t="s">
        <v>60</v>
      </c>
      <c r="O1" s="38" t="s">
        <v>61</v>
      </c>
      <c r="P1" s="38" t="s">
        <v>62</v>
      </c>
      <c r="Q1" s="38" t="s">
        <v>24</v>
      </c>
    </row>
    <row r="2" spans="1:17" s="46" customFormat="1" ht="15.75">
      <c r="A2" s="40" t="s">
        <v>17</v>
      </c>
      <c r="B2" s="41" t="s">
        <v>63</v>
      </c>
      <c r="C2" s="42">
        <v>23</v>
      </c>
      <c r="D2" s="43">
        <v>23</v>
      </c>
      <c r="E2" s="42">
        <v>3</v>
      </c>
      <c r="F2" s="43">
        <v>3</v>
      </c>
      <c r="G2" s="42">
        <v>5</v>
      </c>
      <c r="H2" s="43">
        <v>5</v>
      </c>
      <c r="I2" s="42">
        <v>13</v>
      </c>
      <c r="J2" s="43">
        <v>13</v>
      </c>
      <c r="K2" s="44">
        <v>1</v>
      </c>
      <c r="L2" s="43">
        <v>1</v>
      </c>
      <c r="M2" s="44">
        <v>0</v>
      </c>
      <c r="N2" s="43">
        <v>0</v>
      </c>
      <c r="O2" s="44">
        <v>45</v>
      </c>
      <c r="P2" s="43">
        <v>45</v>
      </c>
      <c r="Q2" s="45">
        <v>41288</v>
      </c>
    </row>
    <row r="3" spans="1:17" s="46" customFormat="1" ht="15.75">
      <c r="A3" s="40" t="s">
        <v>17</v>
      </c>
      <c r="B3" s="41" t="s">
        <v>64</v>
      </c>
      <c r="C3" s="42">
        <v>266</v>
      </c>
      <c r="D3" s="43">
        <v>266</v>
      </c>
      <c r="E3" s="42">
        <v>1</v>
      </c>
      <c r="F3" s="43">
        <v>1</v>
      </c>
      <c r="G3" s="42">
        <v>6</v>
      </c>
      <c r="H3" s="43">
        <v>6</v>
      </c>
      <c r="I3" s="42">
        <v>0</v>
      </c>
      <c r="J3" s="43">
        <v>0</v>
      </c>
      <c r="K3" s="44">
        <v>0</v>
      </c>
      <c r="L3" s="43">
        <v>0</v>
      </c>
      <c r="M3" s="44">
        <v>0</v>
      </c>
      <c r="N3" s="43">
        <v>0</v>
      </c>
      <c r="O3" s="44">
        <v>273</v>
      </c>
      <c r="P3" s="43">
        <v>273</v>
      </c>
      <c r="Q3" s="45">
        <v>41288</v>
      </c>
    </row>
    <row r="4" spans="1:17" s="46" customFormat="1" ht="15.75">
      <c r="A4" s="40" t="s">
        <v>17</v>
      </c>
      <c r="B4" s="41" t="s">
        <v>65</v>
      </c>
      <c r="C4" s="42">
        <v>0</v>
      </c>
      <c r="D4" s="43">
        <v>0</v>
      </c>
      <c r="E4" s="42">
        <v>0</v>
      </c>
      <c r="F4" s="43">
        <v>0</v>
      </c>
      <c r="G4" s="42">
        <v>4</v>
      </c>
      <c r="H4" s="43">
        <v>4</v>
      </c>
      <c r="I4" s="42">
        <v>1</v>
      </c>
      <c r="J4" s="43">
        <v>1</v>
      </c>
      <c r="K4" s="44">
        <v>1</v>
      </c>
      <c r="L4" s="43">
        <v>1</v>
      </c>
      <c r="M4" s="44">
        <v>0</v>
      </c>
      <c r="N4" s="43">
        <v>0</v>
      </c>
      <c r="O4" s="44">
        <v>6</v>
      </c>
      <c r="P4" s="43">
        <v>6</v>
      </c>
      <c r="Q4" s="45">
        <v>41288</v>
      </c>
    </row>
    <row r="5" spans="1:17" s="46" customFormat="1" ht="15.75">
      <c r="A5" s="40" t="s">
        <v>17</v>
      </c>
      <c r="B5" s="41" t="s">
        <v>45</v>
      </c>
      <c r="C5" s="42">
        <v>24</v>
      </c>
      <c r="D5" s="43">
        <v>24</v>
      </c>
      <c r="E5" s="42">
        <v>16</v>
      </c>
      <c r="F5" s="43">
        <v>16</v>
      </c>
      <c r="G5" s="42">
        <v>9</v>
      </c>
      <c r="H5" s="43">
        <v>9</v>
      </c>
      <c r="I5" s="42">
        <v>9</v>
      </c>
      <c r="J5" s="43">
        <v>9</v>
      </c>
      <c r="K5" s="44">
        <v>0</v>
      </c>
      <c r="L5" s="43">
        <v>0</v>
      </c>
      <c r="M5" s="44">
        <v>51</v>
      </c>
      <c r="N5" s="43">
        <v>51</v>
      </c>
      <c r="O5" s="44">
        <v>109</v>
      </c>
      <c r="P5" s="43">
        <v>109</v>
      </c>
      <c r="Q5" s="45">
        <v>41288</v>
      </c>
    </row>
    <row r="6" spans="1:17" s="47" customFormat="1" ht="15">
      <c r="A6" s="40" t="s">
        <v>17</v>
      </c>
      <c r="B6" s="47" t="s">
        <v>66</v>
      </c>
      <c r="C6" s="48">
        <v>0</v>
      </c>
      <c r="D6" s="43">
        <v>0</v>
      </c>
      <c r="E6" s="48">
        <v>2</v>
      </c>
      <c r="F6" s="43">
        <v>2</v>
      </c>
      <c r="G6" s="48">
        <v>0</v>
      </c>
      <c r="H6" s="43">
        <v>0</v>
      </c>
      <c r="I6" s="48">
        <v>0</v>
      </c>
      <c r="J6" s="43">
        <v>0</v>
      </c>
      <c r="K6" s="48">
        <v>0</v>
      </c>
      <c r="L6" s="43">
        <v>0</v>
      </c>
      <c r="M6" s="48">
        <v>0</v>
      </c>
      <c r="N6" s="43">
        <v>0</v>
      </c>
      <c r="O6" s="44">
        <v>2</v>
      </c>
      <c r="P6" s="43">
        <v>2</v>
      </c>
      <c r="Q6" s="45">
        <v>41288</v>
      </c>
    </row>
    <row r="7" spans="1:17" s="47" customFormat="1" ht="15">
      <c r="A7" s="40" t="s">
        <v>17</v>
      </c>
      <c r="B7" s="47" t="s">
        <v>67</v>
      </c>
      <c r="C7" s="48">
        <v>20</v>
      </c>
      <c r="D7" s="43">
        <v>20</v>
      </c>
      <c r="E7" s="48">
        <v>6</v>
      </c>
      <c r="F7" s="43">
        <v>6</v>
      </c>
      <c r="G7" s="48">
        <v>11</v>
      </c>
      <c r="H7" s="43">
        <v>11</v>
      </c>
      <c r="I7" s="48">
        <v>0</v>
      </c>
      <c r="J7" s="43">
        <v>0</v>
      </c>
      <c r="K7" s="48">
        <v>0</v>
      </c>
      <c r="L7" s="43">
        <v>0</v>
      </c>
      <c r="M7" s="48">
        <v>0</v>
      </c>
      <c r="N7" s="43">
        <v>0</v>
      </c>
      <c r="O7" s="44">
        <v>37</v>
      </c>
      <c r="P7" s="43">
        <v>37</v>
      </c>
      <c r="Q7" s="45">
        <v>41288</v>
      </c>
    </row>
    <row r="8" spans="1:17" s="47" customFormat="1" ht="15">
      <c r="A8" s="40" t="s">
        <v>17</v>
      </c>
      <c r="B8" s="47" t="s">
        <v>68</v>
      </c>
      <c r="C8" s="48">
        <v>17</v>
      </c>
      <c r="D8" s="43">
        <v>17</v>
      </c>
      <c r="E8" s="48">
        <v>6</v>
      </c>
      <c r="F8" s="43">
        <v>6</v>
      </c>
      <c r="G8" s="48">
        <v>4</v>
      </c>
      <c r="H8" s="43">
        <v>4</v>
      </c>
      <c r="I8" s="48">
        <v>0</v>
      </c>
      <c r="J8" s="43">
        <v>0</v>
      </c>
      <c r="K8" s="48">
        <v>0</v>
      </c>
      <c r="L8" s="43">
        <v>0</v>
      </c>
      <c r="M8" s="48">
        <v>0</v>
      </c>
      <c r="N8" s="43">
        <v>0</v>
      </c>
      <c r="O8" s="44">
        <v>27</v>
      </c>
      <c r="P8" s="43">
        <v>27</v>
      </c>
      <c r="Q8" s="45">
        <v>41288</v>
      </c>
    </row>
    <row r="9" spans="1:17" s="47" customFormat="1" ht="15">
      <c r="A9" s="40" t="s">
        <v>17</v>
      </c>
      <c r="B9" s="47" t="s">
        <v>69</v>
      </c>
      <c r="C9" s="48">
        <v>0</v>
      </c>
      <c r="D9" s="43">
        <v>0</v>
      </c>
      <c r="E9" s="48">
        <v>0</v>
      </c>
      <c r="F9" s="43">
        <v>0</v>
      </c>
      <c r="G9" s="48">
        <v>0</v>
      </c>
      <c r="H9" s="43">
        <v>0</v>
      </c>
      <c r="I9" s="48">
        <v>0</v>
      </c>
      <c r="J9" s="43">
        <v>0</v>
      </c>
      <c r="K9" s="48">
        <v>0</v>
      </c>
      <c r="L9" s="43">
        <v>0</v>
      </c>
      <c r="M9" s="48">
        <v>0</v>
      </c>
      <c r="N9" s="43">
        <v>0</v>
      </c>
      <c r="O9" s="44">
        <v>0</v>
      </c>
      <c r="P9" s="43">
        <v>0</v>
      </c>
      <c r="Q9" s="45">
        <v>41288</v>
      </c>
    </row>
    <row r="10" spans="1:17" s="47" customFormat="1" ht="15">
      <c r="A10" s="40" t="s">
        <v>17</v>
      </c>
      <c r="B10" s="47" t="s">
        <v>70</v>
      </c>
      <c r="C10" s="48">
        <v>0</v>
      </c>
      <c r="D10" s="43">
        <v>0</v>
      </c>
      <c r="E10" s="48">
        <v>0</v>
      </c>
      <c r="F10" s="43">
        <v>0</v>
      </c>
      <c r="G10" s="48">
        <v>0</v>
      </c>
      <c r="H10" s="43">
        <v>0</v>
      </c>
      <c r="I10" s="48">
        <v>0</v>
      </c>
      <c r="J10" s="43">
        <v>0</v>
      </c>
      <c r="K10" s="48">
        <v>0</v>
      </c>
      <c r="L10" s="43">
        <v>0</v>
      </c>
      <c r="M10" s="48">
        <v>0</v>
      </c>
      <c r="N10" s="43">
        <v>0</v>
      </c>
      <c r="O10" s="44">
        <v>0</v>
      </c>
      <c r="P10" s="43">
        <v>0</v>
      </c>
      <c r="Q10" s="45">
        <v>41288</v>
      </c>
    </row>
    <row r="11" spans="1:17" s="47" customFormat="1" ht="15">
      <c r="A11" s="40" t="s">
        <v>17</v>
      </c>
      <c r="B11" s="47" t="s">
        <v>1</v>
      </c>
      <c r="C11" s="48">
        <v>0</v>
      </c>
      <c r="D11" s="43">
        <v>0</v>
      </c>
      <c r="E11" s="48">
        <v>0</v>
      </c>
      <c r="F11" s="43">
        <v>0</v>
      </c>
      <c r="G11" s="48">
        <v>0</v>
      </c>
      <c r="H11" s="43">
        <v>0</v>
      </c>
      <c r="I11" s="48">
        <v>0</v>
      </c>
      <c r="J11" s="43">
        <v>0</v>
      </c>
      <c r="K11" s="48">
        <v>0</v>
      </c>
      <c r="L11" s="43">
        <v>0</v>
      </c>
      <c r="M11" s="48">
        <v>0</v>
      </c>
      <c r="N11" s="43">
        <v>0</v>
      </c>
      <c r="O11" s="44">
        <v>0</v>
      </c>
      <c r="P11" s="43">
        <v>0</v>
      </c>
      <c r="Q11" s="45">
        <v>41288</v>
      </c>
    </row>
    <row r="12" spans="1:17" s="47" customFormat="1" ht="15">
      <c r="A12" s="40" t="s">
        <v>17</v>
      </c>
      <c r="B12" s="47" t="s">
        <v>2</v>
      </c>
      <c r="C12" s="48">
        <v>0</v>
      </c>
      <c r="D12" s="43">
        <v>0</v>
      </c>
      <c r="E12" s="48">
        <v>0</v>
      </c>
      <c r="F12" s="43">
        <v>0</v>
      </c>
      <c r="G12" s="48">
        <v>0</v>
      </c>
      <c r="H12" s="43">
        <v>0</v>
      </c>
      <c r="I12" s="48">
        <v>0</v>
      </c>
      <c r="J12" s="43">
        <v>0</v>
      </c>
      <c r="K12" s="48">
        <v>0</v>
      </c>
      <c r="L12" s="43">
        <v>0</v>
      </c>
      <c r="M12" s="48">
        <v>0</v>
      </c>
      <c r="N12" s="43">
        <v>0</v>
      </c>
      <c r="O12" s="44">
        <v>0</v>
      </c>
      <c r="P12" s="43">
        <v>0</v>
      </c>
      <c r="Q12" s="45">
        <v>41288</v>
      </c>
    </row>
    <row r="13" spans="1:17" s="47" customFormat="1" ht="15">
      <c r="A13" s="40" t="s">
        <v>17</v>
      </c>
      <c r="B13" s="47" t="s">
        <v>71</v>
      </c>
      <c r="C13" s="48">
        <v>0</v>
      </c>
      <c r="D13" s="43">
        <v>0</v>
      </c>
      <c r="E13" s="48">
        <v>0</v>
      </c>
      <c r="F13" s="43">
        <v>0</v>
      </c>
      <c r="G13" s="48">
        <v>0</v>
      </c>
      <c r="H13" s="43">
        <v>0</v>
      </c>
      <c r="I13" s="48">
        <v>0</v>
      </c>
      <c r="J13" s="43">
        <v>0</v>
      </c>
      <c r="K13" s="48">
        <v>0</v>
      </c>
      <c r="L13" s="43">
        <v>0</v>
      </c>
      <c r="M13" s="48">
        <v>0</v>
      </c>
      <c r="N13" s="43">
        <v>0</v>
      </c>
      <c r="O13" s="44">
        <v>0</v>
      </c>
      <c r="P13" s="43">
        <v>0</v>
      </c>
      <c r="Q13" s="45">
        <v>41288</v>
      </c>
    </row>
    <row r="14" spans="1:17" s="47" customFormat="1" ht="15">
      <c r="A14" s="40" t="s">
        <v>17</v>
      </c>
      <c r="B14" s="47" t="s">
        <v>72</v>
      </c>
      <c r="C14" s="48">
        <v>2</v>
      </c>
      <c r="D14" s="43">
        <v>2</v>
      </c>
      <c r="E14" s="48">
        <v>0</v>
      </c>
      <c r="F14" s="43">
        <v>0</v>
      </c>
      <c r="G14" s="48">
        <v>0</v>
      </c>
      <c r="H14" s="43">
        <v>0</v>
      </c>
      <c r="I14" s="48">
        <v>0</v>
      </c>
      <c r="J14" s="43">
        <v>0</v>
      </c>
      <c r="K14" s="48">
        <v>0</v>
      </c>
      <c r="L14" s="43">
        <v>0</v>
      </c>
      <c r="M14" s="48">
        <v>0</v>
      </c>
      <c r="N14" s="43">
        <v>0</v>
      </c>
      <c r="O14" s="44">
        <v>2</v>
      </c>
      <c r="P14" s="43">
        <v>2</v>
      </c>
      <c r="Q14" s="45">
        <v>41288</v>
      </c>
    </row>
    <row r="15" spans="1:17" s="47" customFormat="1" ht="15">
      <c r="A15" s="40" t="s">
        <v>17</v>
      </c>
      <c r="B15" s="47" t="s">
        <v>73</v>
      </c>
      <c r="C15" s="48">
        <v>0</v>
      </c>
      <c r="D15" s="43">
        <v>0</v>
      </c>
      <c r="E15" s="48">
        <v>0</v>
      </c>
      <c r="F15" s="43">
        <v>0</v>
      </c>
      <c r="G15" s="48">
        <v>0</v>
      </c>
      <c r="H15" s="43">
        <v>0</v>
      </c>
      <c r="I15" s="48">
        <v>0</v>
      </c>
      <c r="J15" s="43">
        <v>0</v>
      </c>
      <c r="K15" s="48">
        <v>0</v>
      </c>
      <c r="L15" s="43">
        <v>0</v>
      </c>
      <c r="M15" s="48">
        <v>0</v>
      </c>
      <c r="N15" s="43">
        <v>0</v>
      </c>
      <c r="O15" s="44">
        <v>0</v>
      </c>
      <c r="P15" s="43">
        <v>0</v>
      </c>
      <c r="Q15" s="45">
        <v>41288</v>
      </c>
    </row>
    <row r="16" spans="1:17" s="47" customFormat="1" ht="15">
      <c r="A16" s="40" t="s">
        <v>17</v>
      </c>
      <c r="B16" s="47" t="s">
        <v>74</v>
      </c>
      <c r="C16" s="48">
        <v>0</v>
      </c>
      <c r="D16" s="43">
        <v>0</v>
      </c>
      <c r="E16" s="48">
        <v>0</v>
      </c>
      <c r="F16" s="43">
        <v>0</v>
      </c>
      <c r="G16" s="48">
        <v>0</v>
      </c>
      <c r="H16" s="43">
        <v>0</v>
      </c>
      <c r="I16" s="48">
        <v>0</v>
      </c>
      <c r="J16" s="43">
        <v>0</v>
      </c>
      <c r="K16" s="48">
        <v>0</v>
      </c>
      <c r="L16" s="43">
        <v>0</v>
      </c>
      <c r="M16" s="48">
        <v>0</v>
      </c>
      <c r="N16" s="43">
        <v>0</v>
      </c>
      <c r="O16" s="44">
        <v>0</v>
      </c>
      <c r="P16" s="43">
        <v>0</v>
      </c>
      <c r="Q16" s="45">
        <v>41288</v>
      </c>
    </row>
    <row r="17" spans="1:17" s="47" customFormat="1" ht="15">
      <c r="A17" s="40" t="s">
        <v>17</v>
      </c>
      <c r="B17" s="47" t="s">
        <v>75</v>
      </c>
      <c r="C17" s="48">
        <v>1</v>
      </c>
      <c r="D17" s="43">
        <v>1</v>
      </c>
      <c r="E17" s="48">
        <v>0</v>
      </c>
      <c r="F17" s="43">
        <v>0</v>
      </c>
      <c r="G17" s="48">
        <v>0</v>
      </c>
      <c r="H17" s="43">
        <v>0</v>
      </c>
      <c r="I17" s="48">
        <v>0</v>
      </c>
      <c r="J17" s="43">
        <v>0</v>
      </c>
      <c r="K17" s="48">
        <v>0</v>
      </c>
      <c r="L17" s="43">
        <v>0</v>
      </c>
      <c r="M17" s="48">
        <v>0</v>
      </c>
      <c r="N17" s="43">
        <v>0</v>
      </c>
      <c r="O17" s="44">
        <v>1</v>
      </c>
      <c r="P17" s="43">
        <v>1</v>
      </c>
      <c r="Q17" s="45">
        <v>41288</v>
      </c>
    </row>
    <row r="18" spans="3:17" s="47" customFormat="1" ht="15">
      <c r="C18" s="49">
        <v>353</v>
      </c>
      <c r="D18" s="50">
        <v>353</v>
      </c>
      <c r="E18" s="49">
        <v>34</v>
      </c>
      <c r="F18" s="50">
        <v>34</v>
      </c>
      <c r="G18" s="49">
        <v>39</v>
      </c>
      <c r="H18" s="50">
        <v>39</v>
      </c>
      <c r="I18" s="49">
        <v>23</v>
      </c>
      <c r="J18" s="50">
        <v>23</v>
      </c>
      <c r="K18" s="49">
        <v>2</v>
      </c>
      <c r="L18" s="50">
        <v>2</v>
      </c>
      <c r="M18" s="49">
        <v>51</v>
      </c>
      <c r="N18" s="50">
        <v>51</v>
      </c>
      <c r="O18" s="49">
        <v>502</v>
      </c>
      <c r="P18" s="50">
        <v>502</v>
      </c>
      <c r="Q18" s="51"/>
    </row>
    <row r="19" spans="3:17" s="47" customFormat="1" ht="15">
      <c r="C19" s="48"/>
      <c r="D19" s="48"/>
      <c r="E19" s="48"/>
      <c r="F19" s="48"/>
      <c r="G19" s="48"/>
      <c r="H19" s="48"/>
      <c r="I19" s="48"/>
      <c r="J19" s="48"/>
      <c r="K19" s="48"/>
      <c r="L19" s="48"/>
      <c r="M19" s="48"/>
      <c r="N19" s="48"/>
      <c r="O19" s="48"/>
      <c r="P19" s="48"/>
      <c r="Q19" s="48"/>
    </row>
    <row r="20" spans="3:17" s="47" customFormat="1" ht="15">
      <c r="C20" s="48"/>
      <c r="D20" s="48"/>
      <c r="E20" s="48"/>
      <c r="F20" s="48"/>
      <c r="G20" s="48"/>
      <c r="H20" s="48"/>
      <c r="I20" s="48"/>
      <c r="J20" s="48"/>
      <c r="K20" s="48"/>
      <c r="L20" s="48"/>
      <c r="M20" s="48"/>
      <c r="N20" s="48"/>
      <c r="O20" s="48"/>
      <c r="P20" s="48"/>
      <c r="Q20" s="48"/>
    </row>
    <row r="21" spans="3:17" s="47" customFormat="1" ht="15">
      <c r="C21" s="48"/>
      <c r="D21" s="48"/>
      <c r="E21" s="48"/>
      <c r="F21" s="48"/>
      <c r="G21" s="48"/>
      <c r="H21" s="48"/>
      <c r="I21" s="48"/>
      <c r="J21" s="48"/>
      <c r="K21" s="48"/>
      <c r="L21" s="48"/>
      <c r="M21" s="48"/>
      <c r="N21" s="48"/>
      <c r="O21" s="48"/>
      <c r="P21" s="48"/>
      <c r="Q21" s="48"/>
    </row>
    <row r="22" spans="3:17" s="47" customFormat="1" ht="15">
      <c r="C22" s="48"/>
      <c r="D22" s="48"/>
      <c r="E22" s="48"/>
      <c r="F22" s="48"/>
      <c r="G22" s="48"/>
      <c r="H22" s="48"/>
      <c r="I22" s="48"/>
      <c r="J22" s="48"/>
      <c r="K22" s="48"/>
      <c r="L22" s="48"/>
      <c r="M22" s="48"/>
      <c r="N22" s="48"/>
      <c r="O22" s="48"/>
      <c r="P22" s="48"/>
      <c r="Q22" s="48"/>
    </row>
    <row r="23" spans="3:17" s="47" customFormat="1" ht="15">
      <c r="C23" s="48"/>
      <c r="D23" s="48"/>
      <c r="E23" s="48"/>
      <c r="F23" s="48"/>
      <c r="G23" s="48"/>
      <c r="H23" s="48"/>
      <c r="I23" s="48"/>
      <c r="J23" s="48"/>
      <c r="K23" s="48"/>
      <c r="L23" s="48"/>
      <c r="M23" s="48"/>
      <c r="N23" s="48"/>
      <c r="O23" s="48"/>
      <c r="P23" s="48"/>
      <c r="Q23" s="48"/>
    </row>
    <row r="24" spans="3:17" s="47" customFormat="1" ht="15">
      <c r="C24" s="48"/>
      <c r="D24" s="48"/>
      <c r="E24" s="48"/>
      <c r="F24" s="48"/>
      <c r="G24" s="48"/>
      <c r="H24" s="48"/>
      <c r="I24" s="48"/>
      <c r="J24" s="48"/>
      <c r="K24" s="48"/>
      <c r="L24" s="48"/>
      <c r="M24" s="48"/>
      <c r="N24" s="48"/>
      <c r="O24" s="48"/>
      <c r="P24" s="48"/>
      <c r="Q24" s="48"/>
    </row>
    <row r="25" spans="3:17" s="47" customFormat="1" ht="15">
      <c r="C25" s="48"/>
      <c r="D25" s="48"/>
      <c r="E25" s="48"/>
      <c r="F25" s="48"/>
      <c r="G25" s="48"/>
      <c r="H25" s="48"/>
      <c r="I25" s="48"/>
      <c r="J25" s="48"/>
      <c r="K25" s="48"/>
      <c r="L25" s="48"/>
      <c r="M25" s="48"/>
      <c r="N25" s="48"/>
      <c r="O25" s="48"/>
      <c r="P25" s="48"/>
      <c r="Q25" s="48"/>
    </row>
    <row r="26" spans="3:17" s="47" customFormat="1" ht="15">
      <c r="C26" s="48"/>
      <c r="D26" s="48"/>
      <c r="E26" s="48"/>
      <c r="F26" s="48"/>
      <c r="G26" s="48"/>
      <c r="H26" s="48"/>
      <c r="I26" s="48"/>
      <c r="J26" s="48"/>
      <c r="K26" s="48"/>
      <c r="L26" s="48"/>
      <c r="M26" s="48"/>
      <c r="N26" s="48"/>
      <c r="O26" s="48"/>
      <c r="P26" s="48"/>
      <c r="Q26" s="48"/>
    </row>
    <row r="27" spans="3:17" s="47" customFormat="1" ht="15">
      <c r="C27" s="48"/>
      <c r="D27" s="48"/>
      <c r="E27" s="48"/>
      <c r="F27" s="48"/>
      <c r="G27" s="48"/>
      <c r="H27" s="48"/>
      <c r="I27" s="48"/>
      <c r="J27" s="48"/>
      <c r="K27" s="48"/>
      <c r="L27" s="48"/>
      <c r="M27" s="48"/>
      <c r="N27" s="48"/>
      <c r="O27" s="48"/>
      <c r="P27" s="48"/>
      <c r="Q27" s="48"/>
    </row>
    <row r="28" spans="3:17" s="47" customFormat="1" ht="15">
      <c r="C28" s="48"/>
      <c r="D28" s="48"/>
      <c r="E28" s="48"/>
      <c r="F28" s="48"/>
      <c r="G28" s="48"/>
      <c r="H28" s="48"/>
      <c r="I28" s="48"/>
      <c r="J28" s="48"/>
      <c r="K28" s="48"/>
      <c r="L28" s="48"/>
      <c r="M28" s="48"/>
      <c r="N28" s="48"/>
      <c r="O28" s="48"/>
      <c r="P28" s="48"/>
      <c r="Q28" s="48"/>
    </row>
    <row r="29" spans="3:17" s="47" customFormat="1" ht="15">
      <c r="C29" s="48"/>
      <c r="D29" s="48"/>
      <c r="E29" s="48"/>
      <c r="F29" s="48"/>
      <c r="G29" s="48"/>
      <c r="H29" s="48"/>
      <c r="I29" s="48"/>
      <c r="J29" s="48"/>
      <c r="K29" s="48"/>
      <c r="L29" s="48"/>
      <c r="M29" s="48"/>
      <c r="N29" s="48"/>
      <c r="O29" s="48"/>
      <c r="P29" s="48"/>
      <c r="Q29" s="48"/>
    </row>
    <row r="30" spans="3:17" s="47" customFormat="1" ht="15">
      <c r="C30" s="48"/>
      <c r="D30" s="48"/>
      <c r="E30" s="48"/>
      <c r="F30" s="48"/>
      <c r="G30" s="48"/>
      <c r="H30" s="48"/>
      <c r="I30" s="48"/>
      <c r="J30" s="48"/>
      <c r="K30" s="48"/>
      <c r="L30" s="48"/>
      <c r="M30" s="48"/>
      <c r="N30" s="48"/>
      <c r="O30" s="48"/>
      <c r="P30" s="48"/>
      <c r="Q30" s="48"/>
    </row>
    <row r="31" spans="3:17" s="47" customFormat="1" ht="15">
      <c r="C31" s="48"/>
      <c r="D31" s="48"/>
      <c r="E31" s="48"/>
      <c r="F31" s="48"/>
      <c r="G31" s="48"/>
      <c r="H31" s="48"/>
      <c r="I31" s="48"/>
      <c r="J31" s="48"/>
      <c r="K31" s="48"/>
      <c r="L31" s="48"/>
      <c r="M31" s="48"/>
      <c r="N31" s="48"/>
      <c r="O31" s="48"/>
      <c r="P31" s="48"/>
      <c r="Q31" s="48"/>
    </row>
    <row r="32" spans="3:17" s="47" customFormat="1" ht="15">
      <c r="C32" s="48"/>
      <c r="D32" s="48"/>
      <c r="E32" s="48"/>
      <c r="F32" s="48"/>
      <c r="G32" s="48"/>
      <c r="H32" s="48"/>
      <c r="I32" s="48"/>
      <c r="J32" s="48"/>
      <c r="K32" s="48"/>
      <c r="L32" s="48"/>
      <c r="M32" s="48"/>
      <c r="N32" s="48"/>
      <c r="O32" s="48"/>
      <c r="P32" s="48"/>
      <c r="Q32" s="48"/>
    </row>
    <row r="33" spans="3:17" s="47" customFormat="1" ht="15">
      <c r="C33" s="48"/>
      <c r="D33" s="48"/>
      <c r="E33" s="48"/>
      <c r="F33" s="48"/>
      <c r="G33" s="48"/>
      <c r="H33" s="48"/>
      <c r="I33" s="48"/>
      <c r="J33" s="48"/>
      <c r="K33" s="48"/>
      <c r="L33" s="48"/>
      <c r="M33" s="48"/>
      <c r="N33" s="48"/>
      <c r="O33" s="48"/>
      <c r="P33" s="48"/>
      <c r="Q33" s="48"/>
    </row>
    <row r="34" spans="3:17" s="47" customFormat="1" ht="15">
      <c r="C34" s="48"/>
      <c r="D34" s="48"/>
      <c r="E34" s="48"/>
      <c r="F34" s="48"/>
      <c r="G34" s="48"/>
      <c r="H34" s="48"/>
      <c r="I34" s="48"/>
      <c r="J34" s="48"/>
      <c r="K34" s="48"/>
      <c r="L34" s="48"/>
      <c r="M34" s="48"/>
      <c r="N34" s="48"/>
      <c r="O34" s="48"/>
      <c r="P34" s="48"/>
      <c r="Q34" s="48"/>
    </row>
    <row r="35" spans="3:17" s="47" customFormat="1" ht="15">
      <c r="C35" s="48"/>
      <c r="D35" s="48"/>
      <c r="E35" s="48"/>
      <c r="F35" s="48"/>
      <c r="G35" s="48"/>
      <c r="H35" s="48"/>
      <c r="I35" s="48"/>
      <c r="J35" s="48"/>
      <c r="K35" s="48"/>
      <c r="L35" s="48"/>
      <c r="M35" s="48"/>
      <c r="N35" s="48"/>
      <c r="O35" s="48"/>
      <c r="P35" s="48"/>
      <c r="Q35" s="48"/>
    </row>
    <row r="36" spans="3:17" s="47" customFormat="1" ht="15">
      <c r="C36" s="48"/>
      <c r="D36" s="48"/>
      <c r="E36" s="48"/>
      <c r="F36" s="48"/>
      <c r="G36" s="48"/>
      <c r="H36" s="48"/>
      <c r="I36" s="48"/>
      <c r="J36" s="48"/>
      <c r="K36" s="48"/>
      <c r="L36" s="48"/>
      <c r="M36" s="48"/>
      <c r="N36" s="48"/>
      <c r="O36" s="48"/>
      <c r="P36" s="48"/>
      <c r="Q36" s="48"/>
    </row>
    <row r="37" spans="3:17" s="47" customFormat="1" ht="15">
      <c r="C37" s="48"/>
      <c r="D37" s="48"/>
      <c r="E37" s="48"/>
      <c r="F37" s="48"/>
      <c r="G37" s="48"/>
      <c r="H37" s="48"/>
      <c r="I37" s="48"/>
      <c r="J37" s="48"/>
      <c r="K37" s="48"/>
      <c r="L37" s="48"/>
      <c r="M37" s="48"/>
      <c r="N37" s="48"/>
      <c r="O37" s="48"/>
      <c r="P37" s="48"/>
      <c r="Q37" s="48"/>
    </row>
    <row r="38" spans="3:17" s="47" customFormat="1" ht="15">
      <c r="C38" s="48"/>
      <c r="D38" s="48"/>
      <c r="E38" s="48"/>
      <c r="F38" s="48"/>
      <c r="G38" s="48"/>
      <c r="H38" s="48"/>
      <c r="I38" s="48"/>
      <c r="J38" s="48"/>
      <c r="K38" s="48"/>
      <c r="L38" s="48"/>
      <c r="M38" s="48"/>
      <c r="N38" s="48"/>
      <c r="O38" s="48"/>
      <c r="P38" s="48"/>
      <c r="Q38" s="48"/>
    </row>
    <row r="39" spans="3:17" s="47" customFormat="1" ht="15">
      <c r="C39" s="48"/>
      <c r="D39" s="48"/>
      <c r="E39" s="48"/>
      <c r="F39" s="48"/>
      <c r="G39" s="48"/>
      <c r="H39" s="48"/>
      <c r="I39" s="48"/>
      <c r="J39" s="48"/>
      <c r="K39" s="48"/>
      <c r="L39" s="48"/>
      <c r="M39" s="48"/>
      <c r="N39" s="48"/>
      <c r="O39" s="48"/>
      <c r="P39" s="48"/>
      <c r="Q39" s="48"/>
    </row>
    <row r="40" spans="3:17" s="47" customFormat="1" ht="15">
      <c r="C40" s="48"/>
      <c r="D40" s="48"/>
      <c r="E40" s="48"/>
      <c r="F40" s="48"/>
      <c r="G40" s="48"/>
      <c r="H40" s="48"/>
      <c r="I40" s="48"/>
      <c r="J40" s="48"/>
      <c r="K40" s="48"/>
      <c r="L40" s="48"/>
      <c r="M40" s="48"/>
      <c r="N40" s="48"/>
      <c r="O40" s="48"/>
      <c r="P40" s="48"/>
      <c r="Q40" s="48"/>
    </row>
    <row r="41" spans="3:17" s="47" customFormat="1" ht="15">
      <c r="C41" s="48"/>
      <c r="D41" s="48"/>
      <c r="E41" s="48"/>
      <c r="F41" s="48"/>
      <c r="G41" s="48"/>
      <c r="H41" s="48"/>
      <c r="I41" s="48"/>
      <c r="J41" s="48"/>
      <c r="K41" s="48"/>
      <c r="L41" s="48"/>
      <c r="M41" s="48"/>
      <c r="N41" s="48"/>
      <c r="O41" s="48"/>
      <c r="P41" s="48"/>
      <c r="Q41" s="48"/>
    </row>
    <row r="42" spans="3:17" s="47" customFormat="1" ht="15">
      <c r="C42" s="48"/>
      <c r="D42" s="48"/>
      <c r="E42" s="48"/>
      <c r="F42" s="48"/>
      <c r="G42" s="48"/>
      <c r="H42" s="48"/>
      <c r="I42" s="48"/>
      <c r="J42" s="48"/>
      <c r="K42" s="48"/>
      <c r="L42" s="48"/>
      <c r="M42" s="48"/>
      <c r="N42" s="48"/>
      <c r="O42" s="48"/>
      <c r="P42" s="48"/>
      <c r="Q42" s="48"/>
    </row>
    <row r="43" spans="3:17" s="47" customFormat="1" ht="15">
      <c r="C43" s="48"/>
      <c r="D43" s="48"/>
      <c r="E43" s="48"/>
      <c r="F43" s="48"/>
      <c r="G43" s="48"/>
      <c r="H43" s="48"/>
      <c r="I43" s="48"/>
      <c r="J43" s="48"/>
      <c r="K43" s="48"/>
      <c r="L43" s="48"/>
      <c r="M43" s="48"/>
      <c r="N43" s="48"/>
      <c r="O43" s="48"/>
      <c r="P43" s="48"/>
      <c r="Q43" s="48"/>
    </row>
    <row r="44" spans="3:17" s="47" customFormat="1" ht="15">
      <c r="C44" s="48"/>
      <c r="D44" s="48"/>
      <c r="E44" s="48"/>
      <c r="F44" s="48"/>
      <c r="G44" s="48"/>
      <c r="H44" s="48"/>
      <c r="I44" s="48"/>
      <c r="J44" s="48"/>
      <c r="K44" s="48"/>
      <c r="L44" s="48"/>
      <c r="M44" s="48"/>
      <c r="N44" s="48"/>
      <c r="O44" s="48"/>
      <c r="P44" s="48"/>
      <c r="Q44" s="48"/>
    </row>
    <row r="45" spans="3:17" s="47" customFormat="1" ht="15">
      <c r="C45" s="48"/>
      <c r="D45" s="48"/>
      <c r="E45" s="48"/>
      <c r="F45" s="48"/>
      <c r="G45" s="48"/>
      <c r="H45" s="48"/>
      <c r="I45" s="48"/>
      <c r="J45" s="48"/>
      <c r="K45" s="48"/>
      <c r="L45" s="48"/>
      <c r="M45" s="48"/>
      <c r="N45" s="48"/>
      <c r="O45" s="48"/>
      <c r="P45" s="48"/>
      <c r="Q45" s="48"/>
    </row>
    <row r="46" spans="3:17" s="47" customFormat="1" ht="15">
      <c r="C46" s="48"/>
      <c r="D46" s="48"/>
      <c r="E46" s="48"/>
      <c r="F46" s="48"/>
      <c r="G46" s="48"/>
      <c r="H46" s="48"/>
      <c r="I46" s="48"/>
      <c r="J46" s="48"/>
      <c r="K46" s="48"/>
      <c r="L46" s="48"/>
      <c r="M46" s="48"/>
      <c r="N46" s="48"/>
      <c r="O46" s="48"/>
      <c r="P46" s="48"/>
      <c r="Q46" s="48"/>
    </row>
    <row r="47" spans="3:17" s="47" customFormat="1" ht="15">
      <c r="C47" s="48"/>
      <c r="D47" s="48"/>
      <c r="E47" s="48"/>
      <c r="F47" s="48"/>
      <c r="G47" s="48"/>
      <c r="H47" s="48"/>
      <c r="I47" s="48"/>
      <c r="J47" s="48"/>
      <c r="K47" s="48"/>
      <c r="L47" s="48"/>
      <c r="M47" s="48"/>
      <c r="N47" s="48"/>
      <c r="O47" s="48"/>
      <c r="P47" s="48"/>
      <c r="Q47" s="48"/>
    </row>
    <row r="48" spans="3:17" s="47" customFormat="1" ht="15">
      <c r="C48" s="48"/>
      <c r="D48" s="48"/>
      <c r="E48" s="48"/>
      <c r="F48" s="48"/>
      <c r="G48" s="48"/>
      <c r="H48" s="48"/>
      <c r="I48" s="48"/>
      <c r="J48" s="48"/>
      <c r="K48" s="48"/>
      <c r="L48" s="48"/>
      <c r="M48" s="48"/>
      <c r="N48" s="48"/>
      <c r="O48" s="48"/>
      <c r="P48" s="48"/>
      <c r="Q48" s="48"/>
    </row>
    <row r="49" spans="3:17" s="47" customFormat="1" ht="15">
      <c r="C49" s="48"/>
      <c r="D49" s="48"/>
      <c r="E49" s="48"/>
      <c r="F49" s="48"/>
      <c r="G49" s="48"/>
      <c r="H49" s="48"/>
      <c r="I49" s="48"/>
      <c r="J49" s="48"/>
      <c r="K49" s="48"/>
      <c r="L49" s="48"/>
      <c r="M49" s="48"/>
      <c r="N49" s="48"/>
      <c r="O49" s="48"/>
      <c r="P49" s="48"/>
      <c r="Q49" s="48"/>
    </row>
    <row r="50" spans="3:17" s="47" customFormat="1" ht="15">
      <c r="C50" s="48"/>
      <c r="D50" s="48"/>
      <c r="E50" s="48"/>
      <c r="F50" s="48"/>
      <c r="G50" s="48"/>
      <c r="H50" s="48"/>
      <c r="I50" s="48"/>
      <c r="J50" s="48"/>
      <c r="K50" s="48"/>
      <c r="L50" s="48"/>
      <c r="M50" s="48"/>
      <c r="N50" s="48"/>
      <c r="O50" s="48"/>
      <c r="P50" s="48"/>
      <c r="Q50" s="48"/>
    </row>
    <row r="51" spans="3:17" s="47" customFormat="1" ht="15">
      <c r="C51" s="48"/>
      <c r="D51" s="48"/>
      <c r="E51" s="48"/>
      <c r="F51" s="48"/>
      <c r="G51" s="48"/>
      <c r="H51" s="48"/>
      <c r="I51" s="48"/>
      <c r="J51" s="48"/>
      <c r="K51" s="48"/>
      <c r="L51" s="48"/>
      <c r="M51" s="48"/>
      <c r="N51" s="48"/>
      <c r="O51" s="48"/>
      <c r="P51" s="48"/>
      <c r="Q51" s="48"/>
    </row>
    <row r="52" spans="3:17" s="47" customFormat="1" ht="15">
      <c r="C52" s="48"/>
      <c r="D52" s="48"/>
      <c r="E52" s="48"/>
      <c r="F52" s="48"/>
      <c r="G52" s="48"/>
      <c r="H52" s="48"/>
      <c r="I52" s="48"/>
      <c r="J52" s="48"/>
      <c r="K52" s="48"/>
      <c r="L52" s="48"/>
      <c r="M52" s="48"/>
      <c r="N52" s="48"/>
      <c r="O52" s="48"/>
      <c r="P52" s="48"/>
      <c r="Q52" s="48"/>
    </row>
    <row r="53" spans="3:17" s="47" customFormat="1" ht="15">
      <c r="C53" s="48"/>
      <c r="D53" s="48"/>
      <c r="E53" s="48"/>
      <c r="F53" s="48"/>
      <c r="G53" s="48"/>
      <c r="H53" s="48"/>
      <c r="I53" s="48"/>
      <c r="J53" s="48"/>
      <c r="K53" s="48"/>
      <c r="L53" s="48"/>
      <c r="M53" s="48"/>
      <c r="N53" s="48"/>
      <c r="O53" s="48"/>
      <c r="P53" s="48"/>
      <c r="Q53" s="48"/>
    </row>
    <row r="54" spans="3:17" s="47" customFormat="1" ht="15">
      <c r="C54" s="48"/>
      <c r="D54" s="48"/>
      <c r="E54" s="48"/>
      <c r="F54" s="48"/>
      <c r="G54" s="48"/>
      <c r="H54" s="48"/>
      <c r="I54" s="48"/>
      <c r="J54" s="48"/>
      <c r="K54" s="48"/>
      <c r="L54" s="48"/>
      <c r="M54" s="48"/>
      <c r="N54" s="48"/>
      <c r="O54" s="48"/>
      <c r="P54" s="48"/>
      <c r="Q54" s="48"/>
    </row>
    <row r="55" spans="3:17" s="47" customFormat="1" ht="15">
      <c r="C55" s="48"/>
      <c r="D55" s="48"/>
      <c r="E55" s="48"/>
      <c r="F55" s="48"/>
      <c r="G55" s="48"/>
      <c r="H55" s="48"/>
      <c r="I55" s="48"/>
      <c r="J55" s="48"/>
      <c r="K55" s="48"/>
      <c r="L55" s="48"/>
      <c r="M55" s="48"/>
      <c r="N55" s="48"/>
      <c r="O55" s="48"/>
      <c r="P55" s="48"/>
      <c r="Q55" s="48"/>
    </row>
    <row r="56" spans="3:17" s="47" customFormat="1" ht="15">
      <c r="C56" s="48"/>
      <c r="D56" s="48"/>
      <c r="E56" s="48"/>
      <c r="F56" s="48"/>
      <c r="G56" s="48"/>
      <c r="H56" s="48"/>
      <c r="I56" s="48"/>
      <c r="J56" s="48"/>
      <c r="K56" s="48"/>
      <c r="L56" s="48"/>
      <c r="M56" s="48"/>
      <c r="N56" s="48"/>
      <c r="O56" s="48"/>
      <c r="P56" s="48"/>
      <c r="Q56" s="48"/>
    </row>
    <row r="57" spans="3:17" s="47" customFormat="1" ht="15">
      <c r="C57" s="48"/>
      <c r="D57" s="48"/>
      <c r="E57" s="48"/>
      <c r="F57" s="48"/>
      <c r="G57" s="48"/>
      <c r="H57" s="48"/>
      <c r="I57" s="48"/>
      <c r="J57" s="48"/>
      <c r="K57" s="48"/>
      <c r="L57" s="48"/>
      <c r="M57" s="48"/>
      <c r="N57" s="48"/>
      <c r="O57" s="48"/>
      <c r="P57" s="48"/>
      <c r="Q57" s="48"/>
    </row>
    <row r="58" spans="3:17" s="47" customFormat="1" ht="15">
      <c r="C58" s="48"/>
      <c r="D58" s="48"/>
      <c r="E58" s="48"/>
      <c r="F58" s="48"/>
      <c r="G58" s="48"/>
      <c r="H58" s="48"/>
      <c r="I58" s="48"/>
      <c r="J58" s="48"/>
      <c r="K58" s="48"/>
      <c r="L58" s="48"/>
      <c r="M58" s="48"/>
      <c r="N58" s="48"/>
      <c r="O58" s="48"/>
      <c r="P58" s="48"/>
      <c r="Q58" s="48"/>
    </row>
    <row r="59" spans="3:17" s="47" customFormat="1" ht="15">
      <c r="C59" s="48"/>
      <c r="D59" s="48"/>
      <c r="E59" s="48"/>
      <c r="F59" s="48"/>
      <c r="G59" s="48"/>
      <c r="H59" s="48"/>
      <c r="I59" s="48"/>
      <c r="J59" s="48"/>
      <c r="K59" s="48"/>
      <c r="L59" s="48"/>
      <c r="M59" s="48"/>
      <c r="N59" s="48"/>
      <c r="O59" s="48"/>
      <c r="P59" s="48"/>
      <c r="Q59" s="48"/>
    </row>
    <row r="60" spans="3:17" s="47" customFormat="1" ht="15">
      <c r="C60" s="48"/>
      <c r="D60" s="48"/>
      <c r="E60" s="48"/>
      <c r="F60" s="48"/>
      <c r="G60" s="48"/>
      <c r="H60" s="48"/>
      <c r="I60" s="48"/>
      <c r="J60" s="48"/>
      <c r="K60" s="48"/>
      <c r="L60" s="48"/>
      <c r="M60" s="48"/>
      <c r="N60" s="48"/>
      <c r="O60" s="48"/>
      <c r="P60" s="48"/>
      <c r="Q60" s="48"/>
    </row>
    <row r="61" spans="3:17" s="47" customFormat="1" ht="15">
      <c r="C61" s="48"/>
      <c r="D61" s="48"/>
      <c r="E61" s="48"/>
      <c r="F61" s="48"/>
      <c r="G61" s="48"/>
      <c r="H61" s="48"/>
      <c r="I61" s="48"/>
      <c r="J61" s="48"/>
      <c r="K61" s="48"/>
      <c r="L61" s="48"/>
      <c r="M61" s="48"/>
      <c r="N61" s="48"/>
      <c r="O61" s="48"/>
      <c r="P61" s="48"/>
      <c r="Q61" s="48"/>
    </row>
    <row r="62" spans="3:17" s="47" customFormat="1" ht="15">
      <c r="C62" s="48"/>
      <c r="D62" s="48"/>
      <c r="E62" s="48"/>
      <c r="F62" s="48"/>
      <c r="G62" s="48"/>
      <c r="H62" s="48"/>
      <c r="I62" s="48"/>
      <c r="J62" s="48"/>
      <c r="K62" s="48"/>
      <c r="L62" s="48"/>
      <c r="M62" s="48"/>
      <c r="N62" s="48"/>
      <c r="O62" s="48"/>
      <c r="P62" s="48"/>
      <c r="Q62" s="48"/>
    </row>
    <row r="63" spans="3:17" s="47" customFormat="1" ht="15">
      <c r="C63" s="48"/>
      <c r="D63" s="48"/>
      <c r="E63" s="48"/>
      <c r="F63" s="48"/>
      <c r="G63" s="48"/>
      <c r="H63" s="48"/>
      <c r="I63" s="48"/>
      <c r="J63" s="48"/>
      <c r="K63" s="48"/>
      <c r="L63" s="48"/>
      <c r="M63" s="48"/>
      <c r="N63" s="48"/>
      <c r="O63" s="48"/>
      <c r="P63" s="48"/>
      <c r="Q63" s="48"/>
    </row>
    <row r="64" spans="3:17" s="47" customFormat="1" ht="15">
      <c r="C64" s="48"/>
      <c r="D64" s="48"/>
      <c r="E64" s="48"/>
      <c r="F64" s="48"/>
      <c r="G64" s="48"/>
      <c r="H64" s="48"/>
      <c r="I64" s="48"/>
      <c r="J64" s="48"/>
      <c r="K64" s="48"/>
      <c r="L64" s="48"/>
      <c r="M64" s="48"/>
      <c r="N64" s="48"/>
      <c r="O64" s="48"/>
      <c r="P64" s="48"/>
      <c r="Q64" s="48"/>
    </row>
    <row r="65" spans="3:17" s="47" customFormat="1" ht="15">
      <c r="C65" s="48"/>
      <c r="D65" s="48"/>
      <c r="E65" s="48"/>
      <c r="F65" s="48"/>
      <c r="G65" s="48"/>
      <c r="H65" s="48"/>
      <c r="I65" s="48"/>
      <c r="J65" s="48"/>
      <c r="K65" s="48"/>
      <c r="L65" s="48"/>
      <c r="M65" s="48"/>
      <c r="N65" s="48"/>
      <c r="O65" s="48"/>
      <c r="P65" s="48"/>
      <c r="Q65" s="48"/>
    </row>
    <row r="66" spans="3:17" s="47" customFormat="1" ht="15">
      <c r="C66" s="48"/>
      <c r="D66" s="48"/>
      <c r="E66" s="48"/>
      <c r="F66" s="48"/>
      <c r="G66" s="48"/>
      <c r="H66" s="48"/>
      <c r="I66" s="48"/>
      <c r="J66" s="48"/>
      <c r="K66" s="48"/>
      <c r="L66" s="48"/>
      <c r="M66" s="48"/>
      <c r="N66" s="48"/>
      <c r="O66" s="48"/>
      <c r="P66" s="48"/>
      <c r="Q66" s="48"/>
    </row>
    <row r="67" spans="3:17" s="47" customFormat="1" ht="15">
      <c r="C67" s="48"/>
      <c r="D67" s="48"/>
      <c r="E67" s="48"/>
      <c r="F67" s="48"/>
      <c r="G67" s="48"/>
      <c r="H67" s="48"/>
      <c r="I67" s="48"/>
      <c r="J67" s="48"/>
      <c r="K67" s="48"/>
      <c r="L67" s="48"/>
      <c r="M67" s="48"/>
      <c r="N67" s="48"/>
      <c r="O67" s="48"/>
      <c r="P67" s="48"/>
      <c r="Q67" s="48"/>
    </row>
    <row r="68" spans="3:17" s="47" customFormat="1" ht="15">
      <c r="C68" s="48"/>
      <c r="D68" s="48"/>
      <c r="E68" s="48"/>
      <c r="F68" s="48"/>
      <c r="G68" s="48"/>
      <c r="H68" s="48"/>
      <c r="I68" s="48"/>
      <c r="J68" s="48"/>
      <c r="K68" s="48"/>
      <c r="L68" s="48"/>
      <c r="M68" s="48"/>
      <c r="N68" s="48"/>
      <c r="O68" s="48"/>
      <c r="P68" s="48"/>
      <c r="Q68" s="48"/>
    </row>
    <row r="69" spans="3:17" s="47" customFormat="1" ht="15">
      <c r="C69" s="48"/>
      <c r="D69" s="48"/>
      <c r="E69" s="48"/>
      <c r="F69" s="48"/>
      <c r="G69" s="48"/>
      <c r="H69" s="48"/>
      <c r="I69" s="48"/>
      <c r="J69" s="48"/>
      <c r="K69" s="48"/>
      <c r="L69" s="48"/>
      <c r="M69" s="48"/>
      <c r="N69" s="48"/>
      <c r="O69" s="48"/>
      <c r="P69" s="48"/>
      <c r="Q69" s="48"/>
    </row>
    <row r="70" spans="3:17" s="47" customFormat="1" ht="15">
      <c r="C70" s="48"/>
      <c r="D70" s="48"/>
      <c r="E70" s="48"/>
      <c r="F70" s="48"/>
      <c r="G70" s="48"/>
      <c r="H70" s="48"/>
      <c r="I70" s="48"/>
      <c r="J70" s="48"/>
      <c r="K70" s="48"/>
      <c r="L70" s="48"/>
      <c r="M70" s="48"/>
      <c r="N70" s="48"/>
      <c r="O70" s="48"/>
      <c r="P70" s="48"/>
      <c r="Q70" s="48"/>
    </row>
    <row r="71" spans="3:17" s="47" customFormat="1" ht="15">
      <c r="C71" s="48"/>
      <c r="D71" s="48"/>
      <c r="E71" s="48"/>
      <c r="F71" s="48"/>
      <c r="G71" s="48"/>
      <c r="H71" s="48"/>
      <c r="I71" s="48"/>
      <c r="J71" s="48"/>
      <c r="K71" s="48"/>
      <c r="L71" s="48"/>
      <c r="M71" s="48"/>
      <c r="N71" s="48"/>
      <c r="O71" s="48"/>
      <c r="P71" s="48"/>
      <c r="Q71" s="48"/>
    </row>
    <row r="72" spans="3:17" s="47" customFormat="1" ht="15">
      <c r="C72" s="48"/>
      <c r="D72" s="48"/>
      <c r="E72" s="48"/>
      <c r="F72" s="48"/>
      <c r="G72" s="48"/>
      <c r="H72" s="48"/>
      <c r="I72" s="48"/>
      <c r="J72" s="48"/>
      <c r="K72" s="48"/>
      <c r="L72" s="48"/>
      <c r="M72" s="48"/>
      <c r="N72" s="48"/>
      <c r="O72" s="48"/>
      <c r="P72" s="48"/>
      <c r="Q72" s="48"/>
    </row>
    <row r="73" spans="3:17" s="47" customFormat="1" ht="15">
      <c r="C73" s="48"/>
      <c r="D73" s="48"/>
      <c r="E73" s="48"/>
      <c r="F73" s="48"/>
      <c r="G73" s="48"/>
      <c r="H73" s="48"/>
      <c r="I73" s="48"/>
      <c r="J73" s="48"/>
      <c r="K73" s="48"/>
      <c r="L73" s="48"/>
      <c r="M73" s="48"/>
      <c r="N73" s="48"/>
      <c r="O73" s="48"/>
      <c r="P73" s="48"/>
      <c r="Q73" s="48"/>
    </row>
    <row r="74" spans="3:17" s="47" customFormat="1" ht="15">
      <c r="C74" s="48"/>
      <c r="D74" s="48"/>
      <c r="E74" s="48"/>
      <c r="F74" s="48"/>
      <c r="G74" s="48"/>
      <c r="H74" s="48"/>
      <c r="I74" s="48"/>
      <c r="J74" s="48"/>
      <c r="K74" s="48"/>
      <c r="L74" s="48"/>
      <c r="M74" s="48"/>
      <c r="N74" s="48"/>
      <c r="O74" s="48"/>
      <c r="P74" s="48"/>
      <c r="Q74" s="48"/>
    </row>
    <row r="75" spans="3:17" s="47" customFormat="1" ht="15">
      <c r="C75" s="48"/>
      <c r="D75" s="48"/>
      <c r="E75" s="48"/>
      <c r="F75" s="48"/>
      <c r="G75" s="48"/>
      <c r="H75" s="48"/>
      <c r="I75" s="48"/>
      <c r="J75" s="48"/>
      <c r="K75" s="48"/>
      <c r="L75" s="48"/>
      <c r="M75" s="48"/>
      <c r="N75" s="48"/>
      <c r="O75" s="48"/>
      <c r="P75" s="48"/>
      <c r="Q75" s="48"/>
    </row>
    <row r="76" spans="3:17" s="47" customFormat="1" ht="15">
      <c r="C76" s="48"/>
      <c r="D76" s="48"/>
      <c r="E76" s="48"/>
      <c r="F76" s="48"/>
      <c r="G76" s="48"/>
      <c r="H76" s="48"/>
      <c r="I76" s="48"/>
      <c r="J76" s="48"/>
      <c r="K76" s="48"/>
      <c r="L76" s="48"/>
      <c r="M76" s="48"/>
      <c r="N76" s="48"/>
      <c r="O76" s="48"/>
      <c r="P76" s="48"/>
      <c r="Q76" s="48"/>
    </row>
    <row r="77" spans="3:17" s="47" customFormat="1" ht="15">
      <c r="C77" s="48"/>
      <c r="D77" s="48"/>
      <c r="E77" s="48"/>
      <c r="F77" s="48"/>
      <c r="G77" s="48"/>
      <c r="H77" s="48"/>
      <c r="I77" s="48"/>
      <c r="J77" s="48"/>
      <c r="K77" s="48"/>
      <c r="L77" s="48"/>
      <c r="M77" s="48"/>
      <c r="N77" s="48"/>
      <c r="O77" s="48"/>
      <c r="P77" s="48"/>
      <c r="Q77" s="48"/>
    </row>
    <row r="78" spans="3:17" s="47" customFormat="1" ht="15">
      <c r="C78" s="48"/>
      <c r="D78" s="48"/>
      <c r="E78" s="48"/>
      <c r="F78" s="48"/>
      <c r="G78" s="48"/>
      <c r="H78" s="48"/>
      <c r="I78" s="48"/>
      <c r="J78" s="48"/>
      <c r="K78" s="48"/>
      <c r="L78" s="48"/>
      <c r="M78" s="48"/>
      <c r="N78" s="48"/>
      <c r="O78" s="48"/>
      <c r="P78" s="48"/>
      <c r="Q78" s="48"/>
    </row>
    <row r="79" spans="3:17" s="47" customFormat="1" ht="15">
      <c r="C79" s="48"/>
      <c r="D79" s="48"/>
      <c r="E79" s="48"/>
      <c r="F79" s="48"/>
      <c r="G79" s="48"/>
      <c r="H79" s="48"/>
      <c r="I79" s="48"/>
      <c r="J79" s="48"/>
      <c r="K79" s="48"/>
      <c r="L79" s="48"/>
      <c r="M79" s="48"/>
      <c r="N79" s="48"/>
      <c r="O79" s="48"/>
      <c r="P79" s="48"/>
      <c r="Q79" s="48"/>
    </row>
    <row r="80" spans="3:17" s="47" customFormat="1" ht="15">
      <c r="C80" s="48"/>
      <c r="D80" s="48"/>
      <c r="E80" s="48"/>
      <c r="F80" s="48"/>
      <c r="G80" s="48"/>
      <c r="H80" s="48"/>
      <c r="I80" s="48"/>
      <c r="J80" s="48"/>
      <c r="K80" s="48"/>
      <c r="L80" s="48"/>
      <c r="M80" s="48"/>
      <c r="N80" s="48"/>
      <c r="O80" s="48"/>
      <c r="P80" s="48"/>
      <c r="Q80" s="48"/>
    </row>
    <row r="81" spans="3:17" s="47" customFormat="1" ht="15">
      <c r="C81" s="48"/>
      <c r="D81" s="48"/>
      <c r="E81" s="48"/>
      <c r="F81" s="48"/>
      <c r="G81" s="48"/>
      <c r="H81" s="48"/>
      <c r="I81" s="48"/>
      <c r="J81" s="48"/>
      <c r="K81" s="48"/>
      <c r="L81" s="48"/>
      <c r="M81" s="48"/>
      <c r="N81" s="48"/>
      <c r="O81" s="48"/>
      <c r="P81" s="48"/>
      <c r="Q81" s="48"/>
    </row>
    <row r="82" spans="3:17" s="47" customFormat="1" ht="15">
      <c r="C82" s="48"/>
      <c r="D82" s="48"/>
      <c r="E82" s="48"/>
      <c r="F82" s="48"/>
      <c r="G82" s="48"/>
      <c r="H82" s="48"/>
      <c r="I82" s="48"/>
      <c r="J82" s="48"/>
      <c r="K82" s="48"/>
      <c r="L82" s="48"/>
      <c r="M82" s="48"/>
      <c r="N82" s="48"/>
      <c r="O82" s="48"/>
      <c r="P82" s="48"/>
      <c r="Q82" s="48"/>
    </row>
    <row r="83" spans="3:17" s="47" customFormat="1" ht="15">
      <c r="C83" s="48"/>
      <c r="D83" s="48"/>
      <c r="E83" s="48"/>
      <c r="F83" s="48"/>
      <c r="G83" s="48"/>
      <c r="H83" s="48"/>
      <c r="I83" s="48"/>
      <c r="J83" s="48"/>
      <c r="K83" s="48"/>
      <c r="L83" s="48"/>
      <c r="M83" s="48"/>
      <c r="N83" s="48"/>
      <c r="O83" s="48"/>
      <c r="P83" s="48"/>
      <c r="Q83" s="48"/>
    </row>
    <row r="84" spans="3:17" s="47" customFormat="1" ht="15">
      <c r="C84" s="48"/>
      <c r="D84" s="48"/>
      <c r="E84" s="48"/>
      <c r="F84" s="48"/>
      <c r="G84" s="48"/>
      <c r="H84" s="48"/>
      <c r="I84" s="48"/>
      <c r="J84" s="48"/>
      <c r="K84" s="48"/>
      <c r="L84" s="48"/>
      <c r="M84" s="48"/>
      <c r="N84" s="48"/>
      <c r="O84" s="48"/>
      <c r="P84" s="48"/>
      <c r="Q84" s="48"/>
    </row>
    <row r="85" spans="3:17" s="47" customFormat="1" ht="15">
      <c r="C85" s="48"/>
      <c r="D85" s="48"/>
      <c r="E85" s="48"/>
      <c r="F85" s="48"/>
      <c r="G85" s="48"/>
      <c r="H85" s="48"/>
      <c r="I85" s="48"/>
      <c r="J85" s="48"/>
      <c r="K85" s="48"/>
      <c r="L85" s="48"/>
      <c r="M85" s="48"/>
      <c r="N85" s="48"/>
      <c r="O85" s="48"/>
      <c r="P85" s="48"/>
      <c r="Q85" s="48"/>
    </row>
    <row r="86" spans="3:17" s="47" customFormat="1" ht="15">
      <c r="C86" s="48"/>
      <c r="D86" s="48"/>
      <c r="E86" s="48"/>
      <c r="F86" s="48"/>
      <c r="G86" s="48"/>
      <c r="H86" s="48"/>
      <c r="I86" s="48"/>
      <c r="J86" s="48"/>
      <c r="K86" s="48"/>
      <c r="L86" s="48"/>
      <c r="M86" s="48"/>
      <c r="N86" s="48"/>
      <c r="O86" s="48"/>
      <c r="P86" s="48"/>
      <c r="Q86" s="48"/>
    </row>
    <row r="87" spans="3:17" s="47" customFormat="1" ht="15">
      <c r="C87" s="48"/>
      <c r="D87" s="48"/>
      <c r="E87" s="48"/>
      <c r="F87" s="48"/>
      <c r="G87" s="48"/>
      <c r="H87" s="48"/>
      <c r="I87" s="48"/>
      <c r="J87" s="48"/>
      <c r="K87" s="48"/>
      <c r="L87" s="48"/>
      <c r="M87" s="48"/>
      <c r="N87" s="48"/>
      <c r="O87" s="48"/>
      <c r="P87" s="48"/>
      <c r="Q87" s="48"/>
    </row>
    <row r="88" spans="3:17" s="47" customFormat="1" ht="15">
      <c r="C88" s="48"/>
      <c r="D88" s="48"/>
      <c r="E88" s="48"/>
      <c r="F88" s="48"/>
      <c r="G88" s="48"/>
      <c r="H88" s="48"/>
      <c r="I88" s="48"/>
      <c r="J88" s="48"/>
      <c r="K88" s="48"/>
      <c r="L88" s="48"/>
      <c r="M88" s="48"/>
      <c r="N88" s="48"/>
      <c r="O88" s="48"/>
      <c r="P88" s="48"/>
      <c r="Q88" s="48"/>
    </row>
    <row r="89" spans="3:17" s="47" customFormat="1" ht="15">
      <c r="C89" s="48"/>
      <c r="D89" s="48"/>
      <c r="E89" s="48"/>
      <c r="F89" s="48"/>
      <c r="G89" s="48"/>
      <c r="H89" s="48"/>
      <c r="I89" s="48"/>
      <c r="J89" s="48"/>
      <c r="K89" s="48"/>
      <c r="L89" s="48"/>
      <c r="M89" s="48"/>
      <c r="N89" s="48"/>
      <c r="O89" s="48"/>
      <c r="P89" s="48"/>
      <c r="Q89" s="48"/>
    </row>
    <row r="90" spans="3:17" s="47" customFormat="1" ht="15">
      <c r="C90" s="48"/>
      <c r="D90" s="48"/>
      <c r="E90" s="48"/>
      <c r="F90" s="48"/>
      <c r="G90" s="48"/>
      <c r="H90" s="48"/>
      <c r="I90" s="48"/>
      <c r="J90" s="48"/>
      <c r="K90" s="48"/>
      <c r="L90" s="48"/>
      <c r="M90" s="48"/>
      <c r="N90" s="48"/>
      <c r="O90" s="48"/>
      <c r="P90" s="48"/>
      <c r="Q90" s="48"/>
    </row>
    <row r="91" spans="3:17" s="47" customFormat="1" ht="15">
      <c r="C91" s="48"/>
      <c r="D91" s="48"/>
      <c r="E91" s="48"/>
      <c r="F91" s="48"/>
      <c r="G91" s="48"/>
      <c r="H91" s="48"/>
      <c r="I91" s="48"/>
      <c r="J91" s="48"/>
      <c r="K91" s="48"/>
      <c r="L91" s="48"/>
      <c r="M91" s="48"/>
      <c r="N91" s="48"/>
      <c r="O91" s="48"/>
      <c r="P91" s="48"/>
      <c r="Q91" s="48"/>
    </row>
    <row r="92" spans="3:17" s="47" customFormat="1" ht="15">
      <c r="C92" s="48"/>
      <c r="D92" s="48"/>
      <c r="E92" s="48"/>
      <c r="F92" s="48"/>
      <c r="G92" s="48"/>
      <c r="H92" s="48"/>
      <c r="I92" s="48"/>
      <c r="J92" s="48"/>
      <c r="K92" s="48"/>
      <c r="L92" s="48"/>
      <c r="M92" s="48"/>
      <c r="N92" s="48"/>
      <c r="O92" s="48"/>
      <c r="P92" s="48"/>
      <c r="Q92" s="48"/>
    </row>
    <row r="93" spans="3:17" s="47" customFormat="1" ht="15">
      <c r="C93" s="48"/>
      <c r="D93" s="48"/>
      <c r="E93" s="48"/>
      <c r="F93" s="48"/>
      <c r="G93" s="48"/>
      <c r="H93" s="48"/>
      <c r="I93" s="48"/>
      <c r="J93" s="48"/>
      <c r="K93" s="48"/>
      <c r="L93" s="48"/>
      <c r="M93" s="48"/>
      <c r="N93" s="48"/>
      <c r="O93" s="48"/>
      <c r="P93" s="48"/>
      <c r="Q93" s="48"/>
    </row>
    <row r="94" spans="3:17" s="47" customFormat="1" ht="15">
      <c r="C94" s="48"/>
      <c r="D94" s="48"/>
      <c r="E94" s="48"/>
      <c r="F94" s="48"/>
      <c r="G94" s="48"/>
      <c r="H94" s="48"/>
      <c r="I94" s="48"/>
      <c r="J94" s="48"/>
      <c r="K94" s="48"/>
      <c r="L94" s="48"/>
      <c r="M94" s="48"/>
      <c r="N94" s="48"/>
      <c r="O94" s="48"/>
      <c r="P94" s="48"/>
      <c r="Q94" s="48"/>
    </row>
    <row r="95" spans="3:17" s="47" customFormat="1" ht="15">
      <c r="C95" s="48"/>
      <c r="D95" s="48"/>
      <c r="E95" s="48"/>
      <c r="F95" s="48"/>
      <c r="G95" s="48"/>
      <c r="H95" s="48"/>
      <c r="I95" s="48"/>
      <c r="J95" s="48"/>
      <c r="K95" s="48"/>
      <c r="L95" s="48"/>
      <c r="M95" s="48"/>
      <c r="N95" s="48"/>
      <c r="O95" s="48"/>
      <c r="P95" s="48"/>
      <c r="Q95" s="48"/>
    </row>
    <row r="96" spans="3:17" s="47" customFormat="1" ht="15">
      <c r="C96" s="48"/>
      <c r="D96" s="48"/>
      <c r="E96" s="48"/>
      <c r="F96" s="48"/>
      <c r="G96" s="48"/>
      <c r="H96" s="48"/>
      <c r="I96" s="48"/>
      <c r="J96" s="48"/>
      <c r="K96" s="48"/>
      <c r="L96" s="48"/>
      <c r="M96" s="48"/>
      <c r="N96" s="48"/>
      <c r="O96" s="48"/>
      <c r="P96" s="48"/>
      <c r="Q96" s="48"/>
    </row>
    <row r="97" spans="3:17" s="47" customFormat="1" ht="15">
      <c r="C97" s="48"/>
      <c r="D97" s="48"/>
      <c r="E97" s="48"/>
      <c r="F97" s="48"/>
      <c r="G97" s="48"/>
      <c r="H97" s="48"/>
      <c r="I97" s="48"/>
      <c r="J97" s="48"/>
      <c r="K97" s="48"/>
      <c r="L97" s="48"/>
      <c r="M97" s="48"/>
      <c r="N97" s="48"/>
      <c r="O97" s="48"/>
      <c r="P97" s="48"/>
      <c r="Q97" s="48"/>
    </row>
    <row r="98" spans="3:17" s="47" customFormat="1" ht="15">
      <c r="C98" s="48"/>
      <c r="D98" s="48"/>
      <c r="E98" s="48"/>
      <c r="F98" s="48"/>
      <c r="G98" s="48"/>
      <c r="H98" s="48"/>
      <c r="I98" s="48"/>
      <c r="J98" s="48"/>
      <c r="K98" s="48"/>
      <c r="L98" s="48"/>
      <c r="M98" s="48"/>
      <c r="N98" s="48"/>
      <c r="O98" s="48"/>
      <c r="P98" s="48"/>
      <c r="Q98" s="48"/>
    </row>
    <row r="99" spans="3:17" s="47" customFormat="1" ht="15">
      <c r="C99" s="48"/>
      <c r="D99" s="48"/>
      <c r="E99" s="48"/>
      <c r="F99" s="48"/>
      <c r="G99" s="48"/>
      <c r="H99" s="48"/>
      <c r="I99" s="48"/>
      <c r="J99" s="48"/>
      <c r="K99" s="48"/>
      <c r="L99" s="48"/>
      <c r="M99" s="48"/>
      <c r="N99" s="48"/>
      <c r="O99" s="48"/>
      <c r="P99" s="48"/>
      <c r="Q99" s="48"/>
    </row>
    <row r="100" spans="3:17" s="47" customFormat="1" ht="15">
      <c r="C100" s="48"/>
      <c r="D100" s="48"/>
      <c r="E100" s="48"/>
      <c r="F100" s="48"/>
      <c r="G100" s="48"/>
      <c r="H100" s="48"/>
      <c r="I100" s="48"/>
      <c r="J100" s="48"/>
      <c r="K100" s="48"/>
      <c r="L100" s="48"/>
      <c r="M100" s="48"/>
      <c r="N100" s="48"/>
      <c r="O100" s="48"/>
      <c r="P100" s="48"/>
      <c r="Q100" s="48"/>
    </row>
    <row r="101" spans="3:17" s="47" customFormat="1" ht="15">
      <c r="C101" s="48"/>
      <c r="D101" s="48"/>
      <c r="E101" s="48"/>
      <c r="F101" s="48"/>
      <c r="G101" s="48"/>
      <c r="H101" s="48"/>
      <c r="I101" s="48"/>
      <c r="J101" s="48"/>
      <c r="K101" s="48"/>
      <c r="L101" s="48"/>
      <c r="M101" s="48"/>
      <c r="N101" s="48"/>
      <c r="O101" s="48"/>
      <c r="P101" s="48"/>
      <c r="Q101" s="48"/>
    </row>
    <row r="102" spans="3:17" s="47" customFormat="1" ht="15">
      <c r="C102" s="48"/>
      <c r="D102" s="48"/>
      <c r="E102" s="48"/>
      <c r="F102" s="48"/>
      <c r="G102" s="48"/>
      <c r="H102" s="48"/>
      <c r="I102" s="48"/>
      <c r="J102" s="48"/>
      <c r="K102" s="48"/>
      <c r="L102" s="48"/>
      <c r="M102" s="48"/>
      <c r="N102" s="48"/>
      <c r="O102" s="48"/>
      <c r="P102" s="48"/>
      <c r="Q102" s="48"/>
    </row>
    <row r="103" spans="3:17" s="47" customFormat="1" ht="15">
      <c r="C103" s="48"/>
      <c r="D103" s="48"/>
      <c r="E103" s="48"/>
      <c r="F103" s="48"/>
      <c r="G103" s="48"/>
      <c r="H103" s="48"/>
      <c r="I103" s="48"/>
      <c r="J103" s="48"/>
      <c r="K103" s="48"/>
      <c r="L103" s="48"/>
      <c r="M103" s="48"/>
      <c r="N103" s="48"/>
      <c r="O103" s="48"/>
      <c r="P103" s="48"/>
      <c r="Q103" s="48"/>
    </row>
    <row r="104" spans="3:17" s="47" customFormat="1" ht="15">
      <c r="C104" s="48"/>
      <c r="D104" s="48"/>
      <c r="E104" s="48"/>
      <c r="F104" s="48"/>
      <c r="G104" s="48"/>
      <c r="H104" s="48"/>
      <c r="I104" s="48"/>
      <c r="J104" s="48"/>
      <c r="K104" s="48"/>
      <c r="L104" s="48"/>
      <c r="M104" s="48"/>
      <c r="N104" s="48"/>
      <c r="O104" s="48"/>
      <c r="P104" s="48"/>
      <c r="Q104" s="48"/>
    </row>
    <row r="105" spans="3:17" s="47" customFormat="1" ht="15">
      <c r="C105" s="48"/>
      <c r="D105" s="48"/>
      <c r="E105" s="48"/>
      <c r="F105" s="48"/>
      <c r="G105" s="48"/>
      <c r="H105" s="48"/>
      <c r="I105" s="48"/>
      <c r="J105" s="48"/>
      <c r="K105" s="48"/>
      <c r="L105" s="48"/>
      <c r="M105" s="48"/>
      <c r="N105" s="48"/>
      <c r="O105" s="48"/>
      <c r="P105" s="48"/>
      <c r="Q105" s="48"/>
    </row>
    <row r="106" spans="3:17" s="47" customFormat="1" ht="15">
      <c r="C106" s="48"/>
      <c r="D106" s="48"/>
      <c r="E106" s="48"/>
      <c r="F106" s="48"/>
      <c r="G106" s="48"/>
      <c r="H106" s="48"/>
      <c r="I106" s="48"/>
      <c r="J106" s="48"/>
      <c r="K106" s="48"/>
      <c r="L106" s="48"/>
      <c r="M106" s="48"/>
      <c r="N106" s="48"/>
      <c r="O106" s="48"/>
      <c r="P106" s="48"/>
      <c r="Q106" s="48"/>
    </row>
    <row r="107" spans="3:17" s="47" customFormat="1" ht="15">
      <c r="C107" s="48"/>
      <c r="D107" s="48"/>
      <c r="E107" s="48"/>
      <c r="F107" s="48"/>
      <c r="G107" s="48"/>
      <c r="H107" s="48"/>
      <c r="I107" s="48"/>
      <c r="J107" s="48"/>
      <c r="K107" s="48"/>
      <c r="L107" s="48"/>
      <c r="M107" s="48"/>
      <c r="N107" s="48"/>
      <c r="O107" s="48"/>
      <c r="P107" s="48"/>
      <c r="Q107" s="48"/>
    </row>
    <row r="108" spans="3:17" s="47" customFormat="1" ht="15">
      <c r="C108" s="48"/>
      <c r="D108" s="48"/>
      <c r="E108" s="48"/>
      <c r="F108" s="48"/>
      <c r="G108" s="48"/>
      <c r="H108" s="48"/>
      <c r="I108" s="48"/>
      <c r="J108" s="48"/>
      <c r="K108" s="48"/>
      <c r="L108" s="48"/>
      <c r="M108" s="48"/>
      <c r="N108" s="48"/>
      <c r="O108" s="48"/>
      <c r="P108" s="48"/>
      <c r="Q108" s="48"/>
    </row>
    <row r="109" spans="3:17" s="47" customFormat="1" ht="15">
      <c r="C109" s="48"/>
      <c r="D109" s="48"/>
      <c r="E109" s="48"/>
      <c r="F109" s="48"/>
      <c r="G109" s="48"/>
      <c r="H109" s="48"/>
      <c r="I109" s="48"/>
      <c r="J109" s="48"/>
      <c r="K109" s="48"/>
      <c r="L109" s="48"/>
      <c r="M109" s="48"/>
      <c r="N109" s="48"/>
      <c r="O109" s="48"/>
      <c r="P109" s="48"/>
      <c r="Q109" s="48"/>
    </row>
    <row r="110" spans="3:17" s="47" customFormat="1" ht="15">
      <c r="C110" s="48"/>
      <c r="D110" s="48"/>
      <c r="E110" s="48"/>
      <c r="F110" s="48"/>
      <c r="G110" s="48"/>
      <c r="H110" s="48"/>
      <c r="I110" s="48"/>
      <c r="J110" s="48"/>
      <c r="K110" s="48"/>
      <c r="L110" s="48"/>
      <c r="M110" s="48"/>
      <c r="N110" s="48"/>
      <c r="O110" s="48"/>
      <c r="P110" s="48"/>
      <c r="Q110" s="48"/>
    </row>
    <row r="111" spans="3:17" s="47" customFormat="1" ht="15">
      <c r="C111" s="48"/>
      <c r="D111" s="48"/>
      <c r="E111" s="48"/>
      <c r="F111" s="48"/>
      <c r="G111" s="48"/>
      <c r="H111" s="48"/>
      <c r="I111" s="48"/>
      <c r="J111" s="48"/>
      <c r="K111" s="48"/>
      <c r="L111" s="48"/>
      <c r="M111" s="48"/>
      <c r="N111" s="48"/>
      <c r="O111" s="48"/>
      <c r="P111" s="48"/>
      <c r="Q111" s="48"/>
    </row>
    <row r="112" spans="3:17" s="47" customFormat="1" ht="15">
      <c r="C112" s="48"/>
      <c r="D112" s="48"/>
      <c r="E112" s="48"/>
      <c r="F112" s="48"/>
      <c r="G112" s="48"/>
      <c r="H112" s="48"/>
      <c r="I112" s="48"/>
      <c r="J112" s="48"/>
      <c r="K112" s="48"/>
      <c r="L112" s="48"/>
      <c r="M112" s="48"/>
      <c r="N112" s="48"/>
      <c r="O112" s="48"/>
      <c r="P112" s="48"/>
      <c r="Q112" s="48"/>
    </row>
    <row r="113" spans="3:17" s="47" customFormat="1" ht="15">
      <c r="C113" s="48"/>
      <c r="D113" s="48"/>
      <c r="E113" s="48"/>
      <c r="F113" s="48"/>
      <c r="G113" s="48"/>
      <c r="H113" s="48"/>
      <c r="I113" s="48"/>
      <c r="J113" s="48"/>
      <c r="K113" s="48"/>
      <c r="L113" s="48"/>
      <c r="M113" s="48"/>
      <c r="N113" s="48"/>
      <c r="O113" s="48"/>
      <c r="P113" s="48"/>
      <c r="Q113" s="48"/>
    </row>
    <row r="114" spans="3:17" s="47" customFormat="1" ht="15">
      <c r="C114" s="48"/>
      <c r="D114" s="48"/>
      <c r="E114" s="48"/>
      <c r="F114" s="48"/>
      <c r="G114" s="48"/>
      <c r="H114" s="48"/>
      <c r="I114" s="48"/>
      <c r="J114" s="48"/>
      <c r="K114" s="48"/>
      <c r="L114" s="48"/>
      <c r="M114" s="48"/>
      <c r="N114" s="48"/>
      <c r="O114" s="48"/>
      <c r="P114" s="48"/>
      <c r="Q114" s="48"/>
    </row>
    <row r="115" spans="3:17" s="47" customFormat="1" ht="15">
      <c r="C115" s="48"/>
      <c r="D115" s="48"/>
      <c r="E115" s="48"/>
      <c r="F115" s="48"/>
      <c r="G115" s="48"/>
      <c r="H115" s="48"/>
      <c r="I115" s="48"/>
      <c r="J115" s="48"/>
      <c r="K115" s="48"/>
      <c r="L115" s="48"/>
      <c r="M115" s="48"/>
      <c r="N115" s="48"/>
      <c r="O115" s="48"/>
      <c r="P115" s="48"/>
      <c r="Q115" s="48"/>
    </row>
    <row r="116" spans="3:17" s="47" customFormat="1" ht="15">
      <c r="C116" s="48"/>
      <c r="D116" s="48"/>
      <c r="E116" s="48"/>
      <c r="F116" s="48"/>
      <c r="G116" s="48"/>
      <c r="H116" s="48"/>
      <c r="I116" s="48"/>
      <c r="J116" s="48"/>
      <c r="K116" s="48"/>
      <c r="L116" s="48"/>
      <c r="M116" s="48"/>
      <c r="N116" s="48"/>
      <c r="O116" s="48"/>
      <c r="P116" s="48"/>
      <c r="Q116" s="48"/>
    </row>
    <row r="117" spans="3:17" s="47" customFormat="1" ht="15">
      <c r="C117" s="48"/>
      <c r="D117" s="48"/>
      <c r="E117" s="48"/>
      <c r="F117" s="48"/>
      <c r="G117" s="48"/>
      <c r="H117" s="48"/>
      <c r="I117" s="48"/>
      <c r="J117" s="48"/>
      <c r="K117" s="48"/>
      <c r="L117" s="48"/>
      <c r="M117" s="48"/>
      <c r="N117" s="48"/>
      <c r="O117" s="48"/>
      <c r="P117" s="48"/>
      <c r="Q117" s="48"/>
    </row>
    <row r="118" spans="3:17" s="47" customFormat="1" ht="15">
      <c r="C118" s="48"/>
      <c r="D118" s="48"/>
      <c r="E118" s="48"/>
      <c r="F118" s="48"/>
      <c r="G118" s="48"/>
      <c r="H118" s="48"/>
      <c r="I118" s="48"/>
      <c r="J118" s="48"/>
      <c r="K118" s="48"/>
      <c r="L118" s="48"/>
      <c r="M118" s="48"/>
      <c r="N118" s="48"/>
      <c r="O118" s="48"/>
      <c r="P118" s="48"/>
      <c r="Q118" s="48"/>
    </row>
    <row r="119" spans="3:17" s="47" customFormat="1" ht="15">
      <c r="C119" s="48"/>
      <c r="D119" s="48"/>
      <c r="E119" s="48"/>
      <c r="F119" s="48"/>
      <c r="G119" s="48"/>
      <c r="H119" s="48"/>
      <c r="I119" s="48"/>
      <c r="J119" s="48"/>
      <c r="K119" s="48"/>
      <c r="L119" s="48"/>
      <c r="M119" s="48"/>
      <c r="N119" s="48"/>
      <c r="O119" s="48"/>
      <c r="P119" s="48"/>
      <c r="Q119" s="48"/>
    </row>
    <row r="120" spans="3:17" s="47" customFormat="1" ht="15">
      <c r="C120" s="48"/>
      <c r="D120" s="48"/>
      <c r="E120" s="48"/>
      <c r="F120" s="48"/>
      <c r="G120" s="48"/>
      <c r="H120" s="48"/>
      <c r="I120" s="48"/>
      <c r="J120" s="48"/>
      <c r="K120" s="48"/>
      <c r="L120" s="48"/>
      <c r="M120" s="48"/>
      <c r="N120" s="48"/>
      <c r="O120" s="48"/>
      <c r="P120" s="48"/>
      <c r="Q120" s="48"/>
    </row>
  </sheetData>
  <sheetProtection/>
  <autoFilter ref="B1:AA5"/>
  <printOptions/>
  <pageMargins left="0.7480314960629921" right="0.7480314960629921" top="0.984251968503937" bottom="0.984251968503937" header="0.5118110236220472" footer="0.5118110236220472"/>
  <pageSetup fitToHeight="0" fitToWidth="1" horizontalDpi="600" verticalDpi="600" orientation="landscape" paperSize="8" scale="65" r:id="rId1"/>
  <headerFooter alignWithMargins="0">
    <oddHeader>&amp;C&amp;14&amp;F - &amp;A</oddHeader>
    <oddFooter>&amp;C&amp;14&amp;F -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U55"/>
  <sheetViews>
    <sheetView zoomScale="70" zoomScaleNormal="70" workbookViewId="0" topLeftCell="E1">
      <selection activeCell="H3" sqref="H3"/>
    </sheetView>
  </sheetViews>
  <sheetFormatPr defaultColWidth="8.8515625" defaultRowHeight="12.75"/>
  <cols>
    <col min="1" max="2" width="35.140625" style="15" customWidth="1"/>
    <col min="3" max="3" width="61.140625" style="15" customWidth="1"/>
    <col min="4" max="7" width="35.140625" style="15" customWidth="1"/>
    <col min="8" max="8" width="50.140625" style="15" customWidth="1"/>
    <col min="9" max="9" width="35.140625" style="15" customWidth="1"/>
    <col min="10" max="16384" width="8.8515625" style="15" customWidth="1"/>
  </cols>
  <sheetData>
    <row r="1" spans="1:9" ht="20.25">
      <c r="A1" s="13" t="s">
        <v>9</v>
      </c>
      <c r="B1" s="25" t="s">
        <v>10</v>
      </c>
      <c r="C1" s="13" t="s">
        <v>33</v>
      </c>
      <c r="D1" s="13" t="s">
        <v>11</v>
      </c>
      <c r="E1" s="13" t="s">
        <v>20</v>
      </c>
      <c r="F1" s="13" t="s">
        <v>43</v>
      </c>
      <c r="G1" s="13" t="s">
        <v>44</v>
      </c>
      <c r="H1" s="13" t="s">
        <v>23</v>
      </c>
      <c r="I1" s="14" t="s">
        <v>34</v>
      </c>
    </row>
    <row r="2" spans="1:10" s="20" customFormat="1" ht="135">
      <c r="A2" s="16" t="s">
        <v>17</v>
      </c>
      <c r="B2" s="16" t="s">
        <v>35</v>
      </c>
      <c r="C2" s="16" t="s">
        <v>36</v>
      </c>
      <c r="D2" s="16" t="s">
        <v>37</v>
      </c>
      <c r="E2" s="16" t="s">
        <v>38</v>
      </c>
      <c r="F2" s="17">
        <v>35000</v>
      </c>
      <c r="G2" s="17">
        <v>67023</v>
      </c>
      <c r="H2" s="18" t="s">
        <v>5</v>
      </c>
      <c r="I2" s="19">
        <v>41244</v>
      </c>
      <c r="J2" s="35"/>
    </row>
    <row r="3" spans="1:10" s="22" customFormat="1" ht="60">
      <c r="A3" s="16" t="s">
        <v>17</v>
      </c>
      <c r="B3" s="16" t="s">
        <v>35</v>
      </c>
      <c r="C3" s="16" t="s">
        <v>36</v>
      </c>
      <c r="D3" s="16" t="s">
        <v>37</v>
      </c>
      <c r="E3" s="16" t="s">
        <v>39</v>
      </c>
      <c r="F3" s="17">
        <v>91000</v>
      </c>
      <c r="G3" s="17">
        <v>91000</v>
      </c>
      <c r="H3" s="18" t="s">
        <v>40</v>
      </c>
      <c r="I3" s="21">
        <v>41244</v>
      </c>
      <c r="J3" s="36"/>
    </row>
    <row r="5" spans="5:7" ht="12.75">
      <c r="E5" s="31" t="s">
        <v>41</v>
      </c>
      <c r="F5" s="28">
        <f>SUM(F2:F4)</f>
        <v>126000</v>
      </c>
      <c r="G5" s="28">
        <f>SUM(G2:G4)+67023</f>
        <v>225046</v>
      </c>
    </row>
    <row r="6" ht="12.75">
      <c r="D6" s="23"/>
    </row>
    <row r="7" spans="1:5" ht="12.75">
      <c r="A7" s="23"/>
      <c r="D7" s="29"/>
      <c r="E7" s="30"/>
    </row>
    <row r="24" ht="12.75">
      <c r="H24" s="23"/>
    </row>
    <row r="55" spans="45:47" ht="12.75">
      <c r="AS55" s="24"/>
      <c r="AT55" s="24"/>
      <c r="AU55" s="24"/>
    </row>
  </sheetData>
  <sheetProtection/>
  <autoFilter ref="A1:I1"/>
  <printOptions/>
  <pageMargins left="0.7480314960629921" right="0.7480314960629921" top="0.984251968503937" bottom="0.984251968503937" header="0.5118110236220472" footer="0.5118110236220472"/>
  <pageSetup fitToHeight="0" fitToWidth="1" horizontalDpi="600" verticalDpi="600" orientation="landscape" paperSize="8" scale="54" r:id="rId1"/>
  <headerFooter alignWithMargins="0">
    <oddHeader>&amp;C&amp;14&amp;F - &amp;A</oddHeader>
    <oddFooter>&amp;C&amp;14&amp;F -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2"/>
  <sheetViews>
    <sheetView tabSelected="1" zoomScale="75" zoomScaleNormal="75" workbookViewId="0" topLeftCell="F1">
      <selection activeCell="F5" sqref="F5"/>
    </sheetView>
  </sheetViews>
  <sheetFormatPr defaultColWidth="8.8515625" defaultRowHeight="12.75"/>
  <cols>
    <col min="1" max="2" width="26.421875" style="6" customWidth="1"/>
    <col min="3" max="3" width="46.57421875" style="6" customWidth="1"/>
    <col min="4" max="6" width="26.421875" style="6" customWidth="1"/>
    <col min="7" max="7" width="116.421875" style="6" customWidth="1"/>
    <col min="8" max="8" width="35.57421875" style="6" customWidth="1"/>
    <col min="9" max="9" width="140.57421875" style="6" customWidth="1"/>
    <col min="10" max="16384" width="8.8515625" style="6" customWidth="1"/>
  </cols>
  <sheetData>
    <row r="1" spans="1:9" s="3" customFormat="1" ht="40.5">
      <c r="A1" s="1" t="s">
        <v>9</v>
      </c>
      <c r="B1" s="1" t="s">
        <v>11</v>
      </c>
      <c r="C1" s="1" t="s">
        <v>10</v>
      </c>
      <c r="D1" s="1" t="s">
        <v>20</v>
      </c>
      <c r="E1" s="1" t="s">
        <v>21</v>
      </c>
      <c r="F1" s="1" t="s">
        <v>22</v>
      </c>
      <c r="G1" s="1" t="s">
        <v>23</v>
      </c>
      <c r="H1" s="1" t="s">
        <v>24</v>
      </c>
      <c r="I1" s="1" t="s">
        <v>25</v>
      </c>
    </row>
    <row r="2" spans="1:9" ht="180">
      <c r="A2" s="33" t="s">
        <v>17</v>
      </c>
      <c r="B2" s="33" t="s">
        <v>26</v>
      </c>
      <c r="C2" s="33" t="s">
        <v>17</v>
      </c>
      <c r="D2" s="33" t="s">
        <v>27</v>
      </c>
      <c r="E2" s="34">
        <v>7.9</v>
      </c>
      <c r="F2" s="34">
        <v>7.9</v>
      </c>
      <c r="G2" s="5" t="s">
        <v>98</v>
      </c>
      <c r="H2" s="33" t="s">
        <v>0</v>
      </c>
      <c r="I2" s="5" t="s">
        <v>31</v>
      </c>
    </row>
    <row r="3" spans="1:9" ht="165">
      <c r="A3" s="33" t="s">
        <v>17</v>
      </c>
      <c r="B3" s="33" t="s">
        <v>26</v>
      </c>
      <c r="C3" s="33" t="s">
        <v>46</v>
      </c>
      <c r="D3" s="33" t="s">
        <v>47</v>
      </c>
      <c r="E3" s="34">
        <v>31</v>
      </c>
      <c r="F3" s="34">
        <v>31</v>
      </c>
      <c r="G3" s="5" t="s">
        <v>99</v>
      </c>
      <c r="H3" s="33" t="s">
        <v>28</v>
      </c>
      <c r="I3" s="5" t="s">
        <v>32</v>
      </c>
    </row>
    <row r="4" spans="1:9" ht="60">
      <c r="A4" s="33" t="s">
        <v>17</v>
      </c>
      <c r="B4" s="33" t="s">
        <v>26</v>
      </c>
      <c r="C4" s="9" t="s">
        <v>45</v>
      </c>
      <c r="D4" s="33" t="s">
        <v>29</v>
      </c>
      <c r="E4" s="34">
        <v>23.6</v>
      </c>
      <c r="F4" s="34">
        <v>23.6</v>
      </c>
      <c r="G4" s="7" t="s">
        <v>100</v>
      </c>
      <c r="H4" s="33" t="s">
        <v>28</v>
      </c>
      <c r="I4" s="5" t="s">
        <v>96</v>
      </c>
    </row>
    <row r="5" spans="1:9" ht="64.5" customHeight="1">
      <c r="A5" s="9" t="s">
        <v>17</v>
      </c>
      <c r="B5" s="9" t="s">
        <v>26</v>
      </c>
      <c r="C5" s="9" t="s">
        <v>45</v>
      </c>
      <c r="D5" s="9" t="s">
        <v>30</v>
      </c>
      <c r="E5" s="34">
        <v>236</v>
      </c>
      <c r="F5" s="34">
        <v>236</v>
      </c>
      <c r="G5" s="9" t="s">
        <v>101</v>
      </c>
      <c r="H5" s="9" t="s">
        <v>97</v>
      </c>
      <c r="I5" s="10" t="s">
        <v>6</v>
      </c>
    </row>
    <row r="6" spans="5:9" ht="15">
      <c r="E6" s="26"/>
      <c r="F6" s="26"/>
      <c r="I6" s="11"/>
    </row>
    <row r="7" spans="4:9" ht="15">
      <c r="D7" s="32" t="s">
        <v>42</v>
      </c>
      <c r="E7" s="27">
        <f>SUM(E2:E6)</f>
        <v>298.5</v>
      </c>
      <c r="F7" s="27">
        <f>SUM(F2:F6)</f>
        <v>298.5</v>
      </c>
      <c r="I7" s="11"/>
    </row>
    <row r="8" ht="15">
      <c r="I8" s="11"/>
    </row>
    <row r="9" spans="5:9" ht="15">
      <c r="E9" s="4"/>
      <c r="F9" s="4"/>
      <c r="I9" s="12"/>
    </row>
    <row r="10" spans="5:6" ht="15">
      <c r="E10" s="4"/>
      <c r="F10" s="4"/>
    </row>
    <row r="11" spans="5:6" ht="15">
      <c r="E11" s="4"/>
      <c r="F11" s="4"/>
    </row>
    <row r="12" spans="5:6" ht="15">
      <c r="E12" s="8"/>
      <c r="F12" s="8"/>
    </row>
  </sheetData>
  <printOptions/>
  <pageMargins left="0.7480314960629921" right="0.7480314960629921" top="0.984251968503937" bottom="0.984251968503937" header="0.5118110236220472" footer="0.5118110236220472"/>
  <pageSetup fitToHeight="0" fitToWidth="1" horizontalDpi="600" verticalDpi="600" orientation="landscape" paperSize="8" scale="42" r:id="rId1"/>
  <headerFooter alignWithMargins="0">
    <oddHeader>&amp;C&amp;14&amp;F - &amp;A</oddHeader>
    <oddFooter>&amp;C&amp;14&amp;F -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2"/>
  <sheetViews>
    <sheetView zoomScale="70" zoomScaleNormal="70" workbookViewId="0" topLeftCell="A1">
      <selection activeCell="A1" sqref="A1"/>
    </sheetView>
  </sheetViews>
  <sheetFormatPr defaultColWidth="9.140625" defaultRowHeight="12.75"/>
  <cols>
    <col min="1" max="1" width="29.7109375" style="0" customWidth="1"/>
    <col min="2" max="2" width="35.421875" style="0" customWidth="1"/>
    <col min="3" max="3" width="34.7109375" style="0" customWidth="1"/>
    <col min="4" max="4" width="114.28125" style="0" customWidth="1"/>
    <col min="5" max="5" width="18.140625" style="0" customWidth="1"/>
    <col min="6" max="6" width="24.8515625" style="0" customWidth="1"/>
    <col min="7" max="7" width="113.57421875" style="0" bestFit="1" customWidth="1"/>
  </cols>
  <sheetData>
    <row r="1" spans="1:7" ht="40.5">
      <c r="A1" s="1" t="s">
        <v>9</v>
      </c>
      <c r="B1" s="1" t="s">
        <v>11</v>
      </c>
      <c r="C1" s="1" t="s">
        <v>12</v>
      </c>
      <c r="D1" s="1" t="s">
        <v>13</v>
      </c>
      <c r="E1" s="1" t="s">
        <v>14</v>
      </c>
      <c r="F1" s="1" t="s">
        <v>15</v>
      </c>
      <c r="G1" s="1" t="s">
        <v>16</v>
      </c>
    </row>
    <row r="2" spans="1:3" ht="12.75">
      <c r="A2" t="s">
        <v>17</v>
      </c>
      <c r="B2" t="s">
        <v>18</v>
      </c>
      <c r="C2" s="2" t="s">
        <v>19</v>
      </c>
    </row>
  </sheetData>
  <printOptions/>
  <pageMargins left="0.7480314960629921" right="0.7480314960629921" top="0.984251968503937" bottom="0.984251968503937" header="0.5118110236220472" footer="0.5118110236220472"/>
  <pageSetup fitToHeight="0" fitToWidth="1" horizontalDpi="600" verticalDpi="600" orientation="landscape" paperSize="8" scale="52" r:id="rId1"/>
  <headerFooter alignWithMargins="0">
    <oddHeader>&amp;C&amp;14&amp;F - &amp;A</oddHeader>
    <oddFooter>&amp;C&amp;14&amp;F -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zoomScale="55" zoomScaleNormal="55" workbookViewId="0" topLeftCell="F1">
      <selection activeCell="G8" sqref="G8"/>
    </sheetView>
  </sheetViews>
  <sheetFormatPr defaultColWidth="9.140625" defaultRowHeight="12.75"/>
  <cols>
    <col min="1" max="1" width="22.7109375" style="0" bestFit="1" customWidth="1"/>
    <col min="2" max="2" width="36.00390625" style="0" customWidth="1"/>
    <col min="3" max="3" width="16.7109375" style="0" bestFit="1" customWidth="1"/>
    <col min="4" max="4" width="64.7109375" style="0" bestFit="1" customWidth="1"/>
    <col min="5" max="5" width="19.8515625" style="84" bestFit="1" customWidth="1"/>
    <col min="6" max="6" width="22.57421875" style="0" bestFit="1" customWidth="1"/>
    <col min="7" max="7" width="81.8515625" style="0" customWidth="1"/>
    <col min="8" max="8" width="196.28125" style="0" customWidth="1"/>
  </cols>
  <sheetData>
    <row r="1" spans="1:8" ht="20.25">
      <c r="A1" s="53" t="s">
        <v>9</v>
      </c>
      <c r="B1" s="53" t="s">
        <v>76</v>
      </c>
      <c r="C1" s="53" t="s">
        <v>11</v>
      </c>
      <c r="D1" s="53" t="s">
        <v>23</v>
      </c>
      <c r="E1" s="53" t="s">
        <v>77</v>
      </c>
      <c r="F1" s="54" t="s">
        <v>78</v>
      </c>
      <c r="G1" s="53" t="s">
        <v>79</v>
      </c>
      <c r="H1" s="53" t="s">
        <v>80</v>
      </c>
    </row>
    <row r="2" spans="1:8" ht="100.5" customHeight="1">
      <c r="A2" s="55" t="s">
        <v>17</v>
      </c>
      <c r="B2" s="56" t="s">
        <v>45</v>
      </c>
      <c r="C2" s="56" t="s">
        <v>81</v>
      </c>
      <c r="D2" s="56" t="s">
        <v>93</v>
      </c>
      <c r="E2" s="78">
        <v>90000</v>
      </c>
      <c r="F2" s="57">
        <v>41183</v>
      </c>
      <c r="G2" s="56" t="s">
        <v>82</v>
      </c>
      <c r="H2" s="56" t="s">
        <v>3</v>
      </c>
    </row>
    <row r="3" spans="1:8" ht="83.25" customHeight="1">
      <c r="A3" s="55" t="s">
        <v>17</v>
      </c>
      <c r="B3" s="56" t="s">
        <v>83</v>
      </c>
      <c r="C3" s="56" t="s">
        <v>81</v>
      </c>
      <c r="D3" s="56" t="s">
        <v>4</v>
      </c>
      <c r="E3" s="85">
        <v>2337000</v>
      </c>
      <c r="F3" s="59">
        <v>41183</v>
      </c>
      <c r="G3" s="58" t="s">
        <v>84</v>
      </c>
      <c r="H3" s="58" t="s">
        <v>103</v>
      </c>
    </row>
    <row r="4" spans="1:8" s="60" customFormat="1" ht="183" customHeight="1">
      <c r="A4" s="58" t="s">
        <v>17</v>
      </c>
      <c r="B4" s="58" t="s">
        <v>45</v>
      </c>
      <c r="C4" s="58" t="s">
        <v>81</v>
      </c>
      <c r="D4" s="56" t="s">
        <v>94</v>
      </c>
      <c r="E4" s="79">
        <v>300000</v>
      </c>
      <c r="F4" s="59">
        <v>41233</v>
      </c>
      <c r="G4" s="61" t="s">
        <v>85</v>
      </c>
      <c r="H4" s="86" t="s">
        <v>102</v>
      </c>
    </row>
    <row r="5" spans="1:8" s="60" customFormat="1" ht="114.75" customHeight="1">
      <c r="A5" s="58" t="s">
        <v>17</v>
      </c>
      <c r="B5" s="58" t="s">
        <v>7</v>
      </c>
      <c r="C5" s="58" t="s">
        <v>81</v>
      </c>
      <c r="D5" s="55" t="s">
        <v>90</v>
      </c>
      <c r="E5" s="79">
        <v>150000</v>
      </c>
      <c r="F5" s="59">
        <v>41214</v>
      </c>
      <c r="G5" s="77" t="s">
        <v>86</v>
      </c>
      <c r="H5" s="87" t="s">
        <v>104</v>
      </c>
    </row>
    <row r="6" spans="1:8" s="60" customFormat="1" ht="175.5" customHeight="1">
      <c r="A6" s="58" t="s">
        <v>17</v>
      </c>
      <c r="B6" s="58" t="s">
        <v>65</v>
      </c>
      <c r="C6" s="58" t="s">
        <v>81</v>
      </c>
      <c r="D6" s="55" t="s">
        <v>95</v>
      </c>
      <c r="E6" s="79">
        <v>16500</v>
      </c>
      <c r="F6" s="59">
        <v>41244</v>
      </c>
      <c r="G6" s="77" t="s">
        <v>87</v>
      </c>
      <c r="H6" s="61" t="s">
        <v>105</v>
      </c>
    </row>
    <row r="7" spans="1:8" s="60" customFormat="1" ht="161.25" customHeight="1">
      <c r="A7" s="58" t="s">
        <v>17</v>
      </c>
      <c r="B7" s="58" t="s">
        <v>8</v>
      </c>
      <c r="C7" s="58" t="s">
        <v>81</v>
      </c>
      <c r="D7" s="55" t="s">
        <v>91</v>
      </c>
      <c r="E7" s="79">
        <v>700000</v>
      </c>
      <c r="F7" s="59">
        <v>41244</v>
      </c>
      <c r="G7" s="77" t="s">
        <v>88</v>
      </c>
      <c r="H7" s="86" t="s">
        <v>106</v>
      </c>
    </row>
    <row r="8" spans="1:8" s="60" customFormat="1" ht="173.25" customHeight="1">
      <c r="A8" s="58" t="s">
        <v>17</v>
      </c>
      <c r="B8" s="58" t="s">
        <v>45</v>
      </c>
      <c r="C8" s="58" t="s">
        <v>81</v>
      </c>
      <c r="D8" s="55" t="s">
        <v>92</v>
      </c>
      <c r="E8" s="79">
        <v>70000</v>
      </c>
      <c r="F8" s="59">
        <v>41244</v>
      </c>
      <c r="G8" s="77" t="s">
        <v>89</v>
      </c>
      <c r="H8" s="88" t="s">
        <v>107</v>
      </c>
    </row>
    <row r="9" spans="1:8" s="60" customFormat="1" ht="21" customHeight="1">
      <c r="A9" s="67"/>
      <c r="B9" s="67"/>
      <c r="C9" s="67"/>
      <c r="D9" s="67"/>
      <c r="E9" s="80"/>
      <c r="F9" s="68"/>
      <c r="G9" s="69"/>
      <c r="H9" s="69"/>
    </row>
    <row r="10" spans="1:8" s="60" customFormat="1" ht="18">
      <c r="A10" s="70"/>
      <c r="B10" s="70"/>
      <c r="C10" s="70"/>
      <c r="D10" s="70"/>
      <c r="E10" s="81">
        <f>SUM(E2:E9)</f>
        <v>3663500</v>
      </c>
      <c r="F10" s="71"/>
      <c r="G10" s="64"/>
      <c r="H10" s="64"/>
    </row>
    <row r="11" spans="1:8" s="60" customFormat="1" ht="18">
      <c r="A11" s="70"/>
      <c r="B11" s="70"/>
      <c r="C11" s="70"/>
      <c r="D11" s="70"/>
      <c r="E11" s="81"/>
      <c r="F11" s="71"/>
      <c r="G11" s="64"/>
      <c r="H11" s="64"/>
    </row>
    <row r="12" spans="1:8" s="60" customFormat="1" ht="18">
      <c r="A12" s="70"/>
      <c r="B12" s="70"/>
      <c r="C12" s="70"/>
      <c r="D12" s="70"/>
      <c r="E12" s="81"/>
      <c r="F12" s="71"/>
      <c r="G12" s="64"/>
      <c r="H12" s="64"/>
    </row>
    <row r="13" spans="1:8" s="60" customFormat="1" ht="18">
      <c r="A13" s="70"/>
      <c r="B13" s="70"/>
      <c r="C13" s="70"/>
      <c r="D13" s="70"/>
      <c r="E13" s="81"/>
      <c r="F13" s="71"/>
      <c r="G13" s="64"/>
      <c r="H13" s="64"/>
    </row>
    <row r="14" spans="1:8" s="60" customFormat="1" ht="18">
      <c r="A14" s="70"/>
      <c r="B14" s="70"/>
      <c r="C14" s="70"/>
      <c r="D14" s="70"/>
      <c r="E14" s="81"/>
      <c r="F14" s="71"/>
      <c r="G14" s="64"/>
      <c r="H14" s="64"/>
    </row>
    <row r="15" spans="1:8" s="60" customFormat="1" ht="18">
      <c r="A15" s="70"/>
      <c r="B15" s="70"/>
      <c r="C15" s="70"/>
      <c r="D15" s="70"/>
      <c r="E15" s="81"/>
      <c r="F15" s="71"/>
      <c r="G15" s="64"/>
      <c r="H15" s="64"/>
    </row>
    <row r="16" spans="1:8" s="60" customFormat="1" ht="18">
      <c r="A16" s="70"/>
      <c r="B16" s="70"/>
      <c r="C16" s="70"/>
      <c r="D16" s="70"/>
      <c r="E16" s="81"/>
      <c r="F16" s="71"/>
      <c r="G16" s="64"/>
      <c r="H16" s="64"/>
    </row>
    <row r="17" spans="1:8" s="60" customFormat="1" ht="18">
      <c r="A17" s="70"/>
      <c r="B17" s="70"/>
      <c r="C17" s="70"/>
      <c r="D17" s="70"/>
      <c r="E17" s="81"/>
      <c r="F17" s="71"/>
      <c r="G17" s="64"/>
      <c r="H17" s="64"/>
    </row>
    <row r="18" spans="1:8" s="60" customFormat="1" ht="18">
      <c r="A18" s="62"/>
      <c r="B18" s="62"/>
      <c r="C18" s="62"/>
      <c r="D18" s="62"/>
      <c r="E18" s="82"/>
      <c r="F18" s="63"/>
      <c r="G18" s="64"/>
      <c r="H18" s="72"/>
    </row>
    <row r="19" spans="1:8" s="60" customFormat="1" ht="18">
      <c r="A19" s="73"/>
      <c r="B19" s="73"/>
      <c r="C19" s="73"/>
      <c r="D19" s="73"/>
      <c r="E19" s="82"/>
      <c r="F19" s="74"/>
      <c r="G19" s="64"/>
      <c r="H19" s="75"/>
    </row>
    <row r="20" spans="1:8" s="60" customFormat="1" ht="18">
      <c r="A20" s="62"/>
      <c r="B20" s="62"/>
      <c r="C20" s="62"/>
      <c r="D20" s="62"/>
      <c r="E20" s="82"/>
      <c r="F20" s="63"/>
      <c r="G20" s="64"/>
      <c r="H20" s="76"/>
    </row>
    <row r="21" spans="1:8" s="60" customFormat="1" ht="18">
      <c r="A21" s="62"/>
      <c r="B21" s="62"/>
      <c r="C21" s="62"/>
      <c r="D21" s="62"/>
      <c r="E21" s="82"/>
      <c r="F21" s="63"/>
      <c r="G21" s="64"/>
      <c r="H21" s="65"/>
    </row>
    <row r="22" s="66" customFormat="1" ht="12.75">
      <c r="E22" s="83"/>
    </row>
  </sheetData>
  <autoFilter ref="A1:H1"/>
  <dataValidations count="4">
    <dataValidation errorStyle="warning" type="list" allowBlank="1" showInputMessage="1" showErrorMessage="1" errorTitle="Invalid Entry" error="Please choose an Organisation Name from the list. If it is not in the list, please enter a new name on the &quot;Drop-down list&quot; workbook. " sqref="B21">
      <formula1>Oranigsation_Name</formula1>
    </dataValidation>
    <dataValidation errorStyle="warning" type="list" allowBlank="1" showInputMessage="1" showErrorMessage="1" errorTitle="Invalid Entry" error="Please choose a Parent Department from the list. If it is not in the list, please enter a new name on the &quot;Drop-down list&quot; workbook. " sqref="A21">
      <formula1>Parent_Department</formula1>
    </dataValidation>
    <dataValidation allowBlank="1" showInputMessage="1" showErrorMessage="1" promptTitle="The Role" prompt="The Role - Outline the scope of the proposed assignment. Explain how the assignment will contribute to the delivery of the Business Stream’s delivery targets. *" sqref="H21"/>
    <dataValidation allowBlank="1" showInputMessage="1" showErrorMessage="1" promptTitle="Executive Summary" prompt="Executive Summary - Should provide a brief but informative description of the  requirement and how it supports the business priorities and the risks of not proceeding." sqref="H8"/>
  </dataValidations>
  <printOptions/>
  <pageMargins left="0.7480314960629921" right="0.7480314960629921" top="0.984251968503937" bottom="0.984251968503937" header="0.5118110236220472" footer="0.5118110236220472"/>
  <pageSetup fitToHeight="0" fitToWidth="1" horizontalDpi="600" verticalDpi="600" orientation="landscape" paperSize="8" scale="42" r:id="rId1"/>
  <headerFooter alignWithMargins="0">
    <oddHeader>&amp;C&amp;14&amp;F - &amp;A</oddHeader>
    <oddFooter>&amp;C&amp;14&amp;F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Spending approvals - 1 Oct - 31 Dec 2012</dc:title>
  <dc:subject>Spending approvals</dc:subject>
  <dc:creator>MoJ</dc:creator>
  <cp:keywords>spending approvals, october, december, 2012</cp:keywords>
  <dc:description/>
  <cp:lastModifiedBy>kgx49y</cp:lastModifiedBy>
  <cp:lastPrinted>2013-01-17T13:52:07Z</cp:lastPrinted>
  <dcterms:created xsi:type="dcterms:W3CDTF">2013-01-14T10:08:01Z</dcterms:created>
  <dcterms:modified xsi:type="dcterms:W3CDTF">2013-09-05T15:20:47Z</dcterms:modified>
  <cp:category/>
  <cp:version/>
  <cp:contentType/>
  <cp:contentStatus/>
</cp:coreProperties>
</file>