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5" windowWidth="15030" windowHeight="8535" tabRatio="827" firstSheet="1" activeTab="1"/>
  </bookViews>
  <sheets>
    <sheet name="RS 2004-05 data" sheetId="1" state="hidden" r:id="rId1"/>
    <sheet name="Annex B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'Annex B'!$A$1:$L$23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<sst xmlns="http://schemas.openxmlformats.org/spreadsheetml/2006/main" count="230" uniqueCount="118">
  <si>
    <t>Children Social Care</t>
  </si>
  <si>
    <t>Adult Social Care</t>
  </si>
  <si>
    <t>Annex B: Provisional Revenue Outturn Service Expenditure Summary (RSX)  2012-13</t>
  </si>
  <si>
    <t>RS 2004-05 provisional data</t>
  </si>
  <si>
    <t>Downloaded from CLASS 11/8/06</t>
  </si>
  <si>
    <t>Total service expenditure (total of lines 190 to 698)</t>
  </si>
  <si>
    <t xml:space="preserve">(3) </t>
  </si>
  <si>
    <t>= (1) + (2)</t>
  </si>
  <si>
    <t xml:space="preserve">(6) </t>
  </si>
  <si>
    <t>= (4) + (5)</t>
  </si>
  <si>
    <t xml:space="preserve">(7) </t>
  </si>
  <si>
    <t>= (3) - (6)</t>
  </si>
  <si>
    <t xml:space="preserve">(9) </t>
  </si>
  <si>
    <t>= (7) + (8)</t>
  </si>
  <si>
    <t>Fire and rescue services</t>
  </si>
  <si>
    <t xml:space="preserve">expenses </t>
  </si>
  <si>
    <t>Sales, fees</t>
  </si>
  <si>
    <t>&amp; charges</t>
  </si>
  <si>
    <t>income</t>
  </si>
  <si>
    <t>specific grants)</t>
  </si>
  <si>
    <t>(excluding</t>
  </si>
  <si>
    <t>Net total cost</t>
  </si>
  <si>
    <t>Highways and transport services</t>
  </si>
  <si>
    <t>Environmental and regulatory services</t>
  </si>
  <si>
    <t>(a) Other income includes: income received to finance a function/project jointly or severally undertaken with other bodies.  Contributions from other local authorities, value of costs recharged</t>
  </si>
  <si>
    <t>£ million</t>
  </si>
  <si>
    <t>expenditure</t>
  </si>
  <si>
    <t>Other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</si>
  <si>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</si>
  <si>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</si>
  <si>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</si>
  <si>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</si>
  <si>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</si>
  <si>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</si>
  <si>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</si>
  <si>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Net current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</si>
  <si>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</si>
  <si>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</si>
  <si>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</si>
  <si>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</si>
  <si>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</si>
  <si>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</si>
  <si>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</si>
  <si>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</si>
  <si>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</si>
  <si>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</si>
  <si>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</si>
  <si>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</si>
  <si>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</si>
  <si>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</si>
  <si>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income (a)</t>
  </si>
  <si>
    <t xml:space="preserve">      to outside bodies including other committees and costs recharged to internal users.</t>
  </si>
  <si>
    <t>items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</si>
  <si>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</si>
  <si>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</si>
  <si>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</si>
  <si>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</si>
  <si>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</si>
  <si>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</si>
  <si>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</si>
  <si>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</si>
  <si>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</si>
  <si>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</si>
  <si>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</si>
  <si>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</si>
  <si>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</si>
  <si>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</si>
  <si>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</si>
  <si>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</si>
  <si>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</si>
  <si>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</si>
  <si>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</si>
  <si>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</si>
  <si>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</si>
  <si>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</si>
  <si>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</si>
  <si>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</si>
  <si>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</si>
  <si>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</si>
  <si>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</si>
  <si>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</si>
  <si>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</si>
  <si>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</si>
  <si>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</si>
  <si>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</si>
  <si>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</si>
  <si>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</si>
  <si>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</si>
  <si>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</si>
  <si>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</si>
  <si>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</si>
  <si>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</si>
  <si>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</si>
  <si>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</si>
  <si>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</si>
  <si>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</si>
  <si>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</si>
  <si>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</si>
  <si>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</si>
  <si>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</si>
  <si>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</si>
  <si>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</si>
  <si>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</si>
  <si>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</si>
  <si>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</si>
  <si>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/>
  </si>
  <si>
    <t>Cultural and related services</t>
  </si>
  <si>
    <t>Planning and development services</t>
  </si>
  <si>
    <t>Total</t>
  </si>
  <si>
    <t>LA order check</t>
  </si>
  <si>
    <t>Running</t>
  </si>
  <si>
    <t>Capital</t>
  </si>
  <si>
    <t xml:space="preserve">Employees </t>
  </si>
  <si>
    <t>(1)</t>
  </si>
  <si>
    <t>(2)</t>
  </si>
  <si>
    <t>(4)</t>
  </si>
  <si>
    <t>(5)</t>
  </si>
  <si>
    <t>(8)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</si>
</sst>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\ yyyy"/>
  </numFmts>
  <fonts count="29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164" fontId="8" fillId="0" borderId="0">
      <alignment/>
      <protection/>
    </xf>
    <xf numFmtId="164" fontId="8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quotePrefix="1">
      <alignment horizontal="left" indent="1"/>
    </xf>
    <xf numFmtId="0" fontId="7" fillId="0" borderId="0" xfId="0" applyFont="1" applyFill="1" applyBorder="1" applyAlignment="1" quotePrefix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 inden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64" fontId="0" fillId="0" borderId="0" xfId="57" applyFont="1">
      <alignment/>
      <protection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24" borderId="10" xfId="0" applyFill="1" applyBorder="1" applyAlignment="1">
      <alignment/>
    </xf>
    <xf numFmtId="164" fontId="0" fillId="24" borderId="0" xfId="57" applyFont="1" applyFill="1" applyBorder="1">
      <alignment/>
      <protection/>
    </xf>
    <xf numFmtId="164" fontId="0" fillId="24" borderId="11" xfId="57" applyFont="1" applyFill="1" applyBorder="1">
      <alignment/>
      <protection/>
    </xf>
    <xf numFmtId="0" fontId="6" fillId="22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164" fontId="3" fillId="24" borderId="0" xfId="57" applyFont="1" applyFill="1" applyBorder="1" applyAlignment="1" applyProtection="1">
      <alignment horizontal="right"/>
      <protection/>
    </xf>
    <xf numFmtId="164" fontId="0" fillId="0" borderId="0" xfId="57" applyFont="1" applyFill="1">
      <alignment/>
      <protection/>
    </xf>
    <xf numFmtId="164" fontId="1" fillId="24" borderId="12" xfId="57" applyFont="1" applyFill="1" applyBorder="1">
      <alignment/>
      <protection/>
    </xf>
    <xf numFmtId="164" fontId="1" fillId="24" borderId="13" xfId="57" applyFont="1" applyFill="1" applyBorder="1">
      <alignment/>
      <protection/>
    </xf>
    <xf numFmtId="0" fontId="0" fillId="24" borderId="14" xfId="0" applyFill="1" applyBorder="1" applyAlignment="1">
      <alignment/>
    </xf>
    <xf numFmtId="164" fontId="14" fillId="24" borderId="12" xfId="57" applyFont="1" applyFill="1" applyBorder="1">
      <alignment/>
      <protection/>
    </xf>
    <xf numFmtId="164" fontId="14" fillId="24" borderId="0" xfId="57" applyFont="1" applyFill="1" applyBorder="1">
      <alignment/>
      <protection/>
    </xf>
    <xf numFmtId="164" fontId="15" fillId="24" borderId="0" xfId="57" applyFont="1" applyFill="1" applyBorder="1" applyAlignment="1" applyProtection="1">
      <alignment horizontal="right"/>
      <protection/>
    </xf>
    <xf numFmtId="0" fontId="14" fillId="24" borderId="0" xfId="0" applyFont="1" applyFill="1" applyBorder="1" applyAlignment="1">
      <alignment/>
    </xf>
    <xf numFmtId="0" fontId="14" fillId="24" borderId="10" xfId="0" applyFont="1" applyFill="1" applyBorder="1" applyAlignment="1">
      <alignment/>
    </xf>
    <xf numFmtId="164" fontId="14" fillId="24" borderId="12" xfId="57" applyFont="1" applyFill="1" applyBorder="1" applyAlignment="1">
      <alignment horizontal="right"/>
      <protection/>
    </xf>
    <xf numFmtId="0" fontId="14" fillId="24" borderId="0" xfId="0" applyFont="1" applyFill="1" applyBorder="1" applyAlignment="1">
      <alignment horizontal="right"/>
    </xf>
    <xf numFmtId="164" fontId="14" fillId="24" borderId="0" xfId="58" applyNumberFormat="1" applyFont="1" applyFill="1" applyBorder="1" applyAlignment="1">
      <alignment horizontal="right"/>
      <protection/>
    </xf>
    <xf numFmtId="164" fontId="15" fillId="24" borderId="0" xfId="58" applyNumberFormat="1" applyFont="1" applyFill="1" applyBorder="1" applyAlignment="1">
      <alignment horizontal="right"/>
      <protection/>
    </xf>
    <xf numFmtId="164" fontId="15" fillId="24" borderId="0" xfId="58" applyNumberFormat="1" applyFont="1" applyFill="1" applyBorder="1" applyAlignment="1" applyProtection="1">
      <alignment horizontal="right"/>
      <protection/>
    </xf>
    <xf numFmtId="164" fontId="14" fillId="24" borderId="10" xfId="57" applyFont="1" applyFill="1" applyBorder="1">
      <alignment/>
      <protection/>
    </xf>
    <xf numFmtId="0" fontId="14" fillId="24" borderId="0" xfId="0" applyFont="1" applyFill="1" applyBorder="1" applyAlignment="1" applyProtection="1">
      <alignment horizontal="right"/>
      <protection/>
    </xf>
    <xf numFmtId="164" fontId="14" fillId="24" borderId="12" xfId="0" applyNumberFormat="1" applyFont="1" applyFill="1" applyBorder="1" applyAlignment="1" applyProtection="1">
      <alignment horizontal="right"/>
      <protection/>
    </xf>
    <xf numFmtId="164" fontId="15" fillId="24" borderId="0" xfId="0" applyNumberFormat="1" applyFont="1" applyFill="1" applyBorder="1" applyAlignment="1" applyProtection="1" quotePrefix="1">
      <alignment horizontal="right"/>
      <protection/>
    </xf>
    <xf numFmtId="164" fontId="14" fillId="24" borderId="12" xfId="0" applyNumberFormat="1" applyFont="1" applyFill="1" applyBorder="1" applyAlignment="1" applyProtection="1">
      <alignment horizontal="left"/>
      <protection/>
    </xf>
    <xf numFmtId="164" fontId="15" fillId="24" borderId="0" xfId="0" applyNumberFormat="1" applyFont="1" applyFill="1" applyBorder="1" applyAlignment="1" applyProtection="1">
      <alignment horizontal="center"/>
      <protection/>
    </xf>
    <xf numFmtId="164" fontId="15" fillId="24" borderId="0" xfId="0" applyNumberFormat="1" applyFont="1" applyFill="1" applyBorder="1" applyAlignment="1" applyProtection="1" quotePrefix="1">
      <alignment horizontal="center"/>
      <protection/>
    </xf>
    <xf numFmtId="164" fontId="14" fillId="24" borderId="0" xfId="57" applyFont="1" applyFill="1" applyBorder="1" applyAlignment="1" applyProtection="1">
      <alignment horizontal="left"/>
      <protection/>
    </xf>
    <xf numFmtId="3" fontId="14" fillId="24" borderId="0" xfId="57" applyNumberFormat="1" applyFont="1" applyFill="1" applyBorder="1" applyAlignment="1" applyProtection="1">
      <alignment horizontal="right"/>
      <protection/>
    </xf>
    <xf numFmtId="3" fontId="15" fillId="24" borderId="0" xfId="57" applyNumberFormat="1" applyFont="1" applyFill="1" applyBorder="1" applyAlignment="1" applyProtection="1">
      <alignment horizontal="right"/>
      <protection/>
    </xf>
    <xf numFmtId="164" fontId="15" fillId="24" borderId="12" xfId="57" applyFont="1" applyFill="1" applyBorder="1">
      <alignment/>
      <protection/>
    </xf>
    <xf numFmtId="164" fontId="15" fillId="24" borderId="0" xfId="57" applyFont="1" applyFill="1" applyBorder="1" applyAlignment="1" applyProtection="1">
      <alignment horizontal="left"/>
      <protection/>
    </xf>
    <xf numFmtId="164" fontId="15" fillId="24" borderId="10" xfId="57" applyFont="1" applyFill="1" applyBorder="1">
      <alignment/>
      <protection/>
    </xf>
    <xf numFmtId="164" fontId="14" fillId="24" borderId="13" xfId="57" applyFont="1" applyFill="1" applyBorder="1">
      <alignment/>
      <protection/>
    </xf>
    <xf numFmtId="164" fontId="14" fillId="24" borderId="11" xfId="57" applyFont="1" applyFill="1" applyBorder="1">
      <alignment/>
      <protection/>
    </xf>
    <xf numFmtId="164" fontId="15" fillId="24" borderId="11" xfId="57" applyFont="1" applyFill="1" applyBorder="1">
      <alignment/>
      <protection/>
    </xf>
    <xf numFmtId="0" fontId="14" fillId="24" borderId="14" xfId="0" applyFont="1" applyFill="1" applyBorder="1" applyAlignment="1">
      <alignment/>
    </xf>
    <xf numFmtId="164" fontId="2" fillId="25" borderId="15" xfId="57" applyFont="1" applyFill="1" applyBorder="1" applyAlignment="1" applyProtection="1" quotePrefix="1">
      <alignment horizontal="left" wrapText="1"/>
      <protection/>
    </xf>
    <xf numFmtId="0" fontId="0" fillId="0" borderId="16" xfId="0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A2_0304" xfId="57"/>
    <cellStyle name="Normal_TableA4_030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41" t="s">
        <v>3</v>
      </c>
    </row>
    <row r="3" spans="1:8" ht="12.75">
      <c r="A3" s="41" t="s">
        <v>4</v>
      </c>
      <c r="E3" s="28"/>
      <c r="H3" s="9"/>
    </row>
    <row r="4" spans="1:9" ht="12.75">
      <c r="A4" s="32" t="str">
        <f>IF(J5=0,"All rows in order","Check row order")</f>
        <v>All rows in order</v>
      </c>
      <c r="B4" s="3"/>
      <c r="C4" s="23" t="s">
        <v>104</v>
      </c>
      <c r="D4" s="28" t="s">
        <v>25</v>
      </c>
      <c r="E4" s="28" t="s">
        <v>36</v>
      </c>
      <c r="H4" s="9"/>
      <c r="I4" s="7" t="s">
        <v>109</v>
      </c>
    </row>
    <row r="5" spans="1:10" ht="12.75">
      <c r="A5" s="1"/>
      <c r="B5" s="2"/>
      <c r="C5" s="4"/>
      <c r="E5" s="29"/>
      <c r="H5" s="10"/>
      <c r="I5" s="8" t="s">
        <v>108</v>
      </c>
      <c r="J5" s="33">
        <f>SUM(J6:J92)</f>
        <v>0</v>
      </c>
    </row>
    <row r="6" spans="1:10" ht="12.75">
      <c r="A6" s="11" t="s">
        <v>37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37</v>
      </c>
      <c r="J6" s="27">
        <f>IF(I6=A6,0,1)</f>
        <v>0</v>
      </c>
    </row>
    <row r="7" spans="1:10" ht="12.75">
      <c r="A7" s="11" t="s">
        <v>38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38</v>
      </c>
      <c r="J7" s="27">
        <f aca="true" t="shared" si="2" ref="J7:J70">IF(I7=A7,0,1)</f>
        <v>0</v>
      </c>
    </row>
    <row r="8" spans="1:10" ht="12.75">
      <c r="A8" s="15" t="s">
        <v>30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30</v>
      </c>
      <c r="J8" s="27">
        <f t="shared" si="2"/>
        <v>0</v>
      </c>
    </row>
    <row r="9" spans="1:10" ht="12.75">
      <c r="A9" s="15" t="s">
        <v>39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39</v>
      </c>
      <c r="J9" s="27">
        <f t="shared" si="2"/>
        <v>0</v>
      </c>
    </row>
    <row r="10" spans="1:10" ht="12.75">
      <c r="A10" s="15" t="s">
        <v>40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40</v>
      </c>
      <c r="J10" s="27">
        <f t="shared" si="2"/>
        <v>0</v>
      </c>
    </row>
    <row r="11" spans="1:10" ht="12.75">
      <c r="A11" s="15" t="s">
        <v>41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41</v>
      </c>
      <c r="J11" s="27">
        <f t="shared" si="2"/>
        <v>0</v>
      </c>
    </row>
    <row r="12" spans="1:10" ht="12.75">
      <c r="A12" s="15" t="s">
        <v>42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42</v>
      </c>
      <c r="J12" s="27">
        <f t="shared" si="2"/>
        <v>0</v>
      </c>
    </row>
    <row r="13" spans="1:10" ht="12.75">
      <c r="A13" s="11" t="s">
        <v>32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32</v>
      </c>
      <c r="J13" s="27">
        <f t="shared" si="2"/>
        <v>0</v>
      </c>
    </row>
    <row r="14" spans="1:10" ht="12.75">
      <c r="A14" s="15" t="s">
        <v>33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33</v>
      </c>
      <c r="J14" s="27">
        <f t="shared" si="2"/>
        <v>0</v>
      </c>
    </row>
    <row r="15" spans="1:10" ht="12.75">
      <c r="A15" s="15" t="s">
        <v>43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43</v>
      </c>
      <c r="J15" s="27">
        <f t="shared" si="2"/>
        <v>0</v>
      </c>
    </row>
    <row r="16" spans="1:10" ht="12.75">
      <c r="A16" s="15" t="s">
        <v>29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29</v>
      </c>
      <c r="J16" s="27">
        <f t="shared" si="2"/>
        <v>0</v>
      </c>
    </row>
    <row r="17" spans="1:10" ht="12.75">
      <c r="A17" s="11" t="s">
        <v>34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34</v>
      </c>
      <c r="J17" s="27">
        <f t="shared" si="2"/>
        <v>0</v>
      </c>
    </row>
    <row r="18" spans="1:10" s="5" customFormat="1" ht="12.75">
      <c r="A18" s="34" t="s">
        <v>44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44</v>
      </c>
      <c r="J18" s="27">
        <f t="shared" si="2"/>
        <v>0</v>
      </c>
    </row>
    <row r="19" spans="1:10" ht="12.75">
      <c r="A19" s="11" t="s">
        <v>45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45</v>
      </c>
      <c r="J19" s="27">
        <f t="shared" si="2"/>
        <v>0</v>
      </c>
    </row>
    <row r="20" spans="1:10" ht="12.75">
      <c r="A20" s="11" t="s">
        <v>46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46</v>
      </c>
      <c r="J20" s="27">
        <f t="shared" si="2"/>
        <v>0</v>
      </c>
    </row>
    <row r="21" spans="1:10" ht="12.75">
      <c r="A21" s="11" t="s">
        <v>47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47</v>
      </c>
      <c r="J21" s="27">
        <f t="shared" si="2"/>
        <v>0</v>
      </c>
    </row>
    <row r="22" spans="1:10" ht="12.75">
      <c r="A22" s="18" t="s">
        <v>48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48</v>
      </c>
      <c r="J22" s="27">
        <f t="shared" si="2"/>
        <v>0</v>
      </c>
    </row>
    <row r="23" spans="1:10" ht="12.75">
      <c r="A23" s="18" t="s">
        <v>49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49</v>
      </c>
      <c r="J23" s="27">
        <f t="shared" si="2"/>
        <v>0</v>
      </c>
    </row>
    <row r="24" spans="1:10" ht="12.75">
      <c r="A24" s="35" t="s">
        <v>53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53</v>
      </c>
      <c r="J24" s="27">
        <f t="shared" si="2"/>
        <v>0</v>
      </c>
    </row>
    <row r="25" spans="1:10" ht="12.75">
      <c r="A25" s="35" t="s">
        <v>54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54</v>
      </c>
      <c r="J25" s="27">
        <f t="shared" si="2"/>
        <v>0</v>
      </c>
    </row>
    <row r="26" spans="1:10" ht="12.75">
      <c r="A26" s="35" t="s">
        <v>55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55</v>
      </c>
      <c r="J26" s="27">
        <f t="shared" si="2"/>
        <v>0</v>
      </c>
    </row>
    <row r="27" spans="1:10" ht="12.75">
      <c r="A27" s="35" t="s">
        <v>56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56</v>
      </c>
      <c r="J27" s="27">
        <f t="shared" si="2"/>
        <v>0</v>
      </c>
    </row>
    <row r="28" spans="1:10" ht="12.75">
      <c r="A28" s="36" t="s">
        <v>57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57</v>
      </c>
      <c r="J28" s="27">
        <f t="shared" si="2"/>
        <v>0</v>
      </c>
    </row>
    <row r="29" spans="1:10" ht="12.75">
      <c r="A29" s="36" t="s">
        <v>58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58</v>
      </c>
      <c r="J29" s="27">
        <f t="shared" si="2"/>
        <v>0</v>
      </c>
    </row>
    <row r="30" spans="1:10" ht="12.75">
      <c r="A30" s="36" t="s">
        <v>59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59</v>
      </c>
      <c r="J30" s="27">
        <f t="shared" si="2"/>
        <v>0</v>
      </c>
    </row>
    <row r="31" spans="1:10" ht="12.75">
      <c r="A31" s="36" t="s">
        <v>31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31</v>
      </c>
      <c r="J31" s="27">
        <f t="shared" si="2"/>
        <v>0</v>
      </c>
    </row>
    <row r="32" spans="1:10" ht="12.75">
      <c r="A32" s="36" t="s">
        <v>60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60</v>
      </c>
      <c r="J32" s="27">
        <f t="shared" si="2"/>
        <v>0</v>
      </c>
    </row>
    <row r="33" spans="1:10" ht="12.75">
      <c r="A33" s="36" t="s">
        <v>61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61</v>
      </c>
      <c r="J33" s="27">
        <f t="shared" si="2"/>
        <v>0</v>
      </c>
    </row>
    <row r="34" spans="1:10" ht="12.75">
      <c r="A34" s="36" t="s">
        <v>62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62</v>
      </c>
      <c r="J34" s="27">
        <f t="shared" si="2"/>
        <v>0</v>
      </c>
    </row>
    <row r="35" spans="1:10" s="5" customFormat="1" ht="12.75">
      <c r="A35" s="37" t="s">
        <v>63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63</v>
      </c>
      <c r="J35" s="27">
        <f t="shared" si="2"/>
        <v>0</v>
      </c>
    </row>
    <row r="36" spans="1:10" ht="12.75">
      <c r="A36" s="36" t="s">
        <v>64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64</v>
      </c>
      <c r="J36" s="27">
        <f t="shared" si="2"/>
        <v>0</v>
      </c>
    </row>
    <row r="37" spans="1:10" ht="12.75">
      <c r="A37" s="36" t="s">
        <v>65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65</v>
      </c>
      <c r="J37" s="27">
        <f t="shared" si="2"/>
        <v>0</v>
      </c>
    </row>
    <row r="38" spans="1:10" ht="12.75">
      <c r="A38" s="36" t="s">
        <v>66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66</v>
      </c>
      <c r="J38" s="27">
        <f t="shared" si="2"/>
        <v>0</v>
      </c>
    </row>
    <row r="39" spans="1:10" ht="12.75">
      <c r="A39" s="36" t="s">
        <v>67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67</v>
      </c>
      <c r="J39" s="27">
        <f t="shared" si="2"/>
        <v>0</v>
      </c>
    </row>
    <row r="40" spans="1:10" ht="12.75">
      <c r="A40" s="36" t="s">
        <v>68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68</v>
      </c>
      <c r="J40" s="27">
        <f t="shared" si="2"/>
        <v>0</v>
      </c>
    </row>
    <row r="41" spans="1:10" ht="12.75">
      <c r="A41" s="36" t="s">
        <v>69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69</v>
      </c>
      <c r="J41" s="27">
        <f t="shared" si="2"/>
        <v>0</v>
      </c>
    </row>
    <row r="42" spans="1:10" ht="12.75">
      <c r="A42" s="36" t="s">
        <v>70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70</v>
      </c>
      <c r="J42" s="27">
        <f t="shared" si="2"/>
        <v>0</v>
      </c>
    </row>
    <row r="43" spans="1:10" ht="12.75">
      <c r="A43" s="36" t="s">
        <v>71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71</v>
      </c>
      <c r="J43" s="27">
        <f t="shared" si="2"/>
        <v>0</v>
      </c>
    </row>
    <row r="44" spans="1:10" ht="12.75">
      <c r="A44" s="36" t="s">
        <v>72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72</v>
      </c>
      <c r="J44" s="27">
        <f t="shared" si="2"/>
        <v>0</v>
      </c>
    </row>
    <row r="45" spans="1:10" ht="12.75">
      <c r="A45" s="36" t="s">
        <v>73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73</v>
      </c>
      <c r="J45" s="27">
        <f t="shared" si="2"/>
        <v>0</v>
      </c>
    </row>
    <row r="46" spans="1:10" ht="12.75">
      <c r="A46" s="36" t="s">
        <v>74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74</v>
      </c>
      <c r="J46" s="27">
        <f t="shared" si="2"/>
        <v>0</v>
      </c>
    </row>
    <row r="47" spans="1:10" s="5" customFormat="1" ht="12.75">
      <c r="A47" s="37" t="s">
        <v>75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75</v>
      </c>
      <c r="J47" s="27">
        <f t="shared" si="2"/>
        <v>0</v>
      </c>
    </row>
    <row r="48" spans="1:10" ht="12.75">
      <c r="A48" s="36" t="s">
        <v>76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76</v>
      </c>
      <c r="J48" s="27">
        <f t="shared" si="2"/>
        <v>0</v>
      </c>
    </row>
    <row r="49" spans="1:10" ht="12.75">
      <c r="A49" s="36" t="s">
        <v>77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77</v>
      </c>
      <c r="J49" s="27">
        <f t="shared" si="2"/>
        <v>0</v>
      </c>
    </row>
    <row r="50" spans="1:10" ht="12.75">
      <c r="A50" s="36" t="s">
        <v>78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78</v>
      </c>
      <c r="J50" s="27">
        <f t="shared" si="2"/>
        <v>0</v>
      </c>
    </row>
    <row r="51" spans="1:10" s="5" customFormat="1" ht="12.75">
      <c r="A51" s="37" t="s">
        <v>79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79</v>
      </c>
      <c r="J51" s="27">
        <f t="shared" si="2"/>
        <v>0</v>
      </c>
    </row>
    <row r="52" spans="1:10" ht="12.75">
      <c r="A52" s="36" t="s">
        <v>80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80</v>
      </c>
      <c r="J52" s="27">
        <f t="shared" si="2"/>
        <v>0</v>
      </c>
    </row>
    <row r="53" spans="1:10" s="5" customFormat="1" ht="12.75">
      <c r="A53" s="37" t="s">
        <v>81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81</v>
      </c>
      <c r="J53" s="27">
        <f t="shared" si="2"/>
        <v>0</v>
      </c>
    </row>
    <row r="54" spans="1:10" ht="12.75">
      <c r="A54" s="36" t="s">
        <v>82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82</v>
      </c>
      <c r="J54" s="27">
        <f t="shared" si="2"/>
        <v>0</v>
      </c>
    </row>
    <row r="55" spans="1:10" ht="12.75">
      <c r="A55" s="36" t="s">
        <v>83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83</v>
      </c>
      <c r="J55" s="27">
        <f t="shared" si="2"/>
        <v>0</v>
      </c>
    </row>
    <row r="56" spans="1:10" ht="12.75">
      <c r="A56" s="36" t="s">
        <v>84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84</v>
      </c>
      <c r="J56" s="27">
        <f t="shared" si="2"/>
        <v>0</v>
      </c>
    </row>
    <row r="57" spans="1:10" ht="12.75">
      <c r="A57" s="36" t="s">
        <v>85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85</v>
      </c>
      <c r="J57" s="27">
        <f t="shared" si="2"/>
        <v>0</v>
      </c>
    </row>
    <row r="58" spans="1:10" ht="12.75">
      <c r="A58" s="36" t="s">
        <v>86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86</v>
      </c>
      <c r="J58" s="27">
        <f t="shared" si="2"/>
        <v>0</v>
      </c>
    </row>
    <row r="59" spans="1:10" s="5" customFormat="1" ht="12.75">
      <c r="A59" s="37" t="s">
        <v>87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87</v>
      </c>
      <c r="J59" s="27">
        <f t="shared" si="2"/>
        <v>0</v>
      </c>
    </row>
    <row r="60" spans="1:10" ht="12.75">
      <c r="A60" s="36" t="s">
        <v>28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28</v>
      </c>
      <c r="J60" s="27">
        <f t="shared" si="2"/>
        <v>0</v>
      </c>
    </row>
    <row r="61" spans="1:10" ht="12.75">
      <c r="A61" s="36" t="s">
        <v>88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88</v>
      </c>
      <c r="J61" s="27">
        <f t="shared" si="2"/>
        <v>0</v>
      </c>
    </row>
    <row r="62" spans="1:10" ht="12.75">
      <c r="A62" s="36" t="s">
        <v>89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89</v>
      </c>
      <c r="J62" s="27">
        <f t="shared" si="2"/>
        <v>0</v>
      </c>
    </row>
    <row r="63" spans="1:10" ht="12.75">
      <c r="A63" s="36" t="s">
        <v>90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90</v>
      </c>
      <c r="J63" s="27">
        <f t="shared" si="2"/>
        <v>0</v>
      </c>
    </row>
    <row r="64" spans="1:10" ht="12.75">
      <c r="A64" s="36" t="s">
        <v>91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91</v>
      </c>
      <c r="J64" s="27">
        <f t="shared" si="2"/>
        <v>0</v>
      </c>
    </row>
    <row r="65" spans="1:10" s="5" customFormat="1" ht="12.75">
      <c r="A65" s="37" t="s">
        <v>92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92</v>
      </c>
      <c r="J65" s="27">
        <f t="shared" si="2"/>
        <v>0</v>
      </c>
    </row>
    <row r="66" spans="1:10" ht="12.75">
      <c r="A66" s="36" t="s">
        <v>93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93</v>
      </c>
      <c r="J66" s="27">
        <f t="shared" si="2"/>
        <v>0</v>
      </c>
    </row>
    <row r="67" spans="1:10" ht="12.75">
      <c r="A67" s="36" t="s">
        <v>94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94</v>
      </c>
      <c r="J67" s="27">
        <f t="shared" si="2"/>
        <v>0</v>
      </c>
    </row>
    <row r="68" spans="1:10" ht="12.75">
      <c r="A68" s="36" t="s">
        <v>95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95</v>
      </c>
      <c r="J68" s="27">
        <f t="shared" si="2"/>
        <v>0</v>
      </c>
    </row>
    <row r="69" spans="1:10" ht="12.75">
      <c r="A69" s="36" t="s">
        <v>96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96</v>
      </c>
      <c r="J69" s="27">
        <f t="shared" si="2"/>
        <v>0</v>
      </c>
    </row>
    <row r="70" spans="1:10" ht="12.75">
      <c r="A70" s="36" t="s">
        <v>97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97</v>
      </c>
      <c r="J70" s="27">
        <f t="shared" si="2"/>
        <v>0</v>
      </c>
    </row>
    <row r="71" spans="1:10" ht="12.75">
      <c r="A71" s="36" t="s">
        <v>98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98</v>
      </c>
      <c r="J71" s="27">
        <f aca="true" t="shared" si="5" ref="J71:J92">IF(I71=A71,0,1)</f>
        <v>0</v>
      </c>
    </row>
    <row r="72" spans="1:10" ht="12.75">
      <c r="A72" s="36" t="s">
        <v>99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99</v>
      </c>
      <c r="J72" s="27">
        <f t="shared" si="5"/>
        <v>0</v>
      </c>
    </row>
    <row r="73" spans="1:10" ht="12.75">
      <c r="A73" s="36" t="s">
        <v>100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100</v>
      </c>
      <c r="J73" s="27">
        <f t="shared" si="5"/>
        <v>0</v>
      </c>
    </row>
    <row r="74" spans="1:10" ht="12.75">
      <c r="A74" s="36" t="s">
        <v>101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101</v>
      </c>
      <c r="J74" s="27">
        <f t="shared" si="5"/>
        <v>0</v>
      </c>
    </row>
    <row r="75" spans="1:10" ht="12.75">
      <c r="A75" s="36" t="s">
        <v>102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102</v>
      </c>
      <c r="J75" s="27">
        <f t="shared" si="5"/>
        <v>0</v>
      </c>
    </row>
    <row r="76" spans="1:10" ht="12.75">
      <c r="A76" s="36" t="s">
        <v>37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37</v>
      </c>
      <c r="J76" s="27">
        <f t="shared" si="5"/>
        <v>0</v>
      </c>
    </row>
    <row r="77" spans="1:10" ht="12.75">
      <c r="A77" s="36" t="s">
        <v>38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38</v>
      </c>
      <c r="J77" s="27">
        <f t="shared" si="5"/>
        <v>0</v>
      </c>
    </row>
    <row r="78" spans="1:10" ht="12.75">
      <c r="A78" s="36" t="s">
        <v>30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30</v>
      </c>
      <c r="J78" s="27">
        <f t="shared" si="5"/>
        <v>0</v>
      </c>
    </row>
    <row r="79" spans="1:10" ht="12.75">
      <c r="A79" s="36" t="s">
        <v>39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39</v>
      </c>
      <c r="J79" s="27">
        <f t="shared" si="5"/>
        <v>0</v>
      </c>
    </row>
    <row r="80" spans="1:10" ht="12.75">
      <c r="A80" s="36" t="s">
        <v>40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40</v>
      </c>
      <c r="J80" s="27">
        <f t="shared" si="5"/>
        <v>0</v>
      </c>
    </row>
    <row r="81" spans="1:10" ht="12.75">
      <c r="A81" s="36" t="s">
        <v>41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41</v>
      </c>
      <c r="J81" s="27">
        <f t="shared" si="5"/>
        <v>0</v>
      </c>
    </row>
    <row r="82" spans="1:10" ht="12.75">
      <c r="A82" s="36" t="s">
        <v>42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42</v>
      </c>
      <c r="J82" s="27">
        <f t="shared" si="5"/>
        <v>0</v>
      </c>
    </row>
    <row r="83" spans="1:10" ht="12.75">
      <c r="A83" s="36" t="s">
        <v>32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32</v>
      </c>
      <c r="J83" s="27">
        <f t="shared" si="5"/>
        <v>0</v>
      </c>
    </row>
    <row r="84" spans="1:10" ht="12.75">
      <c r="A84" s="36" t="s">
        <v>33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33</v>
      </c>
      <c r="J84" s="27">
        <f t="shared" si="5"/>
        <v>0</v>
      </c>
    </row>
    <row r="85" spans="1:10" ht="12.75">
      <c r="A85" s="36" t="s">
        <v>43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43</v>
      </c>
      <c r="J85" s="27">
        <f t="shared" si="5"/>
        <v>0</v>
      </c>
    </row>
    <row r="86" spans="1:10" ht="12.75">
      <c r="A86" s="36" t="s">
        <v>29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29</v>
      </c>
      <c r="J86" s="27">
        <f t="shared" si="5"/>
        <v>0</v>
      </c>
    </row>
    <row r="87" spans="1:10" ht="12.75">
      <c r="A87" s="36" t="s">
        <v>34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34</v>
      </c>
      <c r="J87" s="27">
        <f t="shared" si="5"/>
        <v>0</v>
      </c>
    </row>
    <row r="88" spans="1:10" ht="12.75">
      <c r="A88" s="36" t="s">
        <v>60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60</v>
      </c>
      <c r="J88" s="27">
        <f t="shared" si="5"/>
        <v>0</v>
      </c>
    </row>
    <row r="89" spans="1:10" ht="12.75">
      <c r="A89" s="36" t="s">
        <v>61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61</v>
      </c>
      <c r="J89" s="27">
        <f t="shared" si="5"/>
        <v>0</v>
      </c>
    </row>
    <row r="90" spans="1:10" ht="12.75">
      <c r="A90" s="36" t="s">
        <v>77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77</v>
      </c>
      <c r="J90" s="27">
        <f t="shared" si="5"/>
        <v>0</v>
      </c>
    </row>
    <row r="91" spans="1:10" ht="12.75">
      <c r="A91" s="36" t="s">
        <v>86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86</v>
      </c>
      <c r="J91" s="27">
        <f t="shared" si="5"/>
        <v>0</v>
      </c>
    </row>
    <row r="92" spans="1:10" s="5" customFormat="1" ht="12.75">
      <c r="A92" s="37" t="s">
        <v>103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103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29"/>
  <sheetViews>
    <sheetView showGridLines="0" tabSelected="1" workbookViewId="0" topLeftCell="A1">
      <selection activeCell="A1" sqref="A1:L1"/>
    </sheetView>
  </sheetViews>
  <sheetFormatPr defaultColWidth="9.140625" defaultRowHeight="12.75"/>
  <cols>
    <col min="1" max="1" width="4.7109375" style="0" customWidth="1"/>
    <col min="2" max="2" width="47.00390625" style="0" customWidth="1"/>
    <col min="3" max="10" width="12.140625" style="0" customWidth="1"/>
    <col min="11" max="11" width="14.7109375" style="0" customWidth="1"/>
    <col min="12" max="12" width="1.7109375" style="0" customWidth="1"/>
  </cols>
  <sheetData>
    <row r="1" spans="1:12" ht="15.75" customHeight="1">
      <c r="A1" s="75" t="s">
        <v>2</v>
      </c>
      <c r="B1" s="76"/>
      <c r="C1" s="76"/>
      <c r="D1" s="76"/>
      <c r="E1" s="77"/>
      <c r="F1" s="77"/>
      <c r="G1" s="77"/>
      <c r="H1" s="77"/>
      <c r="I1" s="77"/>
      <c r="J1" s="77"/>
      <c r="K1" s="77"/>
      <c r="L1" s="78"/>
    </row>
    <row r="2" spans="1:12" ht="12.75" customHeight="1">
      <c r="A2" s="48"/>
      <c r="B2" s="49"/>
      <c r="C2" s="49"/>
      <c r="D2" s="50"/>
      <c r="E2" s="51"/>
      <c r="F2" s="49"/>
      <c r="G2" s="49"/>
      <c r="H2" s="49"/>
      <c r="I2" s="49"/>
      <c r="J2" s="49"/>
      <c r="K2" s="50" t="s">
        <v>25</v>
      </c>
      <c r="L2" s="52"/>
    </row>
    <row r="3" spans="1:12" ht="12.75" customHeight="1">
      <c r="A3" s="48"/>
      <c r="B3" s="49"/>
      <c r="C3" s="49"/>
      <c r="D3" s="50"/>
      <c r="E3" s="51"/>
      <c r="F3" s="49"/>
      <c r="G3" s="49"/>
      <c r="H3" s="49"/>
      <c r="I3" s="49"/>
      <c r="J3" s="49"/>
      <c r="K3" s="50"/>
      <c r="L3" s="52"/>
    </row>
    <row r="4" spans="1:12" ht="12.75" customHeight="1">
      <c r="A4" s="53"/>
      <c r="B4" s="54"/>
      <c r="C4" s="55"/>
      <c r="D4" s="55"/>
      <c r="E4" s="56"/>
      <c r="F4" s="51"/>
      <c r="G4" s="51"/>
      <c r="H4" s="51"/>
      <c r="I4" s="56"/>
      <c r="J4" s="55"/>
      <c r="K4" s="57" t="s">
        <v>21</v>
      </c>
      <c r="L4" s="58"/>
    </row>
    <row r="5" spans="1:12" ht="12.75" customHeight="1">
      <c r="A5" s="53"/>
      <c r="B5" s="54"/>
      <c r="C5" s="55"/>
      <c r="D5" s="57" t="s">
        <v>110</v>
      </c>
      <c r="E5" s="57" t="s">
        <v>108</v>
      </c>
      <c r="F5" s="57" t="s">
        <v>16</v>
      </c>
      <c r="G5" s="57" t="s">
        <v>27</v>
      </c>
      <c r="H5" s="57" t="s">
        <v>108</v>
      </c>
      <c r="I5" s="57" t="s">
        <v>35</v>
      </c>
      <c r="J5" s="57" t="s">
        <v>111</v>
      </c>
      <c r="K5" s="57" t="s">
        <v>20</v>
      </c>
      <c r="L5" s="58"/>
    </row>
    <row r="6" spans="1:12" ht="12.75" customHeight="1">
      <c r="A6" s="53"/>
      <c r="B6" s="59" t="s">
        <v>105</v>
      </c>
      <c r="C6" s="57" t="s">
        <v>112</v>
      </c>
      <c r="D6" s="57" t="s">
        <v>15</v>
      </c>
      <c r="E6" s="57" t="s">
        <v>26</v>
      </c>
      <c r="F6" s="57" t="s">
        <v>17</v>
      </c>
      <c r="G6" s="57" t="s">
        <v>50</v>
      </c>
      <c r="H6" s="57" t="s">
        <v>18</v>
      </c>
      <c r="I6" s="57" t="s">
        <v>26</v>
      </c>
      <c r="J6" s="57" t="s">
        <v>52</v>
      </c>
      <c r="K6" s="57" t="s">
        <v>19</v>
      </c>
      <c r="L6" s="58"/>
    </row>
    <row r="7" spans="1:12" ht="12.75" customHeight="1">
      <c r="A7" s="60"/>
      <c r="B7" s="54"/>
      <c r="C7" s="61" t="s">
        <v>113</v>
      </c>
      <c r="D7" s="61" t="s">
        <v>114</v>
      </c>
      <c r="E7" s="61" t="s">
        <v>6</v>
      </c>
      <c r="F7" s="61" t="s">
        <v>115</v>
      </c>
      <c r="G7" s="61" t="s">
        <v>116</v>
      </c>
      <c r="H7" s="61" t="s">
        <v>8</v>
      </c>
      <c r="I7" s="61" t="s">
        <v>10</v>
      </c>
      <c r="J7" s="61" t="s">
        <v>117</v>
      </c>
      <c r="K7" s="61" t="s">
        <v>12</v>
      </c>
      <c r="L7" s="58"/>
    </row>
    <row r="8" spans="1:12" ht="12.75" customHeight="1">
      <c r="A8" s="62"/>
      <c r="B8" s="63"/>
      <c r="C8" s="51"/>
      <c r="D8" s="51"/>
      <c r="E8" s="61" t="s">
        <v>7</v>
      </c>
      <c r="F8" s="64"/>
      <c r="G8" s="64"/>
      <c r="H8" s="61" t="s">
        <v>9</v>
      </c>
      <c r="I8" s="61" t="s">
        <v>11</v>
      </c>
      <c r="J8" s="64"/>
      <c r="K8" s="61" t="s">
        <v>13</v>
      </c>
      <c r="L8" s="58"/>
    </row>
    <row r="9" spans="1:12" ht="12.75" customHeight="1">
      <c r="A9" s="62"/>
      <c r="B9" s="63"/>
      <c r="C9" s="51"/>
      <c r="D9" s="51"/>
      <c r="E9" s="64"/>
      <c r="F9" s="64"/>
      <c r="G9" s="64"/>
      <c r="H9" s="64"/>
      <c r="I9" s="64"/>
      <c r="J9" s="64"/>
      <c r="K9" s="64"/>
      <c r="L9" s="58"/>
    </row>
    <row r="10" spans="1:12" ht="12.75" customHeight="1">
      <c r="A10" s="48">
        <v>190</v>
      </c>
      <c r="B10" s="65" t="s">
        <v>37</v>
      </c>
      <c r="C10" s="66">
        <v>25948.42044488204</v>
      </c>
      <c r="D10" s="66">
        <v>15955.052295427578</v>
      </c>
      <c r="E10" s="67">
        <v>41903.47074030962</v>
      </c>
      <c r="F10" s="66">
        <v>1692.2712353472489</v>
      </c>
      <c r="G10" s="66">
        <v>3102.3146489623687</v>
      </c>
      <c r="H10" s="67">
        <v>4794.5858843096175</v>
      </c>
      <c r="I10" s="67">
        <v>37108.887856</v>
      </c>
      <c r="J10" s="66">
        <v>4556.976</v>
      </c>
      <c r="K10" s="67">
        <v>41665.861855999996</v>
      </c>
      <c r="L10" s="58"/>
    </row>
    <row r="11" spans="1:12" ht="12.75" customHeight="1">
      <c r="A11" s="48">
        <v>290</v>
      </c>
      <c r="B11" s="65" t="s">
        <v>22</v>
      </c>
      <c r="C11" s="66">
        <v>1228.8247363599817</v>
      </c>
      <c r="D11" s="66">
        <v>6343.991801860534</v>
      </c>
      <c r="E11" s="67">
        <v>7572.815538220516</v>
      </c>
      <c r="F11" s="66">
        <v>2011.9403772424835</v>
      </c>
      <c r="G11" s="66">
        <v>693.2741609780318</v>
      </c>
      <c r="H11" s="67">
        <v>2705.2135382205156</v>
      </c>
      <c r="I11" s="67">
        <v>4867.601</v>
      </c>
      <c r="J11" s="66">
        <v>2712.092</v>
      </c>
      <c r="K11" s="67">
        <v>7579.692</v>
      </c>
      <c r="L11" s="58"/>
    </row>
    <row r="12" spans="1:12" ht="12.75" customHeight="1">
      <c r="A12" s="48">
        <v>390</v>
      </c>
      <c r="B12" s="65" t="s">
        <v>0</v>
      </c>
      <c r="C12" s="66">
        <v>2642.694982349678</v>
      </c>
      <c r="D12" s="66">
        <v>4508.077927644923</v>
      </c>
      <c r="E12" s="67">
        <v>7150.772909994601</v>
      </c>
      <c r="F12" s="66">
        <v>118.86347710829384</v>
      </c>
      <c r="G12" s="66">
        <v>430.6764328863073</v>
      </c>
      <c r="H12" s="67">
        <v>549.5399099946012</v>
      </c>
      <c r="I12" s="67">
        <v>6601.232</v>
      </c>
      <c r="J12" s="66">
        <v>117.667</v>
      </c>
      <c r="K12" s="67">
        <v>6718.899</v>
      </c>
      <c r="L12" s="58"/>
    </row>
    <row r="13" spans="1:12" ht="12.75" customHeight="1">
      <c r="A13" s="48">
        <v>399</v>
      </c>
      <c r="B13" s="65" t="s">
        <v>1</v>
      </c>
      <c r="C13" s="66">
        <v>3662.7554293640464</v>
      </c>
      <c r="D13" s="66">
        <v>15913.045478951411</v>
      </c>
      <c r="E13" s="67">
        <v>19575.801908315458</v>
      </c>
      <c r="F13" s="66">
        <v>2641.439527712341</v>
      </c>
      <c r="G13" s="66">
        <v>2408.8073806031175</v>
      </c>
      <c r="H13" s="67">
        <v>5050.245908315458</v>
      </c>
      <c r="I13" s="67">
        <v>14525.556</v>
      </c>
      <c r="J13" s="66">
        <v>266.184</v>
      </c>
      <c r="K13" s="67">
        <v>14791.741</v>
      </c>
      <c r="L13" s="58"/>
    </row>
    <row r="14" spans="1:12" ht="12.75" customHeight="1">
      <c r="A14" s="48">
        <v>490</v>
      </c>
      <c r="B14" s="65" t="s">
        <v>39</v>
      </c>
      <c r="C14" s="66">
        <v>674.7615516717469</v>
      </c>
      <c r="D14" s="66">
        <v>2320.1429487949226</v>
      </c>
      <c r="E14" s="67">
        <v>2994.90450046667</v>
      </c>
      <c r="F14" s="66">
        <v>603.0633263125188</v>
      </c>
      <c r="G14" s="66">
        <v>393.46917415415095</v>
      </c>
      <c r="H14" s="67">
        <v>996.5315004666696</v>
      </c>
      <c r="I14" s="67">
        <v>1998.372</v>
      </c>
      <c r="J14" s="66">
        <v>986.57</v>
      </c>
      <c r="K14" s="67">
        <v>2984.941</v>
      </c>
      <c r="L14" s="58"/>
    </row>
    <row r="15" spans="1:12" ht="12.75" customHeight="1">
      <c r="A15" s="48">
        <v>509</v>
      </c>
      <c r="B15" s="65" t="s">
        <v>106</v>
      </c>
      <c r="C15" s="66">
        <v>1527.7096912805707</v>
      </c>
      <c r="D15" s="66">
        <v>2710.3611574376237</v>
      </c>
      <c r="E15" s="67">
        <v>4238.070848718195</v>
      </c>
      <c r="F15" s="66">
        <v>871.7371545561117</v>
      </c>
      <c r="G15" s="66">
        <v>420.89869416208245</v>
      </c>
      <c r="H15" s="67">
        <v>1292.636848718194</v>
      </c>
      <c r="I15" s="67">
        <v>2945.436</v>
      </c>
      <c r="J15" s="66">
        <v>946.539</v>
      </c>
      <c r="K15" s="67">
        <v>3891.976</v>
      </c>
      <c r="L15" s="58"/>
    </row>
    <row r="16" spans="1:12" ht="12.75" customHeight="1">
      <c r="A16" s="48">
        <v>590</v>
      </c>
      <c r="B16" s="65" t="s">
        <v>23</v>
      </c>
      <c r="C16" s="66">
        <v>1594.5420248230942</v>
      </c>
      <c r="D16" s="66">
        <v>5167.9893386043495</v>
      </c>
      <c r="E16" s="67">
        <v>6762.534363427444</v>
      </c>
      <c r="F16" s="66">
        <v>1053.2495910302287</v>
      </c>
      <c r="G16" s="66">
        <v>644.050772397215</v>
      </c>
      <c r="H16" s="67">
        <v>1697.2983634274437</v>
      </c>
      <c r="I16" s="67">
        <v>5065.231</v>
      </c>
      <c r="J16" s="66">
        <v>448.961</v>
      </c>
      <c r="K16" s="67">
        <v>5514.193</v>
      </c>
      <c r="L16" s="58"/>
    </row>
    <row r="17" spans="1:12" ht="12.75" customHeight="1">
      <c r="A17" s="48">
        <v>599</v>
      </c>
      <c r="B17" s="65" t="s">
        <v>107</v>
      </c>
      <c r="C17" s="66">
        <v>1014.5370043773576</v>
      </c>
      <c r="D17" s="66">
        <v>1390.3459176892927</v>
      </c>
      <c r="E17" s="67">
        <v>2404.8819220666505</v>
      </c>
      <c r="F17" s="66">
        <v>625.4871173120712</v>
      </c>
      <c r="G17" s="66">
        <v>345.8868047545791</v>
      </c>
      <c r="H17" s="67">
        <v>971.3749220666502</v>
      </c>
      <c r="I17" s="67">
        <v>1433.505</v>
      </c>
      <c r="J17" s="66">
        <v>1968.611</v>
      </c>
      <c r="K17" s="67">
        <v>3402.115</v>
      </c>
      <c r="L17" s="58"/>
    </row>
    <row r="18" spans="1:12" ht="12.75" customHeight="1">
      <c r="A18" s="48">
        <v>601</v>
      </c>
      <c r="B18" s="65" t="s">
        <v>32</v>
      </c>
      <c r="C18" s="66">
        <v>10120.124</v>
      </c>
      <c r="D18" s="66">
        <v>2183.58</v>
      </c>
      <c r="E18" s="67">
        <v>12303.704</v>
      </c>
      <c r="F18" s="66">
        <v>461.979</v>
      </c>
      <c r="G18" s="66">
        <v>507.032</v>
      </c>
      <c r="H18" s="67">
        <v>969.011</v>
      </c>
      <c r="I18" s="67">
        <v>11334.693</v>
      </c>
      <c r="J18" s="66">
        <v>567.212</v>
      </c>
      <c r="K18" s="67">
        <v>11901.906</v>
      </c>
      <c r="L18" s="58"/>
    </row>
    <row r="19" spans="1:12" ht="12.75" customHeight="1">
      <c r="A19" s="48">
        <v>602</v>
      </c>
      <c r="B19" s="65" t="s">
        <v>14</v>
      </c>
      <c r="C19" s="66">
        <v>1658.8</v>
      </c>
      <c r="D19" s="66">
        <v>541.544</v>
      </c>
      <c r="E19" s="67">
        <v>2200.344</v>
      </c>
      <c r="F19" s="66">
        <v>28.802</v>
      </c>
      <c r="G19" s="66">
        <v>51.282</v>
      </c>
      <c r="H19" s="67">
        <v>80.084</v>
      </c>
      <c r="I19" s="67">
        <v>2120.26</v>
      </c>
      <c r="J19" s="66">
        <v>174.556</v>
      </c>
      <c r="K19" s="67">
        <v>2294.816</v>
      </c>
      <c r="L19" s="58"/>
    </row>
    <row r="20" spans="1:12" ht="12.75" customHeight="1">
      <c r="A20" s="48">
        <v>690</v>
      </c>
      <c r="B20" s="65" t="s">
        <v>29</v>
      </c>
      <c r="C20" s="66">
        <v>5877.150737939801</v>
      </c>
      <c r="D20" s="66">
        <v>6715.296734750585</v>
      </c>
      <c r="E20" s="67">
        <v>12592.449472690385</v>
      </c>
      <c r="F20" s="66">
        <v>1123.8890559014028</v>
      </c>
      <c r="G20" s="66">
        <v>8457.871416788985</v>
      </c>
      <c r="H20" s="67">
        <v>9581.759472690384</v>
      </c>
      <c r="I20" s="67">
        <v>3010.692</v>
      </c>
      <c r="J20" s="66">
        <v>659.868</v>
      </c>
      <c r="K20" s="67">
        <v>3670.56</v>
      </c>
      <c r="L20" s="58"/>
    </row>
    <row r="21" spans="1:12" ht="12.75" customHeight="1">
      <c r="A21" s="48">
        <v>698</v>
      </c>
      <c r="B21" s="65" t="s">
        <v>34</v>
      </c>
      <c r="C21" s="66">
        <v>164.31468071774248</v>
      </c>
      <c r="D21" s="66">
        <v>325.1283546573702</v>
      </c>
      <c r="E21" s="67">
        <v>489.44303537511263</v>
      </c>
      <c r="F21" s="66">
        <v>51.137441971819655</v>
      </c>
      <c r="G21" s="66">
        <v>325.387593403293</v>
      </c>
      <c r="H21" s="67">
        <v>376.5260353751126</v>
      </c>
      <c r="I21" s="67">
        <v>112.918</v>
      </c>
      <c r="J21" s="66">
        <v>31.742</v>
      </c>
      <c r="K21" s="67">
        <v>144.659</v>
      </c>
      <c r="L21" s="58"/>
    </row>
    <row r="22" spans="1:12" ht="12.75" customHeight="1">
      <c r="A22" s="68">
        <v>699</v>
      </c>
      <c r="B22" s="69" t="s">
        <v>5</v>
      </c>
      <c r="C22" s="67">
        <v>56114.63428376606</v>
      </c>
      <c r="D22" s="67">
        <v>64074.554955818596</v>
      </c>
      <c r="E22" s="67">
        <v>120189.19123958466</v>
      </c>
      <c r="F22" s="67">
        <v>11283.85330449452</v>
      </c>
      <c r="G22" s="67">
        <v>17780.951079090133</v>
      </c>
      <c r="H22" s="67">
        <v>29064.805383584648</v>
      </c>
      <c r="I22" s="67">
        <v>91124.38685600001</v>
      </c>
      <c r="J22" s="67">
        <v>13436.978</v>
      </c>
      <c r="K22" s="67">
        <v>104561.361856</v>
      </c>
      <c r="L22" s="70"/>
    </row>
    <row r="23" spans="1:12" ht="12.75" customHeight="1">
      <c r="A23" s="71"/>
      <c r="B23" s="72"/>
      <c r="C23" s="72"/>
      <c r="D23" s="72"/>
      <c r="E23" s="72"/>
      <c r="F23" s="72"/>
      <c r="G23" s="72"/>
      <c r="H23" s="73"/>
      <c r="I23" s="72"/>
      <c r="J23" s="72"/>
      <c r="K23" s="72"/>
      <c r="L23" s="74"/>
    </row>
    <row r="24" spans="1:12" ht="12.75" customHeight="1">
      <c r="A24" s="45" t="s">
        <v>24</v>
      </c>
      <c r="B24" s="39"/>
      <c r="C24" s="39"/>
      <c r="D24" s="39"/>
      <c r="E24" s="43"/>
      <c r="F24" s="39"/>
      <c r="G24" s="39"/>
      <c r="H24" s="39"/>
      <c r="I24" s="39"/>
      <c r="J24" s="39"/>
      <c r="K24" s="39"/>
      <c r="L24" s="38"/>
    </row>
    <row r="25" spans="1:12" ht="12.75">
      <c r="A25" s="46" t="s">
        <v>51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7"/>
    </row>
    <row r="26" spans="1:12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2"/>
    </row>
    <row r="27" spans="1:11" ht="12.7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.7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2.7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</row>
  </sheetData>
  <mergeCells count="1">
    <mergeCell ref="A1:L1"/>
  </mergeCell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2013-08-27T10:44:10Z</cp:lastPrinted>
  <dcterms:created xsi:type="dcterms:W3CDTF">2005-03-08T10:25:26Z</dcterms:created>
  <dcterms:modified xsi:type="dcterms:W3CDTF">2013-08-27T16:04:15Z</dcterms:modified>
  <cp:category/>
  <cp:version/>
  <cp:contentType/>
  <cp:contentStatus/>
</cp:coreProperties>
</file>