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Summary" sheetId="1" r:id="rId1"/>
  </sheets>
  <externalReferences>
    <externalReference r:id="rId4"/>
    <externalReference r:id="rId5"/>
  </externalReferences>
  <definedNames>
    <definedName name="options">'[1]Category B'!$D$36:$G$36</definedName>
    <definedName name="_xlnm.Print_Area" localSheetId="0">'Summary'!$A$1:$R$67</definedName>
  </definedNames>
  <calcPr fullCalcOnLoad="1"/>
</workbook>
</file>

<file path=xl/sharedStrings.xml><?xml version="1.0" encoding="utf-8"?>
<sst xmlns="http://schemas.openxmlformats.org/spreadsheetml/2006/main" count="80" uniqueCount="80">
  <si>
    <t>Summary Sheet</t>
  </si>
  <si>
    <t xml:space="preserve">
LPA</t>
  </si>
  <si>
    <t xml:space="preserve">
Site number</t>
  </si>
  <si>
    <t xml:space="preserve">
Site name</t>
  </si>
  <si>
    <t>Scores</t>
  </si>
  <si>
    <t>A1S</t>
  </si>
  <si>
    <t>A1R</t>
  </si>
  <si>
    <t>A1 Total</t>
  </si>
  <si>
    <t>A2S</t>
  </si>
  <si>
    <t>A2R</t>
  </si>
  <si>
    <t>A2 Total</t>
  </si>
  <si>
    <t>A3S</t>
  </si>
  <si>
    <t>A3R</t>
  </si>
  <si>
    <t>A3 Total</t>
  </si>
  <si>
    <t>A4S</t>
  </si>
  <si>
    <t>A4R</t>
  </si>
  <si>
    <t>A4 Total</t>
  </si>
  <si>
    <t>Unweighted total</t>
  </si>
  <si>
    <t>011A</t>
  </si>
  <si>
    <t>049A</t>
  </si>
  <si>
    <t>017A</t>
  </si>
  <si>
    <t>018A</t>
  </si>
  <si>
    <t>019A</t>
  </si>
  <si>
    <t>013A</t>
  </si>
  <si>
    <t>027A</t>
  </si>
  <si>
    <t>054A</t>
  </si>
  <si>
    <t>051A</t>
  </si>
  <si>
    <t>052A</t>
  </si>
  <si>
    <t>055A</t>
  </si>
  <si>
    <t>056A</t>
  </si>
  <si>
    <t>057A</t>
  </si>
  <si>
    <t>058A</t>
  </si>
  <si>
    <t>041A</t>
  </si>
  <si>
    <t>048A</t>
  </si>
  <si>
    <t>014A</t>
  </si>
  <si>
    <t>015A</t>
  </si>
  <si>
    <t>043A</t>
  </si>
  <si>
    <t>044A</t>
  </si>
  <si>
    <t>053A</t>
  </si>
  <si>
    <t>006A</t>
  </si>
  <si>
    <t>061A</t>
  </si>
  <si>
    <t>059A</t>
  </si>
  <si>
    <t>001A</t>
  </si>
  <si>
    <t>002A</t>
  </si>
  <si>
    <t>003A</t>
  </si>
  <si>
    <t>004A</t>
  </si>
  <si>
    <t>046A</t>
  </si>
  <si>
    <t>045A</t>
  </si>
  <si>
    <t>005A</t>
  </si>
  <si>
    <t>009A</t>
  </si>
  <si>
    <t>042A</t>
  </si>
  <si>
    <t>007A</t>
  </si>
  <si>
    <t>016A</t>
  </si>
  <si>
    <t>008A</t>
  </si>
  <si>
    <t>010A</t>
  </si>
  <si>
    <t>012A</t>
  </si>
  <si>
    <t>038A</t>
  </si>
  <si>
    <t>039A</t>
  </si>
  <si>
    <t>050A</t>
  </si>
  <si>
    <t>028A</t>
  </si>
  <si>
    <t>029A</t>
  </si>
  <si>
    <t>030A</t>
  </si>
  <si>
    <t>031A</t>
  </si>
  <si>
    <t>032A</t>
  </si>
  <si>
    <t>033A</t>
  </si>
  <si>
    <t>034A</t>
  </si>
  <si>
    <t>035A</t>
  </si>
  <si>
    <t>036A</t>
  </si>
  <si>
    <t>037A</t>
  </si>
  <si>
    <t>040A</t>
  </si>
  <si>
    <t>062A</t>
  </si>
  <si>
    <t>047A</t>
  </si>
  <si>
    <t>060A</t>
  </si>
  <si>
    <t>020A</t>
  </si>
  <si>
    <t>021A</t>
  </si>
  <si>
    <t>022A</t>
  </si>
  <si>
    <t>023A</t>
  </si>
  <si>
    <t>024A</t>
  </si>
  <si>
    <t>025A</t>
  </si>
  <si>
    <t>026A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</si>
</sst>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2" borderId="13" xfId="0" applyFont="1" applyFill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2" borderId="15" xfId="0" applyFont="1" applyFill="1" applyBorder="1" applyAlignment="1">
      <alignment vertical="top"/>
    </xf>
    <xf numFmtId="0" fontId="18" fillId="0" borderId="16" xfId="0" applyFont="1" applyBorder="1" applyAlignment="1" quotePrefix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2" borderId="21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2" borderId="26" xfId="0" applyFont="1" applyFill="1" applyBorder="1" applyAlignment="1">
      <alignment/>
    </xf>
    <xf numFmtId="0" fontId="19" fillId="2" borderId="24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25" xfId="0" applyFont="1" applyBorder="1" applyAlignment="1" quotePrefix="1">
      <alignment/>
    </xf>
    <xf numFmtId="0" fontId="19" fillId="0" borderId="22" xfId="0" applyFont="1" applyBorder="1" applyAlignment="1" quotePrefix="1">
      <alignment/>
    </xf>
    <xf numFmtId="0" fontId="19" fillId="0" borderId="24" xfId="0" applyFont="1" applyBorder="1" applyAlignment="1" quotePrefix="1">
      <alignment/>
    </xf>
    <xf numFmtId="0" fontId="18" fillId="0" borderId="16" xfId="0" applyFont="1" applyBorder="1" applyAlignment="1">
      <alignment/>
    </xf>
    <xf numFmtId="0" fontId="19" fillId="0" borderId="25" xfId="0" applyNumberFormat="1" applyFont="1" applyBorder="1" applyAlignment="1">
      <alignment/>
    </xf>
    <xf numFmtId="0" fontId="19" fillId="0" borderId="27" xfId="0" applyNumberFormat="1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7" xfId="0" applyFont="1" applyBorder="1" applyAlignment="1" quotePrefix="1">
      <alignment/>
    </xf>
    <xf numFmtId="0" fontId="18" fillId="0" borderId="28" xfId="0" applyFont="1" applyBorder="1" applyAlignment="1" quotePrefix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 quotePrefix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1" xfId="0" applyFont="1" applyFill="1" applyBorder="1" applyAlignment="1">
      <alignment/>
    </xf>
    <xf numFmtId="0" fontId="18" fillId="8" borderId="35" xfId="0" applyFont="1" applyFill="1" applyBorder="1" applyAlignment="1">
      <alignment vertical="top" wrapText="1"/>
    </xf>
    <xf numFmtId="0" fontId="18" fillId="8" borderId="16" xfId="0" applyFont="1" applyFill="1" applyBorder="1" applyAlignment="1">
      <alignment/>
    </xf>
    <xf numFmtId="0" fontId="18" fillId="8" borderId="36" xfId="0" applyFont="1" applyFill="1" applyBorder="1" applyAlignment="1">
      <alignment/>
    </xf>
    <xf numFmtId="0" fontId="18" fillId="8" borderId="37" xfId="0" applyFont="1" applyFill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2" borderId="42" xfId="0" applyFont="1" applyFill="1" applyBorder="1" applyAlignment="1">
      <alignment/>
    </xf>
    <xf numFmtId="0" fontId="19" fillId="2" borderId="40" xfId="0" applyFont="1" applyFill="1" applyBorder="1" applyAlignment="1">
      <alignment/>
    </xf>
    <xf numFmtId="0" fontId="18" fillId="8" borderId="43" xfId="0" applyFont="1" applyFill="1" applyBorder="1" applyAlignment="1">
      <alignment/>
    </xf>
    <xf numFmtId="0" fontId="18" fillId="0" borderId="4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47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a.white\AppData\Local\Microsoft\Windows\Temporary%20Internet%20Files\Content.Outlook\HMMFCHP4\Proformas%202013%2003%20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xemption%20scoresheet%20A%20MASTER%20combined%20GLA%20%20LPA%2024%2004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 A"/>
      <sheetName val="Category B"/>
      <sheetName val="Offices Considered"/>
    </sheetNames>
    <sheetDataSet>
      <sheetData sheetId="1">
        <row r="36">
          <cell r="D36" t="str">
            <v>A. All/most in current use</v>
          </cell>
          <cell r="E36" t="str">
            <v>B. A mixture of in current use/not yet built or completed</v>
          </cell>
          <cell r="F36" t="str">
            <v>C. All/most not yet built or completed</v>
          </cell>
          <cell r="G36" t="str">
            <v>D. Not known/ Not clear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Summary"/>
      <sheetName val="Summary without A4"/>
      <sheetName val="Score Guide"/>
      <sheetName val="Standard Text"/>
      <sheetName val="Abbreviations"/>
      <sheetName val="Offices Considered"/>
      <sheetName val="001A"/>
      <sheetName val="002A"/>
      <sheetName val="003A"/>
      <sheetName val="004A"/>
      <sheetName val="005A"/>
      <sheetName val="006A"/>
      <sheetName val="007A"/>
      <sheetName val="008A"/>
      <sheetName val="009A"/>
      <sheetName val="010A"/>
      <sheetName val="011A"/>
      <sheetName val="012A"/>
      <sheetName val="013A"/>
      <sheetName val="014A"/>
      <sheetName val="015A"/>
      <sheetName val="016A"/>
      <sheetName val="017A"/>
      <sheetName val="018A"/>
      <sheetName val="019A"/>
      <sheetName val="020A"/>
      <sheetName val="021A"/>
      <sheetName val="022A"/>
      <sheetName val="023A"/>
      <sheetName val="024A"/>
      <sheetName val="025A"/>
      <sheetName val="026A"/>
      <sheetName val="027A"/>
      <sheetName val="028A"/>
      <sheetName val="029A"/>
      <sheetName val="030A"/>
      <sheetName val="031A"/>
      <sheetName val="032A"/>
      <sheetName val="033A"/>
      <sheetName val="034A"/>
      <sheetName val="035A"/>
      <sheetName val="036A"/>
      <sheetName val="037A"/>
      <sheetName val="038A"/>
      <sheetName val="039A"/>
      <sheetName val="040A"/>
      <sheetName val="041A"/>
      <sheetName val="042A"/>
      <sheetName val="043A"/>
      <sheetName val="044A"/>
      <sheetName val="045A"/>
      <sheetName val="046A"/>
      <sheetName val="047A"/>
      <sheetName val="048A"/>
      <sheetName val="049A"/>
      <sheetName val="050A"/>
      <sheetName val="051A"/>
      <sheetName val="052A"/>
      <sheetName val="053A"/>
      <sheetName val="054A"/>
      <sheetName val="055A"/>
      <sheetName val="056A"/>
      <sheetName val="057A"/>
      <sheetName val="058A"/>
      <sheetName val="059A"/>
      <sheetName val="060A"/>
      <sheetName val="061A"/>
      <sheetName val="062A"/>
    </sheetNames>
    <sheetDataSet>
      <sheetData sheetId="7">
        <row r="3">
          <cell r="B3" t="str">
            <v>Waveney District Council</v>
          </cell>
        </row>
        <row r="6">
          <cell r="B6" t="str">
            <v>001A</v>
          </cell>
        </row>
        <row r="9">
          <cell r="B9" t="str">
            <v>Mobbs Way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3</v>
          </cell>
        </row>
      </sheetData>
      <sheetData sheetId="8">
        <row r="3">
          <cell r="B3" t="str">
            <v>Waveney District Council</v>
          </cell>
        </row>
        <row r="6">
          <cell r="B6" t="str">
            <v>002A</v>
          </cell>
        </row>
        <row r="9">
          <cell r="B9" t="str">
            <v>Riverside Road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3</v>
          </cell>
        </row>
      </sheetData>
      <sheetData sheetId="9">
        <row r="3">
          <cell r="B3" t="str">
            <v>Waveney District Council</v>
          </cell>
        </row>
        <row r="6">
          <cell r="B6" t="str">
            <v>003A</v>
          </cell>
        </row>
        <row r="9">
          <cell r="B9" t="str">
            <v>South Lowestoft industrial estate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3</v>
          </cell>
        </row>
      </sheetData>
      <sheetData sheetId="10">
        <row r="3">
          <cell r="B3" t="str">
            <v>Waveney District Council</v>
          </cell>
        </row>
        <row r="6">
          <cell r="B6" t="str">
            <v>004A</v>
          </cell>
        </row>
        <row r="9">
          <cell r="B9" t="str">
            <v>Ellough Business Park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3</v>
          </cell>
        </row>
      </sheetData>
      <sheetData sheetId="11">
        <row r="3">
          <cell r="B3" t="str">
            <v>Waveney District Council</v>
          </cell>
        </row>
        <row r="6">
          <cell r="B6" t="str">
            <v>005A</v>
          </cell>
        </row>
        <row r="9">
          <cell r="B9" t="str">
            <v>Power Park</v>
          </cell>
        </row>
        <row r="20">
          <cell r="E20">
            <v>3</v>
          </cell>
          <cell r="F20">
            <v>2</v>
          </cell>
        </row>
        <row r="23">
          <cell r="E23">
            <v>3</v>
          </cell>
          <cell r="F23">
            <v>2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3</v>
          </cell>
        </row>
      </sheetData>
      <sheetData sheetId="12">
        <row r="3">
          <cell r="B3" t="str">
            <v>Manchester City Council</v>
          </cell>
        </row>
        <row r="6">
          <cell r="B6" t="str">
            <v>006A</v>
          </cell>
        </row>
        <row r="9">
          <cell r="B9" t="str">
            <v>Manchester City Centre Core</v>
          </cell>
        </row>
        <row r="20">
          <cell r="E20">
            <v>3</v>
          </cell>
          <cell r="F20">
            <v>4</v>
          </cell>
        </row>
        <row r="23">
          <cell r="E23">
            <v>3</v>
          </cell>
          <cell r="F23">
            <v>3</v>
          </cell>
        </row>
        <row r="26">
          <cell r="E26">
            <v>4</v>
          </cell>
          <cell r="F26">
            <v>4</v>
          </cell>
        </row>
        <row r="29">
          <cell r="E29">
            <v>3</v>
          </cell>
          <cell r="F29">
            <v>4</v>
          </cell>
        </row>
      </sheetData>
      <sheetData sheetId="13">
        <row r="3">
          <cell r="B3" t="str">
            <v>Manchester City Council</v>
          </cell>
        </row>
        <row r="6">
          <cell r="B6" t="str">
            <v>007A</v>
          </cell>
        </row>
        <row r="9">
          <cell r="B9" t="str">
            <v>Airport City Enterprise Zone</v>
          </cell>
        </row>
        <row r="20">
          <cell r="E20">
            <v>3</v>
          </cell>
          <cell r="F20">
            <v>3</v>
          </cell>
        </row>
        <row r="23">
          <cell r="E23">
            <v>2</v>
          </cell>
          <cell r="F23">
            <v>2</v>
          </cell>
        </row>
        <row r="26">
          <cell r="E26">
            <v>3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14">
        <row r="3">
          <cell r="B3" t="str">
            <v>Suffolk Coastal DC</v>
          </cell>
        </row>
        <row r="6">
          <cell r="B6" t="str">
            <v>008A</v>
          </cell>
        </row>
        <row r="9">
          <cell r="B9" t="str">
            <v>Felixstowe Port area</v>
          </cell>
        </row>
        <row r="20">
          <cell r="E20">
            <v>2</v>
          </cell>
          <cell r="F20">
            <v>2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2</v>
          </cell>
        </row>
        <row r="29">
          <cell r="E29">
            <v>2</v>
          </cell>
          <cell r="F29">
            <v>1</v>
          </cell>
        </row>
      </sheetData>
      <sheetData sheetId="15">
        <row r="3">
          <cell r="B3" t="str">
            <v>Bristol City Council</v>
          </cell>
        </row>
        <row r="6">
          <cell r="B6" t="str">
            <v>009A</v>
          </cell>
        </row>
        <row r="9">
          <cell r="B9" t="str">
            <v>Bristol - Bristol City Centre</v>
          </cell>
        </row>
        <row r="20">
          <cell r="E20">
            <v>3</v>
          </cell>
          <cell r="F20">
            <v>3</v>
          </cell>
        </row>
        <row r="23">
          <cell r="E23">
            <v>2</v>
          </cell>
          <cell r="F23">
            <v>3</v>
          </cell>
        </row>
        <row r="26">
          <cell r="E26">
            <v>3</v>
          </cell>
          <cell r="F26">
            <v>2</v>
          </cell>
        </row>
        <row r="29">
          <cell r="E29">
            <v>3</v>
          </cell>
          <cell r="F29">
            <v>3</v>
          </cell>
        </row>
      </sheetData>
      <sheetData sheetId="16">
        <row r="3">
          <cell r="B3" t="str">
            <v>Bristol City Council</v>
          </cell>
        </row>
        <row r="6">
          <cell r="B6" t="str">
            <v>010A</v>
          </cell>
        </row>
        <row r="9">
          <cell r="B9" t="str">
            <v>Bristol - Avonmouth Enterprise Area</v>
          </cell>
        </row>
        <row r="20">
          <cell r="E20">
            <v>2</v>
          </cell>
          <cell r="F20">
            <v>2</v>
          </cell>
        </row>
        <row r="23">
          <cell r="E23">
            <v>3</v>
          </cell>
          <cell r="F23">
            <v>2</v>
          </cell>
        </row>
        <row r="26">
          <cell r="E26">
            <v>3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17">
        <row r="3">
          <cell r="B3" t="str">
            <v>Kensington &amp; Chelsea &amp; GLA</v>
          </cell>
        </row>
        <row r="6">
          <cell r="B6" t="str">
            <v>011A</v>
          </cell>
        </row>
        <row r="9">
          <cell r="B9" t="str">
            <v>Kensington &amp; Chelsea</v>
          </cell>
        </row>
        <row r="20">
          <cell r="E20">
            <v>5</v>
          </cell>
          <cell r="F20">
            <v>5</v>
          </cell>
        </row>
        <row r="23">
          <cell r="E23">
            <v>5</v>
          </cell>
          <cell r="F23">
            <v>5</v>
          </cell>
        </row>
        <row r="26">
          <cell r="E26">
            <v>5</v>
          </cell>
          <cell r="F26">
            <v>5</v>
          </cell>
        </row>
        <row r="29">
          <cell r="E29">
            <v>4</v>
          </cell>
          <cell r="F29">
            <v>5</v>
          </cell>
        </row>
      </sheetData>
      <sheetData sheetId="18">
        <row r="3">
          <cell r="B3" t="str">
            <v>Crawley Borough Council</v>
          </cell>
        </row>
        <row r="6">
          <cell r="B6" t="str">
            <v>012A</v>
          </cell>
        </row>
        <row r="9">
          <cell r="B9" t="str">
            <v>Gatwick Airport</v>
          </cell>
        </row>
        <row r="20">
          <cell r="E20">
            <v>3</v>
          </cell>
          <cell r="F20">
            <v>2</v>
          </cell>
        </row>
        <row r="23">
          <cell r="E23">
            <v>3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19">
        <row r="3">
          <cell r="B3" t="str">
            <v>Greater London Authority</v>
          </cell>
        </row>
        <row r="6">
          <cell r="B6" t="str">
            <v>013A</v>
          </cell>
        </row>
        <row r="9">
          <cell r="B9" t="str">
            <v>Central Activities Zone and Tech City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20">
        <row r="3">
          <cell r="B3" t="str">
            <v>Greater London Authority</v>
          </cell>
        </row>
        <row r="6">
          <cell r="B6" t="str">
            <v>014A</v>
          </cell>
        </row>
        <row r="9">
          <cell r="B9" t="str">
            <v>GLA North of Isle of Dogs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3</v>
          </cell>
        </row>
      </sheetData>
      <sheetData sheetId="21">
        <row r="3">
          <cell r="B3" t="str">
            <v>Greater London Authority</v>
          </cell>
        </row>
        <row r="6">
          <cell r="B6" t="str">
            <v>015A</v>
          </cell>
        </row>
        <row r="9">
          <cell r="B9" t="str">
            <v>Royal Docks &amp; Vauxhall Nine Elms Battersea (VNEB) Enterprise Zones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3</v>
          </cell>
        </row>
      </sheetData>
      <sheetData sheetId="22">
        <row r="3">
          <cell r="B3" t="str">
            <v>Milton Keynes Council</v>
          </cell>
        </row>
        <row r="6">
          <cell r="B6" t="str">
            <v>016A</v>
          </cell>
        </row>
        <row r="9">
          <cell r="B9" t="str">
            <v>CMK</v>
          </cell>
        </row>
        <row r="20">
          <cell r="E20">
            <v>2</v>
          </cell>
          <cell r="F20">
            <v>1</v>
          </cell>
        </row>
        <row r="23">
          <cell r="E23">
            <v>2</v>
          </cell>
          <cell r="F23">
            <v>2</v>
          </cell>
        </row>
        <row r="26">
          <cell r="E26">
            <v>3</v>
          </cell>
          <cell r="F26">
            <v>2</v>
          </cell>
        </row>
        <row r="29">
          <cell r="E29">
            <v>3</v>
          </cell>
          <cell r="F29">
            <v>3</v>
          </cell>
        </row>
      </sheetData>
      <sheetData sheetId="23">
        <row r="3">
          <cell r="B3" t="str">
            <v>City of London &amp; GLA</v>
          </cell>
        </row>
        <row r="6">
          <cell r="B6" t="str">
            <v>017A</v>
          </cell>
        </row>
        <row r="9">
          <cell r="B9" t="str">
            <v>City of London</v>
          </cell>
        </row>
        <row r="20">
          <cell r="E20">
            <v>5</v>
          </cell>
          <cell r="F20">
            <v>5</v>
          </cell>
        </row>
        <row r="23">
          <cell r="E23">
            <v>5</v>
          </cell>
          <cell r="F23">
            <v>5</v>
          </cell>
        </row>
        <row r="26">
          <cell r="E26">
            <v>5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24">
        <row r="3">
          <cell r="B3" t="str">
            <v>London Borough of Hackney &amp; GLA</v>
          </cell>
        </row>
        <row r="6">
          <cell r="B6" t="str">
            <v>018A</v>
          </cell>
        </row>
        <row r="9">
          <cell r="B9" t="str">
            <v>Hackney CAZ</v>
          </cell>
        </row>
        <row r="20">
          <cell r="E20">
            <v>5</v>
          </cell>
          <cell r="F20">
            <v>4</v>
          </cell>
        </row>
        <row r="23">
          <cell r="E23">
            <v>5</v>
          </cell>
          <cell r="F23">
            <v>5</v>
          </cell>
        </row>
        <row r="26">
          <cell r="E26">
            <v>5</v>
          </cell>
          <cell r="F26">
            <v>5</v>
          </cell>
        </row>
        <row r="29">
          <cell r="E29">
            <v>4</v>
          </cell>
          <cell r="F29">
            <v>4</v>
          </cell>
        </row>
      </sheetData>
      <sheetData sheetId="25">
        <row r="3">
          <cell r="B3" t="str">
            <v>City of Westminster &amp; GLA</v>
          </cell>
        </row>
        <row r="6">
          <cell r="B6" t="str">
            <v>019A</v>
          </cell>
        </row>
        <row r="9">
          <cell r="B9" t="str">
            <v>Westminster Central Activities Zone (CAZ)</v>
          </cell>
        </row>
        <row r="20">
          <cell r="E20">
            <v>5</v>
          </cell>
          <cell r="F20">
            <v>5</v>
          </cell>
        </row>
        <row r="23">
          <cell r="E23">
            <v>5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26">
        <row r="3">
          <cell r="B3" t="str">
            <v>West of England Local Enterprise Partnership</v>
          </cell>
        </row>
        <row r="6">
          <cell r="B6" t="str">
            <v>020A</v>
          </cell>
        </row>
        <row r="9">
          <cell r="B9" t="str">
            <v>Bristol Temple Quarter EZ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27">
        <row r="3">
          <cell r="B3" t="str">
            <v>Bath and North East Somerset Council</v>
          </cell>
        </row>
        <row r="6">
          <cell r="B6" t="str">
            <v>021A</v>
          </cell>
        </row>
        <row r="9">
          <cell r="B9" t="str">
            <v>Bath City of Ideas EA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28">
        <row r="3">
          <cell r="B3" t="str">
            <v>North Somerset Council</v>
          </cell>
        </row>
        <row r="6">
          <cell r="B6" t="str">
            <v>022A</v>
          </cell>
        </row>
        <row r="9">
          <cell r="B9" t="str">
            <v>J21 (Weston-Super-Mare) EA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29">
        <row r="3">
          <cell r="B3" t="str">
            <v>West of England Local Enterprise Partnership</v>
          </cell>
        </row>
        <row r="6">
          <cell r="B6" t="str">
            <v>023A</v>
          </cell>
        </row>
        <row r="9">
          <cell r="B9" t="str">
            <v>Avonmouth/Severnside EA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30">
        <row r="3">
          <cell r="B3" t="str">
            <v>West of England Local Enterprise Partnership</v>
          </cell>
        </row>
        <row r="6">
          <cell r="B6" t="str">
            <v>024A</v>
          </cell>
        </row>
        <row r="9">
          <cell r="B9" t="str">
            <v>Emersons Green EA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31">
        <row r="3">
          <cell r="B3" t="str">
            <v>West of England Local Enterprise Partnership</v>
          </cell>
        </row>
        <row r="6">
          <cell r="B6" t="str">
            <v>025A</v>
          </cell>
        </row>
        <row r="9">
          <cell r="B9" t="str">
            <v>Filton EA</v>
          </cell>
        </row>
        <row r="20">
          <cell r="E20">
            <v>1</v>
          </cell>
          <cell r="F20">
            <v>1</v>
          </cell>
        </row>
        <row r="23">
          <cell r="E23">
            <v>1</v>
          </cell>
          <cell r="F23">
            <v>1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32">
        <row r="3">
          <cell r="B3" t="str">
            <v>Hyndburn Borough Council</v>
          </cell>
        </row>
        <row r="6">
          <cell r="B6" t="str">
            <v>026A</v>
          </cell>
        </row>
        <row r="9">
          <cell r="B9" t="str">
            <v>Attham Business Park </v>
          </cell>
        </row>
        <row r="20">
          <cell r="E20">
            <v>1</v>
          </cell>
          <cell r="F20">
            <v>1</v>
          </cell>
        </row>
        <row r="23">
          <cell r="E23">
            <v>2</v>
          </cell>
          <cell r="F23">
            <v>1</v>
          </cell>
        </row>
        <row r="26">
          <cell r="E26">
            <v>2</v>
          </cell>
          <cell r="F26">
            <v>1</v>
          </cell>
        </row>
        <row r="29">
          <cell r="E29">
            <v>3</v>
          </cell>
          <cell r="F29">
            <v>1</v>
          </cell>
        </row>
      </sheetData>
      <sheetData sheetId="33">
        <row r="3">
          <cell r="B3" t="str">
            <v>London Borough of Lambeth &amp; GLA</v>
          </cell>
        </row>
        <row r="6">
          <cell r="B6" t="str">
            <v>027A</v>
          </cell>
        </row>
        <row r="9">
          <cell r="B9" t="str">
            <v>Lambeth Central Activities Zone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34">
        <row r="3">
          <cell r="B3" t="str">
            <v>South Gloucestershire Council</v>
          </cell>
        </row>
        <row r="6">
          <cell r="B6" t="str">
            <v>028A</v>
          </cell>
        </row>
        <row r="9">
          <cell r="B9" t="str">
            <v>Almondsbury Business Park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35">
        <row r="3">
          <cell r="B3" t="str">
            <v>South Gloucestershire Council</v>
          </cell>
        </row>
        <row r="6">
          <cell r="B6" t="str">
            <v>029A</v>
          </cell>
        </row>
        <row r="9">
          <cell r="B9" t="str">
            <v>Aztec West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36">
        <row r="3">
          <cell r="B3" t="str">
            <v>South Gloucestershire Council</v>
          </cell>
        </row>
        <row r="6">
          <cell r="B6" t="str">
            <v>030A</v>
          </cell>
        </row>
        <row r="9">
          <cell r="B9" t="str">
            <v>Bristol Business Park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37">
        <row r="3">
          <cell r="B3" t="str">
            <v>South Gloucestershire Council</v>
          </cell>
        </row>
        <row r="6">
          <cell r="B6" t="str">
            <v>031A</v>
          </cell>
        </row>
        <row r="9">
          <cell r="B9" t="str">
            <v>Employment Land at Filton Northfield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38">
        <row r="3">
          <cell r="B3" t="str">
            <v>South Gloucestershire Council</v>
          </cell>
        </row>
        <row r="6">
          <cell r="B6" t="str">
            <v>032A</v>
          </cell>
        </row>
        <row r="9">
          <cell r="B9" t="str">
            <v>Land East of A38, Filton/Patchway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39">
        <row r="3">
          <cell r="B3" t="str">
            <v>South Gloucestershire Council</v>
          </cell>
        </row>
        <row r="6">
          <cell r="B6" t="str">
            <v>033A</v>
          </cell>
        </row>
        <row r="9">
          <cell r="B9" t="str">
            <v>Land West of A38 &amp; South of Hallen Railway Line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0">
        <row r="3">
          <cell r="B3" t="str">
            <v>South Gloucestershire Council</v>
          </cell>
        </row>
        <row r="6">
          <cell r="B6" t="str">
            <v>034A</v>
          </cell>
        </row>
        <row r="9">
          <cell r="B9" t="str">
            <v>MOD Abbey Wood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1">
        <row r="3">
          <cell r="B3" t="str">
            <v>South Gloucestershire Council</v>
          </cell>
        </row>
        <row r="6">
          <cell r="B6" t="str">
            <v>035A</v>
          </cell>
        </row>
        <row r="9">
          <cell r="B9" t="str">
            <v>Old Gloucester Road, Hambrook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2">
        <row r="3">
          <cell r="B3" t="str">
            <v>South Gloucestershire Council</v>
          </cell>
        </row>
        <row r="6">
          <cell r="B6" t="str">
            <v>036A</v>
          </cell>
        </row>
        <row r="9">
          <cell r="B9" t="str">
            <v>Parkway Business Park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3">
        <row r="3">
          <cell r="B3" t="str">
            <v>South Gloucestershire Council</v>
          </cell>
        </row>
        <row r="6">
          <cell r="B6" t="str">
            <v>037A</v>
          </cell>
        </row>
        <row r="9">
          <cell r="B9" t="str">
            <v>Parkway North Business Park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4">
        <row r="3">
          <cell r="B3" t="str">
            <v>South Gloucestershire Council</v>
          </cell>
        </row>
        <row r="6">
          <cell r="B6" t="str">
            <v>038A</v>
          </cell>
        </row>
        <row r="9">
          <cell r="B9" t="str">
            <v>Emersons Green</v>
          </cell>
        </row>
        <row r="20">
          <cell r="E20">
            <v>3</v>
          </cell>
          <cell r="F20">
            <v>2</v>
          </cell>
        </row>
        <row r="23">
          <cell r="E23">
            <v>3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5">
        <row r="3">
          <cell r="B3" t="str">
            <v>South Gloucestershire Council</v>
          </cell>
        </row>
        <row r="6">
          <cell r="B6" t="str">
            <v>039A</v>
          </cell>
        </row>
        <row r="9">
          <cell r="B9" t="str">
            <v>Severnside Employment Area</v>
          </cell>
        </row>
        <row r="20">
          <cell r="E20">
            <v>3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3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6">
        <row r="3">
          <cell r="B3" t="str">
            <v>South Gloucestershire Council</v>
          </cell>
        </row>
        <row r="6">
          <cell r="B6" t="str">
            <v>040A</v>
          </cell>
        </row>
        <row r="9">
          <cell r="B9" t="str">
            <v>Land West of A38 (Runway &amp; Royal Mail Depot)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  <sheetData sheetId="47">
        <row r="3">
          <cell r="B3" t="str">
            <v>London Borough of Camden &amp; CAZ</v>
          </cell>
        </row>
        <row r="6">
          <cell r="B6" t="str">
            <v>041A</v>
          </cell>
        </row>
        <row r="9">
          <cell r="B9" t="str">
            <v>Camden CAZ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48">
        <row r="3">
          <cell r="B3" t="str">
            <v>London Borough of Camden</v>
          </cell>
        </row>
        <row r="6">
          <cell r="B6" t="str">
            <v>042A</v>
          </cell>
        </row>
        <row r="9">
          <cell r="B9" t="str">
            <v>Camden Town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4</v>
          </cell>
        </row>
        <row r="26">
          <cell r="E26">
            <v>2</v>
          </cell>
          <cell r="F26">
            <v>2</v>
          </cell>
        </row>
        <row r="29">
          <cell r="E29">
            <v>1</v>
          </cell>
          <cell r="F29">
            <v>1</v>
          </cell>
        </row>
      </sheetData>
      <sheetData sheetId="49">
        <row r="3">
          <cell r="B3" t="str">
            <v>Vale of White Horse District Council</v>
          </cell>
        </row>
        <row r="6">
          <cell r="B6" t="str">
            <v>043A</v>
          </cell>
        </row>
        <row r="9">
          <cell r="B9" t="str">
            <v>Milton Park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3</v>
          </cell>
          <cell r="F29">
            <v>4</v>
          </cell>
        </row>
      </sheetData>
      <sheetData sheetId="50">
        <row r="3">
          <cell r="B3" t="str">
            <v>Vale of White Horse District Council</v>
          </cell>
        </row>
        <row r="6">
          <cell r="B6" t="str">
            <v>044A</v>
          </cell>
        </row>
        <row r="9">
          <cell r="B9" t="str">
            <v>Harwell Oxford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3</v>
          </cell>
          <cell r="F29">
            <v>4</v>
          </cell>
        </row>
      </sheetData>
      <sheetData sheetId="51">
        <row r="3">
          <cell r="B3" t="str">
            <v>Great Yarmouth</v>
          </cell>
        </row>
        <row r="6">
          <cell r="B6" t="str">
            <v>045A</v>
          </cell>
        </row>
        <row r="9">
          <cell r="B9" t="str">
            <v>South Denes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2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2</v>
          </cell>
        </row>
      </sheetData>
      <sheetData sheetId="52">
        <row r="3">
          <cell r="B3" t="str">
            <v>Great Yarmouth</v>
          </cell>
        </row>
        <row r="6">
          <cell r="B6" t="str">
            <v>046A</v>
          </cell>
        </row>
        <row r="9">
          <cell r="B9" t="str">
            <v>Beacon Park 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2</v>
          </cell>
        </row>
        <row r="26">
          <cell r="E26">
            <v>3</v>
          </cell>
          <cell r="F26">
            <v>3</v>
          </cell>
        </row>
        <row r="29">
          <cell r="E29">
            <v>3</v>
          </cell>
          <cell r="F29">
            <v>2</v>
          </cell>
        </row>
      </sheetData>
      <sheetData sheetId="53">
        <row r="3">
          <cell r="B3" t="str">
            <v>Hinckley and Bosworth</v>
          </cell>
        </row>
        <row r="6">
          <cell r="B6" t="str">
            <v>047A</v>
          </cell>
        </row>
        <row r="9">
          <cell r="B9" t="str">
            <v>Mira Enterprise Zone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3</v>
          </cell>
          <cell r="F29">
            <v>1</v>
          </cell>
        </row>
      </sheetData>
      <sheetData sheetId="54">
        <row r="3">
          <cell r="B3" t="str">
            <v>London Borough of Southwark &amp; GLA</v>
          </cell>
        </row>
        <row r="6">
          <cell r="B6" t="str">
            <v>048A</v>
          </cell>
        </row>
        <row r="9">
          <cell r="B9" t="str">
            <v>Southwark CAZ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55">
        <row r="3">
          <cell r="B3" t="str">
            <v>London Borough of Islington &amp; GLA</v>
          </cell>
        </row>
        <row r="6">
          <cell r="B6" t="str">
            <v>049A</v>
          </cell>
        </row>
        <row r="9">
          <cell r="B9" t="str">
            <v>Central Activity Zone</v>
          </cell>
        </row>
        <row r="20">
          <cell r="E20">
            <v>5</v>
          </cell>
          <cell r="F20">
            <v>5</v>
          </cell>
        </row>
        <row r="23">
          <cell r="E23">
            <v>5</v>
          </cell>
          <cell r="F23">
            <v>5</v>
          </cell>
        </row>
        <row r="26">
          <cell r="E26">
            <v>5</v>
          </cell>
          <cell r="F26">
            <v>5</v>
          </cell>
        </row>
        <row r="29">
          <cell r="E29">
            <v>4</v>
          </cell>
          <cell r="F29">
            <v>4</v>
          </cell>
        </row>
      </sheetData>
      <sheetData sheetId="56">
        <row r="3">
          <cell r="B3" t="str">
            <v>Malvern Hills District Council</v>
          </cell>
        </row>
        <row r="6">
          <cell r="B6" t="str">
            <v>050A</v>
          </cell>
        </row>
        <row r="9">
          <cell r="B9" t="str">
            <v>QinetiQ and Science Park</v>
          </cell>
        </row>
        <row r="20">
          <cell r="E20">
            <v>1</v>
          </cell>
          <cell r="F20">
            <v>1</v>
          </cell>
        </row>
        <row r="23">
          <cell r="E23">
            <v>3</v>
          </cell>
          <cell r="F23">
            <v>4</v>
          </cell>
        </row>
        <row r="26">
          <cell r="E26">
            <v>2</v>
          </cell>
          <cell r="F26">
            <v>1</v>
          </cell>
        </row>
        <row r="29">
          <cell r="E29">
            <v>3</v>
          </cell>
          <cell r="F29">
            <v>3</v>
          </cell>
        </row>
      </sheetData>
      <sheetData sheetId="57">
        <row r="3">
          <cell r="B3" t="str">
            <v>London Borough of Tower Hamlets &amp; GLA</v>
          </cell>
        </row>
        <row r="6">
          <cell r="B6" t="str">
            <v>051A</v>
          </cell>
        </row>
        <row r="9">
          <cell r="B9" t="str">
            <v>Tower Hamlets CAZ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58">
        <row r="3">
          <cell r="B3" t="str">
            <v>London Borough of Tower Hamlets &amp; GLA</v>
          </cell>
        </row>
        <row r="6">
          <cell r="B6" t="str">
            <v>052A</v>
          </cell>
        </row>
        <row r="9">
          <cell r="B9" t="str">
            <v>Tech City OAPF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59">
        <row r="3">
          <cell r="B3" t="str">
            <v>London Borough of Tower Hamlets &amp; GLA</v>
          </cell>
        </row>
        <row r="6">
          <cell r="B6" t="str">
            <v>053A</v>
          </cell>
        </row>
        <row r="9">
          <cell r="B9" t="str">
            <v>Isle of Dogs 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3</v>
          </cell>
        </row>
      </sheetData>
      <sheetData sheetId="60">
        <row r="3">
          <cell r="B3" t="str">
            <v>London Borough of Tower Hamlets &amp; GLA</v>
          </cell>
        </row>
        <row r="6">
          <cell r="B6" t="str">
            <v>054A</v>
          </cell>
        </row>
        <row r="9">
          <cell r="B9" t="str">
            <v>Canary Wharf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61">
        <row r="3">
          <cell r="B3" t="str">
            <v>London Borough of Tower Hamlets &amp; GLA</v>
          </cell>
        </row>
        <row r="6">
          <cell r="B6" t="str">
            <v>055A</v>
          </cell>
        </row>
        <row r="9">
          <cell r="B9" t="str">
            <v>Bishopsgate Road Corridor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62">
        <row r="3">
          <cell r="B3" t="str">
            <v>London Borough of Tower Hamlets &amp; GLA</v>
          </cell>
        </row>
        <row r="6">
          <cell r="B6" t="str">
            <v>056A</v>
          </cell>
        </row>
        <row r="9">
          <cell r="B9" t="str">
            <v>Aldgate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63">
        <row r="3">
          <cell r="B3" t="str">
            <v>London Borough of Tower Hamlets &amp; GLA</v>
          </cell>
        </row>
        <row r="6">
          <cell r="B6" t="str">
            <v>057A</v>
          </cell>
        </row>
        <row r="9">
          <cell r="B9" t="str">
            <v>Around Tower Gateway public transport interchange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64">
        <row r="3">
          <cell r="B3" t="str">
            <v>London Borough of Tower Hamlets &amp; GLA</v>
          </cell>
        </row>
        <row r="6">
          <cell r="B6" t="str">
            <v>058A</v>
          </cell>
        </row>
        <row r="9">
          <cell r="B9" t="str">
            <v>Whitechapel</v>
          </cell>
        </row>
        <row r="20">
          <cell r="E20">
            <v>4</v>
          </cell>
          <cell r="F20">
            <v>4</v>
          </cell>
        </row>
        <row r="23">
          <cell r="E23">
            <v>4</v>
          </cell>
          <cell r="F23">
            <v>4</v>
          </cell>
        </row>
        <row r="26">
          <cell r="E26">
            <v>4</v>
          </cell>
          <cell r="F26">
            <v>4</v>
          </cell>
        </row>
        <row r="29">
          <cell r="E29">
            <v>4</v>
          </cell>
          <cell r="F29">
            <v>4</v>
          </cell>
        </row>
      </sheetData>
      <sheetData sheetId="65">
        <row r="3">
          <cell r="B3" t="str">
            <v>London Borough of Tower Hamlets &amp; GLA</v>
          </cell>
        </row>
        <row r="6">
          <cell r="B6" t="str">
            <v>059A</v>
          </cell>
        </row>
        <row r="9">
          <cell r="B9" t="str">
            <v>Tower Hamlets Activity Area</v>
          </cell>
        </row>
        <row r="20">
          <cell r="E20">
            <v>3</v>
          </cell>
          <cell r="F20">
            <v>3</v>
          </cell>
        </row>
        <row r="23">
          <cell r="E23">
            <v>3</v>
          </cell>
          <cell r="F23">
            <v>3</v>
          </cell>
        </row>
        <row r="26">
          <cell r="E26">
            <v>3</v>
          </cell>
          <cell r="F26">
            <v>3</v>
          </cell>
        </row>
        <row r="29">
          <cell r="E29">
            <v>4</v>
          </cell>
          <cell r="F29">
            <v>3</v>
          </cell>
        </row>
      </sheetData>
      <sheetData sheetId="66">
        <row r="3">
          <cell r="B3" t="str">
            <v>South Cambridgeshire District Council</v>
          </cell>
        </row>
        <row r="6">
          <cell r="B6" t="str">
            <v>060A</v>
          </cell>
        </row>
        <row r="9">
          <cell r="B9" t="str">
            <v>Cambridge Cluster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1</v>
          </cell>
          <cell r="F29">
            <v>1</v>
          </cell>
        </row>
      </sheetData>
      <sheetData sheetId="67">
        <row r="3">
          <cell r="B3" t="str">
            <v>Cambridge City Council</v>
          </cell>
        </row>
        <row r="6">
          <cell r="B6" t="str">
            <v>061A</v>
          </cell>
        </row>
        <row r="9">
          <cell r="B9" t="str">
            <v>Cambridge Centre</v>
          </cell>
        </row>
        <row r="20">
          <cell r="E20">
            <v>3</v>
          </cell>
          <cell r="F20">
            <v>3</v>
          </cell>
        </row>
        <row r="23">
          <cell r="E23">
            <v>4</v>
          </cell>
          <cell r="F23">
            <v>3</v>
          </cell>
        </row>
        <row r="26">
          <cell r="E26">
            <v>4</v>
          </cell>
          <cell r="F26">
            <v>2</v>
          </cell>
        </row>
        <row r="29">
          <cell r="E29">
            <v>3</v>
          </cell>
          <cell r="F29">
            <v>3</v>
          </cell>
        </row>
      </sheetData>
      <sheetData sheetId="68">
        <row r="3">
          <cell r="B3" t="str">
            <v>South Northamptonshire</v>
          </cell>
        </row>
        <row r="6">
          <cell r="B6" t="str">
            <v>062A</v>
          </cell>
        </row>
        <row r="9">
          <cell r="B9" t="str">
            <v>Silverstone Motor Racing Circuit</v>
          </cell>
        </row>
        <row r="20">
          <cell r="E20">
            <v>2</v>
          </cell>
          <cell r="F20">
            <v>2</v>
          </cell>
        </row>
        <row r="23">
          <cell r="E23">
            <v>2</v>
          </cell>
          <cell r="F23">
            <v>2</v>
          </cell>
        </row>
        <row r="26">
          <cell r="E26">
            <v>2</v>
          </cell>
          <cell r="F26">
            <v>2</v>
          </cell>
        </row>
        <row r="29">
          <cell r="E29">
            <v>2</v>
          </cell>
          <cell r="F2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R69"/>
  <sheetViews>
    <sheetView showZeros="0" tabSelected="1" zoomScale="80" zoomScaleNormal="80" workbookViewId="0" topLeftCell="A1">
      <pane xSplit="5" ySplit="5" topLeftCell="J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75" sqref="R75"/>
    </sheetView>
  </sheetViews>
  <sheetFormatPr defaultColWidth="9.140625" defaultRowHeight="15"/>
  <cols>
    <col min="1" max="1" width="3.00390625" style="0" customWidth="1"/>
    <col min="2" max="2" width="6.28125" style="1" bestFit="1" customWidth="1"/>
    <col min="3" max="3" width="47.28125" style="0" bestFit="1" customWidth="1"/>
    <col min="5" max="5" width="50.57421875" style="0" bestFit="1" customWidth="1"/>
    <col min="9" max="9" width="10.28125" style="0" customWidth="1"/>
    <col min="18" max="18" width="13.7109375" style="0" customWidth="1"/>
  </cols>
  <sheetData>
    <row r="1" ht="15">
      <c r="D1" s="2"/>
    </row>
    <row r="2" spans="2:18" ht="15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.75" thickBot="1">
      <c r="B3" s="3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customHeight="1" thickBot="1">
      <c r="B4" s="53"/>
      <c r="C4" s="62" t="s">
        <v>1</v>
      </c>
      <c r="D4" s="60" t="s">
        <v>2</v>
      </c>
      <c r="E4" s="58" t="s">
        <v>3</v>
      </c>
      <c r="F4" s="55" t="s">
        <v>4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2:18" ht="28.5" customHeight="1" thickBot="1">
      <c r="B5" s="54"/>
      <c r="C5" s="63"/>
      <c r="D5" s="61"/>
      <c r="E5" s="59"/>
      <c r="F5" s="7" t="s">
        <v>5</v>
      </c>
      <c r="G5" s="8" t="s">
        <v>6</v>
      </c>
      <c r="H5" s="9" t="s">
        <v>7</v>
      </c>
      <c r="I5" s="10" t="s">
        <v>8</v>
      </c>
      <c r="J5" s="8" t="s">
        <v>9</v>
      </c>
      <c r="K5" s="11" t="s">
        <v>10</v>
      </c>
      <c r="L5" s="7" t="s">
        <v>11</v>
      </c>
      <c r="M5" s="8" t="s">
        <v>12</v>
      </c>
      <c r="N5" s="9" t="s">
        <v>13</v>
      </c>
      <c r="O5" s="10" t="s">
        <v>14</v>
      </c>
      <c r="P5" s="8" t="s">
        <v>15</v>
      </c>
      <c r="Q5" s="11" t="s">
        <v>16</v>
      </c>
      <c r="R5" s="42" t="s">
        <v>17</v>
      </c>
    </row>
    <row r="6" spans="2:18" ht="15.75" thickBot="1">
      <c r="B6" s="12" t="s">
        <v>18</v>
      </c>
      <c r="C6" s="13" t="str">
        <f>'[2]011A'!B3</f>
        <v>Kensington &amp; Chelsea &amp; GLA</v>
      </c>
      <c r="D6" s="14" t="str">
        <f>'[2]011A'!B6</f>
        <v>011A</v>
      </c>
      <c r="E6" s="15" t="str">
        <f>'[2]011A'!B9</f>
        <v>Kensington &amp; Chelsea</v>
      </c>
      <c r="F6" s="16">
        <f>'[2]011A'!E20</f>
        <v>5</v>
      </c>
      <c r="G6" s="13">
        <f>'[2]011A'!F20</f>
        <v>5</v>
      </c>
      <c r="H6" s="17">
        <f aca="true" t="shared" si="0" ref="H6:H37">F6+G6</f>
        <v>10</v>
      </c>
      <c r="I6" s="14">
        <f>'[2]011A'!E23</f>
        <v>5</v>
      </c>
      <c r="J6" s="14">
        <f>'[2]011A'!F23</f>
        <v>5</v>
      </c>
      <c r="K6" s="18">
        <f aca="true" t="shared" si="1" ref="K6:K37">I6+J6</f>
        <v>10</v>
      </c>
      <c r="L6" s="16">
        <f>'[2]011A'!E26</f>
        <v>5</v>
      </c>
      <c r="M6" s="13">
        <f>'[2]011A'!F26</f>
        <v>5</v>
      </c>
      <c r="N6" s="17">
        <f aca="true" t="shared" si="2" ref="N6:N37">L6+M6</f>
        <v>10</v>
      </c>
      <c r="O6" s="13">
        <f>'[2]011A'!E29</f>
        <v>4</v>
      </c>
      <c r="P6" s="13">
        <f>'[2]011A'!F29</f>
        <v>5</v>
      </c>
      <c r="Q6" s="18">
        <f aca="true" t="shared" si="3" ref="Q6:Q37">O6+P6</f>
        <v>9</v>
      </c>
      <c r="R6" s="43">
        <f aca="true" t="shared" si="4" ref="R6:R37">Q6+N6+K6+H6</f>
        <v>39</v>
      </c>
    </row>
    <row r="7" spans="2:18" ht="15.75" thickBot="1">
      <c r="B7" s="12" t="s">
        <v>19</v>
      </c>
      <c r="C7" s="19" t="str">
        <f>'[2]049A'!B3</f>
        <v>London Borough of Islington &amp; GLA</v>
      </c>
      <c r="D7" s="20" t="str">
        <f>'[2]049A'!B6</f>
        <v>049A</v>
      </c>
      <c r="E7" s="21" t="str">
        <f>'[2]049A'!B9</f>
        <v>Central Activity Zone</v>
      </c>
      <c r="F7" s="22">
        <f>'[2]049A'!E20</f>
        <v>5</v>
      </c>
      <c r="G7" s="19">
        <f>'[2]049A'!F20</f>
        <v>5</v>
      </c>
      <c r="H7" s="23">
        <f t="shared" si="0"/>
        <v>10</v>
      </c>
      <c r="I7" s="19">
        <f>'[2]049A'!E23</f>
        <v>5</v>
      </c>
      <c r="J7" s="19">
        <f>'[2]049A'!F23</f>
        <v>5</v>
      </c>
      <c r="K7" s="24">
        <f t="shared" si="1"/>
        <v>10</v>
      </c>
      <c r="L7" s="22">
        <f>'[2]049A'!E26</f>
        <v>5</v>
      </c>
      <c r="M7" s="19">
        <f>'[2]049A'!F26</f>
        <v>5</v>
      </c>
      <c r="N7" s="23">
        <f t="shared" si="2"/>
        <v>10</v>
      </c>
      <c r="O7" s="19">
        <f>'[2]049A'!E29</f>
        <v>4</v>
      </c>
      <c r="P7" s="19">
        <f>'[2]049A'!F29</f>
        <v>4</v>
      </c>
      <c r="Q7" s="24">
        <f t="shared" si="3"/>
        <v>8</v>
      </c>
      <c r="R7" s="44">
        <f t="shared" si="4"/>
        <v>38</v>
      </c>
    </row>
    <row r="8" spans="2:18" ht="15.75" thickBot="1">
      <c r="B8" s="12" t="s">
        <v>20</v>
      </c>
      <c r="C8" s="19" t="str">
        <f>'[2]017A'!B3</f>
        <v>City of London &amp; GLA</v>
      </c>
      <c r="D8" s="20" t="str">
        <f>'[2]017A'!B6</f>
        <v>017A</v>
      </c>
      <c r="E8" s="21" t="str">
        <f>'[2]017A'!B9</f>
        <v>City of London</v>
      </c>
      <c r="F8" s="22">
        <f>'[2]017A'!E20</f>
        <v>5</v>
      </c>
      <c r="G8" s="25">
        <f>'[2]017A'!F20</f>
        <v>5</v>
      </c>
      <c r="H8" s="23">
        <f t="shared" si="0"/>
        <v>10</v>
      </c>
      <c r="I8" s="19">
        <f>'[2]017A'!E23</f>
        <v>5</v>
      </c>
      <c r="J8" s="19">
        <f>'[2]017A'!F23</f>
        <v>5</v>
      </c>
      <c r="K8" s="24">
        <f t="shared" si="1"/>
        <v>10</v>
      </c>
      <c r="L8" s="22">
        <f>'[2]017A'!E26</f>
        <v>5</v>
      </c>
      <c r="M8" s="19">
        <f>'[2]017A'!F26</f>
        <v>4</v>
      </c>
      <c r="N8" s="23">
        <f t="shared" si="2"/>
        <v>9</v>
      </c>
      <c r="O8" s="19">
        <f>'[2]017A'!E29</f>
        <v>4</v>
      </c>
      <c r="P8" s="19">
        <f>'[2]017A'!F29</f>
        <v>4</v>
      </c>
      <c r="Q8" s="24">
        <f t="shared" si="3"/>
        <v>8</v>
      </c>
      <c r="R8" s="45">
        <f t="shared" si="4"/>
        <v>37</v>
      </c>
    </row>
    <row r="9" spans="2:18" ht="15.75" thickBot="1">
      <c r="B9" s="12" t="s">
        <v>21</v>
      </c>
      <c r="C9" s="19" t="str">
        <f>'[2]018A'!B3</f>
        <v>London Borough of Hackney &amp; GLA</v>
      </c>
      <c r="D9" s="20" t="str">
        <f>'[2]018A'!B6</f>
        <v>018A</v>
      </c>
      <c r="E9" s="21" t="str">
        <f>'[2]018A'!B9</f>
        <v>Hackney CAZ</v>
      </c>
      <c r="F9" s="22">
        <f>'[2]018A'!E20</f>
        <v>5</v>
      </c>
      <c r="G9" s="25">
        <f>'[2]018A'!F20</f>
        <v>4</v>
      </c>
      <c r="H9" s="23">
        <f t="shared" si="0"/>
        <v>9</v>
      </c>
      <c r="I9" s="19">
        <f>'[2]018A'!E23</f>
        <v>5</v>
      </c>
      <c r="J9" s="19">
        <f>'[2]018A'!F23</f>
        <v>5</v>
      </c>
      <c r="K9" s="24">
        <f t="shared" si="1"/>
        <v>10</v>
      </c>
      <c r="L9" s="22">
        <f>'[2]018A'!E26</f>
        <v>5</v>
      </c>
      <c r="M9" s="19">
        <f>'[2]018A'!F26</f>
        <v>5</v>
      </c>
      <c r="N9" s="23">
        <f t="shared" si="2"/>
        <v>10</v>
      </c>
      <c r="O9" s="19">
        <f>'[2]018A'!E29</f>
        <v>4</v>
      </c>
      <c r="P9" s="19">
        <f>'[2]018A'!F29</f>
        <v>4</v>
      </c>
      <c r="Q9" s="24">
        <f t="shared" si="3"/>
        <v>8</v>
      </c>
      <c r="R9" s="44">
        <f t="shared" si="4"/>
        <v>37</v>
      </c>
    </row>
    <row r="10" spans="2:18" ht="15.75" thickBot="1">
      <c r="B10" s="12" t="s">
        <v>22</v>
      </c>
      <c r="C10" s="19" t="str">
        <f>'[2]019A'!B3</f>
        <v>City of Westminster &amp; GLA</v>
      </c>
      <c r="D10" s="20" t="str">
        <f>'[2]019A'!B6</f>
        <v>019A</v>
      </c>
      <c r="E10" s="21" t="str">
        <f>'[2]019A'!B9</f>
        <v>Westminster Central Activities Zone (CAZ)</v>
      </c>
      <c r="F10" s="22">
        <f>'[2]019A'!E20</f>
        <v>5</v>
      </c>
      <c r="G10" s="25">
        <f>'[2]019A'!F20</f>
        <v>5</v>
      </c>
      <c r="H10" s="23">
        <f t="shared" si="0"/>
        <v>10</v>
      </c>
      <c r="I10" s="19">
        <f>'[2]019A'!E23</f>
        <v>5</v>
      </c>
      <c r="J10" s="19">
        <f>'[2]019A'!F23</f>
        <v>4</v>
      </c>
      <c r="K10" s="24">
        <f t="shared" si="1"/>
        <v>9</v>
      </c>
      <c r="L10" s="26">
        <f>'[2]019A'!E26</f>
        <v>4</v>
      </c>
      <c r="M10" s="27">
        <f>'[2]019A'!F26</f>
        <v>4</v>
      </c>
      <c r="N10" s="23">
        <f t="shared" si="2"/>
        <v>8</v>
      </c>
      <c r="O10" s="19">
        <f>'[2]019A'!E29</f>
        <v>4</v>
      </c>
      <c r="P10" s="19">
        <f>'[2]019A'!F29</f>
        <v>4</v>
      </c>
      <c r="Q10" s="24">
        <f t="shared" si="3"/>
        <v>8</v>
      </c>
      <c r="R10" s="45">
        <f t="shared" si="4"/>
        <v>35</v>
      </c>
    </row>
    <row r="11" spans="2:18" ht="15.75" thickBot="1">
      <c r="B11" s="12" t="s">
        <v>23</v>
      </c>
      <c r="C11" s="19" t="str">
        <f>'[2]013A'!B3</f>
        <v>Greater London Authority</v>
      </c>
      <c r="D11" s="20" t="str">
        <f>'[2]013A'!B6</f>
        <v>013A</v>
      </c>
      <c r="E11" s="21" t="str">
        <f>'[2]013A'!B9</f>
        <v>Central Activities Zone and Tech City</v>
      </c>
      <c r="F11" s="22">
        <f>'[2]013A'!E20</f>
        <v>4</v>
      </c>
      <c r="G11" s="25">
        <f>'[2]013A'!F20</f>
        <v>4</v>
      </c>
      <c r="H11" s="23">
        <f t="shared" si="0"/>
        <v>8</v>
      </c>
      <c r="I11" s="19">
        <f>'[2]013A'!E23</f>
        <v>4</v>
      </c>
      <c r="J11" s="19">
        <f>'[2]013A'!F23</f>
        <v>4</v>
      </c>
      <c r="K11" s="24">
        <f t="shared" si="1"/>
        <v>8</v>
      </c>
      <c r="L11" s="22">
        <f>'[2]013A'!E26</f>
        <v>4</v>
      </c>
      <c r="M11" s="19">
        <f>'[2]013A'!F26</f>
        <v>4</v>
      </c>
      <c r="N11" s="23">
        <f t="shared" si="2"/>
        <v>8</v>
      </c>
      <c r="O11" s="19">
        <f>'[2]013A'!E29</f>
        <v>4</v>
      </c>
      <c r="P11" s="19">
        <f>'[2]013A'!F29</f>
        <v>4</v>
      </c>
      <c r="Q11" s="24">
        <f t="shared" si="3"/>
        <v>8</v>
      </c>
      <c r="R11" s="44">
        <f t="shared" si="4"/>
        <v>32</v>
      </c>
    </row>
    <row r="12" spans="2:18" ht="15.75" thickBot="1">
      <c r="B12" s="12" t="s">
        <v>24</v>
      </c>
      <c r="C12" s="19" t="str">
        <f>'[2]027A'!B3</f>
        <v>London Borough of Lambeth &amp; GLA</v>
      </c>
      <c r="D12" s="20" t="str">
        <f>'[2]027A'!B6</f>
        <v>027A</v>
      </c>
      <c r="E12" s="21" t="str">
        <f>'[2]027A'!B9</f>
        <v>Lambeth Central Activities Zone</v>
      </c>
      <c r="F12" s="22">
        <f>'[2]027A'!E20</f>
        <v>4</v>
      </c>
      <c r="G12" s="25">
        <f>'[2]027A'!F20</f>
        <v>4</v>
      </c>
      <c r="H12" s="23">
        <f t="shared" si="0"/>
        <v>8</v>
      </c>
      <c r="I12" s="19">
        <f>'[2]027A'!E23</f>
        <v>4</v>
      </c>
      <c r="J12" s="19">
        <f>'[2]027A'!F23</f>
        <v>4</v>
      </c>
      <c r="K12" s="24">
        <f t="shared" si="1"/>
        <v>8</v>
      </c>
      <c r="L12" s="22">
        <f>'[2]027A'!E26</f>
        <v>4</v>
      </c>
      <c r="M12" s="19">
        <f>'[2]027A'!F26</f>
        <v>4</v>
      </c>
      <c r="N12" s="23">
        <f t="shared" si="2"/>
        <v>8</v>
      </c>
      <c r="O12" s="19">
        <f>'[2]027A'!E29</f>
        <v>4</v>
      </c>
      <c r="P12" s="19">
        <f>'[2]027A'!F29</f>
        <v>4</v>
      </c>
      <c r="Q12" s="24">
        <f t="shared" si="3"/>
        <v>8</v>
      </c>
      <c r="R12" s="45">
        <f t="shared" si="4"/>
        <v>32</v>
      </c>
    </row>
    <row r="13" spans="2:18" ht="15.75" thickBot="1">
      <c r="B13" s="12" t="s">
        <v>25</v>
      </c>
      <c r="C13" s="19" t="str">
        <f>'[2]054A'!B3</f>
        <v>London Borough of Tower Hamlets &amp; GLA</v>
      </c>
      <c r="D13" s="20" t="str">
        <f>'[2]054A'!B6</f>
        <v>054A</v>
      </c>
      <c r="E13" s="21" t="str">
        <f>'[2]054A'!B9</f>
        <v>Canary Wharf</v>
      </c>
      <c r="F13" s="22">
        <f>'[2]054A'!E20</f>
        <v>4</v>
      </c>
      <c r="G13" s="25">
        <f>'[2]054A'!F20</f>
        <v>4</v>
      </c>
      <c r="H13" s="23">
        <f t="shared" si="0"/>
        <v>8</v>
      </c>
      <c r="I13" s="19">
        <f>'[2]054A'!E23</f>
        <v>4</v>
      </c>
      <c r="J13" s="19">
        <f>'[2]054A'!F23</f>
        <v>4</v>
      </c>
      <c r="K13" s="24">
        <f t="shared" si="1"/>
        <v>8</v>
      </c>
      <c r="L13" s="22">
        <f>'[2]054A'!E26</f>
        <v>4</v>
      </c>
      <c r="M13" s="19">
        <f>'[2]054A'!F26</f>
        <v>4</v>
      </c>
      <c r="N13" s="23">
        <f t="shared" si="2"/>
        <v>8</v>
      </c>
      <c r="O13" s="19">
        <f>'[2]054A'!E29</f>
        <v>4</v>
      </c>
      <c r="P13" s="19">
        <f>'[2]054A'!F29</f>
        <v>4</v>
      </c>
      <c r="Q13" s="24">
        <f t="shared" si="3"/>
        <v>8</v>
      </c>
      <c r="R13" s="44">
        <f t="shared" si="4"/>
        <v>32</v>
      </c>
    </row>
    <row r="14" spans="2:18" ht="15.75" thickBot="1">
      <c r="B14" s="12" t="s">
        <v>26</v>
      </c>
      <c r="C14" s="19" t="str">
        <f>'[2]051A'!B3</f>
        <v>London Borough of Tower Hamlets &amp; GLA</v>
      </c>
      <c r="D14" s="20" t="str">
        <f>'[2]051A'!B6</f>
        <v>051A</v>
      </c>
      <c r="E14" s="21" t="str">
        <f>'[2]051A'!B9</f>
        <v>Tower Hamlets CAZ</v>
      </c>
      <c r="F14" s="22">
        <f>'[2]051A'!E20</f>
        <v>4</v>
      </c>
      <c r="G14" s="25">
        <f>'[2]051A'!F20</f>
        <v>4</v>
      </c>
      <c r="H14" s="23">
        <f t="shared" si="0"/>
        <v>8</v>
      </c>
      <c r="I14" s="19">
        <f>'[2]051A'!E23</f>
        <v>4</v>
      </c>
      <c r="J14" s="19">
        <f>'[2]051A'!F23</f>
        <v>4</v>
      </c>
      <c r="K14" s="24">
        <f t="shared" si="1"/>
        <v>8</v>
      </c>
      <c r="L14" s="22">
        <f>'[2]051A'!E26</f>
        <v>4</v>
      </c>
      <c r="M14" s="19">
        <f>'[2]051A'!F26</f>
        <v>4</v>
      </c>
      <c r="N14" s="23">
        <f t="shared" si="2"/>
        <v>8</v>
      </c>
      <c r="O14" s="19">
        <f>'[2]051A'!E29</f>
        <v>4</v>
      </c>
      <c r="P14" s="19">
        <f>'[2]051A'!F29</f>
        <v>4</v>
      </c>
      <c r="Q14" s="24">
        <f t="shared" si="3"/>
        <v>8</v>
      </c>
      <c r="R14" s="45">
        <f t="shared" si="4"/>
        <v>32</v>
      </c>
    </row>
    <row r="15" spans="2:18" ht="15.75" thickBot="1">
      <c r="B15" s="12" t="s">
        <v>27</v>
      </c>
      <c r="C15" s="19" t="str">
        <f>'[2]052A'!B3</f>
        <v>London Borough of Tower Hamlets &amp; GLA</v>
      </c>
      <c r="D15" s="20" t="str">
        <f>'[2]052A'!B6</f>
        <v>052A</v>
      </c>
      <c r="E15" s="21" t="str">
        <f>'[2]052A'!B9</f>
        <v>Tech City OAPF</v>
      </c>
      <c r="F15" s="22">
        <f>'[2]052A'!E20</f>
        <v>4</v>
      </c>
      <c r="G15" s="25">
        <f>'[2]052A'!F20</f>
        <v>4</v>
      </c>
      <c r="H15" s="23">
        <f t="shared" si="0"/>
        <v>8</v>
      </c>
      <c r="I15" s="27">
        <f>'[2]052A'!E23</f>
        <v>4</v>
      </c>
      <c r="J15" s="27">
        <f>'[2]052A'!F23</f>
        <v>4</v>
      </c>
      <c r="K15" s="24">
        <f t="shared" si="1"/>
        <v>8</v>
      </c>
      <c r="L15" s="22">
        <f>'[2]052A'!E26</f>
        <v>4</v>
      </c>
      <c r="M15" s="19">
        <f>'[2]052A'!F26</f>
        <v>4</v>
      </c>
      <c r="N15" s="23">
        <f t="shared" si="2"/>
        <v>8</v>
      </c>
      <c r="O15" s="19">
        <f>'[2]052A'!E29</f>
        <v>4</v>
      </c>
      <c r="P15" s="19">
        <f>'[2]052A'!F29</f>
        <v>4</v>
      </c>
      <c r="Q15" s="24">
        <f t="shared" si="3"/>
        <v>8</v>
      </c>
      <c r="R15" s="44">
        <f t="shared" si="4"/>
        <v>32</v>
      </c>
    </row>
    <row r="16" spans="2:18" ht="15.75" thickBot="1">
      <c r="B16" s="12" t="s">
        <v>28</v>
      </c>
      <c r="C16" s="19" t="str">
        <f>'[2]055A'!B3</f>
        <v>London Borough of Tower Hamlets &amp; GLA</v>
      </c>
      <c r="D16" s="20" t="str">
        <f>'[2]055A'!B6</f>
        <v>055A</v>
      </c>
      <c r="E16" s="21" t="str">
        <f>'[2]055A'!B9</f>
        <v>Bishopsgate Road Corridor</v>
      </c>
      <c r="F16" s="22">
        <f>'[2]055A'!E20</f>
        <v>4</v>
      </c>
      <c r="G16" s="25">
        <f>'[2]055A'!F20</f>
        <v>4</v>
      </c>
      <c r="H16" s="23">
        <f t="shared" si="0"/>
        <v>8</v>
      </c>
      <c r="I16" s="19">
        <f>'[2]055A'!E23</f>
        <v>4</v>
      </c>
      <c r="J16" s="19">
        <f>'[2]055A'!F23</f>
        <v>4</v>
      </c>
      <c r="K16" s="24">
        <f t="shared" si="1"/>
        <v>8</v>
      </c>
      <c r="L16" s="22">
        <f>'[2]055A'!E26</f>
        <v>4</v>
      </c>
      <c r="M16" s="19">
        <f>'[2]055A'!F26</f>
        <v>4</v>
      </c>
      <c r="N16" s="23">
        <f t="shared" si="2"/>
        <v>8</v>
      </c>
      <c r="O16" s="19">
        <f>'[2]055A'!E29</f>
        <v>4</v>
      </c>
      <c r="P16" s="19">
        <f>'[2]055A'!F29</f>
        <v>4</v>
      </c>
      <c r="Q16" s="24">
        <f t="shared" si="3"/>
        <v>8</v>
      </c>
      <c r="R16" s="45">
        <f t="shared" si="4"/>
        <v>32</v>
      </c>
    </row>
    <row r="17" spans="2:18" ht="15.75" thickBot="1">
      <c r="B17" s="12" t="s">
        <v>29</v>
      </c>
      <c r="C17" s="19" t="str">
        <f>'[2]056A'!B3</f>
        <v>London Borough of Tower Hamlets &amp; GLA</v>
      </c>
      <c r="D17" s="20" t="str">
        <f>'[2]056A'!B6</f>
        <v>056A</v>
      </c>
      <c r="E17" s="28" t="str">
        <f>'[2]056A'!B9</f>
        <v>Aldgate</v>
      </c>
      <c r="F17" s="22">
        <f>'[2]056A'!E20</f>
        <v>4</v>
      </c>
      <c r="G17" s="25">
        <f>'[2]056A'!F20</f>
        <v>4</v>
      </c>
      <c r="H17" s="23">
        <f t="shared" si="0"/>
        <v>8</v>
      </c>
      <c r="I17" s="19">
        <f>'[2]056A'!E23</f>
        <v>4</v>
      </c>
      <c r="J17" s="19">
        <f>'[2]056A'!F23</f>
        <v>4</v>
      </c>
      <c r="K17" s="24">
        <f t="shared" si="1"/>
        <v>8</v>
      </c>
      <c r="L17" s="22">
        <f>'[2]056A'!E26</f>
        <v>4</v>
      </c>
      <c r="M17" s="19">
        <f>'[2]056A'!F26</f>
        <v>4</v>
      </c>
      <c r="N17" s="23">
        <f t="shared" si="2"/>
        <v>8</v>
      </c>
      <c r="O17" s="19">
        <f>'[2]056A'!E29</f>
        <v>4</v>
      </c>
      <c r="P17" s="19">
        <f>'[2]056A'!F29</f>
        <v>4</v>
      </c>
      <c r="Q17" s="24">
        <f t="shared" si="3"/>
        <v>8</v>
      </c>
      <c r="R17" s="44">
        <f t="shared" si="4"/>
        <v>32</v>
      </c>
    </row>
    <row r="18" spans="2:18" ht="15.75" thickBot="1">
      <c r="B18" s="12" t="s">
        <v>30</v>
      </c>
      <c r="C18" s="19" t="str">
        <f>'[2]057A'!B3</f>
        <v>London Borough of Tower Hamlets &amp; GLA</v>
      </c>
      <c r="D18" s="20" t="str">
        <f>'[2]057A'!B6</f>
        <v>057A</v>
      </c>
      <c r="E18" s="21" t="str">
        <f>'[2]057A'!B9</f>
        <v>Around Tower Gateway public transport interchange</v>
      </c>
      <c r="F18" s="22">
        <f>'[2]057A'!E20</f>
        <v>4</v>
      </c>
      <c r="G18" s="25">
        <f>'[2]057A'!F20</f>
        <v>4</v>
      </c>
      <c r="H18" s="23">
        <f t="shared" si="0"/>
        <v>8</v>
      </c>
      <c r="I18" s="19">
        <f>'[2]057A'!E23</f>
        <v>4</v>
      </c>
      <c r="J18" s="19">
        <f>'[2]057A'!F23</f>
        <v>4</v>
      </c>
      <c r="K18" s="24">
        <f t="shared" si="1"/>
        <v>8</v>
      </c>
      <c r="L18" s="22">
        <f>'[2]057A'!E26</f>
        <v>4</v>
      </c>
      <c r="M18" s="19">
        <f>'[2]057A'!F26</f>
        <v>4</v>
      </c>
      <c r="N18" s="23">
        <f t="shared" si="2"/>
        <v>8</v>
      </c>
      <c r="O18" s="19">
        <f>'[2]057A'!E29</f>
        <v>4</v>
      </c>
      <c r="P18" s="19">
        <f>'[2]057A'!F29</f>
        <v>4</v>
      </c>
      <c r="Q18" s="24">
        <f t="shared" si="3"/>
        <v>8</v>
      </c>
      <c r="R18" s="45">
        <f t="shared" si="4"/>
        <v>32</v>
      </c>
    </row>
    <row r="19" spans="2:18" ht="15.75" thickBot="1">
      <c r="B19" s="12" t="s">
        <v>31</v>
      </c>
      <c r="C19" s="19" t="str">
        <f>'[2]058A'!B3</f>
        <v>London Borough of Tower Hamlets &amp; GLA</v>
      </c>
      <c r="D19" s="20" t="str">
        <f>'[2]058A'!B6</f>
        <v>058A</v>
      </c>
      <c r="E19" s="21" t="str">
        <f>'[2]058A'!B9</f>
        <v>Whitechapel</v>
      </c>
      <c r="F19" s="22">
        <f>'[2]058A'!E20</f>
        <v>4</v>
      </c>
      <c r="G19" s="25">
        <f>'[2]058A'!F20</f>
        <v>4</v>
      </c>
      <c r="H19" s="23">
        <f t="shared" si="0"/>
        <v>8</v>
      </c>
      <c r="I19" s="19">
        <f>'[2]058A'!E23</f>
        <v>4</v>
      </c>
      <c r="J19" s="19">
        <f>'[2]058A'!F23</f>
        <v>4</v>
      </c>
      <c r="K19" s="24">
        <f t="shared" si="1"/>
        <v>8</v>
      </c>
      <c r="L19" s="22">
        <f>'[2]058A'!E26</f>
        <v>4</v>
      </c>
      <c r="M19" s="19">
        <f>'[2]058A'!F26</f>
        <v>4</v>
      </c>
      <c r="N19" s="23">
        <f t="shared" si="2"/>
        <v>8</v>
      </c>
      <c r="O19" s="19">
        <f>'[2]058A'!E29</f>
        <v>4</v>
      </c>
      <c r="P19" s="19">
        <f>'[2]058A'!F29</f>
        <v>4</v>
      </c>
      <c r="Q19" s="24">
        <f t="shared" si="3"/>
        <v>8</v>
      </c>
      <c r="R19" s="44">
        <f t="shared" si="4"/>
        <v>32</v>
      </c>
    </row>
    <row r="20" spans="2:18" ht="15.75" thickBot="1">
      <c r="B20" s="12" t="s">
        <v>32</v>
      </c>
      <c r="C20" s="19" t="str">
        <f>'[2]041A'!B3</f>
        <v>London Borough of Camden &amp; CAZ</v>
      </c>
      <c r="D20" s="20" t="str">
        <f>'[2]041A'!B6</f>
        <v>041A</v>
      </c>
      <c r="E20" s="21" t="str">
        <f>'[2]041A'!B9</f>
        <v>Camden CAZ</v>
      </c>
      <c r="F20" s="22">
        <f>'[2]041A'!E20</f>
        <v>4</v>
      </c>
      <c r="G20" s="25">
        <f>'[2]041A'!F20</f>
        <v>4</v>
      </c>
      <c r="H20" s="23">
        <f t="shared" si="0"/>
        <v>8</v>
      </c>
      <c r="I20" s="19">
        <f>'[2]041A'!E23</f>
        <v>4</v>
      </c>
      <c r="J20" s="19">
        <f>'[2]041A'!F23</f>
        <v>4</v>
      </c>
      <c r="K20" s="24">
        <f t="shared" si="1"/>
        <v>8</v>
      </c>
      <c r="L20" s="22">
        <f>'[2]041A'!E26</f>
        <v>4</v>
      </c>
      <c r="M20" s="19">
        <f>'[2]041A'!F26</f>
        <v>4</v>
      </c>
      <c r="N20" s="23">
        <f t="shared" si="2"/>
        <v>8</v>
      </c>
      <c r="O20" s="19">
        <f>'[2]041A'!E29</f>
        <v>4</v>
      </c>
      <c r="P20" s="19">
        <f>'[2]041A'!F29</f>
        <v>4</v>
      </c>
      <c r="Q20" s="24">
        <f t="shared" si="3"/>
        <v>8</v>
      </c>
      <c r="R20" s="45">
        <f t="shared" si="4"/>
        <v>32</v>
      </c>
    </row>
    <row r="21" spans="2:18" ht="15.75" thickBot="1">
      <c r="B21" s="12" t="s">
        <v>33</v>
      </c>
      <c r="C21" s="19" t="str">
        <f>'[2]048A'!B3</f>
        <v>London Borough of Southwark &amp; GLA</v>
      </c>
      <c r="D21" s="20" t="str">
        <f>'[2]048A'!B6</f>
        <v>048A</v>
      </c>
      <c r="E21" s="21" t="str">
        <f>'[2]048A'!B9</f>
        <v>Southwark CAZ</v>
      </c>
      <c r="F21" s="22">
        <f>'[2]048A'!E20</f>
        <v>4</v>
      </c>
      <c r="G21" s="25">
        <f>'[2]048A'!F20</f>
        <v>4</v>
      </c>
      <c r="H21" s="23">
        <f t="shared" si="0"/>
        <v>8</v>
      </c>
      <c r="I21" s="19">
        <f>'[2]048A'!E23</f>
        <v>4</v>
      </c>
      <c r="J21" s="19">
        <f>'[2]048A'!F23</f>
        <v>4</v>
      </c>
      <c r="K21" s="24">
        <f t="shared" si="1"/>
        <v>8</v>
      </c>
      <c r="L21" s="22">
        <f>'[2]048A'!E26</f>
        <v>4</v>
      </c>
      <c r="M21" s="19">
        <f>'[2]048A'!F26</f>
        <v>4</v>
      </c>
      <c r="N21" s="23">
        <f t="shared" si="2"/>
        <v>8</v>
      </c>
      <c r="O21" s="19">
        <f>'[2]048A'!E29</f>
        <v>4</v>
      </c>
      <c r="P21" s="19">
        <f>'[2]048A'!F29</f>
        <v>4</v>
      </c>
      <c r="Q21" s="24">
        <f t="shared" si="3"/>
        <v>8</v>
      </c>
      <c r="R21" s="44">
        <f t="shared" si="4"/>
        <v>32</v>
      </c>
    </row>
    <row r="22" spans="2:18" ht="15.75" thickBot="1">
      <c r="B22" s="12" t="s">
        <v>34</v>
      </c>
      <c r="C22" s="19" t="str">
        <f>'[2]014A'!B3</f>
        <v>Greater London Authority</v>
      </c>
      <c r="D22" s="20" t="str">
        <f>'[2]014A'!B6</f>
        <v>014A</v>
      </c>
      <c r="E22" s="21" t="str">
        <f>'[2]014A'!B9</f>
        <v>GLA North of Isle of Dogs</v>
      </c>
      <c r="F22" s="22">
        <f>'[2]014A'!E20</f>
        <v>4</v>
      </c>
      <c r="G22" s="25">
        <f>'[2]014A'!F20</f>
        <v>4</v>
      </c>
      <c r="H22" s="23">
        <f t="shared" si="0"/>
        <v>8</v>
      </c>
      <c r="I22" s="19">
        <f>'[2]014A'!E23</f>
        <v>4</v>
      </c>
      <c r="J22" s="19">
        <f>'[2]014A'!F23</f>
        <v>4</v>
      </c>
      <c r="K22" s="24">
        <f t="shared" si="1"/>
        <v>8</v>
      </c>
      <c r="L22" s="22">
        <f>'[2]014A'!E26</f>
        <v>4</v>
      </c>
      <c r="M22" s="19">
        <f>'[2]014A'!F26</f>
        <v>4</v>
      </c>
      <c r="N22" s="23">
        <f t="shared" si="2"/>
        <v>8</v>
      </c>
      <c r="O22" s="19">
        <f>'[2]014A'!E29</f>
        <v>4</v>
      </c>
      <c r="P22" s="19">
        <f>'[2]014A'!F29</f>
        <v>3</v>
      </c>
      <c r="Q22" s="24">
        <f t="shared" si="3"/>
        <v>7</v>
      </c>
      <c r="R22" s="45">
        <f t="shared" si="4"/>
        <v>31</v>
      </c>
    </row>
    <row r="23" spans="2:18" ht="15.75" thickBot="1">
      <c r="B23" s="12" t="s">
        <v>35</v>
      </c>
      <c r="C23" s="19" t="str">
        <f>'[2]015A'!B3</f>
        <v>Greater London Authority</v>
      </c>
      <c r="D23" s="20" t="str">
        <f>'[2]015A'!B6</f>
        <v>015A</v>
      </c>
      <c r="E23" s="21" t="str">
        <f>'[2]015A'!B9</f>
        <v>Royal Docks &amp; Vauxhall Nine Elms Battersea (VNEB) Enterprise Zones</v>
      </c>
      <c r="F23" s="22">
        <f>'[2]015A'!E20</f>
        <v>4</v>
      </c>
      <c r="G23" s="25">
        <f>'[2]015A'!F20</f>
        <v>4</v>
      </c>
      <c r="H23" s="23">
        <f t="shared" si="0"/>
        <v>8</v>
      </c>
      <c r="I23" s="19">
        <f>'[2]015A'!E23</f>
        <v>4</v>
      </c>
      <c r="J23" s="19">
        <f>'[2]015A'!F23</f>
        <v>4</v>
      </c>
      <c r="K23" s="24">
        <f t="shared" si="1"/>
        <v>8</v>
      </c>
      <c r="L23" s="22">
        <f>'[2]015A'!E26</f>
        <v>4</v>
      </c>
      <c r="M23" s="19">
        <f>'[2]015A'!F26</f>
        <v>4</v>
      </c>
      <c r="N23" s="23">
        <f t="shared" si="2"/>
        <v>8</v>
      </c>
      <c r="O23" s="19">
        <f>'[2]015A'!E29</f>
        <v>4</v>
      </c>
      <c r="P23" s="19">
        <f>'[2]015A'!F29</f>
        <v>3</v>
      </c>
      <c r="Q23" s="24">
        <f t="shared" si="3"/>
        <v>7</v>
      </c>
      <c r="R23" s="44">
        <f t="shared" si="4"/>
        <v>31</v>
      </c>
    </row>
    <row r="24" spans="2:18" ht="15.75" thickBot="1">
      <c r="B24" s="12" t="s">
        <v>36</v>
      </c>
      <c r="C24" s="19" t="str">
        <f>'[2]043A'!B3</f>
        <v>Vale of White Horse District Council</v>
      </c>
      <c r="D24" s="20" t="str">
        <f>'[2]043A'!B6</f>
        <v>043A</v>
      </c>
      <c r="E24" s="21" t="str">
        <f>'[2]043A'!B9</f>
        <v>Milton Park</v>
      </c>
      <c r="F24" s="22">
        <f>'[2]043A'!E20</f>
        <v>4</v>
      </c>
      <c r="G24" s="25">
        <f>'[2]043A'!F20</f>
        <v>4</v>
      </c>
      <c r="H24" s="23">
        <f t="shared" si="0"/>
        <v>8</v>
      </c>
      <c r="I24" s="19">
        <f>'[2]043A'!E23</f>
        <v>4</v>
      </c>
      <c r="J24" s="19">
        <f>'[2]043A'!F23</f>
        <v>4</v>
      </c>
      <c r="K24" s="24">
        <f t="shared" si="1"/>
        <v>8</v>
      </c>
      <c r="L24" s="22">
        <f>'[2]043A'!E26</f>
        <v>4</v>
      </c>
      <c r="M24" s="19">
        <f>'[2]043A'!F26</f>
        <v>4</v>
      </c>
      <c r="N24" s="23">
        <f t="shared" si="2"/>
        <v>8</v>
      </c>
      <c r="O24" s="19">
        <f>'[2]043A'!E29</f>
        <v>3</v>
      </c>
      <c r="P24" s="19">
        <f>'[2]043A'!F29</f>
        <v>4</v>
      </c>
      <c r="Q24" s="24">
        <f t="shared" si="3"/>
        <v>7</v>
      </c>
      <c r="R24" s="45">
        <f t="shared" si="4"/>
        <v>31</v>
      </c>
    </row>
    <row r="25" spans="2:18" ht="15.75" thickBot="1">
      <c r="B25" s="12" t="s">
        <v>37</v>
      </c>
      <c r="C25" s="19" t="str">
        <f>'[2]044A'!B3</f>
        <v>Vale of White Horse District Council</v>
      </c>
      <c r="D25" s="20" t="str">
        <f>'[2]044A'!B6</f>
        <v>044A</v>
      </c>
      <c r="E25" s="21" t="str">
        <f>'[2]044A'!B9</f>
        <v>Harwell Oxford</v>
      </c>
      <c r="F25" s="22">
        <f>'[2]044A'!E20</f>
        <v>4</v>
      </c>
      <c r="G25" s="25">
        <f>'[2]044A'!F20</f>
        <v>4</v>
      </c>
      <c r="H25" s="23">
        <f t="shared" si="0"/>
        <v>8</v>
      </c>
      <c r="I25" s="19">
        <f>'[2]044A'!E23</f>
        <v>4</v>
      </c>
      <c r="J25" s="19">
        <f>'[2]044A'!F23</f>
        <v>4</v>
      </c>
      <c r="K25" s="24">
        <f t="shared" si="1"/>
        <v>8</v>
      </c>
      <c r="L25" s="22">
        <f>'[2]044A'!E26</f>
        <v>4</v>
      </c>
      <c r="M25" s="19">
        <f>'[2]044A'!F26</f>
        <v>4</v>
      </c>
      <c r="N25" s="23">
        <f t="shared" si="2"/>
        <v>8</v>
      </c>
      <c r="O25" s="19">
        <f>'[2]044A'!E29</f>
        <v>3</v>
      </c>
      <c r="P25" s="19">
        <f>'[2]044A'!F29</f>
        <v>4</v>
      </c>
      <c r="Q25" s="24">
        <f t="shared" si="3"/>
        <v>7</v>
      </c>
      <c r="R25" s="44">
        <f t="shared" si="4"/>
        <v>31</v>
      </c>
    </row>
    <row r="26" spans="2:18" ht="15.75" thickBot="1">
      <c r="B26" s="12" t="s">
        <v>38</v>
      </c>
      <c r="C26" s="19" t="str">
        <f>'[2]053A'!B3</f>
        <v>London Borough of Tower Hamlets &amp; GLA</v>
      </c>
      <c r="D26" s="20" t="str">
        <f>'[2]053A'!B6</f>
        <v>053A</v>
      </c>
      <c r="E26" s="21" t="str">
        <f>'[2]053A'!B9</f>
        <v>Isle of Dogs </v>
      </c>
      <c r="F26" s="22">
        <f>'[2]053A'!E20</f>
        <v>4</v>
      </c>
      <c r="G26" s="25">
        <f>'[2]053A'!F20</f>
        <v>4</v>
      </c>
      <c r="H26" s="23">
        <f t="shared" si="0"/>
        <v>8</v>
      </c>
      <c r="I26" s="19">
        <f>'[2]053A'!E23</f>
        <v>4</v>
      </c>
      <c r="J26" s="19">
        <f>'[2]053A'!F23</f>
        <v>4</v>
      </c>
      <c r="K26" s="24">
        <f t="shared" si="1"/>
        <v>8</v>
      </c>
      <c r="L26" s="22">
        <f>'[2]053A'!E26</f>
        <v>4</v>
      </c>
      <c r="M26" s="19">
        <f>'[2]053A'!F26</f>
        <v>4</v>
      </c>
      <c r="N26" s="23">
        <f t="shared" si="2"/>
        <v>8</v>
      </c>
      <c r="O26" s="19">
        <f>'[2]053A'!E29</f>
        <v>4</v>
      </c>
      <c r="P26" s="19">
        <f>'[2]053A'!F29</f>
        <v>3</v>
      </c>
      <c r="Q26" s="24">
        <f t="shared" si="3"/>
        <v>7</v>
      </c>
      <c r="R26" s="45">
        <f t="shared" si="4"/>
        <v>31</v>
      </c>
    </row>
    <row r="27" spans="2:18" ht="15.75" thickBot="1">
      <c r="B27" s="12" t="s">
        <v>39</v>
      </c>
      <c r="C27" s="19" t="str">
        <f>'[2]006A'!B3</f>
        <v>Manchester City Council</v>
      </c>
      <c r="D27" s="20" t="str">
        <f>'[2]006A'!B6</f>
        <v>006A</v>
      </c>
      <c r="E27" s="21" t="str">
        <f>'[2]006A'!B9</f>
        <v>Manchester City Centre Core</v>
      </c>
      <c r="F27" s="22">
        <f>'[2]006A'!E20</f>
        <v>3</v>
      </c>
      <c r="G27" s="25">
        <f>'[2]006A'!F20</f>
        <v>4</v>
      </c>
      <c r="H27" s="23">
        <f t="shared" si="0"/>
        <v>7</v>
      </c>
      <c r="I27" s="19">
        <f>'[2]006A'!E23</f>
        <v>3</v>
      </c>
      <c r="J27" s="19">
        <f>'[2]006A'!F23</f>
        <v>3</v>
      </c>
      <c r="K27" s="24">
        <f t="shared" si="1"/>
        <v>6</v>
      </c>
      <c r="L27" s="22">
        <f>'[2]006A'!E26</f>
        <v>4</v>
      </c>
      <c r="M27" s="19">
        <f>'[2]006A'!F26</f>
        <v>4</v>
      </c>
      <c r="N27" s="23">
        <f t="shared" si="2"/>
        <v>8</v>
      </c>
      <c r="O27" s="19">
        <f>'[2]006A'!E29</f>
        <v>3</v>
      </c>
      <c r="P27" s="19">
        <f>'[2]006A'!F29</f>
        <v>4</v>
      </c>
      <c r="Q27" s="24">
        <f t="shared" si="3"/>
        <v>7</v>
      </c>
      <c r="R27" s="44">
        <f t="shared" si="4"/>
        <v>28</v>
      </c>
    </row>
    <row r="28" spans="2:18" ht="15.75" thickBot="1">
      <c r="B28" s="12" t="s">
        <v>40</v>
      </c>
      <c r="C28" s="19" t="str">
        <f>'[2]061A'!B3</f>
        <v>Cambridge City Council</v>
      </c>
      <c r="D28" s="20" t="str">
        <f>'[2]061A'!B6</f>
        <v>061A</v>
      </c>
      <c r="E28" s="21" t="str">
        <f>'[2]061A'!B9</f>
        <v>Cambridge Centre</v>
      </c>
      <c r="F28" s="22">
        <f>'[2]061A'!E20</f>
        <v>3</v>
      </c>
      <c r="G28" s="25">
        <f>'[2]061A'!F20</f>
        <v>3</v>
      </c>
      <c r="H28" s="23">
        <f t="shared" si="0"/>
        <v>6</v>
      </c>
      <c r="I28" s="19">
        <f>'[2]061A'!E23</f>
        <v>4</v>
      </c>
      <c r="J28" s="19">
        <f>'[2]061A'!F23</f>
        <v>3</v>
      </c>
      <c r="K28" s="24">
        <f t="shared" si="1"/>
        <v>7</v>
      </c>
      <c r="L28" s="22">
        <f>'[2]061A'!E26</f>
        <v>4</v>
      </c>
      <c r="M28" s="19">
        <f>'[2]061A'!F26</f>
        <v>2</v>
      </c>
      <c r="N28" s="23">
        <f t="shared" si="2"/>
        <v>6</v>
      </c>
      <c r="O28" s="19">
        <f>'[2]061A'!E29</f>
        <v>3</v>
      </c>
      <c r="P28" s="19">
        <f>'[2]061A'!F29</f>
        <v>3</v>
      </c>
      <c r="Q28" s="24">
        <f t="shared" si="3"/>
        <v>6</v>
      </c>
      <c r="R28" s="45">
        <f t="shared" si="4"/>
        <v>25</v>
      </c>
    </row>
    <row r="29" spans="2:18" ht="15.75" thickBot="1">
      <c r="B29" s="12" t="s">
        <v>41</v>
      </c>
      <c r="C29" s="19" t="str">
        <f>'[2]059A'!B3</f>
        <v>London Borough of Tower Hamlets &amp; GLA</v>
      </c>
      <c r="D29" s="20" t="str">
        <f>'[2]059A'!B6</f>
        <v>059A</v>
      </c>
      <c r="E29" s="21" t="str">
        <f>'[2]059A'!B9</f>
        <v>Tower Hamlets Activity Area</v>
      </c>
      <c r="F29" s="22">
        <f>'[2]059A'!E20</f>
        <v>3</v>
      </c>
      <c r="G29" s="25">
        <f>'[2]059A'!F20</f>
        <v>3</v>
      </c>
      <c r="H29" s="23">
        <f t="shared" si="0"/>
        <v>6</v>
      </c>
      <c r="I29" s="19">
        <f>'[2]059A'!E23</f>
        <v>3</v>
      </c>
      <c r="J29" s="19">
        <f>'[2]059A'!F23</f>
        <v>3</v>
      </c>
      <c r="K29" s="24">
        <f t="shared" si="1"/>
        <v>6</v>
      </c>
      <c r="L29" s="22">
        <f>'[2]059A'!E26</f>
        <v>3</v>
      </c>
      <c r="M29" s="19">
        <f>'[2]059A'!F26</f>
        <v>3</v>
      </c>
      <c r="N29" s="23">
        <f t="shared" si="2"/>
        <v>6</v>
      </c>
      <c r="O29" s="19">
        <f>'[2]059A'!E29</f>
        <v>4</v>
      </c>
      <c r="P29" s="19">
        <f>'[2]059A'!F29</f>
        <v>3</v>
      </c>
      <c r="Q29" s="24">
        <f t="shared" si="3"/>
        <v>7</v>
      </c>
      <c r="R29" s="44">
        <f t="shared" si="4"/>
        <v>25</v>
      </c>
    </row>
    <row r="30" spans="2:18" ht="15.75" thickBot="1">
      <c r="B30" s="29" t="s">
        <v>42</v>
      </c>
      <c r="C30" s="19" t="str">
        <f>'[2]001A'!B3</f>
        <v>Waveney District Council</v>
      </c>
      <c r="D30" s="20" t="str">
        <f>'[2]001A'!B6</f>
        <v>001A</v>
      </c>
      <c r="E30" s="21" t="str">
        <f>'[2]001A'!B9</f>
        <v>Mobbs Way</v>
      </c>
      <c r="F30" s="30">
        <f>'[2]001A'!E20</f>
        <v>3</v>
      </c>
      <c r="G30" s="31">
        <f>'[2]001A'!F20</f>
        <v>3</v>
      </c>
      <c r="H30" s="23">
        <f t="shared" si="0"/>
        <v>6</v>
      </c>
      <c r="I30" s="32">
        <f>'[2]001A'!E23</f>
        <v>3</v>
      </c>
      <c r="J30" s="32">
        <f>'[2]001A'!F23</f>
        <v>3</v>
      </c>
      <c r="K30" s="24">
        <f t="shared" si="1"/>
        <v>6</v>
      </c>
      <c r="L30" s="22">
        <f>'[2]001A'!E26</f>
        <v>3</v>
      </c>
      <c r="M30" s="19">
        <f>'[2]001A'!F26</f>
        <v>3</v>
      </c>
      <c r="N30" s="23">
        <f t="shared" si="2"/>
        <v>6</v>
      </c>
      <c r="O30" s="19">
        <f>'[2]001A'!E29</f>
        <v>3</v>
      </c>
      <c r="P30" s="19">
        <f>'[2]001A'!F29</f>
        <v>3</v>
      </c>
      <c r="Q30" s="24">
        <f t="shared" si="3"/>
        <v>6</v>
      </c>
      <c r="R30" s="45">
        <f t="shared" si="4"/>
        <v>24</v>
      </c>
    </row>
    <row r="31" spans="2:18" ht="15.75" thickBot="1">
      <c r="B31" s="29" t="s">
        <v>43</v>
      </c>
      <c r="C31" s="19" t="str">
        <f>'[2]002A'!B3</f>
        <v>Waveney District Council</v>
      </c>
      <c r="D31" s="20" t="str">
        <f>'[2]002A'!B6</f>
        <v>002A</v>
      </c>
      <c r="E31" s="21" t="str">
        <f>'[2]002A'!B9</f>
        <v>Riverside Road</v>
      </c>
      <c r="F31" s="22">
        <f>'[2]002A'!E20</f>
        <v>3</v>
      </c>
      <c r="G31" s="25">
        <f>'[2]002A'!F20</f>
        <v>3</v>
      </c>
      <c r="H31" s="23">
        <f t="shared" si="0"/>
        <v>6</v>
      </c>
      <c r="I31" s="19">
        <f>'[2]002A'!E23</f>
        <v>3</v>
      </c>
      <c r="J31" s="19">
        <f>'[2]002A'!F23</f>
        <v>3</v>
      </c>
      <c r="K31" s="24">
        <f t="shared" si="1"/>
        <v>6</v>
      </c>
      <c r="L31" s="22">
        <f>'[2]002A'!E26</f>
        <v>3</v>
      </c>
      <c r="M31" s="19">
        <f>'[2]002A'!F26</f>
        <v>3</v>
      </c>
      <c r="N31" s="23">
        <f t="shared" si="2"/>
        <v>6</v>
      </c>
      <c r="O31" s="19">
        <f>'[2]002A'!E29</f>
        <v>3</v>
      </c>
      <c r="P31" s="19">
        <f>'[2]002A'!F29</f>
        <v>3</v>
      </c>
      <c r="Q31" s="24">
        <f t="shared" si="3"/>
        <v>6</v>
      </c>
      <c r="R31" s="44">
        <f t="shared" si="4"/>
        <v>24</v>
      </c>
    </row>
    <row r="32" spans="2:18" ht="15.75" thickBot="1">
      <c r="B32" s="12" t="s">
        <v>44</v>
      </c>
      <c r="C32" s="19" t="str">
        <f>'[2]003A'!B3</f>
        <v>Waveney District Council</v>
      </c>
      <c r="D32" s="20" t="str">
        <f>'[2]003A'!B6</f>
        <v>003A</v>
      </c>
      <c r="E32" s="21" t="str">
        <f>'[2]003A'!B9</f>
        <v>South Lowestoft industrial estate</v>
      </c>
      <c r="F32" s="22">
        <f>'[2]003A'!E20</f>
        <v>3</v>
      </c>
      <c r="G32" s="25">
        <f>'[2]003A'!F20</f>
        <v>3</v>
      </c>
      <c r="H32" s="23">
        <f t="shared" si="0"/>
        <v>6</v>
      </c>
      <c r="I32" s="19">
        <f>'[2]003A'!E23</f>
        <v>3</v>
      </c>
      <c r="J32" s="19">
        <f>'[2]003A'!F23</f>
        <v>3</v>
      </c>
      <c r="K32" s="24">
        <f t="shared" si="1"/>
        <v>6</v>
      </c>
      <c r="L32" s="22">
        <f>'[2]003A'!E26</f>
        <v>3</v>
      </c>
      <c r="M32" s="19">
        <f>'[2]003A'!F26</f>
        <v>3</v>
      </c>
      <c r="N32" s="23">
        <f t="shared" si="2"/>
        <v>6</v>
      </c>
      <c r="O32" s="19">
        <f>'[2]003A'!E29</f>
        <v>3</v>
      </c>
      <c r="P32" s="19">
        <f>'[2]003A'!F29</f>
        <v>3</v>
      </c>
      <c r="Q32" s="24">
        <f t="shared" si="3"/>
        <v>6</v>
      </c>
      <c r="R32" s="45">
        <f t="shared" si="4"/>
        <v>24</v>
      </c>
    </row>
    <row r="33" spans="2:18" ht="15.75" thickBot="1">
      <c r="B33" s="12" t="s">
        <v>45</v>
      </c>
      <c r="C33" s="19" t="str">
        <f>'[2]004A'!B3</f>
        <v>Waveney District Council</v>
      </c>
      <c r="D33" s="20" t="str">
        <f>'[2]004A'!B6</f>
        <v>004A</v>
      </c>
      <c r="E33" s="21" t="str">
        <f>'[2]004A'!B9</f>
        <v>Ellough Business Park</v>
      </c>
      <c r="F33" s="22">
        <f>'[2]004A'!E20</f>
        <v>3</v>
      </c>
      <c r="G33" s="25">
        <f>'[2]004A'!F20</f>
        <v>3</v>
      </c>
      <c r="H33" s="23">
        <f t="shared" si="0"/>
        <v>6</v>
      </c>
      <c r="I33" s="19">
        <f>'[2]004A'!E23</f>
        <v>3</v>
      </c>
      <c r="J33" s="19">
        <f>'[2]004A'!F23</f>
        <v>3</v>
      </c>
      <c r="K33" s="24">
        <f t="shared" si="1"/>
        <v>6</v>
      </c>
      <c r="L33" s="22">
        <f>'[2]004A'!E26</f>
        <v>3</v>
      </c>
      <c r="M33" s="19">
        <f>'[2]004A'!F26</f>
        <v>3</v>
      </c>
      <c r="N33" s="23">
        <f t="shared" si="2"/>
        <v>6</v>
      </c>
      <c r="O33" s="19">
        <f>'[2]004A'!E29</f>
        <v>3</v>
      </c>
      <c r="P33" s="19">
        <f>'[2]004A'!F29</f>
        <v>3</v>
      </c>
      <c r="Q33" s="24">
        <f t="shared" si="3"/>
        <v>6</v>
      </c>
      <c r="R33" s="44">
        <f t="shared" si="4"/>
        <v>24</v>
      </c>
    </row>
    <row r="34" spans="2:18" ht="15.75" thickBot="1">
      <c r="B34" s="12" t="s">
        <v>46</v>
      </c>
      <c r="C34" s="19" t="str">
        <f>'[2]046A'!B3</f>
        <v>Great Yarmouth</v>
      </c>
      <c r="D34" s="20" t="str">
        <f>'[2]046A'!B6</f>
        <v>046A</v>
      </c>
      <c r="E34" s="21" t="str">
        <f>'[2]046A'!B9</f>
        <v>Beacon Park </v>
      </c>
      <c r="F34" s="22">
        <f>'[2]046A'!E20</f>
        <v>3</v>
      </c>
      <c r="G34" s="25">
        <f>'[2]046A'!F20</f>
        <v>3</v>
      </c>
      <c r="H34" s="23">
        <f t="shared" si="0"/>
        <v>6</v>
      </c>
      <c r="I34" s="19">
        <f>'[2]046A'!E23</f>
        <v>3</v>
      </c>
      <c r="J34" s="19">
        <f>'[2]046A'!F23</f>
        <v>2</v>
      </c>
      <c r="K34" s="24">
        <f t="shared" si="1"/>
        <v>5</v>
      </c>
      <c r="L34" s="22">
        <f>'[2]046A'!E26</f>
        <v>3</v>
      </c>
      <c r="M34" s="19">
        <f>'[2]046A'!F26</f>
        <v>3</v>
      </c>
      <c r="N34" s="23">
        <f t="shared" si="2"/>
        <v>6</v>
      </c>
      <c r="O34" s="19">
        <f>'[2]046A'!E29</f>
        <v>3</v>
      </c>
      <c r="P34" s="19">
        <f>'[2]046A'!F29</f>
        <v>2</v>
      </c>
      <c r="Q34" s="24">
        <f t="shared" si="3"/>
        <v>5</v>
      </c>
      <c r="R34" s="45">
        <f t="shared" si="4"/>
        <v>22</v>
      </c>
    </row>
    <row r="35" spans="2:18" ht="15.75" thickBot="1">
      <c r="B35" s="12" t="s">
        <v>47</v>
      </c>
      <c r="C35" s="19" t="str">
        <f>'[2]045A'!B3</f>
        <v>Great Yarmouth</v>
      </c>
      <c r="D35" s="20" t="str">
        <f>'[2]045A'!B6</f>
        <v>045A</v>
      </c>
      <c r="E35" s="21" t="str">
        <f>'[2]045A'!B9</f>
        <v>South Denes</v>
      </c>
      <c r="F35" s="22">
        <f>'[2]045A'!E20</f>
        <v>3</v>
      </c>
      <c r="G35" s="25">
        <f>'[2]045A'!F20</f>
        <v>3</v>
      </c>
      <c r="H35" s="23">
        <f t="shared" si="0"/>
        <v>6</v>
      </c>
      <c r="I35" s="19">
        <f>'[2]045A'!E23</f>
        <v>3</v>
      </c>
      <c r="J35" s="19">
        <f>'[2]045A'!F23</f>
        <v>2</v>
      </c>
      <c r="K35" s="24">
        <f t="shared" si="1"/>
        <v>5</v>
      </c>
      <c r="L35" s="22">
        <f>'[2]045A'!E26</f>
        <v>3</v>
      </c>
      <c r="M35" s="19">
        <f>'[2]045A'!F26</f>
        <v>3</v>
      </c>
      <c r="N35" s="23">
        <f t="shared" si="2"/>
        <v>6</v>
      </c>
      <c r="O35" s="19">
        <f>'[2]045A'!E29</f>
        <v>3</v>
      </c>
      <c r="P35" s="19">
        <f>'[2]045A'!F29</f>
        <v>2</v>
      </c>
      <c r="Q35" s="24">
        <f t="shared" si="3"/>
        <v>5</v>
      </c>
      <c r="R35" s="44">
        <f t="shared" si="4"/>
        <v>22</v>
      </c>
    </row>
    <row r="36" spans="2:18" ht="15.75" thickBot="1">
      <c r="B36" s="12" t="s">
        <v>48</v>
      </c>
      <c r="C36" s="19" t="str">
        <f>'[2]005A'!B3</f>
        <v>Waveney District Council</v>
      </c>
      <c r="D36" s="20" t="str">
        <f>'[2]005A'!B6</f>
        <v>005A</v>
      </c>
      <c r="E36" s="21" t="str">
        <f>'[2]005A'!B9</f>
        <v>Power Park</v>
      </c>
      <c r="F36" s="22">
        <f>'[2]005A'!E20</f>
        <v>3</v>
      </c>
      <c r="G36" s="25">
        <f>'[2]005A'!F20</f>
        <v>2</v>
      </c>
      <c r="H36" s="23">
        <f t="shared" si="0"/>
        <v>5</v>
      </c>
      <c r="I36" s="19">
        <f>'[2]005A'!E23</f>
        <v>3</v>
      </c>
      <c r="J36" s="19">
        <f>'[2]005A'!F23</f>
        <v>2</v>
      </c>
      <c r="K36" s="24">
        <f t="shared" si="1"/>
        <v>5</v>
      </c>
      <c r="L36" s="22">
        <f>'[2]005A'!E26</f>
        <v>3</v>
      </c>
      <c r="M36" s="19">
        <f>'[2]005A'!F26</f>
        <v>3</v>
      </c>
      <c r="N36" s="23">
        <f t="shared" si="2"/>
        <v>6</v>
      </c>
      <c r="O36" s="19">
        <f>'[2]005A'!E29</f>
        <v>3</v>
      </c>
      <c r="P36" s="19">
        <f>'[2]005A'!F29</f>
        <v>3</v>
      </c>
      <c r="Q36" s="24">
        <f t="shared" si="3"/>
        <v>6</v>
      </c>
      <c r="R36" s="45">
        <f t="shared" si="4"/>
        <v>22</v>
      </c>
    </row>
    <row r="37" spans="2:18" ht="15.75" thickBot="1">
      <c r="B37" s="12" t="s">
        <v>49</v>
      </c>
      <c r="C37" s="19" t="str">
        <f>'[2]009A'!B3</f>
        <v>Bristol City Council</v>
      </c>
      <c r="D37" s="20" t="str">
        <f>'[2]009A'!B6</f>
        <v>009A</v>
      </c>
      <c r="E37" s="21" t="str">
        <f>'[2]009A'!B9</f>
        <v>Bristol - Bristol City Centre</v>
      </c>
      <c r="F37" s="22">
        <f>'[2]009A'!E20</f>
        <v>3</v>
      </c>
      <c r="G37" s="25">
        <f>'[2]009A'!F20</f>
        <v>3</v>
      </c>
      <c r="H37" s="23">
        <f t="shared" si="0"/>
        <v>6</v>
      </c>
      <c r="I37" s="19">
        <f>'[2]009A'!E23</f>
        <v>2</v>
      </c>
      <c r="J37" s="19">
        <f>'[2]009A'!F23</f>
        <v>3</v>
      </c>
      <c r="K37" s="24">
        <f t="shared" si="1"/>
        <v>5</v>
      </c>
      <c r="L37" s="22">
        <f>'[2]009A'!E26</f>
        <v>3</v>
      </c>
      <c r="M37" s="19">
        <f>'[2]009A'!F26</f>
        <v>2</v>
      </c>
      <c r="N37" s="23">
        <f t="shared" si="2"/>
        <v>5</v>
      </c>
      <c r="O37" s="19">
        <f>'[2]009A'!E29</f>
        <v>3</v>
      </c>
      <c r="P37" s="19">
        <f>'[2]009A'!F29</f>
        <v>3</v>
      </c>
      <c r="Q37" s="24">
        <f t="shared" si="3"/>
        <v>6</v>
      </c>
      <c r="R37" s="44">
        <f t="shared" si="4"/>
        <v>22</v>
      </c>
    </row>
    <row r="38" spans="2:18" ht="15.75" thickBot="1">
      <c r="B38" s="12" t="s">
        <v>50</v>
      </c>
      <c r="C38" s="19" t="str">
        <f>'[2]042A'!B3</f>
        <v>London Borough of Camden</v>
      </c>
      <c r="D38" s="20" t="str">
        <f>'[2]042A'!B6</f>
        <v>042A</v>
      </c>
      <c r="E38" s="21" t="str">
        <f>'[2]042A'!B9</f>
        <v>Camden Town</v>
      </c>
      <c r="F38" s="22">
        <f>'[2]042A'!E20</f>
        <v>3</v>
      </c>
      <c r="G38" s="25">
        <f>'[2]042A'!F20</f>
        <v>3</v>
      </c>
      <c r="H38" s="23">
        <f aca="true" t="shared" si="5" ref="H38:H67">F38+G38</f>
        <v>6</v>
      </c>
      <c r="I38" s="19">
        <f>'[2]042A'!E23</f>
        <v>3</v>
      </c>
      <c r="J38" s="19">
        <f>'[2]042A'!F23</f>
        <v>4</v>
      </c>
      <c r="K38" s="24">
        <f aca="true" t="shared" si="6" ref="K38:K67">I38+J38</f>
        <v>7</v>
      </c>
      <c r="L38" s="22">
        <f>'[2]042A'!E26</f>
        <v>2</v>
      </c>
      <c r="M38" s="19">
        <f>'[2]042A'!F26</f>
        <v>2</v>
      </c>
      <c r="N38" s="23">
        <f aca="true" t="shared" si="7" ref="N38:N67">L38+M38</f>
        <v>4</v>
      </c>
      <c r="O38" s="27">
        <f>'[2]042A'!E29</f>
        <v>1</v>
      </c>
      <c r="P38" s="27">
        <f>'[2]042A'!F29</f>
        <v>1</v>
      </c>
      <c r="Q38" s="24">
        <f aca="true" t="shared" si="8" ref="Q38:Q67">O38+P38</f>
        <v>2</v>
      </c>
      <c r="R38" s="45">
        <f aca="true" t="shared" si="9" ref="R38:R67">Q38+N38+K38+H38</f>
        <v>19</v>
      </c>
    </row>
    <row r="39" spans="2:18" ht="15.75" thickBot="1">
      <c r="B39" s="12" t="s">
        <v>51</v>
      </c>
      <c r="C39" s="19" t="str">
        <f>'[2]007A'!B3</f>
        <v>Manchester City Council</v>
      </c>
      <c r="D39" s="20" t="str">
        <f>'[2]007A'!B6</f>
        <v>007A</v>
      </c>
      <c r="E39" s="21" t="str">
        <f>'[2]007A'!B9</f>
        <v>Airport City Enterprise Zone</v>
      </c>
      <c r="F39" s="22">
        <f>'[2]007A'!E20</f>
        <v>3</v>
      </c>
      <c r="G39" s="25">
        <f>'[2]007A'!F20</f>
        <v>3</v>
      </c>
      <c r="H39" s="23">
        <f t="shared" si="5"/>
        <v>6</v>
      </c>
      <c r="I39" s="19">
        <f>'[2]007A'!E23</f>
        <v>2</v>
      </c>
      <c r="J39" s="19">
        <f>'[2]007A'!F23</f>
        <v>2</v>
      </c>
      <c r="K39" s="24">
        <f t="shared" si="6"/>
        <v>4</v>
      </c>
      <c r="L39" s="22">
        <f>'[2]007A'!E26</f>
        <v>3</v>
      </c>
      <c r="M39" s="19">
        <f>'[2]007A'!F26</f>
        <v>2</v>
      </c>
      <c r="N39" s="23">
        <f t="shared" si="7"/>
        <v>5</v>
      </c>
      <c r="O39" s="19">
        <f>'[2]007A'!E29</f>
        <v>2</v>
      </c>
      <c r="P39" s="19">
        <f>'[2]007A'!F29</f>
        <v>2</v>
      </c>
      <c r="Q39" s="24">
        <f t="shared" si="8"/>
        <v>4</v>
      </c>
      <c r="R39" s="44">
        <f t="shared" si="9"/>
        <v>19</v>
      </c>
    </row>
    <row r="40" spans="2:18" ht="15.75" thickBot="1">
      <c r="B40" s="12" t="s">
        <v>52</v>
      </c>
      <c r="C40" s="19" t="str">
        <f>'[2]016A'!B3</f>
        <v>Milton Keynes Council</v>
      </c>
      <c r="D40" s="20" t="str">
        <f>'[2]016A'!B6</f>
        <v>016A</v>
      </c>
      <c r="E40" s="21" t="str">
        <f>'[2]016A'!B9</f>
        <v>CMK</v>
      </c>
      <c r="F40" s="22">
        <f>'[2]016A'!E20</f>
        <v>2</v>
      </c>
      <c r="G40" s="25">
        <f>'[2]016A'!F20</f>
        <v>1</v>
      </c>
      <c r="H40" s="23">
        <f t="shared" si="5"/>
        <v>3</v>
      </c>
      <c r="I40" s="19">
        <f>'[2]016A'!E23</f>
        <v>2</v>
      </c>
      <c r="J40" s="19">
        <f>'[2]016A'!F23</f>
        <v>2</v>
      </c>
      <c r="K40" s="24">
        <f t="shared" si="6"/>
        <v>4</v>
      </c>
      <c r="L40" s="22">
        <f>'[2]016A'!E26</f>
        <v>3</v>
      </c>
      <c r="M40" s="19">
        <f>'[2]016A'!F26</f>
        <v>2</v>
      </c>
      <c r="N40" s="23">
        <f t="shared" si="7"/>
        <v>5</v>
      </c>
      <c r="O40" s="19">
        <f>'[2]016A'!E29</f>
        <v>3</v>
      </c>
      <c r="P40" s="19">
        <f>'[2]016A'!F29</f>
        <v>3</v>
      </c>
      <c r="Q40" s="24">
        <f t="shared" si="8"/>
        <v>6</v>
      </c>
      <c r="R40" s="45">
        <f t="shared" si="9"/>
        <v>18</v>
      </c>
    </row>
    <row r="41" spans="2:18" ht="15.75" thickBot="1">
      <c r="B41" s="12" t="s">
        <v>53</v>
      </c>
      <c r="C41" s="19" t="str">
        <f>'[2]008A'!B3</f>
        <v>Suffolk Coastal DC</v>
      </c>
      <c r="D41" s="20" t="str">
        <f>'[2]008A'!B6</f>
        <v>008A</v>
      </c>
      <c r="E41" s="21" t="str">
        <f>'[2]008A'!B9</f>
        <v>Felixstowe Port area</v>
      </c>
      <c r="F41" s="22">
        <f>'[2]008A'!E20</f>
        <v>2</v>
      </c>
      <c r="G41" s="25">
        <f>'[2]008A'!F20</f>
        <v>2</v>
      </c>
      <c r="H41" s="23">
        <f t="shared" si="5"/>
        <v>4</v>
      </c>
      <c r="I41" s="19">
        <f>'[2]008A'!E23</f>
        <v>3</v>
      </c>
      <c r="J41" s="19">
        <f>'[2]008A'!F23</f>
        <v>3</v>
      </c>
      <c r="K41" s="24">
        <f t="shared" si="6"/>
        <v>6</v>
      </c>
      <c r="L41" s="22">
        <f>'[2]008A'!E26</f>
        <v>3</v>
      </c>
      <c r="M41" s="19">
        <f>'[2]008A'!F26</f>
        <v>2</v>
      </c>
      <c r="N41" s="23">
        <f t="shared" si="7"/>
        <v>5</v>
      </c>
      <c r="O41" s="19">
        <f>'[2]008A'!E29</f>
        <v>2</v>
      </c>
      <c r="P41" s="19">
        <f>'[2]008A'!F29</f>
        <v>1</v>
      </c>
      <c r="Q41" s="24">
        <f t="shared" si="8"/>
        <v>3</v>
      </c>
      <c r="R41" s="44">
        <f t="shared" si="9"/>
        <v>18</v>
      </c>
    </row>
    <row r="42" spans="2:18" ht="15.75" thickBot="1">
      <c r="B42" s="12" t="s">
        <v>54</v>
      </c>
      <c r="C42" s="19" t="str">
        <f>'[2]010A'!B3</f>
        <v>Bristol City Council</v>
      </c>
      <c r="D42" s="20" t="str">
        <f>'[2]010A'!B6</f>
        <v>010A</v>
      </c>
      <c r="E42" s="21" t="str">
        <f>'[2]010A'!B9</f>
        <v>Bristol - Avonmouth Enterprise Area</v>
      </c>
      <c r="F42" s="22">
        <f>'[2]010A'!E20</f>
        <v>2</v>
      </c>
      <c r="G42" s="25">
        <f>'[2]010A'!F20</f>
        <v>2</v>
      </c>
      <c r="H42" s="23">
        <f t="shared" si="5"/>
        <v>4</v>
      </c>
      <c r="I42" s="19">
        <f>'[2]010A'!E23</f>
        <v>3</v>
      </c>
      <c r="J42" s="19">
        <f>'[2]010A'!F23</f>
        <v>2</v>
      </c>
      <c r="K42" s="24">
        <f t="shared" si="6"/>
        <v>5</v>
      </c>
      <c r="L42" s="26">
        <f>'[2]010A'!E26</f>
        <v>3</v>
      </c>
      <c r="M42" s="27">
        <f>'[2]010A'!F26</f>
        <v>2</v>
      </c>
      <c r="N42" s="23">
        <f t="shared" si="7"/>
        <v>5</v>
      </c>
      <c r="O42" s="19">
        <f>'[2]010A'!E29</f>
        <v>2</v>
      </c>
      <c r="P42" s="19">
        <f>'[2]010A'!F29</f>
        <v>2</v>
      </c>
      <c r="Q42" s="24">
        <f t="shared" si="8"/>
        <v>4</v>
      </c>
      <c r="R42" s="45">
        <f t="shared" si="9"/>
        <v>18</v>
      </c>
    </row>
    <row r="43" spans="2:18" ht="15.75" thickBot="1">
      <c r="B43" s="12" t="s">
        <v>55</v>
      </c>
      <c r="C43" s="19" t="str">
        <f>'[2]012A'!B3</f>
        <v>Crawley Borough Council</v>
      </c>
      <c r="D43" s="20" t="str">
        <f>'[2]012A'!B6</f>
        <v>012A</v>
      </c>
      <c r="E43" s="21" t="str">
        <f>'[2]012A'!B9</f>
        <v>Gatwick Airport</v>
      </c>
      <c r="F43" s="22">
        <f>'[2]012A'!E20</f>
        <v>3</v>
      </c>
      <c r="G43" s="25">
        <f>'[2]012A'!F20</f>
        <v>2</v>
      </c>
      <c r="H43" s="23">
        <f t="shared" si="5"/>
        <v>5</v>
      </c>
      <c r="I43" s="19">
        <f>'[2]012A'!E23</f>
        <v>3</v>
      </c>
      <c r="J43" s="19">
        <f>'[2]012A'!F23</f>
        <v>2</v>
      </c>
      <c r="K43" s="24">
        <f t="shared" si="6"/>
        <v>5</v>
      </c>
      <c r="L43" s="22">
        <f>'[2]012A'!E26</f>
        <v>2</v>
      </c>
      <c r="M43" s="19">
        <f>'[2]012A'!F26</f>
        <v>2</v>
      </c>
      <c r="N43" s="23">
        <f t="shared" si="7"/>
        <v>4</v>
      </c>
      <c r="O43" s="19">
        <f>'[2]012A'!E29</f>
        <v>2</v>
      </c>
      <c r="P43" s="19">
        <f>'[2]012A'!F29</f>
        <v>2</v>
      </c>
      <c r="Q43" s="24">
        <f t="shared" si="8"/>
        <v>4</v>
      </c>
      <c r="R43" s="44">
        <f t="shared" si="9"/>
        <v>18</v>
      </c>
    </row>
    <row r="44" spans="2:18" ht="15.75" thickBot="1">
      <c r="B44" s="12" t="s">
        <v>56</v>
      </c>
      <c r="C44" s="19" t="str">
        <f>'[2]038A'!B3</f>
        <v>South Gloucestershire Council</v>
      </c>
      <c r="D44" s="20" t="str">
        <f>'[2]038A'!B6</f>
        <v>038A</v>
      </c>
      <c r="E44" s="21" t="str">
        <f>'[2]038A'!B9</f>
        <v>Emersons Green</v>
      </c>
      <c r="F44" s="22">
        <f>'[2]038A'!E20</f>
        <v>3</v>
      </c>
      <c r="G44" s="25">
        <f>'[2]038A'!F20</f>
        <v>2</v>
      </c>
      <c r="H44" s="23">
        <f t="shared" si="5"/>
        <v>5</v>
      </c>
      <c r="I44" s="19">
        <f>'[2]038A'!E23</f>
        <v>3</v>
      </c>
      <c r="J44" s="19">
        <f>'[2]038A'!F23</f>
        <v>2</v>
      </c>
      <c r="K44" s="24">
        <f t="shared" si="6"/>
        <v>5</v>
      </c>
      <c r="L44" s="26">
        <f>'[2]038A'!E26</f>
        <v>2</v>
      </c>
      <c r="M44" s="27">
        <f>'[2]038A'!F26</f>
        <v>2</v>
      </c>
      <c r="N44" s="23">
        <f t="shared" si="7"/>
        <v>4</v>
      </c>
      <c r="O44" s="19">
        <f>'[2]038A'!E29</f>
        <v>2</v>
      </c>
      <c r="P44" s="19">
        <f>'[2]038A'!F29</f>
        <v>2</v>
      </c>
      <c r="Q44" s="24">
        <f t="shared" si="8"/>
        <v>4</v>
      </c>
      <c r="R44" s="45">
        <f t="shared" si="9"/>
        <v>18</v>
      </c>
    </row>
    <row r="45" spans="2:18" ht="15.75" thickBot="1">
      <c r="B45" s="12" t="s">
        <v>57</v>
      </c>
      <c r="C45" s="19" t="str">
        <f>'[2]039A'!B3</f>
        <v>South Gloucestershire Council</v>
      </c>
      <c r="D45" s="20" t="str">
        <f>'[2]039A'!B6</f>
        <v>039A</v>
      </c>
      <c r="E45" s="21" t="str">
        <f>'[2]039A'!B9</f>
        <v>Severnside Employment Area</v>
      </c>
      <c r="F45" s="26">
        <f>'[2]039A'!E20</f>
        <v>3</v>
      </c>
      <c r="G45" s="33">
        <f>'[2]039A'!F20</f>
        <v>2</v>
      </c>
      <c r="H45" s="23">
        <f t="shared" si="5"/>
        <v>5</v>
      </c>
      <c r="I45" s="19">
        <f>'[2]039A'!E23</f>
        <v>2</v>
      </c>
      <c r="J45" s="19">
        <f>'[2]039A'!F23</f>
        <v>2</v>
      </c>
      <c r="K45" s="24">
        <f t="shared" si="6"/>
        <v>4</v>
      </c>
      <c r="L45" s="22">
        <f>'[2]039A'!E26</f>
        <v>3</v>
      </c>
      <c r="M45" s="19">
        <f>'[2]039A'!F26</f>
        <v>2</v>
      </c>
      <c r="N45" s="23">
        <f t="shared" si="7"/>
        <v>5</v>
      </c>
      <c r="O45" s="19">
        <f>'[2]039A'!E29</f>
        <v>2</v>
      </c>
      <c r="P45" s="19">
        <f>'[2]039A'!F29</f>
        <v>2</v>
      </c>
      <c r="Q45" s="24">
        <f t="shared" si="8"/>
        <v>4</v>
      </c>
      <c r="R45" s="44">
        <f t="shared" si="9"/>
        <v>18</v>
      </c>
    </row>
    <row r="46" spans="2:18" ht="15.75" thickBot="1">
      <c r="B46" s="12" t="s">
        <v>58</v>
      </c>
      <c r="C46" s="19" t="str">
        <f>'[2]050A'!B3</f>
        <v>Malvern Hills District Council</v>
      </c>
      <c r="D46" s="20" t="str">
        <f>'[2]050A'!B6</f>
        <v>050A</v>
      </c>
      <c r="E46" s="21" t="str">
        <f>'[2]050A'!B9</f>
        <v>QinetiQ and Science Park</v>
      </c>
      <c r="F46" s="22">
        <f>'[2]050A'!E20</f>
        <v>1</v>
      </c>
      <c r="G46" s="25">
        <f>'[2]050A'!F20</f>
        <v>1</v>
      </c>
      <c r="H46" s="23">
        <f t="shared" si="5"/>
        <v>2</v>
      </c>
      <c r="I46" s="19">
        <f>'[2]050A'!E23</f>
        <v>3</v>
      </c>
      <c r="J46" s="19">
        <f>'[2]050A'!F23</f>
        <v>4</v>
      </c>
      <c r="K46" s="24">
        <f t="shared" si="6"/>
        <v>7</v>
      </c>
      <c r="L46" s="22">
        <f>'[2]050A'!E26</f>
        <v>2</v>
      </c>
      <c r="M46" s="19">
        <f>'[2]050A'!F26</f>
        <v>1</v>
      </c>
      <c r="N46" s="23">
        <f t="shared" si="7"/>
        <v>3</v>
      </c>
      <c r="O46" s="19">
        <f>'[2]050A'!E29</f>
        <v>3</v>
      </c>
      <c r="P46" s="19">
        <f>'[2]050A'!F29</f>
        <v>3</v>
      </c>
      <c r="Q46" s="24">
        <f t="shared" si="8"/>
        <v>6</v>
      </c>
      <c r="R46" s="45">
        <f t="shared" si="9"/>
        <v>18</v>
      </c>
    </row>
    <row r="47" spans="2:18" ht="15.75" thickBot="1">
      <c r="B47" s="12" t="s">
        <v>59</v>
      </c>
      <c r="C47" s="19" t="str">
        <f>'[2]028A'!B3</f>
        <v>South Gloucestershire Council</v>
      </c>
      <c r="D47" s="20" t="str">
        <f>'[2]028A'!B6</f>
        <v>028A</v>
      </c>
      <c r="E47" s="21" t="str">
        <f>'[2]028A'!B9</f>
        <v>Almondsbury Business Park</v>
      </c>
      <c r="F47" s="22">
        <f>'[2]028A'!E20</f>
        <v>2</v>
      </c>
      <c r="G47" s="25">
        <f>'[2]028A'!F20</f>
        <v>2</v>
      </c>
      <c r="H47" s="23">
        <f t="shared" si="5"/>
        <v>4</v>
      </c>
      <c r="I47" s="19">
        <f>'[2]028A'!E23</f>
        <v>2</v>
      </c>
      <c r="J47" s="19">
        <f>'[2]028A'!F23</f>
        <v>2</v>
      </c>
      <c r="K47" s="24">
        <f t="shared" si="6"/>
        <v>4</v>
      </c>
      <c r="L47" s="22">
        <f>'[2]028A'!E26</f>
        <v>2</v>
      </c>
      <c r="M47" s="19">
        <f>'[2]028A'!F26</f>
        <v>2</v>
      </c>
      <c r="N47" s="23">
        <f t="shared" si="7"/>
        <v>4</v>
      </c>
      <c r="O47" s="19">
        <f>'[2]028A'!E29</f>
        <v>2</v>
      </c>
      <c r="P47" s="19">
        <f>'[2]028A'!F29</f>
        <v>2</v>
      </c>
      <c r="Q47" s="24">
        <f t="shared" si="8"/>
        <v>4</v>
      </c>
      <c r="R47" s="44">
        <f t="shared" si="9"/>
        <v>16</v>
      </c>
    </row>
    <row r="48" spans="2:18" ht="15.75" thickBot="1">
      <c r="B48" s="12" t="s">
        <v>60</v>
      </c>
      <c r="C48" s="19" t="str">
        <f>'[2]029A'!B3</f>
        <v>South Gloucestershire Council</v>
      </c>
      <c r="D48" s="20" t="str">
        <f>'[2]029A'!B6</f>
        <v>029A</v>
      </c>
      <c r="E48" s="21" t="str">
        <f>'[2]029A'!B9</f>
        <v>Aztec West</v>
      </c>
      <c r="F48" s="22">
        <f>'[2]029A'!E20</f>
        <v>2</v>
      </c>
      <c r="G48" s="25">
        <f>'[2]029A'!F20</f>
        <v>2</v>
      </c>
      <c r="H48" s="23">
        <f t="shared" si="5"/>
        <v>4</v>
      </c>
      <c r="I48" s="19">
        <f>'[2]029A'!E23</f>
        <v>2</v>
      </c>
      <c r="J48" s="19">
        <f>'[2]029A'!F23</f>
        <v>2</v>
      </c>
      <c r="K48" s="24">
        <f t="shared" si="6"/>
        <v>4</v>
      </c>
      <c r="L48" s="22">
        <f>'[2]029A'!E26</f>
        <v>2</v>
      </c>
      <c r="M48" s="19">
        <f>'[2]029A'!F26</f>
        <v>2</v>
      </c>
      <c r="N48" s="23">
        <f t="shared" si="7"/>
        <v>4</v>
      </c>
      <c r="O48" s="19">
        <f>'[2]029A'!E29</f>
        <v>2</v>
      </c>
      <c r="P48" s="19">
        <f>'[2]029A'!F29</f>
        <v>2</v>
      </c>
      <c r="Q48" s="24">
        <f t="shared" si="8"/>
        <v>4</v>
      </c>
      <c r="R48" s="45">
        <f t="shared" si="9"/>
        <v>16</v>
      </c>
    </row>
    <row r="49" spans="2:18" ht="15.75" thickBot="1">
      <c r="B49" s="12" t="s">
        <v>61</v>
      </c>
      <c r="C49" s="19" t="str">
        <f>'[2]030A'!B3</f>
        <v>South Gloucestershire Council</v>
      </c>
      <c r="D49" s="20" t="str">
        <f>'[2]030A'!B6</f>
        <v>030A</v>
      </c>
      <c r="E49" s="21" t="str">
        <f>'[2]030A'!B9</f>
        <v>Bristol Business Park</v>
      </c>
      <c r="F49" s="22">
        <f>'[2]030A'!E20</f>
        <v>2</v>
      </c>
      <c r="G49" s="25">
        <f>'[2]030A'!F20</f>
        <v>2</v>
      </c>
      <c r="H49" s="23">
        <f t="shared" si="5"/>
        <v>4</v>
      </c>
      <c r="I49" s="19">
        <f>'[2]030A'!E23</f>
        <v>2</v>
      </c>
      <c r="J49" s="19">
        <f>'[2]030A'!F23</f>
        <v>2</v>
      </c>
      <c r="K49" s="24">
        <f t="shared" si="6"/>
        <v>4</v>
      </c>
      <c r="L49" s="22">
        <f>'[2]030A'!E26</f>
        <v>2</v>
      </c>
      <c r="M49" s="19">
        <f>'[2]030A'!F26</f>
        <v>2</v>
      </c>
      <c r="N49" s="23">
        <f t="shared" si="7"/>
        <v>4</v>
      </c>
      <c r="O49" s="19">
        <f>'[2]030A'!E29</f>
        <v>2</v>
      </c>
      <c r="P49" s="19">
        <f>'[2]030A'!F29</f>
        <v>2</v>
      </c>
      <c r="Q49" s="24">
        <f t="shared" si="8"/>
        <v>4</v>
      </c>
      <c r="R49" s="44">
        <f t="shared" si="9"/>
        <v>16</v>
      </c>
    </row>
    <row r="50" spans="2:18" ht="15.75" thickBot="1">
      <c r="B50" s="12" t="s">
        <v>62</v>
      </c>
      <c r="C50" s="19" t="str">
        <f>'[2]031A'!B3</f>
        <v>South Gloucestershire Council</v>
      </c>
      <c r="D50" s="20" t="str">
        <f>'[2]031A'!B6</f>
        <v>031A</v>
      </c>
      <c r="E50" s="21" t="str">
        <f>'[2]031A'!B9</f>
        <v>Employment Land at Filton Northfield</v>
      </c>
      <c r="F50" s="22">
        <f>'[2]031A'!E20</f>
        <v>2</v>
      </c>
      <c r="G50" s="25">
        <f>'[2]031A'!F20</f>
        <v>2</v>
      </c>
      <c r="H50" s="23">
        <f t="shared" si="5"/>
        <v>4</v>
      </c>
      <c r="I50" s="19">
        <f>'[2]031A'!E23</f>
        <v>2</v>
      </c>
      <c r="J50" s="19">
        <f>'[2]031A'!F23</f>
        <v>2</v>
      </c>
      <c r="K50" s="24">
        <f t="shared" si="6"/>
        <v>4</v>
      </c>
      <c r="L50" s="22">
        <f>'[2]031A'!E26</f>
        <v>2</v>
      </c>
      <c r="M50" s="19">
        <f>'[2]031A'!F26</f>
        <v>2</v>
      </c>
      <c r="N50" s="23">
        <f t="shared" si="7"/>
        <v>4</v>
      </c>
      <c r="O50" s="19">
        <f>'[2]031A'!E29</f>
        <v>2</v>
      </c>
      <c r="P50" s="19">
        <f>'[2]031A'!F29</f>
        <v>2</v>
      </c>
      <c r="Q50" s="24">
        <f t="shared" si="8"/>
        <v>4</v>
      </c>
      <c r="R50" s="45">
        <f t="shared" si="9"/>
        <v>16</v>
      </c>
    </row>
    <row r="51" spans="2:18" ht="15.75" thickBot="1">
      <c r="B51" s="12" t="s">
        <v>63</v>
      </c>
      <c r="C51" s="19" t="str">
        <f>'[2]032A'!B3</f>
        <v>South Gloucestershire Council</v>
      </c>
      <c r="D51" s="20" t="str">
        <f>'[2]032A'!B6</f>
        <v>032A</v>
      </c>
      <c r="E51" s="21" t="str">
        <f>'[2]032A'!B9</f>
        <v>Land East of A38, Filton/Patchway</v>
      </c>
      <c r="F51" s="22">
        <f>'[2]032A'!E20</f>
        <v>2</v>
      </c>
      <c r="G51" s="25">
        <f>'[2]032A'!F20</f>
        <v>2</v>
      </c>
      <c r="H51" s="23">
        <f t="shared" si="5"/>
        <v>4</v>
      </c>
      <c r="I51" s="19">
        <f>'[2]032A'!E23</f>
        <v>2</v>
      </c>
      <c r="J51" s="19">
        <f>'[2]032A'!F23</f>
        <v>2</v>
      </c>
      <c r="K51" s="24">
        <f t="shared" si="6"/>
        <v>4</v>
      </c>
      <c r="L51" s="22">
        <f>'[2]032A'!E26</f>
        <v>2</v>
      </c>
      <c r="M51" s="19">
        <f>'[2]032A'!F26</f>
        <v>2</v>
      </c>
      <c r="N51" s="23">
        <f t="shared" si="7"/>
        <v>4</v>
      </c>
      <c r="O51" s="19">
        <f>'[2]032A'!E29</f>
        <v>2</v>
      </c>
      <c r="P51" s="19">
        <f>'[2]032A'!F29</f>
        <v>2</v>
      </c>
      <c r="Q51" s="24">
        <f t="shared" si="8"/>
        <v>4</v>
      </c>
      <c r="R51" s="44">
        <f t="shared" si="9"/>
        <v>16</v>
      </c>
    </row>
    <row r="52" spans="2:18" ht="15.75" thickBot="1">
      <c r="B52" s="12" t="s">
        <v>64</v>
      </c>
      <c r="C52" s="19" t="str">
        <f>'[2]033A'!B3</f>
        <v>South Gloucestershire Council</v>
      </c>
      <c r="D52" s="20" t="str">
        <f>'[2]033A'!B6</f>
        <v>033A</v>
      </c>
      <c r="E52" s="21" t="str">
        <f>'[2]033A'!B9</f>
        <v>Land West of A38 &amp; South of Hallen Railway Line</v>
      </c>
      <c r="F52" s="22">
        <f>'[2]033A'!E20</f>
        <v>2</v>
      </c>
      <c r="G52" s="25">
        <f>'[2]033A'!F20</f>
        <v>2</v>
      </c>
      <c r="H52" s="23">
        <f t="shared" si="5"/>
        <v>4</v>
      </c>
      <c r="I52" s="19">
        <f>'[2]033A'!E23</f>
        <v>2</v>
      </c>
      <c r="J52" s="19">
        <f>'[2]033A'!F23</f>
        <v>2</v>
      </c>
      <c r="K52" s="24">
        <f t="shared" si="6"/>
        <v>4</v>
      </c>
      <c r="L52" s="22">
        <f>'[2]033A'!E26</f>
        <v>2</v>
      </c>
      <c r="M52" s="19">
        <f>'[2]033A'!F26</f>
        <v>2</v>
      </c>
      <c r="N52" s="23">
        <f t="shared" si="7"/>
        <v>4</v>
      </c>
      <c r="O52" s="19">
        <f>'[2]033A'!E29</f>
        <v>2</v>
      </c>
      <c r="P52" s="19">
        <f>'[2]033A'!F29</f>
        <v>2</v>
      </c>
      <c r="Q52" s="24">
        <f t="shared" si="8"/>
        <v>4</v>
      </c>
      <c r="R52" s="45">
        <f t="shared" si="9"/>
        <v>16</v>
      </c>
    </row>
    <row r="53" spans="2:18" ht="15.75" thickBot="1">
      <c r="B53" s="12" t="s">
        <v>65</v>
      </c>
      <c r="C53" s="19" t="str">
        <f>'[2]034A'!B3</f>
        <v>South Gloucestershire Council</v>
      </c>
      <c r="D53" s="20" t="str">
        <f>'[2]034A'!B6</f>
        <v>034A</v>
      </c>
      <c r="E53" s="21" t="str">
        <f>'[2]034A'!B9</f>
        <v>MOD Abbey Wood</v>
      </c>
      <c r="F53" s="22">
        <f>'[2]034A'!E20</f>
        <v>2</v>
      </c>
      <c r="G53" s="25">
        <f>'[2]034A'!F20</f>
        <v>2</v>
      </c>
      <c r="H53" s="23">
        <f t="shared" si="5"/>
        <v>4</v>
      </c>
      <c r="I53" s="19">
        <f>'[2]034A'!E23</f>
        <v>2</v>
      </c>
      <c r="J53" s="19">
        <f>'[2]034A'!F23</f>
        <v>2</v>
      </c>
      <c r="K53" s="24">
        <f t="shared" si="6"/>
        <v>4</v>
      </c>
      <c r="L53" s="22">
        <f>'[2]034A'!E26</f>
        <v>2</v>
      </c>
      <c r="M53" s="19">
        <f>'[2]034A'!F26</f>
        <v>2</v>
      </c>
      <c r="N53" s="23">
        <f t="shared" si="7"/>
        <v>4</v>
      </c>
      <c r="O53" s="19">
        <f>'[2]034A'!E29</f>
        <v>2</v>
      </c>
      <c r="P53" s="19">
        <f>'[2]034A'!F29</f>
        <v>2</v>
      </c>
      <c r="Q53" s="24">
        <f t="shared" si="8"/>
        <v>4</v>
      </c>
      <c r="R53" s="44">
        <f t="shared" si="9"/>
        <v>16</v>
      </c>
    </row>
    <row r="54" spans="2:18" ht="15.75" thickBot="1">
      <c r="B54" s="12" t="s">
        <v>66</v>
      </c>
      <c r="C54" s="19" t="str">
        <f>'[2]035A'!B3</f>
        <v>South Gloucestershire Council</v>
      </c>
      <c r="D54" s="20" t="str">
        <f>'[2]035A'!B6</f>
        <v>035A</v>
      </c>
      <c r="E54" s="21" t="str">
        <f>'[2]035A'!B9</f>
        <v>Old Gloucester Road, Hambrook</v>
      </c>
      <c r="F54" s="22">
        <f>'[2]035A'!E20</f>
        <v>2</v>
      </c>
      <c r="G54" s="25">
        <f>'[2]035A'!F20</f>
        <v>2</v>
      </c>
      <c r="H54" s="23">
        <f t="shared" si="5"/>
        <v>4</v>
      </c>
      <c r="I54" s="19">
        <f>'[2]035A'!E23</f>
        <v>2</v>
      </c>
      <c r="J54" s="19">
        <f>'[2]035A'!F23</f>
        <v>2</v>
      </c>
      <c r="K54" s="24">
        <f t="shared" si="6"/>
        <v>4</v>
      </c>
      <c r="L54" s="22">
        <f>'[2]035A'!E26</f>
        <v>2</v>
      </c>
      <c r="M54" s="19">
        <f>'[2]035A'!F26</f>
        <v>2</v>
      </c>
      <c r="N54" s="23">
        <f t="shared" si="7"/>
        <v>4</v>
      </c>
      <c r="O54" s="19">
        <f>'[2]035A'!E29</f>
        <v>2</v>
      </c>
      <c r="P54" s="19">
        <f>'[2]035A'!F29</f>
        <v>2</v>
      </c>
      <c r="Q54" s="24">
        <f t="shared" si="8"/>
        <v>4</v>
      </c>
      <c r="R54" s="45">
        <f t="shared" si="9"/>
        <v>16</v>
      </c>
    </row>
    <row r="55" spans="2:18" ht="15.75" thickBot="1">
      <c r="B55" s="12" t="s">
        <v>67</v>
      </c>
      <c r="C55" s="19" t="str">
        <f>'[2]036A'!B3</f>
        <v>South Gloucestershire Council</v>
      </c>
      <c r="D55" s="20" t="str">
        <f>'[2]036A'!B6</f>
        <v>036A</v>
      </c>
      <c r="E55" s="21" t="str">
        <f>'[2]036A'!B9</f>
        <v>Parkway Business Park</v>
      </c>
      <c r="F55" s="22">
        <f>'[2]036A'!E20</f>
        <v>2</v>
      </c>
      <c r="G55" s="25">
        <f>'[2]036A'!F20</f>
        <v>2</v>
      </c>
      <c r="H55" s="23">
        <f t="shared" si="5"/>
        <v>4</v>
      </c>
      <c r="I55" s="19">
        <f>'[2]036A'!E23</f>
        <v>2</v>
      </c>
      <c r="J55" s="19">
        <f>'[2]036A'!F23</f>
        <v>2</v>
      </c>
      <c r="K55" s="24">
        <f t="shared" si="6"/>
        <v>4</v>
      </c>
      <c r="L55" s="22">
        <f>'[2]036A'!E26</f>
        <v>2</v>
      </c>
      <c r="M55" s="19">
        <f>'[2]036A'!F26</f>
        <v>2</v>
      </c>
      <c r="N55" s="23">
        <f t="shared" si="7"/>
        <v>4</v>
      </c>
      <c r="O55" s="19">
        <f>'[2]036A'!E29</f>
        <v>2</v>
      </c>
      <c r="P55" s="19">
        <f>'[2]036A'!F29</f>
        <v>2</v>
      </c>
      <c r="Q55" s="24">
        <f t="shared" si="8"/>
        <v>4</v>
      </c>
      <c r="R55" s="44">
        <f t="shared" si="9"/>
        <v>16</v>
      </c>
    </row>
    <row r="56" spans="2:18" ht="15.75" thickBot="1">
      <c r="B56" s="12" t="s">
        <v>68</v>
      </c>
      <c r="C56" s="19" t="str">
        <f>'[2]037A'!B3</f>
        <v>South Gloucestershire Council</v>
      </c>
      <c r="D56" s="20" t="str">
        <f>'[2]037A'!B6</f>
        <v>037A</v>
      </c>
      <c r="E56" s="21" t="str">
        <f>'[2]037A'!B9</f>
        <v>Parkway North Business Park</v>
      </c>
      <c r="F56" s="22">
        <f>'[2]037A'!E20</f>
        <v>2</v>
      </c>
      <c r="G56" s="25">
        <f>'[2]037A'!F20</f>
        <v>2</v>
      </c>
      <c r="H56" s="23">
        <f t="shared" si="5"/>
        <v>4</v>
      </c>
      <c r="I56" s="19">
        <f>'[2]037A'!E23</f>
        <v>2</v>
      </c>
      <c r="J56" s="19">
        <f>'[2]037A'!F23</f>
        <v>2</v>
      </c>
      <c r="K56" s="24">
        <f t="shared" si="6"/>
        <v>4</v>
      </c>
      <c r="L56" s="22">
        <f>'[2]037A'!E26</f>
        <v>2</v>
      </c>
      <c r="M56" s="19">
        <f>'[2]037A'!F26</f>
        <v>2</v>
      </c>
      <c r="N56" s="23">
        <f t="shared" si="7"/>
        <v>4</v>
      </c>
      <c r="O56" s="19">
        <f>'[2]037A'!E29</f>
        <v>2</v>
      </c>
      <c r="P56" s="19">
        <f>'[2]037A'!F29</f>
        <v>2</v>
      </c>
      <c r="Q56" s="24">
        <f t="shared" si="8"/>
        <v>4</v>
      </c>
      <c r="R56" s="45">
        <f t="shared" si="9"/>
        <v>16</v>
      </c>
    </row>
    <row r="57" spans="2:18" ht="15.75" thickBot="1">
      <c r="B57" s="12" t="s">
        <v>69</v>
      </c>
      <c r="C57" s="19" t="str">
        <f>'[2]040A'!B3</f>
        <v>South Gloucestershire Council</v>
      </c>
      <c r="D57" s="20" t="str">
        <f>'[2]040A'!B6</f>
        <v>040A</v>
      </c>
      <c r="E57" s="21" t="str">
        <f>'[2]040A'!B9</f>
        <v>Land West of A38 (Runway &amp; Royal Mail Depot)</v>
      </c>
      <c r="F57" s="22">
        <f>'[2]040A'!E20</f>
        <v>2</v>
      </c>
      <c r="G57" s="25">
        <f>'[2]040A'!F20</f>
        <v>2</v>
      </c>
      <c r="H57" s="23">
        <f t="shared" si="5"/>
        <v>4</v>
      </c>
      <c r="I57" s="19">
        <f>'[2]040A'!E23</f>
        <v>2</v>
      </c>
      <c r="J57" s="19">
        <f>'[2]040A'!F23</f>
        <v>2</v>
      </c>
      <c r="K57" s="24">
        <f t="shared" si="6"/>
        <v>4</v>
      </c>
      <c r="L57" s="22">
        <f>'[2]040A'!E26</f>
        <v>2</v>
      </c>
      <c r="M57" s="19">
        <f>'[2]040A'!F26</f>
        <v>2</v>
      </c>
      <c r="N57" s="23">
        <f t="shared" si="7"/>
        <v>4</v>
      </c>
      <c r="O57" s="19">
        <f>'[2]040A'!E29</f>
        <v>2</v>
      </c>
      <c r="P57" s="19">
        <f>'[2]040A'!F29</f>
        <v>2</v>
      </c>
      <c r="Q57" s="24">
        <f t="shared" si="8"/>
        <v>4</v>
      </c>
      <c r="R57" s="44">
        <f t="shared" si="9"/>
        <v>16</v>
      </c>
    </row>
    <row r="58" spans="2:18" ht="15.75" thickBot="1">
      <c r="B58" s="12" t="s">
        <v>70</v>
      </c>
      <c r="C58" s="19" t="str">
        <f>'[2]062A'!B3</f>
        <v>South Northamptonshire</v>
      </c>
      <c r="D58" s="20" t="str">
        <f>'[2]062A'!B6</f>
        <v>062A</v>
      </c>
      <c r="E58" s="21" t="str">
        <f>'[2]062A'!B9</f>
        <v>Silverstone Motor Racing Circuit</v>
      </c>
      <c r="F58" s="22">
        <f>'[2]062A'!E20</f>
        <v>2</v>
      </c>
      <c r="G58" s="25">
        <f>'[2]062A'!F20</f>
        <v>2</v>
      </c>
      <c r="H58" s="23">
        <f t="shared" si="5"/>
        <v>4</v>
      </c>
      <c r="I58" s="19">
        <f>'[2]062A'!E23</f>
        <v>2</v>
      </c>
      <c r="J58" s="19">
        <f>'[2]062A'!F23</f>
        <v>2</v>
      </c>
      <c r="K58" s="24">
        <f t="shared" si="6"/>
        <v>4</v>
      </c>
      <c r="L58" s="22">
        <f>'[2]062A'!E26</f>
        <v>2</v>
      </c>
      <c r="M58" s="19">
        <f>'[2]062A'!F26</f>
        <v>2</v>
      </c>
      <c r="N58" s="23">
        <f t="shared" si="7"/>
        <v>4</v>
      </c>
      <c r="O58" s="19">
        <f>'[2]062A'!E29</f>
        <v>2</v>
      </c>
      <c r="P58" s="19">
        <f>'[2]062A'!F29</f>
        <v>2</v>
      </c>
      <c r="Q58" s="24">
        <f t="shared" si="8"/>
        <v>4</v>
      </c>
      <c r="R58" s="45">
        <f t="shared" si="9"/>
        <v>16</v>
      </c>
    </row>
    <row r="59" spans="2:18" ht="15.75" thickBot="1">
      <c r="B59" s="12" t="s">
        <v>71</v>
      </c>
      <c r="C59" s="19" t="str">
        <f>'[2]047A'!B3</f>
        <v>Hinckley and Bosworth</v>
      </c>
      <c r="D59" s="20" t="str">
        <f>'[2]047A'!B6</f>
        <v>047A</v>
      </c>
      <c r="E59" s="21" t="str">
        <f>'[2]047A'!B9</f>
        <v>Mira Enterprise Zone</v>
      </c>
      <c r="F59" s="22">
        <f>'[2]047A'!E20</f>
        <v>2</v>
      </c>
      <c r="G59" s="25">
        <f>'[2]047A'!F20</f>
        <v>2</v>
      </c>
      <c r="H59" s="23">
        <f t="shared" si="5"/>
        <v>4</v>
      </c>
      <c r="I59" s="19">
        <f>'[2]047A'!E23</f>
        <v>2</v>
      </c>
      <c r="J59" s="19">
        <f>'[2]047A'!F23</f>
        <v>2</v>
      </c>
      <c r="K59" s="24">
        <f t="shared" si="6"/>
        <v>4</v>
      </c>
      <c r="L59" s="22">
        <f>'[2]047A'!E26</f>
        <v>2</v>
      </c>
      <c r="M59" s="19">
        <f>'[2]047A'!F26</f>
        <v>2</v>
      </c>
      <c r="N59" s="23">
        <f t="shared" si="7"/>
        <v>4</v>
      </c>
      <c r="O59" s="19">
        <f>'[2]047A'!E29</f>
        <v>3</v>
      </c>
      <c r="P59" s="19">
        <f>'[2]047A'!F29</f>
        <v>1</v>
      </c>
      <c r="Q59" s="24">
        <f t="shared" si="8"/>
        <v>4</v>
      </c>
      <c r="R59" s="44">
        <f t="shared" si="9"/>
        <v>16</v>
      </c>
    </row>
    <row r="60" spans="2:18" ht="15.75" thickBot="1">
      <c r="B60" s="12" t="s">
        <v>72</v>
      </c>
      <c r="C60" s="19" t="str">
        <f>'[2]060A'!B3</f>
        <v>South Cambridgeshire District Council</v>
      </c>
      <c r="D60" s="20" t="str">
        <f>'[2]060A'!B6</f>
        <v>060A</v>
      </c>
      <c r="E60" s="21" t="str">
        <f>'[2]060A'!B9</f>
        <v>Cambridge Cluster</v>
      </c>
      <c r="F60" s="22">
        <f>'[2]060A'!E20</f>
        <v>2</v>
      </c>
      <c r="G60" s="25">
        <f>'[2]060A'!F20</f>
        <v>2</v>
      </c>
      <c r="H60" s="23">
        <f t="shared" si="5"/>
        <v>4</v>
      </c>
      <c r="I60" s="19">
        <f>'[2]060A'!E23</f>
        <v>2</v>
      </c>
      <c r="J60" s="19">
        <f>'[2]060A'!F23</f>
        <v>2</v>
      </c>
      <c r="K60" s="24">
        <f t="shared" si="6"/>
        <v>4</v>
      </c>
      <c r="L60" s="22">
        <f>'[2]060A'!E26</f>
        <v>2</v>
      </c>
      <c r="M60" s="19">
        <f>'[2]060A'!F26</f>
        <v>2</v>
      </c>
      <c r="N60" s="23">
        <f t="shared" si="7"/>
        <v>4</v>
      </c>
      <c r="O60" s="19">
        <f>'[2]060A'!E29</f>
        <v>1</v>
      </c>
      <c r="P60" s="19">
        <f>'[2]060A'!F29</f>
        <v>1</v>
      </c>
      <c r="Q60" s="24">
        <f t="shared" si="8"/>
        <v>2</v>
      </c>
      <c r="R60" s="45">
        <f t="shared" si="9"/>
        <v>14</v>
      </c>
    </row>
    <row r="61" spans="2:18" ht="15.75" thickBot="1">
      <c r="B61" s="12" t="s">
        <v>73</v>
      </c>
      <c r="C61" s="19" t="str">
        <f>'[2]020A'!B3</f>
        <v>West of England Local Enterprise Partnership</v>
      </c>
      <c r="D61" s="20" t="str">
        <f>'[2]020A'!B6</f>
        <v>020A</v>
      </c>
      <c r="E61" s="21" t="str">
        <f>'[2]020A'!B9</f>
        <v>Bristol Temple Quarter EZ</v>
      </c>
      <c r="F61" s="22">
        <f>'[2]020A'!E20</f>
        <v>1</v>
      </c>
      <c r="G61" s="25">
        <f>'[2]020A'!F20</f>
        <v>1</v>
      </c>
      <c r="H61" s="23">
        <f t="shared" si="5"/>
        <v>2</v>
      </c>
      <c r="I61" s="19">
        <f>'[2]020A'!E23</f>
        <v>1</v>
      </c>
      <c r="J61" s="19">
        <f>'[2]020A'!F23</f>
        <v>1</v>
      </c>
      <c r="K61" s="24">
        <f t="shared" si="6"/>
        <v>2</v>
      </c>
      <c r="L61" s="22">
        <f>'[2]020A'!E26</f>
        <v>2</v>
      </c>
      <c r="M61" s="19">
        <f>'[2]020A'!F26</f>
        <v>2</v>
      </c>
      <c r="N61" s="23">
        <f t="shared" si="7"/>
        <v>4</v>
      </c>
      <c r="O61" s="19">
        <f>'[2]020A'!E29</f>
        <v>3</v>
      </c>
      <c r="P61" s="19">
        <f>'[2]020A'!F29</f>
        <v>1</v>
      </c>
      <c r="Q61" s="24">
        <f t="shared" si="8"/>
        <v>4</v>
      </c>
      <c r="R61" s="44">
        <f t="shared" si="9"/>
        <v>12</v>
      </c>
    </row>
    <row r="62" spans="2:18" ht="15.75" thickBot="1">
      <c r="B62" s="12" t="s">
        <v>74</v>
      </c>
      <c r="C62" s="19" t="str">
        <f>'[2]021A'!B3</f>
        <v>Bath and North East Somerset Council</v>
      </c>
      <c r="D62" s="20" t="str">
        <f>'[2]021A'!B6</f>
        <v>021A</v>
      </c>
      <c r="E62" s="21" t="str">
        <f>'[2]021A'!B9</f>
        <v>Bath City of Ideas EA</v>
      </c>
      <c r="F62" s="22">
        <f>'[2]021A'!E20</f>
        <v>1</v>
      </c>
      <c r="G62" s="25">
        <f>'[2]021A'!F20</f>
        <v>1</v>
      </c>
      <c r="H62" s="23">
        <f t="shared" si="5"/>
        <v>2</v>
      </c>
      <c r="I62" s="19">
        <f>'[2]021A'!E23</f>
        <v>1</v>
      </c>
      <c r="J62" s="19">
        <f>'[2]021A'!F23</f>
        <v>1</v>
      </c>
      <c r="K62" s="24">
        <f t="shared" si="6"/>
        <v>2</v>
      </c>
      <c r="L62" s="22">
        <f>'[2]021A'!E26</f>
        <v>2</v>
      </c>
      <c r="M62" s="19">
        <f>'[2]021A'!F26</f>
        <v>2</v>
      </c>
      <c r="N62" s="23">
        <f t="shared" si="7"/>
        <v>4</v>
      </c>
      <c r="O62" s="19">
        <f>'[2]021A'!E29</f>
        <v>3</v>
      </c>
      <c r="P62" s="19">
        <f>'[2]021A'!F29</f>
        <v>1</v>
      </c>
      <c r="Q62" s="24">
        <f t="shared" si="8"/>
        <v>4</v>
      </c>
      <c r="R62" s="45">
        <f t="shared" si="9"/>
        <v>12</v>
      </c>
    </row>
    <row r="63" spans="2:18" ht="15.75" thickBot="1">
      <c r="B63" s="12" t="s">
        <v>75</v>
      </c>
      <c r="C63" s="27" t="str">
        <f>'[2]022A'!B3</f>
        <v>North Somerset Council</v>
      </c>
      <c r="D63" s="20" t="str">
        <f>'[2]022A'!B6</f>
        <v>022A</v>
      </c>
      <c r="E63" s="21" t="str">
        <f>'[2]022A'!B9</f>
        <v>J21 (Weston-Super-Mare) EA</v>
      </c>
      <c r="F63" s="22">
        <f>'[2]022A'!E20</f>
        <v>1</v>
      </c>
      <c r="G63" s="25">
        <f>'[2]022A'!F20</f>
        <v>1</v>
      </c>
      <c r="H63" s="23">
        <f t="shared" si="5"/>
        <v>2</v>
      </c>
      <c r="I63" s="19">
        <f>'[2]022A'!E23</f>
        <v>1</v>
      </c>
      <c r="J63" s="19">
        <f>'[2]022A'!F23</f>
        <v>1</v>
      </c>
      <c r="K63" s="24">
        <f t="shared" si="6"/>
        <v>2</v>
      </c>
      <c r="L63" s="22">
        <f>'[2]022A'!E26</f>
        <v>2</v>
      </c>
      <c r="M63" s="19">
        <f>'[2]022A'!F26</f>
        <v>2</v>
      </c>
      <c r="N63" s="23">
        <f t="shared" si="7"/>
        <v>4</v>
      </c>
      <c r="O63" s="19">
        <f>'[2]022A'!E29</f>
        <v>3</v>
      </c>
      <c r="P63" s="19">
        <f>'[2]022A'!F29</f>
        <v>1</v>
      </c>
      <c r="Q63" s="24">
        <f t="shared" si="8"/>
        <v>4</v>
      </c>
      <c r="R63" s="44">
        <f t="shared" si="9"/>
        <v>12</v>
      </c>
    </row>
    <row r="64" spans="2:18" ht="15.75" thickBot="1">
      <c r="B64" s="34" t="s">
        <v>76</v>
      </c>
      <c r="C64" s="22" t="str">
        <f>'[2]023A'!B3</f>
        <v>West of England Local Enterprise Partnership</v>
      </c>
      <c r="D64" s="20" t="str">
        <f>'[2]023A'!B6</f>
        <v>023A</v>
      </c>
      <c r="E64" s="21" t="str">
        <f>'[2]023A'!B9</f>
        <v>Avonmouth/Severnside EA</v>
      </c>
      <c r="F64" s="22">
        <f>'[2]023A'!E20</f>
        <v>1</v>
      </c>
      <c r="G64" s="25">
        <f>'[2]023A'!F20</f>
        <v>1</v>
      </c>
      <c r="H64" s="23">
        <f t="shared" si="5"/>
        <v>2</v>
      </c>
      <c r="I64" s="19">
        <f>'[2]023A'!E23</f>
        <v>1</v>
      </c>
      <c r="J64" s="19">
        <f>'[2]023A'!F23</f>
        <v>1</v>
      </c>
      <c r="K64" s="24">
        <f t="shared" si="6"/>
        <v>2</v>
      </c>
      <c r="L64" s="22">
        <f>'[2]023A'!E26</f>
        <v>2</v>
      </c>
      <c r="M64" s="19">
        <f>'[2]023A'!F26</f>
        <v>2</v>
      </c>
      <c r="N64" s="23">
        <f t="shared" si="7"/>
        <v>4</v>
      </c>
      <c r="O64" s="19">
        <f>'[2]023A'!E29</f>
        <v>3</v>
      </c>
      <c r="P64" s="19">
        <f>'[2]023A'!F29</f>
        <v>1</v>
      </c>
      <c r="Q64" s="24">
        <f t="shared" si="8"/>
        <v>4</v>
      </c>
      <c r="R64" s="44">
        <f t="shared" si="9"/>
        <v>12</v>
      </c>
    </row>
    <row r="65" spans="2:18" ht="15.75" thickBot="1">
      <c r="B65" s="12" t="s">
        <v>77</v>
      </c>
      <c r="C65" s="35" t="str">
        <f>'[2]024A'!B3</f>
        <v>West of England Local Enterprise Partnership</v>
      </c>
      <c r="D65" s="36" t="str">
        <f>'[2]024A'!B6</f>
        <v>024A</v>
      </c>
      <c r="E65" s="37" t="str">
        <f>'[2]024A'!B9</f>
        <v>Emersons Green EA</v>
      </c>
      <c r="F65" s="38">
        <f>'[2]024A'!E20</f>
        <v>1</v>
      </c>
      <c r="G65" s="39">
        <f>'[2]024A'!F20</f>
        <v>1</v>
      </c>
      <c r="H65" s="40">
        <f t="shared" si="5"/>
        <v>2</v>
      </c>
      <c r="I65" s="35">
        <f>'[2]024A'!E23</f>
        <v>1</v>
      </c>
      <c r="J65" s="35">
        <f>'[2]024A'!F23</f>
        <v>1</v>
      </c>
      <c r="K65" s="41">
        <f t="shared" si="6"/>
        <v>2</v>
      </c>
      <c r="L65" s="38">
        <f>'[2]024A'!E26</f>
        <v>2</v>
      </c>
      <c r="M65" s="35">
        <f>'[2]024A'!F26</f>
        <v>2</v>
      </c>
      <c r="N65" s="40">
        <f t="shared" si="7"/>
        <v>4</v>
      </c>
      <c r="O65" s="35">
        <f>'[2]024A'!E29</f>
        <v>3</v>
      </c>
      <c r="P65" s="35">
        <f>'[2]024A'!F29</f>
        <v>1</v>
      </c>
      <c r="Q65" s="41">
        <f t="shared" si="8"/>
        <v>4</v>
      </c>
      <c r="R65" s="45">
        <f t="shared" si="9"/>
        <v>12</v>
      </c>
    </row>
    <row r="66" spans="2:18" ht="15.75" thickBot="1">
      <c r="B66" s="12" t="s">
        <v>78</v>
      </c>
      <c r="C66" s="19" t="str">
        <f>'[2]025A'!B3</f>
        <v>West of England Local Enterprise Partnership</v>
      </c>
      <c r="D66" s="20" t="str">
        <f>'[2]025A'!B6</f>
        <v>025A</v>
      </c>
      <c r="E66" s="21" t="str">
        <f>'[2]025A'!B9</f>
        <v>Filton EA</v>
      </c>
      <c r="F66" s="22">
        <f>'[2]025A'!E20</f>
        <v>1</v>
      </c>
      <c r="G66" s="25">
        <f>'[2]025A'!F20</f>
        <v>1</v>
      </c>
      <c r="H66" s="23">
        <f t="shared" si="5"/>
        <v>2</v>
      </c>
      <c r="I66" s="19">
        <f>'[2]025A'!E23</f>
        <v>1</v>
      </c>
      <c r="J66" s="19">
        <f>'[2]025A'!F23</f>
        <v>1</v>
      </c>
      <c r="K66" s="24">
        <f t="shared" si="6"/>
        <v>2</v>
      </c>
      <c r="L66" s="22">
        <f>'[2]025A'!E26</f>
        <v>2</v>
      </c>
      <c r="M66" s="19">
        <f>'[2]025A'!F26</f>
        <v>2</v>
      </c>
      <c r="N66" s="23">
        <f t="shared" si="7"/>
        <v>4</v>
      </c>
      <c r="O66" s="19">
        <f>'[2]025A'!E29</f>
        <v>3</v>
      </c>
      <c r="P66" s="19">
        <f>'[2]025A'!F29</f>
        <v>1</v>
      </c>
      <c r="Q66" s="24">
        <f t="shared" si="8"/>
        <v>4</v>
      </c>
      <c r="R66" s="44">
        <f t="shared" si="9"/>
        <v>12</v>
      </c>
    </row>
    <row r="67" spans="2:18" ht="15.75" thickBot="1">
      <c r="B67" s="34" t="s">
        <v>79</v>
      </c>
      <c r="C67" s="46" t="str">
        <f>'[2]026A'!B3</f>
        <v>Hyndburn Borough Council</v>
      </c>
      <c r="D67" s="47" t="str">
        <f>'[2]026A'!B6</f>
        <v>026A</v>
      </c>
      <c r="E67" s="48" t="str">
        <f>'[2]026A'!B9</f>
        <v>Attham Business Park </v>
      </c>
      <c r="F67" s="49">
        <f>'[2]026A'!E20</f>
        <v>1</v>
      </c>
      <c r="G67" s="6">
        <f>'[2]026A'!F20</f>
        <v>1</v>
      </c>
      <c r="H67" s="50">
        <f t="shared" si="5"/>
        <v>2</v>
      </c>
      <c r="I67" s="46">
        <f>'[2]026A'!E23</f>
        <v>2</v>
      </c>
      <c r="J67" s="46">
        <f>'[2]026A'!F23</f>
        <v>1</v>
      </c>
      <c r="K67" s="51">
        <f t="shared" si="6"/>
        <v>3</v>
      </c>
      <c r="L67" s="49">
        <f>'[2]026A'!E26</f>
        <v>2</v>
      </c>
      <c r="M67" s="46">
        <f>'[2]026A'!F26</f>
        <v>1</v>
      </c>
      <c r="N67" s="50">
        <f t="shared" si="7"/>
        <v>3</v>
      </c>
      <c r="O67" s="46">
        <f>'[2]026A'!E29</f>
        <v>3</v>
      </c>
      <c r="P67" s="46">
        <f>'[2]026A'!F29</f>
        <v>1</v>
      </c>
      <c r="Q67" s="51">
        <f t="shared" si="8"/>
        <v>4</v>
      </c>
      <c r="R67" s="52">
        <f t="shared" si="9"/>
        <v>12</v>
      </c>
    </row>
    <row r="68" spans="2:18" ht="15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15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sheetProtection/>
  <mergeCells count="5">
    <mergeCell ref="B4:B5"/>
    <mergeCell ref="F4:R4"/>
    <mergeCell ref="E4:E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spigden</dc:creator>
  <cp:keywords/>
  <dc:description/>
  <cp:lastModifiedBy>Norman</cp:lastModifiedBy>
  <dcterms:created xsi:type="dcterms:W3CDTF">2013-07-22T13:45:09Z</dcterms:created>
  <dcterms:modified xsi:type="dcterms:W3CDTF">2013-07-25T09:48:05Z</dcterms:modified>
  <cp:category/>
  <cp:version/>
  <cp:contentType/>
  <cp:contentStatus/>
</cp:coreProperties>
</file>