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630" windowWidth="21105" windowHeight="10770" tabRatio="895" firstSheet="2" activeTab="7"/>
  </bookViews>
  <sheets>
    <sheet name="UK N Balance (kg per ha)" sheetId="1" r:id="rId1"/>
    <sheet name="UK N Balance (th tonnes)" sheetId="2" r:id="rId2"/>
    <sheet name="UK P Balance (kg per ha)" sheetId="3" r:id="rId3"/>
    <sheet name="UK P Balance (th tonnes)" sheetId="4" r:id="rId4"/>
    <sheet name="England N balance (kg per ha)" sheetId="5" r:id="rId5"/>
    <sheet name="England N balance (th tonnes)" sheetId="6" r:id="rId6"/>
    <sheet name="England P balance (kg per ha)" sheetId="7" r:id="rId7"/>
    <sheet name="England P balance (th tonnes)" sheetId="8" r:id="rId8"/>
  </sheets>
  <externalReferences>
    <externalReference r:id="rId11"/>
  </externalReferences>
  <definedNames/>
  <calcPr fullCalcOnLoad="1"/>
</workbook>
</file>

<file path=xl/sharedStrings.xml><?xml version="1.0" encoding="utf-8"?>
<sst xmlns="http://schemas.openxmlformats.org/spreadsheetml/2006/main" count="248" uniqueCount="60">
  <si>
    <t>Total organic fertilisers</t>
  </si>
  <si>
    <t>Manures</t>
  </si>
  <si>
    <t>Of which from:</t>
  </si>
  <si>
    <t>Inorganic fertilisers</t>
  </si>
  <si>
    <t>Other inputs</t>
  </si>
  <si>
    <t>TOTAL OUTPUTS</t>
  </si>
  <si>
    <t>TOTAL INPUTS</t>
  </si>
  <si>
    <t>Biological fixation</t>
  </si>
  <si>
    <t>Fertilisers</t>
  </si>
  <si>
    <t>Livestock Manure Production</t>
  </si>
  <si>
    <t>Cattle</t>
  </si>
  <si>
    <t>Pigs</t>
  </si>
  <si>
    <t>Sheep and goats</t>
  </si>
  <si>
    <t>Poultry</t>
  </si>
  <si>
    <t>Other Livestock</t>
  </si>
  <si>
    <t>Withdrawals</t>
  </si>
  <si>
    <t>Atmospheric Deposition</t>
  </si>
  <si>
    <t xml:space="preserve">Seeds and Planting Material </t>
  </si>
  <si>
    <t>Total Harvested Crops</t>
  </si>
  <si>
    <t xml:space="preserve">Cereals </t>
  </si>
  <si>
    <t>Oil crops</t>
  </si>
  <si>
    <t>Pulses and Beans</t>
  </si>
  <si>
    <t>Industrial Crops</t>
  </si>
  <si>
    <t>Other Crops</t>
  </si>
  <si>
    <t>Total Forage</t>
  </si>
  <si>
    <t>Harvested Fodder Crops</t>
  </si>
  <si>
    <t>Pasture</t>
  </si>
  <si>
    <t>Crop residues</t>
  </si>
  <si>
    <t>BALANCE (Inputs minus Outputs)</t>
  </si>
  <si>
    <t>Source: Defra</t>
  </si>
  <si>
    <t>Enquiries: Agricultural Change and Environment Observatory</t>
  </si>
  <si>
    <t xml:space="preserve"> email: observatory@defra.gsi.gov.uk</t>
  </si>
  <si>
    <t>Table 1 - UK Nitrogen Balance</t>
  </si>
  <si>
    <t>kg N per hectare</t>
  </si>
  <si>
    <t>Table 2 - UK Nitrogen Balance</t>
  </si>
  <si>
    <t>Table 3 - UK Phosphorus Balance</t>
  </si>
  <si>
    <t>kg P per hectare</t>
  </si>
  <si>
    <t>Table 4 - UK Phosphorus Balance</t>
  </si>
  <si>
    <t>Table 5 - England Nitrogen Balance</t>
  </si>
  <si>
    <t>Table 6 - England Nitrogen Balance</t>
  </si>
  <si>
    <t>Table 7 - England Phosphorus Balance</t>
  </si>
  <si>
    <t>Table 8 - England Phosphorus Balance</t>
  </si>
  <si>
    <t>Soil Nutrient Balances</t>
  </si>
  <si>
    <t>prov.</t>
  </si>
  <si>
    <t>All farms</t>
  </si>
  <si>
    <t>Commercial farms</t>
  </si>
  <si>
    <t>From 2010 in England, June survey data for land and animals is collected only for commercial farms. Data for 2009 have been presented on the new and previous basis for comparability.</t>
  </si>
  <si>
    <t>See  http://www.defra.gov.uk/statistics/files/defra-stats-foodfarm-landuselivestock-june-results-methodology.pdf for information about the thresholds applied.</t>
  </si>
  <si>
    <t>% change</t>
  </si>
  <si>
    <t>Total Inputs</t>
  </si>
  <si>
    <t>Totoal Outputs</t>
  </si>
  <si>
    <t>Thousand tonnes of N</t>
  </si>
  <si>
    <t>Total Outputs</t>
  </si>
  <si>
    <t>Thosand tonnes of P</t>
  </si>
  <si>
    <t>Thousand tonnes of P</t>
  </si>
  <si>
    <t>2011/12</t>
  </si>
  <si>
    <t>20011/12</t>
  </si>
  <si>
    <t>Published: 25th July 2013</t>
  </si>
  <si>
    <t>© Crown copyright 2013</t>
  </si>
  <si>
    <t>See https://www.gov.uk/government/uploads/system/uploads/attachment_data/file/182206/defra-stats-foodfarm-landuselivestock-june-junemethodology-20120126.pdf for information about the thresholds applied.</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</si>
</sst>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quot;\&quot;\ _D_M_-;&quot;\&quot;\-* #,##0.00&quot;\&quot;\ _D_M_-;_-* &quot;-&quot;??&quot;\&quot;\ _D_M_-;_-@_-"/>
    <numFmt numFmtId="166" formatCode="0_ ;\-0\ "/>
    <numFmt numFmtId="167" formatCode="_-* #,##0.0_-;\-* #,##0.0_-;_-* &quot;-&quot;??_-;_-@_-"/>
    <numFmt numFmtId="168" formatCode="0.0%"/>
    <numFmt numFmtId="169" formatCode="#,##0.000"/>
    <numFmt numFmtId="170" formatCode="0.0"/>
    <numFmt numFmtId="171" formatCode="#,##0.0000"/>
  </numFmts>
  <fonts count="47">
    <font>
      <sz val="12"/>
      <color theme="1"/>
      <name val="Arial"/>
      <family val="2"/>
    </font>
    <font>
      <sz val="12"/>
      <color indexed="8"/>
      <name val="Arial"/>
      <family val="2"/>
    </font>
    <font>
      <sz val="12"/>
      <name val="Arial"/>
      <family val="2"/>
    </font>
    <font>
      <sz val="12"/>
      <color indexed="9"/>
      <name val="Arial"/>
      <family val="2"/>
    </font>
    <font>
      <b/>
      <sz val="12"/>
      <color indexed="9"/>
      <name val="Arial"/>
      <family val="2"/>
    </font>
    <font>
      <sz val="14"/>
      <color indexed="8"/>
      <name val="Arial"/>
      <family val="2"/>
    </font>
    <font>
      <sz val="12"/>
      <color indexed="20"/>
      <name val="Arial"/>
      <family val="2"/>
    </font>
    <font>
      <b/>
      <sz val="12"/>
      <color indexed="52"/>
      <name val="Arial"/>
      <family val="2"/>
    </font>
    <font>
      <i/>
      <sz val="12"/>
      <color indexed="23"/>
      <name val="Arial"/>
      <family val="2"/>
    </font>
    <font>
      <u val="single"/>
      <sz val="9.6"/>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9.6"/>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4"/>
      <color indexed="8"/>
      <name val="Arial"/>
      <family val="2"/>
    </font>
    <font>
      <i/>
      <sz val="12"/>
      <color indexed="8"/>
      <name val="Arial"/>
      <family val="2"/>
    </font>
    <font>
      <i/>
      <sz val="10"/>
      <color indexed="8"/>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9.6"/>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9.6"/>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4"/>
      <color theme="1"/>
      <name val="Arial"/>
      <family val="2"/>
    </font>
    <font>
      <sz val="14"/>
      <color theme="1"/>
      <name val="Arial"/>
      <family val="2"/>
    </font>
    <font>
      <i/>
      <sz val="12"/>
      <color theme="1"/>
      <name val="Arial"/>
      <family val="2"/>
    </font>
    <font>
      <i/>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right/>
      <top style="thin"/>
      <bottom style="thin"/>
    </border>
    <border>
      <left>
        <color indexed="63"/>
      </left>
      <right style="thin"/>
      <top style="thin"/>
      <bottom style="thin"/>
    </border>
    <border>
      <left/>
      <right/>
      <top style="thin"/>
      <bottom style="double"/>
    </border>
    <border>
      <left>
        <color indexed="63"/>
      </left>
      <right style="thin"/>
      <top style="thin"/>
      <bottom style="double"/>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double"/>
    </border>
    <border>
      <left/>
      <right/>
      <top style="thin"/>
      <bottom>
        <color indexed="63"/>
      </bottom>
    </border>
    <border>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6">
    <xf numFmtId="0" fontId="0" fillId="0" borderId="0" xfId="0" applyAlignment="1">
      <alignment/>
    </xf>
    <xf numFmtId="0" fontId="2" fillId="0" borderId="0" xfId="0" applyFont="1" applyAlignment="1">
      <alignment/>
    </xf>
    <xf numFmtId="3" fontId="43" fillId="33" borderId="0" xfId="0" applyNumberFormat="1" applyFont="1" applyFill="1" applyBorder="1" applyAlignment="1">
      <alignment/>
    </xf>
    <xf numFmtId="0" fontId="0" fillId="0" borderId="0" xfId="0" applyFont="1" applyAlignment="1">
      <alignment/>
    </xf>
    <xf numFmtId="3" fontId="44" fillId="33" borderId="0" xfId="0" applyNumberFormat="1" applyFont="1" applyFill="1" applyBorder="1" applyAlignment="1">
      <alignment/>
    </xf>
    <xf numFmtId="0" fontId="28" fillId="14" borderId="0" xfId="0" applyFont="1" applyFill="1" applyAlignment="1">
      <alignment/>
    </xf>
    <xf numFmtId="0" fontId="28" fillId="14" borderId="10" xfId="0" applyFont="1" applyFill="1" applyBorder="1" applyAlignment="1">
      <alignment/>
    </xf>
    <xf numFmtId="0" fontId="25" fillId="14" borderId="10" xfId="0" applyFont="1" applyFill="1" applyBorder="1" applyAlignment="1">
      <alignment horizontal="right"/>
    </xf>
    <xf numFmtId="0" fontId="25" fillId="14" borderId="0" xfId="0" applyFont="1" applyFill="1" applyAlignment="1">
      <alignment horizontal="right"/>
    </xf>
    <xf numFmtId="0" fontId="0" fillId="34" borderId="0" xfId="0" applyFont="1" applyFill="1" applyAlignment="1">
      <alignment/>
    </xf>
    <xf numFmtId="3" fontId="41" fillId="33" borderId="11" xfId="0" applyNumberFormat="1" applyFont="1" applyFill="1" applyBorder="1" applyAlignment="1">
      <alignment/>
    </xf>
    <xf numFmtId="3" fontId="41" fillId="33" borderId="12" xfId="0" applyNumberFormat="1" applyFont="1" applyFill="1" applyBorder="1" applyAlignment="1">
      <alignment/>
    </xf>
    <xf numFmtId="3" fontId="0" fillId="0" borderId="0" xfId="0" applyNumberFormat="1" applyFont="1" applyAlignment="1">
      <alignment/>
    </xf>
    <xf numFmtId="3" fontId="41" fillId="33" borderId="0" xfId="0" applyNumberFormat="1" applyFont="1" applyFill="1" applyAlignment="1">
      <alignment/>
    </xf>
    <xf numFmtId="3" fontId="41" fillId="33" borderId="10" xfId="0" applyNumberFormat="1" applyFont="1" applyFill="1" applyBorder="1" applyAlignment="1">
      <alignment/>
    </xf>
    <xf numFmtId="3" fontId="0" fillId="33" borderId="0" xfId="0" applyNumberFormat="1" applyFont="1" applyFill="1" applyAlignment="1">
      <alignment/>
    </xf>
    <xf numFmtId="3" fontId="0" fillId="33" borderId="10" xfId="0" applyNumberFormat="1" applyFont="1" applyFill="1" applyBorder="1" applyAlignment="1">
      <alignment/>
    </xf>
    <xf numFmtId="3" fontId="45" fillId="33" borderId="0" xfId="0" applyNumberFormat="1" applyFont="1" applyFill="1" applyAlignment="1">
      <alignment/>
    </xf>
    <xf numFmtId="3" fontId="46" fillId="33" borderId="10" xfId="0" applyNumberFormat="1" applyFont="1" applyFill="1" applyBorder="1" applyAlignment="1">
      <alignment/>
    </xf>
    <xf numFmtId="3" fontId="0" fillId="33" borderId="12" xfId="0" applyNumberFormat="1" applyFont="1" applyFill="1" applyBorder="1" applyAlignment="1">
      <alignment/>
    </xf>
    <xf numFmtId="3" fontId="41" fillId="33" borderId="13" xfId="0" applyNumberFormat="1" applyFont="1" applyFill="1" applyBorder="1" applyAlignment="1">
      <alignment/>
    </xf>
    <xf numFmtId="3" fontId="41" fillId="33" borderId="14" xfId="0" applyNumberFormat="1" applyFont="1" applyFill="1" applyBorder="1" applyAlignment="1">
      <alignment/>
    </xf>
    <xf numFmtId="164" fontId="41" fillId="33" borderId="13" xfId="0" applyNumberFormat="1" applyFont="1" applyFill="1" applyBorder="1" applyAlignment="1">
      <alignment/>
    </xf>
    <xf numFmtId="164" fontId="41" fillId="33" borderId="14" xfId="0" applyNumberFormat="1" applyFont="1" applyFill="1" applyBorder="1" applyAlignment="1">
      <alignment/>
    </xf>
    <xf numFmtId="3" fontId="0" fillId="0" borderId="0" xfId="0" applyNumberFormat="1" applyFont="1" applyAlignment="1">
      <alignment horizontal="right"/>
    </xf>
    <xf numFmtId="3" fontId="5" fillId="33" borderId="0" xfId="0" applyNumberFormat="1" applyFont="1" applyFill="1" applyBorder="1" applyAlignment="1">
      <alignment/>
    </xf>
    <xf numFmtId="0" fontId="4" fillId="14" borderId="0" xfId="0" applyFont="1" applyFill="1" applyAlignment="1">
      <alignment/>
    </xf>
    <xf numFmtId="0" fontId="4" fillId="14" borderId="10" xfId="0" applyFont="1" applyFill="1" applyBorder="1" applyAlignment="1">
      <alignment/>
    </xf>
    <xf numFmtId="0" fontId="3" fillId="14" borderId="0" xfId="0" applyFont="1" applyFill="1" applyAlignment="1">
      <alignment horizontal="right"/>
    </xf>
    <xf numFmtId="0" fontId="4" fillId="14" borderId="15" xfId="0" applyFont="1" applyFill="1" applyBorder="1" applyAlignment="1">
      <alignment/>
    </xf>
    <xf numFmtId="0" fontId="4" fillId="14" borderId="0" xfId="0" applyFont="1" applyFill="1" applyBorder="1" applyAlignment="1">
      <alignment/>
    </xf>
    <xf numFmtId="0" fontId="3" fillId="14" borderId="15" xfId="0" applyFont="1" applyFill="1" applyBorder="1" applyAlignment="1">
      <alignment horizontal="right"/>
    </xf>
    <xf numFmtId="1" fontId="28" fillId="34" borderId="0" xfId="0" applyNumberFormat="1" applyFont="1" applyFill="1" applyAlignment="1">
      <alignment/>
    </xf>
    <xf numFmtId="3" fontId="41" fillId="0" borderId="11" xfId="0" applyNumberFormat="1" applyFont="1" applyBorder="1" applyAlignment="1">
      <alignment/>
    </xf>
    <xf numFmtId="3" fontId="41" fillId="0" borderId="0" xfId="0" applyNumberFormat="1" applyFont="1" applyAlignment="1">
      <alignment/>
    </xf>
    <xf numFmtId="3" fontId="41" fillId="0" borderId="13" xfId="0" applyNumberFormat="1" applyFont="1" applyBorder="1" applyAlignment="1">
      <alignment/>
    </xf>
    <xf numFmtId="3" fontId="0" fillId="33" borderId="0" xfId="0" applyNumberFormat="1" applyFill="1" applyBorder="1" applyAlignment="1">
      <alignment/>
    </xf>
    <xf numFmtId="0" fontId="3" fillId="14" borderId="10" xfId="0" applyFont="1" applyFill="1" applyBorder="1" applyAlignment="1">
      <alignment horizontal="right"/>
    </xf>
    <xf numFmtId="3" fontId="41" fillId="0" borderId="16" xfId="0" applyNumberFormat="1" applyFont="1" applyBorder="1" applyAlignment="1">
      <alignment/>
    </xf>
    <xf numFmtId="0" fontId="4" fillId="14" borderId="16" xfId="0" applyFont="1" applyFill="1" applyBorder="1" applyAlignment="1">
      <alignment/>
    </xf>
    <xf numFmtId="0" fontId="25" fillId="14" borderId="15" xfId="0" applyFont="1" applyFill="1" applyBorder="1" applyAlignment="1">
      <alignment horizontal="right"/>
    </xf>
    <xf numFmtId="0" fontId="25" fillId="14" borderId="0" xfId="0" applyFont="1" applyFill="1" applyBorder="1" applyAlignment="1">
      <alignment horizontal="right"/>
    </xf>
    <xf numFmtId="164" fontId="41" fillId="33" borderId="17" xfId="0" applyNumberFormat="1" applyFont="1" applyFill="1" applyBorder="1" applyAlignment="1">
      <alignment/>
    </xf>
    <xf numFmtId="164" fontId="41" fillId="0" borderId="13" xfId="0" applyNumberFormat="1" applyFont="1" applyBorder="1" applyAlignment="1">
      <alignment/>
    </xf>
    <xf numFmtId="0" fontId="28" fillId="14" borderId="0" xfId="0" applyFont="1" applyFill="1" applyAlignment="1">
      <alignment horizontal="right"/>
    </xf>
    <xf numFmtId="0" fontId="4" fillId="14" borderId="0" xfId="0" applyFont="1" applyFill="1" applyBorder="1" applyAlignment="1">
      <alignment horizontal="right"/>
    </xf>
    <xf numFmtId="9" fontId="0" fillId="0" borderId="18" xfId="0" applyNumberFormat="1" applyFont="1" applyBorder="1" applyAlignment="1">
      <alignment/>
    </xf>
    <xf numFmtId="9" fontId="0" fillId="0" borderId="16" xfId="0" applyNumberFormat="1" applyFont="1" applyBorder="1" applyAlignment="1">
      <alignment/>
    </xf>
    <xf numFmtId="9" fontId="0" fillId="0" borderId="0" xfId="0" applyNumberFormat="1" applyFont="1" applyBorder="1" applyAlignment="1">
      <alignment/>
    </xf>
    <xf numFmtId="9" fontId="41" fillId="0" borderId="11" xfId="0" applyNumberFormat="1" applyFont="1" applyBorder="1" applyAlignment="1">
      <alignment/>
    </xf>
    <xf numFmtId="9" fontId="41" fillId="0" borderId="13" xfId="0" applyNumberFormat="1" applyFont="1" applyBorder="1" applyAlignment="1">
      <alignment/>
    </xf>
    <xf numFmtId="9" fontId="0" fillId="0" borderId="0" xfId="0" applyNumberFormat="1" applyFont="1" applyAlignment="1">
      <alignment/>
    </xf>
    <xf numFmtId="164" fontId="0" fillId="0" borderId="0" xfId="0" applyNumberFormat="1" applyFont="1" applyAlignment="1">
      <alignment/>
    </xf>
    <xf numFmtId="3" fontId="0" fillId="33" borderId="18" xfId="0" applyNumberFormat="1" applyFont="1" applyFill="1" applyBorder="1" applyAlignment="1">
      <alignment/>
    </xf>
    <xf numFmtId="3" fontId="0" fillId="33" borderId="19" xfId="0" applyNumberFormat="1" applyFont="1" applyFill="1" applyBorder="1" applyAlignment="1">
      <alignment/>
    </xf>
    <xf numFmtId="164" fontId="0" fillId="33" borderId="18" xfId="0" applyNumberFormat="1" applyFont="1" applyFill="1" applyBorder="1" applyAlignment="1">
      <alignment/>
    </xf>
    <xf numFmtId="164" fontId="0" fillId="33" borderId="19" xfId="0" applyNumberFormat="1" applyFont="1" applyFill="1" applyBorder="1" applyAlignment="1">
      <alignment/>
    </xf>
    <xf numFmtId="164" fontId="0" fillId="0" borderId="18" xfId="0" applyNumberFormat="1" applyFont="1" applyBorder="1" applyAlignment="1">
      <alignment/>
    </xf>
    <xf numFmtId="3" fontId="0" fillId="33" borderId="16" xfId="0" applyNumberFormat="1" applyFont="1" applyFill="1" applyBorder="1" applyAlignment="1">
      <alignment/>
    </xf>
    <xf numFmtId="3" fontId="0" fillId="33" borderId="20" xfId="0" applyNumberFormat="1" applyFont="1" applyFill="1" applyBorder="1" applyAlignment="1">
      <alignment/>
    </xf>
    <xf numFmtId="164" fontId="0" fillId="33" borderId="16" xfId="0" applyNumberFormat="1" applyFont="1" applyFill="1" applyBorder="1" applyAlignment="1">
      <alignment/>
    </xf>
    <xf numFmtId="164" fontId="0" fillId="33" borderId="20" xfId="0" applyNumberFormat="1" applyFont="1" applyFill="1" applyBorder="1" applyAlignment="1">
      <alignment/>
    </xf>
    <xf numFmtId="164" fontId="0" fillId="0" borderId="16" xfId="0" applyNumberFormat="1" applyFont="1" applyBorder="1" applyAlignment="1">
      <alignment/>
    </xf>
    <xf numFmtId="164" fontId="0" fillId="33" borderId="21" xfId="0" applyNumberFormat="1" applyFont="1" applyFill="1" applyBorder="1" applyAlignment="1">
      <alignment/>
    </xf>
    <xf numFmtId="164" fontId="0" fillId="33" borderId="22" xfId="0" applyNumberFormat="1" applyFont="1" applyFill="1" applyBorder="1" applyAlignment="1">
      <alignment/>
    </xf>
    <xf numFmtId="1" fontId="0" fillId="0" borderId="0" xfId="0" applyNumberFormat="1" applyAlignment="1">
      <alignment/>
    </xf>
    <xf numFmtId="9" fontId="0" fillId="0" borderId="13" xfId="0" applyNumberFormat="1" applyFont="1" applyBorder="1" applyAlignment="1">
      <alignment/>
    </xf>
    <xf numFmtId="9" fontId="41" fillId="0" borderId="18" xfId="0" applyNumberFormat="1" applyFont="1" applyBorder="1" applyAlignment="1">
      <alignment/>
    </xf>
    <xf numFmtId="9" fontId="41" fillId="0" borderId="16" xfId="0" applyNumberFormat="1" applyFont="1" applyBorder="1" applyAlignment="1">
      <alignment/>
    </xf>
    <xf numFmtId="9" fontId="41" fillId="0" borderId="0" xfId="0" applyNumberFormat="1" applyFont="1" applyBorder="1" applyAlignment="1">
      <alignment/>
    </xf>
    <xf numFmtId="3" fontId="41" fillId="0" borderId="0" xfId="0" applyNumberFormat="1" applyFont="1" applyBorder="1" applyAlignment="1">
      <alignment/>
    </xf>
    <xf numFmtId="10" fontId="0" fillId="0" borderId="0" xfId="0" applyNumberFormat="1" applyFont="1" applyAlignment="1">
      <alignment/>
    </xf>
    <xf numFmtId="0" fontId="28" fillId="14" borderId="15" xfId="0" applyFont="1" applyFill="1" applyBorder="1" applyAlignment="1">
      <alignment horizontal="center"/>
    </xf>
    <xf numFmtId="0" fontId="28" fillId="14" borderId="0" xfId="0" applyFont="1" applyFill="1" applyBorder="1" applyAlignment="1">
      <alignment horizontal="center"/>
    </xf>
    <xf numFmtId="0" fontId="4" fillId="14" borderId="15" xfId="0" applyFont="1" applyFill="1" applyBorder="1" applyAlignment="1">
      <alignment horizontal="center"/>
    </xf>
    <xf numFmtId="0" fontId="4" fillId="14" borderId="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d\SustainableFarming\OECD_GNB\ADAS_database\2013%20ADAS%20Nutrient%20Balances%20Worksheets\N&amp;P_Balances_allfarms%20with%2008%20and%2009%20fert%20adj.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ess queries"/>
      <sheetName val="Access - detailed crops"/>
      <sheetName val="N 4.1.1 before nVol"/>
      <sheetName val="N 4.1.1 after nVol"/>
      <sheetName val="P 4.1.1"/>
      <sheetName val="N FG Balance"/>
      <sheetName val="P FG Balance"/>
      <sheetName val="FG vs 4.1.1"/>
      <sheetName val="EAprojectchk"/>
    </sheetNames>
    <sheetDataSet>
      <sheetData sheetId="0">
        <row r="13">
          <cell r="Y13">
            <v>496.42967876891856</v>
          </cell>
          <cell r="Z13">
            <v>5.326116209352429</v>
          </cell>
          <cell r="AA13">
            <v>54.62984074133749</v>
          </cell>
          <cell r="AB13">
            <v>4.519317635826581</v>
          </cell>
        </row>
      </sheetData>
      <sheetData sheetId="1">
        <row r="73">
          <cell r="Y73">
            <v>382.7639145562508</v>
          </cell>
          <cell r="Z73">
            <v>4.645995400836735</v>
          </cell>
          <cell r="AA73">
            <v>45.99047222687756</v>
          </cell>
          <cell r="AB73">
            <v>3.8518727921428573</v>
          </cell>
        </row>
        <row r="74">
          <cell r="Y74">
            <v>12.9897</v>
          </cell>
          <cell r="Z74">
            <v>0</v>
          </cell>
          <cell r="AA74">
            <v>0</v>
          </cell>
          <cell r="AB74">
            <v>0</v>
          </cell>
        </row>
        <row r="75">
          <cell r="Y75">
            <v>56.48113829923245</v>
          </cell>
          <cell r="Z75">
            <v>0.31089</v>
          </cell>
          <cell r="AA75">
            <v>3.4687984115150394</v>
          </cell>
          <cell r="AB75">
            <v>0.04929</v>
          </cell>
        </row>
        <row r="76">
          <cell r="Y76">
            <v>0.865566</v>
          </cell>
          <cell r="Z76">
            <v>0.022724</v>
          </cell>
          <cell r="AA76">
            <v>0.21790600000000002</v>
          </cell>
          <cell r="AB76">
            <v>0.037622</v>
          </cell>
        </row>
        <row r="77">
          <cell r="Y77">
            <v>11.845709200000002</v>
          </cell>
          <cell r="Z77">
            <v>0.16421080000000002</v>
          </cell>
          <cell r="AA77">
            <v>3.4499400000000007</v>
          </cell>
          <cell r="AB77">
            <v>0.48332700000000006</v>
          </cell>
        </row>
        <row r="78">
          <cell r="Y78">
            <v>24.23923426417919</v>
          </cell>
          <cell r="Z78">
            <v>0.15506573582081387</v>
          </cell>
          <cell r="AA78">
            <v>0.6727</v>
          </cell>
          <cell r="AB78">
            <v>0</v>
          </cell>
        </row>
        <row r="79">
          <cell r="Y79">
            <v>7.2444164492560414</v>
          </cell>
          <cell r="Z79">
            <v>0.027230272694880663</v>
          </cell>
          <cell r="AA79">
            <v>0.830024102944893</v>
          </cell>
          <cell r="AB79">
            <v>0.09720584368372366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W17"/>
  <sheetViews>
    <sheetView showGridLines="0" zoomScale="80" zoomScaleNormal="80" zoomScalePageLayoutView="0" workbookViewId="0" topLeftCell="C1">
      <selection activeCell="T7" sqref="T7:T9"/>
    </sheetView>
  </sheetViews>
  <sheetFormatPr defaultColWidth="8.88671875" defaultRowHeight="15"/>
  <cols>
    <col min="1" max="1" width="8.88671875" style="3" customWidth="1"/>
    <col min="2" max="2" width="15.5546875" style="3" customWidth="1"/>
    <col min="3" max="3" width="20.5546875" style="3" customWidth="1"/>
    <col min="4" max="15" width="8.99609375" style="3" bestFit="1" customWidth="1"/>
    <col min="16" max="16384" width="8.88671875" style="3" customWidth="1"/>
  </cols>
  <sheetData>
    <row r="1" spans="1:19" ht="18">
      <c r="A1" s="2" t="s">
        <v>42</v>
      </c>
      <c r="D1" s="52"/>
      <c r="E1" s="52"/>
      <c r="F1" s="52"/>
      <c r="G1" s="52"/>
      <c r="H1" s="52"/>
      <c r="I1" s="52"/>
      <c r="J1" s="52"/>
      <c r="K1" s="52"/>
      <c r="L1" s="52"/>
      <c r="M1" s="52"/>
      <c r="N1" s="52"/>
      <c r="P1" s="52"/>
      <c r="Q1" s="52"/>
      <c r="R1" s="52"/>
      <c r="S1" s="52"/>
    </row>
    <row r="2" spans="1:19" ht="18">
      <c r="A2" s="4" t="s">
        <v>32</v>
      </c>
      <c r="D2" s="52"/>
      <c r="E2" s="52"/>
      <c r="F2" s="52"/>
      <c r="G2" s="52"/>
      <c r="H2" s="52"/>
      <c r="I2" s="52"/>
      <c r="J2" s="52"/>
      <c r="K2" s="52"/>
      <c r="L2" s="52"/>
      <c r="M2" s="52"/>
      <c r="N2" s="52"/>
      <c r="O2" s="52"/>
      <c r="P2" s="52"/>
      <c r="Q2" s="52"/>
      <c r="R2" s="52"/>
      <c r="S2" s="52"/>
    </row>
    <row r="3" spans="1:19" ht="15">
      <c r="A3" s="36" t="s">
        <v>57</v>
      </c>
      <c r="D3" s="52"/>
      <c r="E3" s="52"/>
      <c r="F3" s="52"/>
      <c r="G3" s="52"/>
      <c r="H3" s="52"/>
      <c r="I3" s="52"/>
      <c r="J3" s="52"/>
      <c r="K3" s="52"/>
      <c r="L3" s="52"/>
      <c r="M3" s="52"/>
      <c r="N3" s="52"/>
      <c r="O3" s="52"/>
      <c r="P3" s="52"/>
      <c r="Q3" s="52"/>
      <c r="R3" s="52"/>
      <c r="S3" s="52"/>
    </row>
    <row r="4" spans="1:20" ht="15.75">
      <c r="A4" s="5" t="s">
        <v>33</v>
      </c>
      <c r="B4" s="5"/>
      <c r="C4" s="6"/>
      <c r="D4" s="5"/>
      <c r="E4" s="5"/>
      <c r="F4" s="5"/>
      <c r="G4" s="5"/>
      <c r="H4" s="5"/>
      <c r="I4" s="5"/>
      <c r="J4" s="5" t="s">
        <v>44</v>
      </c>
      <c r="K4" s="5"/>
      <c r="L4" s="5"/>
      <c r="M4" s="5"/>
      <c r="N4" s="5"/>
      <c r="O4" s="7"/>
      <c r="P4" s="72" t="s">
        <v>45</v>
      </c>
      <c r="Q4" s="73"/>
      <c r="R4" s="73"/>
      <c r="S4" s="73"/>
      <c r="T4" s="9"/>
    </row>
    <row r="5" spans="1:20" ht="15.75">
      <c r="A5" s="5"/>
      <c r="B5" s="5"/>
      <c r="C5" s="6"/>
      <c r="D5" s="5"/>
      <c r="E5" s="5"/>
      <c r="F5" s="5"/>
      <c r="G5" s="5"/>
      <c r="H5" s="5"/>
      <c r="I5" s="5"/>
      <c r="J5" s="5"/>
      <c r="K5" s="5"/>
      <c r="L5" s="5"/>
      <c r="M5" s="5"/>
      <c r="N5" s="5"/>
      <c r="O5" s="7"/>
      <c r="P5" s="8"/>
      <c r="Q5" s="8"/>
      <c r="R5" s="9"/>
      <c r="S5" s="8" t="s">
        <v>43</v>
      </c>
      <c r="T5" s="44" t="s">
        <v>48</v>
      </c>
    </row>
    <row r="6" spans="1:20" ht="15.75">
      <c r="A6" s="5"/>
      <c r="B6" s="5"/>
      <c r="C6" s="6"/>
      <c r="D6" s="5">
        <v>1990</v>
      </c>
      <c r="E6" s="5">
        <v>1995</v>
      </c>
      <c r="F6" s="5">
        <v>2000</v>
      </c>
      <c r="G6" s="5">
        <v>2001</v>
      </c>
      <c r="H6" s="5">
        <v>2002</v>
      </c>
      <c r="I6" s="5">
        <v>2003</v>
      </c>
      <c r="J6" s="5">
        <v>2004</v>
      </c>
      <c r="K6" s="5">
        <v>2005</v>
      </c>
      <c r="L6" s="5">
        <v>2006</v>
      </c>
      <c r="M6" s="5">
        <v>2007</v>
      </c>
      <c r="N6" s="5">
        <v>2008</v>
      </c>
      <c r="O6" s="6">
        <v>2009</v>
      </c>
      <c r="P6" s="5">
        <v>2009</v>
      </c>
      <c r="Q6" s="5">
        <v>2010</v>
      </c>
      <c r="R6" s="5">
        <v>2011</v>
      </c>
      <c r="S6" s="5">
        <v>2012</v>
      </c>
      <c r="T6" s="44" t="s">
        <v>56</v>
      </c>
    </row>
    <row r="7" spans="1:22" ht="15">
      <c r="A7" s="53" t="s">
        <v>49</v>
      </c>
      <c r="B7" s="53"/>
      <c r="C7" s="54"/>
      <c r="D7" s="55">
        <v>265.83438382292155</v>
      </c>
      <c r="E7" s="55">
        <v>245.68272574718674</v>
      </c>
      <c r="F7" s="55">
        <v>236.56521178734033</v>
      </c>
      <c r="G7" s="55">
        <v>221.8679500804639</v>
      </c>
      <c r="H7" s="55">
        <v>223.2155514014381</v>
      </c>
      <c r="I7" s="55">
        <v>215.0290623344503</v>
      </c>
      <c r="J7" s="55">
        <v>216.43280387513178</v>
      </c>
      <c r="K7" s="55">
        <v>210.85776531695328</v>
      </c>
      <c r="L7" s="55">
        <v>202.8856583242241</v>
      </c>
      <c r="M7" s="55">
        <v>197.58407831216235</v>
      </c>
      <c r="N7" s="55">
        <v>196.53482980733486</v>
      </c>
      <c r="O7" s="56">
        <v>189.9901670828945</v>
      </c>
      <c r="P7" s="55">
        <v>193.89889272265813</v>
      </c>
      <c r="Q7" s="55">
        <v>200.67900268881863</v>
      </c>
      <c r="R7" s="57">
        <v>198.24390099344092</v>
      </c>
      <c r="S7" s="57">
        <v>194.3264089585438</v>
      </c>
      <c r="T7" s="46">
        <v>-0.019760971284694118</v>
      </c>
      <c r="V7" s="52"/>
    </row>
    <row r="8" spans="1:22" ht="15">
      <c r="A8" s="58" t="s">
        <v>50</v>
      </c>
      <c r="B8" s="58"/>
      <c r="C8" s="59"/>
      <c r="D8" s="60">
        <v>125.38926823074814</v>
      </c>
      <c r="E8" s="60">
        <v>122.72077015597984</v>
      </c>
      <c r="F8" s="60">
        <v>125.44432467053618</v>
      </c>
      <c r="G8" s="60">
        <v>108.80235484769327</v>
      </c>
      <c r="H8" s="60">
        <v>117.07451971746332</v>
      </c>
      <c r="I8" s="60">
        <v>115.05160775399821</v>
      </c>
      <c r="J8" s="60">
        <v>116.78508519276436</v>
      </c>
      <c r="K8" s="60">
        <v>115.70026428055131</v>
      </c>
      <c r="L8" s="60">
        <v>112.04816604255971</v>
      </c>
      <c r="M8" s="60">
        <v>105.54898909898694</v>
      </c>
      <c r="N8" s="60">
        <v>109.98106198755303</v>
      </c>
      <c r="O8" s="61">
        <v>104.38191059580141</v>
      </c>
      <c r="P8" s="60">
        <v>105.6418283597201</v>
      </c>
      <c r="Q8" s="60">
        <v>106.8991474406525</v>
      </c>
      <c r="R8" s="62">
        <v>109.20195628567652</v>
      </c>
      <c r="S8" s="62">
        <v>102.35411651576683</v>
      </c>
      <c r="T8" s="48">
        <v>-0.06270803200627162</v>
      </c>
      <c r="V8" s="52"/>
    </row>
    <row r="9" spans="1:23" ht="16.5" thickBot="1">
      <c r="A9" s="20" t="s">
        <v>28</v>
      </c>
      <c r="B9" s="20"/>
      <c r="C9" s="21"/>
      <c r="D9" s="22">
        <v>140.44511559217344</v>
      </c>
      <c r="E9" s="22">
        <v>122.96195559120693</v>
      </c>
      <c r="F9" s="22">
        <v>111.12088711680417</v>
      </c>
      <c r="G9" s="22">
        <v>113.06559523277068</v>
      </c>
      <c r="H9" s="22">
        <v>106.14103168397476</v>
      </c>
      <c r="I9" s="22">
        <v>99.97745458045209</v>
      </c>
      <c r="J9" s="22">
        <v>99.64771868236744</v>
      </c>
      <c r="K9" s="22">
        <v>95.15750103640195</v>
      </c>
      <c r="L9" s="22">
        <v>90.83749228166437</v>
      </c>
      <c r="M9" s="22">
        <v>92.03508921317543</v>
      </c>
      <c r="N9" s="22">
        <v>86.55376781978183</v>
      </c>
      <c r="O9" s="23">
        <v>85.60825648709309</v>
      </c>
      <c r="P9" s="22">
        <v>88.25706436293801</v>
      </c>
      <c r="Q9" s="22">
        <v>93.77985524816614</v>
      </c>
      <c r="R9" s="43">
        <v>89.04194470776439</v>
      </c>
      <c r="S9" s="43">
        <v>91.97229244277696</v>
      </c>
      <c r="T9" s="50">
        <v>0.0329097454534486</v>
      </c>
      <c r="V9" s="52"/>
      <c r="W9" s="52"/>
    </row>
    <row r="10" spans="1:19" ht="15.75" thickTop="1">
      <c r="A10" s="12" t="s">
        <v>29</v>
      </c>
      <c r="B10" s="12"/>
      <c r="C10" s="12"/>
      <c r="D10" s="12"/>
      <c r="E10" s="12"/>
      <c r="F10" s="12"/>
      <c r="G10" s="12"/>
      <c r="H10" s="12"/>
      <c r="I10" s="12"/>
      <c r="J10" s="12"/>
      <c r="K10" s="12"/>
      <c r="L10" s="12"/>
      <c r="M10" s="12"/>
      <c r="N10" s="12"/>
      <c r="O10" s="12"/>
      <c r="P10" s="12"/>
      <c r="Q10" s="12"/>
      <c r="R10" s="12"/>
      <c r="S10" s="12"/>
    </row>
    <row r="11" spans="1:19" ht="15">
      <c r="A11" s="12" t="s">
        <v>30</v>
      </c>
      <c r="B11" s="12"/>
      <c r="C11" s="12"/>
      <c r="D11" s="12"/>
      <c r="E11" s="12"/>
      <c r="F11" s="12"/>
      <c r="G11" s="12"/>
      <c r="H11" s="12"/>
      <c r="I11" s="12"/>
      <c r="J11" s="12"/>
      <c r="K11" s="12"/>
      <c r="L11" s="12"/>
      <c r="M11" s="12"/>
      <c r="N11" s="12"/>
      <c r="O11" s="24" t="s">
        <v>31</v>
      </c>
      <c r="P11" s="12"/>
      <c r="Q11" s="12"/>
      <c r="R11" s="12"/>
      <c r="S11" s="12"/>
    </row>
    <row r="12" spans="1:19" ht="15">
      <c r="A12" s="3" t="s">
        <v>46</v>
      </c>
      <c r="S12" s="52"/>
    </row>
    <row r="13" ht="15">
      <c r="A13" t="s">
        <v>59</v>
      </c>
    </row>
    <row r="14" ht="15">
      <c r="A14" s="1" t="s">
        <v>58</v>
      </c>
    </row>
    <row r="17" ht="15">
      <c r="A17"/>
    </row>
  </sheetData>
  <sheetProtection/>
  <mergeCells count="1">
    <mergeCell ref="P4:S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AJ39"/>
  <sheetViews>
    <sheetView showGridLines="0" zoomScale="80" zoomScaleNormal="80" zoomScalePageLayoutView="0" workbookViewId="0" topLeftCell="K1">
      <selection activeCell="T7" sqref="T7:T34"/>
    </sheetView>
  </sheetViews>
  <sheetFormatPr defaultColWidth="8.88671875" defaultRowHeight="15"/>
  <cols>
    <col min="1" max="1" width="8.88671875" style="3" customWidth="1"/>
    <col min="2" max="2" width="15.5546875" style="3" customWidth="1"/>
    <col min="3" max="3" width="20.5546875" style="3" customWidth="1"/>
    <col min="4" max="15" width="8.99609375" style="3" bestFit="1" customWidth="1"/>
    <col min="16" max="16384" width="8.88671875" style="3" customWidth="1"/>
  </cols>
  <sheetData>
    <row r="1" ht="18">
      <c r="A1" s="2" t="s">
        <v>42</v>
      </c>
    </row>
    <row r="2" ht="18">
      <c r="A2" s="25" t="s">
        <v>34</v>
      </c>
    </row>
    <row r="3" ht="15">
      <c r="A3" s="36" t="s">
        <v>57</v>
      </c>
    </row>
    <row r="4" spans="1:20" ht="15.75">
      <c r="A4" s="26" t="s">
        <v>51</v>
      </c>
      <c r="B4" s="26"/>
      <c r="C4" s="27"/>
      <c r="D4" s="26"/>
      <c r="E4" s="26"/>
      <c r="F4" s="26"/>
      <c r="G4" s="26"/>
      <c r="H4" s="26"/>
      <c r="I4" s="26"/>
      <c r="J4" s="26" t="s">
        <v>44</v>
      </c>
      <c r="K4" s="26"/>
      <c r="L4" s="26"/>
      <c r="M4" s="26"/>
      <c r="N4" s="26"/>
      <c r="O4" s="28"/>
      <c r="P4" s="74" t="s">
        <v>45</v>
      </c>
      <c r="Q4" s="75"/>
      <c r="R4" s="75"/>
      <c r="S4" s="75"/>
      <c r="T4" s="9"/>
    </row>
    <row r="5" spans="1:20" ht="15.75">
      <c r="A5" s="26"/>
      <c r="B5" s="26"/>
      <c r="C5" s="27"/>
      <c r="D5" s="26"/>
      <c r="E5" s="26"/>
      <c r="F5" s="26"/>
      <c r="G5" s="26"/>
      <c r="H5" s="26"/>
      <c r="I5" s="26"/>
      <c r="J5" s="26"/>
      <c r="K5" s="26"/>
      <c r="L5" s="26"/>
      <c r="M5" s="26"/>
      <c r="N5" s="26"/>
      <c r="O5" s="28"/>
      <c r="P5" s="31"/>
      <c r="Q5" s="9"/>
      <c r="R5" s="9"/>
      <c r="S5" s="45" t="s">
        <v>43</v>
      </c>
      <c r="T5" s="44" t="s">
        <v>48</v>
      </c>
    </row>
    <row r="6" spans="1:20" ht="15.75">
      <c r="A6" s="26"/>
      <c r="B6" s="26"/>
      <c r="C6" s="27"/>
      <c r="D6" s="26">
        <v>1990</v>
      </c>
      <c r="E6" s="26">
        <v>1995</v>
      </c>
      <c r="F6" s="26">
        <v>2000</v>
      </c>
      <c r="G6" s="26">
        <v>2001</v>
      </c>
      <c r="H6" s="26">
        <v>2002</v>
      </c>
      <c r="I6" s="26">
        <v>2003</v>
      </c>
      <c r="J6" s="26">
        <v>2004</v>
      </c>
      <c r="K6" s="26">
        <v>2005</v>
      </c>
      <c r="L6" s="26">
        <v>2006</v>
      </c>
      <c r="M6" s="26">
        <v>2007</v>
      </c>
      <c r="N6" s="26">
        <v>2008</v>
      </c>
      <c r="O6" s="27">
        <v>2009</v>
      </c>
      <c r="P6" s="29">
        <v>2009</v>
      </c>
      <c r="Q6" s="30">
        <v>2010</v>
      </c>
      <c r="R6" s="32">
        <v>2011</v>
      </c>
      <c r="S6" s="30">
        <v>2012</v>
      </c>
      <c r="T6" s="44" t="s">
        <v>55</v>
      </c>
    </row>
    <row r="7" spans="1:36" ht="15.75">
      <c r="A7" s="10" t="s">
        <v>6</v>
      </c>
      <c r="B7" s="10"/>
      <c r="C7" s="11"/>
      <c r="D7" s="10">
        <v>3210.3282011555743</v>
      </c>
      <c r="E7" s="10">
        <v>2948.3747598660193</v>
      </c>
      <c r="F7" s="10">
        <v>2805.1441511579833</v>
      </c>
      <c r="G7" s="10">
        <v>2682.0081977261725</v>
      </c>
      <c r="H7" s="10">
        <v>2673.9157741717145</v>
      </c>
      <c r="I7" s="10">
        <v>2597.189858322053</v>
      </c>
      <c r="J7" s="10">
        <v>2606.5353175808305</v>
      </c>
      <c r="K7" s="10">
        <v>2535.324190599187</v>
      </c>
      <c r="L7" s="10">
        <v>2468.029676881478</v>
      </c>
      <c r="M7" s="10">
        <v>2406.576053081367</v>
      </c>
      <c r="N7" s="10">
        <v>2379.268930285256</v>
      </c>
      <c r="O7" s="11">
        <v>2336.5673281108516</v>
      </c>
      <c r="P7" s="10">
        <v>2318.41332421022</v>
      </c>
      <c r="Q7" s="10">
        <v>2398.33861528522</v>
      </c>
      <c r="R7" s="33">
        <v>2377.3187705144</v>
      </c>
      <c r="S7" s="33">
        <v>2344.3654505367153</v>
      </c>
      <c r="T7" s="49">
        <v>-0.013861548727247208</v>
      </c>
      <c r="V7" s="12"/>
      <c r="W7" s="12"/>
      <c r="X7" s="12"/>
      <c r="Y7" s="12"/>
      <c r="Z7" s="12"/>
      <c r="AA7" s="12"/>
      <c r="AB7" s="12"/>
      <c r="AC7" s="12"/>
      <c r="AD7" s="12"/>
      <c r="AE7" s="12"/>
      <c r="AF7" s="12"/>
      <c r="AG7" s="12"/>
      <c r="AH7" s="12"/>
      <c r="AI7" s="12"/>
      <c r="AJ7" s="12"/>
    </row>
    <row r="8" spans="1:36" ht="15.75">
      <c r="A8" s="13" t="s">
        <v>8</v>
      </c>
      <c r="B8" s="13"/>
      <c r="C8" s="14"/>
      <c r="D8" s="13">
        <v>1612.3227010727098</v>
      </c>
      <c r="E8" s="13">
        <v>1377.551625818871</v>
      </c>
      <c r="F8" s="13">
        <v>1300.74670058071</v>
      </c>
      <c r="G8" s="13">
        <v>1202.784722448147</v>
      </c>
      <c r="H8" s="13">
        <v>1237.891612462272</v>
      </c>
      <c r="I8" s="13">
        <v>1174.5110269149297</v>
      </c>
      <c r="J8" s="13">
        <v>1172.1921751458217</v>
      </c>
      <c r="K8" s="13">
        <v>1114.7121260402216</v>
      </c>
      <c r="L8" s="13">
        <v>1058.6199612217436</v>
      </c>
      <c r="M8" s="13">
        <v>1065.8128212496285</v>
      </c>
      <c r="N8" s="13">
        <v>1060.560862145966</v>
      </c>
      <c r="O8" s="14">
        <v>1011.5082838610133</v>
      </c>
      <c r="P8" s="13">
        <v>1011.5721012771872</v>
      </c>
      <c r="Q8" s="13">
        <v>1079.2713568911477</v>
      </c>
      <c r="R8" s="34">
        <v>1084.956598522894</v>
      </c>
      <c r="S8" s="34">
        <v>1062.67947702135</v>
      </c>
      <c r="T8" s="46">
        <v>-0.020532730555188006</v>
      </c>
      <c r="U8" s="71"/>
      <c r="V8" s="12"/>
      <c r="W8" s="12"/>
      <c r="X8" s="12"/>
      <c r="Y8" s="12"/>
      <c r="Z8" s="12"/>
      <c r="AA8" s="12"/>
      <c r="AB8" s="12"/>
      <c r="AC8" s="12"/>
      <c r="AD8" s="12"/>
      <c r="AE8" s="12"/>
      <c r="AF8" s="12"/>
      <c r="AG8" s="12"/>
      <c r="AH8" s="12"/>
      <c r="AI8" s="12"/>
      <c r="AJ8" s="12"/>
    </row>
    <row r="9" spans="1:36" ht="15">
      <c r="A9" s="15"/>
      <c r="B9" s="15" t="s">
        <v>3</v>
      </c>
      <c r="C9" s="16"/>
      <c r="D9" s="15">
        <v>1582.2195000935742</v>
      </c>
      <c r="E9" s="15">
        <v>1347.54080692</v>
      </c>
      <c r="F9" s="15">
        <v>1267.9987373523538</v>
      </c>
      <c r="G9" s="15">
        <v>1161.9891491977155</v>
      </c>
      <c r="H9" s="15">
        <v>1196.9979320038374</v>
      </c>
      <c r="I9" s="15">
        <v>1130.9952181770516</v>
      </c>
      <c r="J9" s="15">
        <v>1124.9987173048771</v>
      </c>
      <c r="K9" s="15">
        <v>1060.986466924883</v>
      </c>
      <c r="L9" s="15">
        <v>1003.0032695869231</v>
      </c>
      <c r="M9" s="15">
        <v>1008.0147020399373</v>
      </c>
      <c r="N9" s="15">
        <v>1000.9988054622002</v>
      </c>
      <c r="O9" s="16">
        <v>948.0009539818951</v>
      </c>
      <c r="P9" s="15">
        <v>948.0221216531517</v>
      </c>
      <c r="Q9" s="15">
        <v>1016.4166384877628</v>
      </c>
      <c r="R9" s="12">
        <v>1022.1155327208987</v>
      </c>
      <c r="S9" s="12">
        <v>1000</v>
      </c>
      <c r="T9" s="48">
        <v>-0.021637018529624186</v>
      </c>
      <c r="U9" s="71"/>
      <c r="V9" s="12"/>
      <c r="W9" s="12"/>
      <c r="X9" s="12"/>
      <c r="Y9" s="12"/>
      <c r="Z9" s="12"/>
      <c r="AA9" s="12"/>
      <c r="AB9" s="12"/>
      <c r="AC9" s="12"/>
      <c r="AD9" s="12"/>
      <c r="AE9" s="12"/>
      <c r="AF9" s="12"/>
      <c r="AG9" s="12"/>
      <c r="AH9" s="12"/>
      <c r="AI9" s="12"/>
      <c r="AJ9" s="12"/>
    </row>
    <row r="10" spans="1:36" ht="15">
      <c r="A10" s="15"/>
      <c r="B10" s="15" t="s">
        <v>0</v>
      </c>
      <c r="C10" s="16"/>
      <c r="D10" s="15">
        <v>30.103200979135707</v>
      </c>
      <c r="E10" s="15">
        <v>30.010818898870923</v>
      </c>
      <c r="F10" s="15">
        <v>32.74796322835614</v>
      </c>
      <c r="G10" s="15">
        <v>40.7955732504315</v>
      </c>
      <c r="H10" s="15">
        <v>40.89368045843448</v>
      </c>
      <c r="I10" s="15">
        <v>43.51580873787812</v>
      </c>
      <c r="J10" s="15">
        <v>47.193457840944674</v>
      </c>
      <c r="K10" s="15">
        <v>53.72565911533874</v>
      </c>
      <c r="L10" s="15">
        <v>55.61669163482047</v>
      </c>
      <c r="M10" s="15">
        <v>57.79811920969115</v>
      </c>
      <c r="N10" s="15">
        <v>59.56205668376575</v>
      </c>
      <c r="O10" s="16">
        <v>63.50732987911823</v>
      </c>
      <c r="P10" s="15">
        <v>63.549979624035565</v>
      </c>
      <c r="Q10" s="15">
        <v>62.85471840338478</v>
      </c>
      <c r="R10" s="12">
        <v>62.84106580199512</v>
      </c>
      <c r="S10" s="12">
        <v>62.67947702135014</v>
      </c>
      <c r="T10" s="48">
        <v>-0.002571388288577614</v>
      </c>
      <c r="U10" s="71"/>
      <c r="V10" s="12"/>
      <c r="W10" s="12"/>
      <c r="X10" s="12"/>
      <c r="Y10" s="12"/>
      <c r="Z10" s="12"/>
      <c r="AA10" s="12"/>
      <c r="AB10" s="12"/>
      <c r="AC10" s="12"/>
      <c r="AD10" s="12"/>
      <c r="AE10" s="12"/>
      <c r="AF10" s="12"/>
      <c r="AG10" s="12"/>
      <c r="AH10" s="12"/>
      <c r="AI10" s="12"/>
      <c r="AJ10" s="12"/>
    </row>
    <row r="11" spans="1:36" ht="15.75">
      <c r="A11" s="13" t="s">
        <v>1</v>
      </c>
      <c r="B11" s="15"/>
      <c r="C11" s="16"/>
      <c r="D11" s="13">
        <v>1264.040986779387</v>
      </c>
      <c r="E11" s="13">
        <v>1244.8214620671704</v>
      </c>
      <c r="F11" s="13">
        <v>1179.6260197287181</v>
      </c>
      <c r="G11" s="13">
        <v>1114.6116221847794</v>
      </c>
      <c r="H11" s="13">
        <v>1084.0384577694508</v>
      </c>
      <c r="I11" s="13">
        <v>1085.9373228893487</v>
      </c>
      <c r="J11" s="13">
        <v>1092.2118134865361</v>
      </c>
      <c r="K11" s="13">
        <v>1076.365719683882</v>
      </c>
      <c r="L11" s="13">
        <v>1070.6694614229652</v>
      </c>
      <c r="M11" s="13">
        <v>1035.4586882701965</v>
      </c>
      <c r="N11" s="13">
        <v>1013.3096956826915</v>
      </c>
      <c r="O11" s="14">
        <v>993.8027777122113</v>
      </c>
      <c r="P11" s="13">
        <v>979.8244636788988</v>
      </c>
      <c r="Q11" s="13">
        <v>999.2921680582872</v>
      </c>
      <c r="R11" s="34">
        <v>988.6981851775457</v>
      </c>
      <c r="S11" s="34">
        <v>986.0721510441429</v>
      </c>
      <c r="T11" s="48">
        <v>-0.0026560523451666374</v>
      </c>
      <c r="U11" s="71"/>
      <c r="V11" s="12"/>
      <c r="W11" s="12"/>
      <c r="X11" s="12"/>
      <c r="Y11" s="12"/>
      <c r="Z11" s="12"/>
      <c r="AA11" s="12"/>
      <c r="AB11" s="12"/>
      <c r="AC11" s="12"/>
      <c r="AD11" s="12"/>
      <c r="AE11" s="12"/>
      <c r="AF11" s="12"/>
      <c r="AG11" s="12"/>
      <c r="AH11" s="12"/>
      <c r="AI11" s="12"/>
      <c r="AJ11" s="12"/>
    </row>
    <row r="12" spans="1:36" ht="15">
      <c r="A12" s="15"/>
      <c r="B12" s="15" t="s">
        <v>9</v>
      </c>
      <c r="C12" s="16"/>
      <c r="D12" s="15">
        <v>1264.040986779387</v>
      </c>
      <c r="E12" s="15">
        <v>1249.0214620671704</v>
      </c>
      <c r="F12" s="15">
        <v>1196.426019728718</v>
      </c>
      <c r="G12" s="15">
        <v>1134.7116221847793</v>
      </c>
      <c r="H12" s="15">
        <v>1104.1384577694507</v>
      </c>
      <c r="I12" s="15">
        <v>1106.0373228893486</v>
      </c>
      <c r="J12" s="15">
        <v>1112.311813486536</v>
      </c>
      <c r="K12" s="15">
        <v>1096.4657196838818</v>
      </c>
      <c r="L12" s="15">
        <v>1090.7694614229652</v>
      </c>
      <c r="M12" s="15">
        <v>1055.5586882701964</v>
      </c>
      <c r="N12" s="15">
        <v>1033.4096956826916</v>
      </c>
      <c r="O12" s="16">
        <v>1013.9027777122113</v>
      </c>
      <c r="P12" s="15">
        <v>999.9244636788989</v>
      </c>
      <c r="Q12" s="15">
        <v>1015.0565380582872</v>
      </c>
      <c r="R12" s="12">
        <v>1004.4625551775457</v>
      </c>
      <c r="S12" s="12">
        <v>1001.8365210441428</v>
      </c>
      <c r="T12" s="48">
        <v>-0.0026143673747387464</v>
      </c>
      <c r="U12" s="71"/>
      <c r="V12" s="12"/>
      <c r="W12" s="12"/>
      <c r="X12" s="12"/>
      <c r="Y12" s="12"/>
      <c r="Z12" s="12"/>
      <c r="AA12" s="12"/>
      <c r="AB12" s="12"/>
      <c r="AC12" s="12"/>
      <c r="AD12" s="12"/>
      <c r="AE12" s="12"/>
      <c r="AF12" s="12"/>
      <c r="AG12" s="12"/>
      <c r="AH12" s="12"/>
      <c r="AI12" s="12"/>
      <c r="AJ12" s="12"/>
    </row>
    <row r="13" spans="1:36" ht="15">
      <c r="A13" s="15"/>
      <c r="B13" s="17" t="s">
        <v>2</v>
      </c>
      <c r="C13" s="18" t="s">
        <v>10</v>
      </c>
      <c r="D13" s="15">
        <v>845.6344944193872</v>
      </c>
      <c r="E13" s="15">
        <v>824.1645487671698</v>
      </c>
      <c r="F13" s="15">
        <v>773.0800043287181</v>
      </c>
      <c r="G13" s="15">
        <v>737.3339615847796</v>
      </c>
      <c r="H13" s="15">
        <v>722.2123874394508</v>
      </c>
      <c r="I13" s="15">
        <v>726.2773558084441</v>
      </c>
      <c r="J13" s="15">
        <v>728.4564483565362</v>
      </c>
      <c r="K13" s="15">
        <v>727.2321940664685</v>
      </c>
      <c r="L13" s="15">
        <v>720.745463404357</v>
      </c>
      <c r="M13" s="15">
        <v>699.5803879794963</v>
      </c>
      <c r="N13" s="15">
        <v>685.2004114124585</v>
      </c>
      <c r="O13" s="16">
        <v>675.806801829289</v>
      </c>
      <c r="P13" s="15">
        <v>673.6404108056187</v>
      </c>
      <c r="Q13" s="15">
        <v>681.018399660967</v>
      </c>
      <c r="R13" s="12">
        <v>669.9226340351585</v>
      </c>
      <c r="S13" s="12">
        <v>665.6263276376924</v>
      </c>
      <c r="T13" s="48">
        <v>-0.006413138143412267</v>
      </c>
      <c r="U13" s="71"/>
      <c r="V13" s="12"/>
      <c r="W13" s="12"/>
      <c r="X13" s="12"/>
      <c r="Y13" s="12"/>
      <c r="Z13" s="12"/>
      <c r="AA13" s="12"/>
      <c r="AB13" s="12"/>
      <c r="AC13" s="12"/>
      <c r="AD13" s="12"/>
      <c r="AE13" s="12"/>
      <c r="AF13" s="12"/>
      <c r="AG13" s="12"/>
      <c r="AH13" s="12"/>
      <c r="AI13" s="12"/>
      <c r="AJ13" s="12"/>
    </row>
    <row r="14" spans="1:36" ht="15">
      <c r="A14" s="15"/>
      <c r="B14" s="15"/>
      <c r="C14" s="18" t="s">
        <v>11</v>
      </c>
      <c r="D14" s="15">
        <v>83.78689609999998</v>
      </c>
      <c r="E14" s="15">
        <v>85.50254309999998</v>
      </c>
      <c r="F14" s="15">
        <v>73.16680389999999</v>
      </c>
      <c r="G14" s="15">
        <v>66.6319739</v>
      </c>
      <c r="H14" s="15">
        <v>63.0727349</v>
      </c>
      <c r="I14" s="15">
        <v>56.963497399999994</v>
      </c>
      <c r="J14" s="15">
        <v>57.7293699</v>
      </c>
      <c r="K14" s="15">
        <v>55.065556</v>
      </c>
      <c r="L14" s="15">
        <v>56.05779783917813</v>
      </c>
      <c r="M14" s="15">
        <v>55.39146706896304</v>
      </c>
      <c r="N14" s="15">
        <v>53.6736115</v>
      </c>
      <c r="O14" s="16">
        <v>53.66855354695085</v>
      </c>
      <c r="P14" s="15">
        <v>51.473502</v>
      </c>
      <c r="Q14" s="15">
        <v>50.910502900000004</v>
      </c>
      <c r="R14" s="12">
        <v>50.740252812449995</v>
      </c>
      <c r="S14" s="12">
        <v>51.26691917440001</v>
      </c>
      <c r="T14" s="48">
        <v>0.010379655850291547</v>
      </c>
      <c r="U14" s="71"/>
      <c r="V14" s="12"/>
      <c r="W14" s="12"/>
      <c r="X14" s="12"/>
      <c r="Y14" s="12"/>
      <c r="Z14" s="12"/>
      <c r="AA14" s="12"/>
      <c r="AB14" s="12"/>
      <c r="AC14" s="12"/>
      <c r="AD14" s="12"/>
      <c r="AE14" s="12"/>
      <c r="AF14" s="12"/>
      <c r="AG14" s="12"/>
      <c r="AH14" s="12"/>
      <c r="AI14" s="12"/>
      <c r="AJ14" s="12"/>
    </row>
    <row r="15" spans="1:36" ht="15">
      <c r="A15" s="15"/>
      <c r="B15" s="15"/>
      <c r="C15" s="18" t="s">
        <v>12</v>
      </c>
      <c r="D15" s="15">
        <v>235.5634978</v>
      </c>
      <c r="E15" s="15">
        <v>233.2866952</v>
      </c>
      <c r="F15" s="15">
        <v>227.4034826</v>
      </c>
      <c r="G15" s="15">
        <v>200.96991900000006</v>
      </c>
      <c r="H15" s="15">
        <v>196.65334339999993</v>
      </c>
      <c r="I15" s="15">
        <v>196.2164844</v>
      </c>
      <c r="J15" s="15">
        <v>197.14467599999998</v>
      </c>
      <c r="K15" s="15">
        <v>190.7896034</v>
      </c>
      <c r="L15" s="15">
        <v>187.9493605603261</v>
      </c>
      <c r="M15" s="15">
        <v>181.99966360000002</v>
      </c>
      <c r="N15" s="15">
        <v>176.51815499999998</v>
      </c>
      <c r="O15" s="16">
        <v>169.3661684241162</v>
      </c>
      <c r="P15" s="15">
        <v>165.9241141526</v>
      </c>
      <c r="Q15" s="15">
        <v>167.0744438</v>
      </c>
      <c r="R15" s="12">
        <v>167.97981760000002</v>
      </c>
      <c r="S15" s="12">
        <v>171.6073596</v>
      </c>
      <c r="T15" s="48">
        <v>0.021595106196852898</v>
      </c>
      <c r="U15" s="71"/>
      <c r="V15" s="12"/>
      <c r="W15" s="12"/>
      <c r="X15" s="12"/>
      <c r="Y15" s="12"/>
      <c r="Z15" s="12"/>
      <c r="AA15" s="12"/>
      <c r="AB15" s="12"/>
      <c r="AC15" s="12"/>
      <c r="AD15" s="12"/>
      <c r="AE15" s="12"/>
      <c r="AF15" s="12"/>
      <c r="AG15" s="12"/>
      <c r="AH15" s="12"/>
      <c r="AI15" s="12"/>
      <c r="AJ15" s="12"/>
    </row>
    <row r="16" spans="1:36" ht="15">
      <c r="A16" s="15"/>
      <c r="B16" s="15"/>
      <c r="C16" s="18" t="s">
        <v>13</v>
      </c>
      <c r="D16" s="15">
        <v>94.48504686</v>
      </c>
      <c r="E16" s="15">
        <v>99.13795670000002</v>
      </c>
      <c r="F16" s="15">
        <v>115.50688029999999</v>
      </c>
      <c r="G16" s="15">
        <v>122.58926620000003</v>
      </c>
      <c r="H16" s="15">
        <v>114.55958923000001</v>
      </c>
      <c r="I16" s="15">
        <v>119.19864348090434</v>
      </c>
      <c r="J16" s="15">
        <v>120.87074403000003</v>
      </c>
      <c r="K16" s="15">
        <v>114.90038911741293</v>
      </c>
      <c r="L16" s="15">
        <v>116.52819421910381</v>
      </c>
      <c r="M16" s="15">
        <v>109.27136842173697</v>
      </c>
      <c r="N16" s="15">
        <v>109.00080747023311</v>
      </c>
      <c r="O16" s="16">
        <v>105.8672994462818</v>
      </c>
      <c r="P16" s="15">
        <v>101.53480782068</v>
      </c>
      <c r="Q16" s="15">
        <v>108.40432589732</v>
      </c>
      <c r="R16" s="12">
        <v>108.10876782993732</v>
      </c>
      <c r="S16" s="12">
        <v>105.59623983205054</v>
      </c>
      <c r="T16" s="48">
        <v>-0.023240742155522076</v>
      </c>
      <c r="U16" s="71"/>
      <c r="V16" s="12"/>
      <c r="W16" s="12"/>
      <c r="X16" s="12"/>
      <c r="Y16" s="12"/>
      <c r="Z16" s="12"/>
      <c r="AA16" s="12"/>
      <c r="AB16" s="12"/>
      <c r="AC16" s="12"/>
      <c r="AD16" s="12"/>
      <c r="AE16" s="12"/>
      <c r="AF16" s="12"/>
      <c r="AG16" s="12"/>
      <c r="AH16" s="12"/>
      <c r="AI16" s="12"/>
      <c r="AJ16" s="12"/>
    </row>
    <row r="17" spans="1:36" ht="15">
      <c r="A17" s="15"/>
      <c r="B17" s="15"/>
      <c r="C17" s="18" t="s">
        <v>14</v>
      </c>
      <c r="D17" s="15">
        <v>4.5710516</v>
      </c>
      <c r="E17" s="15">
        <v>6.9297183</v>
      </c>
      <c r="F17" s="15">
        <v>7.268848600000001</v>
      </c>
      <c r="G17" s="15">
        <v>7.186501499999999</v>
      </c>
      <c r="H17" s="15">
        <v>7.6404028</v>
      </c>
      <c r="I17" s="15">
        <v>7.3813418</v>
      </c>
      <c r="J17" s="15">
        <v>8.110575200000001</v>
      </c>
      <c r="K17" s="15">
        <v>8.4779771</v>
      </c>
      <c r="L17" s="15">
        <v>9.4886454</v>
      </c>
      <c r="M17" s="15">
        <v>9.315801200000001</v>
      </c>
      <c r="N17" s="15">
        <v>9.016710300000002</v>
      </c>
      <c r="O17" s="16">
        <v>9.19395446557343</v>
      </c>
      <c r="P17" s="15">
        <v>7.3516289</v>
      </c>
      <c r="Q17" s="15">
        <v>7.648865799999999</v>
      </c>
      <c r="R17" s="12">
        <v>7.7110829</v>
      </c>
      <c r="S17" s="12">
        <v>7.7396748</v>
      </c>
      <c r="T17" s="48">
        <v>0.00370789685064854</v>
      </c>
      <c r="U17" s="71"/>
      <c r="V17" s="12"/>
      <c r="W17" s="12"/>
      <c r="X17" s="12"/>
      <c r="Y17" s="12"/>
      <c r="Z17" s="12"/>
      <c r="AA17" s="12"/>
      <c r="AB17" s="12"/>
      <c r="AC17" s="12"/>
      <c r="AD17" s="12"/>
      <c r="AE17" s="12"/>
      <c r="AF17" s="12"/>
      <c r="AG17" s="12"/>
      <c r="AH17" s="12"/>
      <c r="AI17" s="12"/>
      <c r="AJ17" s="12"/>
    </row>
    <row r="18" spans="1:36" ht="15">
      <c r="A18" s="15"/>
      <c r="B18" s="15" t="s">
        <v>15</v>
      </c>
      <c r="C18" s="16"/>
      <c r="D18" s="15">
        <v>0</v>
      </c>
      <c r="E18" s="15">
        <v>-4.2</v>
      </c>
      <c r="F18" s="15">
        <v>-16.8</v>
      </c>
      <c r="G18" s="15">
        <v>-20.1</v>
      </c>
      <c r="H18" s="15">
        <v>-20.1</v>
      </c>
      <c r="I18" s="15">
        <v>-20.1</v>
      </c>
      <c r="J18" s="15">
        <v>-20.1</v>
      </c>
      <c r="K18" s="15">
        <v>-20.1</v>
      </c>
      <c r="L18" s="15">
        <v>-20.1</v>
      </c>
      <c r="M18" s="15">
        <v>-20.1</v>
      </c>
      <c r="N18" s="15">
        <v>-20.1</v>
      </c>
      <c r="O18" s="16">
        <v>-20.1</v>
      </c>
      <c r="P18" s="15">
        <v>-20.1</v>
      </c>
      <c r="Q18" s="15">
        <v>-15.764370000000001</v>
      </c>
      <c r="R18" s="12">
        <v>-15.764370000000001</v>
      </c>
      <c r="S18" s="12">
        <v>-15.764370000000001</v>
      </c>
      <c r="T18" s="48">
        <v>0</v>
      </c>
      <c r="U18" s="71"/>
      <c r="V18" s="12"/>
      <c r="W18" s="12"/>
      <c r="X18" s="12"/>
      <c r="Y18" s="12"/>
      <c r="Z18" s="12"/>
      <c r="AA18" s="12"/>
      <c r="AB18" s="12"/>
      <c r="AC18" s="12"/>
      <c r="AD18" s="12"/>
      <c r="AE18" s="12"/>
      <c r="AF18" s="12"/>
      <c r="AG18" s="12"/>
      <c r="AH18" s="12"/>
      <c r="AI18" s="12"/>
      <c r="AJ18" s="12"/>
    </row>
    <row r="19" spans="1:36" ht="15.75">
      <c r="A19" s="13" t="s">
        <v>4</v>
      </c>
      <c r="B19" s="15"/>
      <c r="C19" s="16"/>
      <c r="D19" s="13">
        <v>333.9645133034777</v>
      </c>
      <c r="E19" s="13">
        <v>326.00167197997763</v>
      </c>
      <c r="F19" s="13">
        <v>324.77143084855504</v>
      </c>
      <c r="G19" s="13">
        <v>364.6118530932464</v>
      </c>
      <c r="H19" s="13">
        <v>351.9857039399915</v>
      </c>
      <c r="I19" s="13">
        <v>336.7415085177751</v>
      </c>
      <c r="J19" s="13">
        <v>342.13132894847246</v>
      </c>
      <c r="K19" s="13">
        <v>344.2463448750838</v>
      </c>
      <c r="L19" s="13">
        <v>338.74025423676886</v>
      </c>
      <c r="M19" s="13">
        <v>305.304543561542</v>
      </c>
      <c r="N19" s="13">
        <v>305.3983724565982</v>
      </c>
      <c r="O19" s="14">
        <v>331.2562665376269</v>
      </c>
      <c r="P19" s="13">
        <v>327.0167592541337</v>
      </c>
      <c r="Q19" s="13">
        <v>319.7750903357853</v>
      </c>
      <c r="R19" s="34">
        <v>303.6639868139607</v>
      </c>
      <c r="S19" s="34">
        <v>295.61382247122276</v>
      </c>
      <c r="T19" s="48">
        <v>-0.02651010555186406</v>
      </c>
      <c r="U19" s="71"/>
      <c r="V19" s="12"/>
      <c r="W19" s="12"/>
      <c r="X19" s="12"/>
      <c r="Y19" s="12"/>
      <c r="Z19" s="12"/>
      <c r="AA19" s="12"/>
      <c r="AB19" s="12"/>
      <c r="AC19" s="12"/>
      <c r="AD19" s="12"/>
      <c r="AE19" s="12"/>
      <c r="AF19" s="12"/>
      <c r="AG19" s="12"/>
      <c r="AH19" s="12"/>
      <c r="AI19" s="12"/>
      <c r="AJ19" s="12"/>
    </row>
    <row r="20" spans="1:36" ht="15">
      <c r="A20" s="15"/>
      <c r="B20" s="15" t="s">
        <v>16</v>
      </c>
      <c r="C20" s="16"/>
      <c r="D20" s="15">
        <v>172.3738195019777</v>
      </c>
      <c r="E20" s="15">
        <v>172.3738195019777</v>
      </c>
      <c r="F20" s="15">
        <v>172.3738195019777</v>
      </c>
      <c r="G20" s="15">
        <v>191.8674425345041</v>
      </c>
      <c r="H20" s="15">
        <v>187.09102495426646</v>
      </c>
      <c r="I20" s="15">
        <v>174.23961490538125</v>
      </c>
      <c r="J20" s="15">
        <v>178.4445712978904</v>
      </c>
      <c r="K20" s="15">
        <v>181.54934321360196</v>
      </c>
      <c r="L20" s="15">
        <v>176.3122389094125</v>
      </c>
      <c r="M20" s="15">
        <v>160.44766151307533</v>
      </c>
      <c r="N20" s="15">
        <v>163.78605837044358</v>
      </c>
      <c r="O20" s="16">
        <v>164.83704716746115</v>
      </c>
      <c r="P20" s="15">
        <v>164.67696706274984</v>
      </c>
      <c r="Q20" s="15">
        <v>163.58883340298303</v>
      </c>
      <c r="R20" s="12">
        <v>161.65721666040326</v>
      </c>
      <c r="S20" s="12">
        <v>162.44276657823076</v>
      </c>
      <c r="T20" s="48">
        <v>0.004859355703727752</v>
      </c>
      <c r="U20" s="71"/>
      <c r="V20" s="12"/>
      <c r="W20" s="12"/>
      <c r="X20" s="12"/>
      <c r="Y20" s="12"/>
      <c r="Z20" s="12"/>
      <c r="AA20" s="12"/>
      <c r="AB20" s="12"/>
      <c r="AC20" s="12"/>
      <c r="AD20" s="12"/>
      <c r="AE20" s="12"/>
      <c r="AF20" s="12"/>
      <c r="AG20" s="12"/>
      <c r="AH20" s="12"/>
      <c r="AI20" s="12"/>
      <c r="AJ20" s="12"/>
    </row>
    <row r="21" spans="1:36" ht="15">
      <c r="A21" s="15"/>
      <c r="B21" s="15" t="s">
        <v>7</v>
      </c>
      <c r="C21" s="16"/>
      <c r="D21" s="15">
        <v>148.54180975</v>
      </c>
      <c r="E21" s="15">
        <v>140.77491028999998</v>
      </c>
      <c r="F21" s="15">
        <v>141.979533322</v>
      </c>
      <c r="G21" s="15">
        <v>162.20744381999998</v>
      </c>
      <c r="H21" s="15">
        <v>154.83131352279636</v>
      </c>
      <c r="I21" s="15">
        <v>152.74844264</v>
      </c>
      <c r="J21" s="15">
        <v>154.34474662804155</v>
      </c>
      <c r="K21" s="15">
        <v>153.48135816858695</v>
      </c>
      <c r="L21" s="15">
        <v>153.37188124492624</v>
      </c>
      <c r="M21" s="15">
        <v>134.52275551520876</v>
      </c>
      <c r="N21" s="15">
        <v>130.96234642294974</v>
      </c>
      <c r="O21" s="16">
        <v>156.22801477610443</v>
      </c>
      <c r="P21" s="15">
        <v>152.15251309345572</v>
      </c>
      <c r="Q21" s="15">
        <v>146.32992991245646</v>
      </c>
      <c r="R21" s="12">
        <v>132.18436013010108</v>
      </c>
      <c r="S21" s="12">
        <v>122.51164122378562</v>
      </c>
      <c r="T21" s="48">
        <v>-0.07317597102104356</v>
      </c>
      <c r="U21" s="71"/>
      <c r="V21" s="12"/>
      <c r="W21" s="12"/>
      <c r="X21" s="12"/>
      <c r="Y21" s="12"/>
      <c r="Z21" s="12"/>
      <c r="AA21" s="12"/>
      <c r="AB21" s="12"/>
      <c r="AC21" s="12"/>
      <c r="AD21" s="12"/>
      <c r="AE21" s="12"/>
      <c r="AF21" s="12"/>
      <c r="AG21" s="12"/>
      <c r="AH21" s="12"/>
      <c r="AI21" s="12"/>
      <c r="AJ21" s="12"/>
    </row>
    <row r="22" spans="1:36" ht="15">
      <c r="A22" s="15"/>
      <c r="B22" s="15" t="s">
        <v>17</v>
      </c>
      <c r="C22" s="16"/>
      <c r="D22" s="15">
        <v>13.048884051500002</v>
      </c>
      <c r="E22" s="15">
        <v>12.852942188</v>
      </c>
      <c r="F22" s="15">
        <v>10.418078024577323</v>
      </c>
      <c r="G22" s="15">
        <v>10.536966738742315</v>
      </c>
      <c r="H22" s="15">
        <v>10.063365462928694</v>
      </c>
      <c r="I22" s="15">
        <v>9.753450972393848</v>
      </c>
      <c r="J22" s="15">
        <v>9.34201102254048</v>
      </c>
      <c r="K22" s="15">
        <v>9.215643492894934</v>
      </c>
      <c r="L22" s="15">
        <v>9.056134082430104</v>
      </c>
      <c r="M22" s="15">
        <v>10.334126533257937</v>
      </c>
      <c r="N22" s="15">
        <v>10.649967663204889</v>
      </c>
      <c r="O22" s="16">
        <v>10.191204594061313</v>
      </c>
      <c r="P22" s="15">
        <v>10.187279097928146</v>
      </c>
      <c r="Q22" s="15">
        <v>9.856327020345812</v>
      </c>
      <c r="R22" s="12">
        <v>9.822410023456397</v>
      </c>
      <c r="S22" s="12">
        <v>10.6594146692064</v>
      </c>
      <c r="T22" s="47">
        <v>0.08521377581990519</v>
      </c>
      <c r="U22" s="71"/>
      <c r="V22" s="12"/>
      <c r="W22" s="12"/>
      <c r="X22" s="12"/>
      <c r="Y22" s="12"/>
      <c r="Z22" s="12"/>
      <c r="AA22" s="12"/>
      <c r="AB22" s="12"/>
      <c r="AC22" s="12"/>
      <c r="AD22" s="12"/>
      <c r="AE22" s="12"/>
      <c r="AF22" s="12"/>
      <c r="AG22" s="12"/>
      <c r="AH22" s="12"/>
      <c r="AI22" s="12"/>
      <c r="AJ22" s="12"/>
    </row>
    <row r="23" spans="1:36" ht="15.75">
      <c r="A23" s="10" t="s">
        <v>5</v>
      </c>
      <c r="B23" s="10"/>
      <c r="C23" s="19"/>
      <c r="D23" s="10">
        <v>1514.2537174257081</v>
      </c>
      <c r="E23" s="10">
        <v>1472.7401779624433</v>
      </c>
      <c r="F23" s="10">
        <v>1487.4943402999072</v>
      </c>
      <c r="G23" s="10">
        <v>1315.2364166505176</v>
      </c>
      <c r="H23" s="10">
        <v>1402.444422266565</v>
      </c>
      <c r="I23" s="10">
        <v>1389.630153237467</v>
      </c>
      <c r="J23" s="10">
        <v>1406.4616992960491</v>
      </c>
      <c r="K23" s="10">
        <v>1391.163747032351</v>
      </c>
      <c r="L23" s="10">
        <v>1363.0248747856556</v>
      </c>
      <c r="M23" s="10">
        <v>1285.5877445309945</v>
      </c>
      <c r="N23" s="10">
        <v>1331.4409662820783</v>
      </c>
      <c r="O23" s="11">
        <v>1283.7262353557678</v>
      </c>
      <c r="P23" s="10">
        <v>1263.1398716310657</v>
      </c>
      <c r="Q23" s="10">
        <v>1277.5644178655766</v>
      </c>
      <c r="R23" s="33">
        <v>1309.537691469364</v>
      </c>
      <c r="S23" s="33">
        <v>1234.8061993517492</v>
      </c>
      <c r="T23" s="49">
        <v>-0.05706707993548665</v>
      </c>
      <c r="U23" s="71"/>
      <c r="V23" s="12"/>
      <c r="W23" s="12"/>
      <c r="X23" s="12"/>
      <c r="Y23" s="12"/>
      <c r="Z23" s="12"/>
      <c r="AA23" s="12"/>
      <c r="AB23" s="12"/>
      <c r="AC23" s="12"/>
      <c r="AD23" s="12"/>
      <c r="AE23" s="12"/>
      <c r="AF23" s="12"/>
      <c r="AG23" s="12"/>
      <c r="AH23" s="12"/>
      <c r="AI23" s="12"/>
      <c r="AJ23" s="12"/>
    </row>
    <row r="24" spans="1:36" ht="15.75">
      <c r="A24" s="13" t="s">
        <v>18</v>
      </c>
      <c r="B24" s="15"/>
      <c r="C24" s="16"/>
      <c r="D24" s="13">
        <v>517.8350884106351</v>
      </c>
      <c r="E24" s="13">
        <v>489.76850155895465</v>
      </c>
      <c r="F24" s="13">
        <v>560.809383277282</v>
      </c>
      <c r="G24" s="13">
        <v>470.84579290225213</v>
      </c>
      <c r="H24" s="13">
        <v>560.8561223649281</v>
      </c>
      <c r="I24" s="13">
        <v>555.0050137133608</v>
      </c>
      <c r="J24" s="13">
        <v>562.7895451231356</v>
      </c>
      <c r="K24" s="13">
        <v>549.6730970248539</v>
      </c>
      <c r="L24" s="13">
        <v>541.495613938316</v>
      </c>
      <c r="M24" s="13">
        <v>486.0484650360443</v>
      </c>
      <c r="N24" s="14">
        <f>SUM('[1]Access queries'!$Y13:$AB13)</f>
        <v>560.904953355435</v>
      </c>
      <c r="O24" s="14">
        <v>535.9702001393767</v>
      </c>
      <c r="P24" s="13">
        <v>523.1249713113665</v>
      </c>
      <c r="Q24" s="13">
        <v>529.2191343477737</v>
      </c>
      <c r="R24" s="34">
        <v>556.794864958298</v>
      </c>
      <c r="S24" s="34">
        <v>502.95712043949976</v>
      </c>
      <c r="T24" s="46">
        <v>-0.0966922432426357</v>
      </c>
      <c r="U24" s="71"/>
      <c r="V24" s="12"/>
      <c r="W24" s="12"/>
      <c r="X24" s="12"/>
      <c r="Y24" s="12"/>
      <c r="Z24" s="12"/>
      <c r="AA24" s="12"/>
      <c r="AB24" s="12"/>
      <c r="AC24" s="12"/>
      <c r="AD24" s="12"/>
      <c r="AE24" s="12"/>
      <c r="AF24" s="12"/>
      <c r="AG24" s="12"/>
      <c r="AH24" s="12"/>
      <c r="AI24" s="12"/>
      <c r="AJ24" s="12"/>
    </row>
    <row r="25" spans="1:36" ht="15">
      <c r="A25" s="15"/>
      <c r="B25" s="15" t="s">
        <v>19</v>
      </c>
      <c r="C25" s="16"/>
      <c r="D25" s="15">
        <v>407.93133794270545</v>
      </c>
      <c r="E25" s="15">
        <v>386.24778736100063</v>
      </c>
      <c r="F25" s="15">
        <v>453.322860413337</v>
      </c>
      <c r="G25" s="15">
        <v>357.10185174736085</v>
      </c>
      <c r="H25" s="15">
        <v>437.1783923854458</v>
      </c>
      <c r="I25" s="15">
        <v>423.65620086286106</v>
      </c>
      <c r="J25" s="15">
        <v>438.15115859975043</v>
      </c>
      <c r="K25" s="15">
        <v>414.57692009483225</v>
      </c>
      <c r="L25" s="15">
        <v>415.9222194317675</v>
      </c>
      <c r="M25" s="15">
        <v>368.97071831786303</v>
      </c>
      <c r="N25" s="65">
        <f>SUM('[1]Access - detailed crops'!$Y73:$AB73)</f>
        <v>437.25225497610796</v>
      </c>
      <c r="O25" s="16">
        <v>398.43312847699315</v>
      </c>
      <c r="P25" s="15">
        <v>390.6822794014815</v>
      </c>
      <c r="Q25" s="15">
        <v>395.62687574457146</v>
      </c>
      <c r="R25" s="12">
        <v>411.52490758081274</v>
      </c>
      <c r="S25" s="12">
        <v>376.49337805404946</v>
      </c>
      <c r="T25" s="48">
        <v>-0.08512614639220595</v>
      </c>
      <c r="U25" s="71"/>
      <c r="V25" s="12"/>
      <c r="W25" s="12"/>
      <c r="X25" s="12"/>
      <c r="Y25" s="12"/>
      <c r="Z25" s="12"/>
      <c r="AA25" s="12"/>
      <c r="AB25" s="12"/>
      <c r="AC25" s="12"/>
      <c r="AD25" s="12"/>
      <c r="AE25" s="12"/>
      <c r="AF25" s="12"/>
      <c r="AG25" s="12"/>
      <c r="AH25" s="12"/>
      <c r="AI25" s="12"/>
      <c r="AJ25" s="12"/>
    </row>
    <row r="26" spans="1:36" ht="15">
      <c r="A26" s="15"/>
      <c r="B26" s="15" t="s">
        <v>20</v>
      </c>
      <c r="C26" s="16"/>
      <c r="D26" s="15">
        <v>38.5837152</v>
      </c>
      <c r="E26" s="15">
        <v>40.0935591</v>
      </c>
      <c r="F26" s="15">
        <v>36.340083830344796</v>
      </c>
      <c r="G26" s="15">
        <v>36.1595896352429</v>
      </c>
      <c r="H26" s="15">
        <v>44.67544167430655</v>
      </c>
      <c r="I26" s="15">
        <v>55.23988439009776</v>
      </c>
      <c r="J26" s="15">
        <v>50.150012676390425</v>
      </c>
      <c r="K26" s="15">
        <v>60.1125771837534</v>
      </c>
      <c r="L26" s="15">
        <v>58.35652</v>
      </c>
      <c r="M26" s="15">
        <v>63.8913515234915</v>
      </c>
      <c r="N26" s="65">
        <f>SUM('[1]Access - detailed crops'!$Y75:$AB75)</f>
        <v>60.31011671074749</v>
      </c>
      <c r="O26" s="16">
        <v>60.65282227875857</v>
      </c>
      <c r="P26" s="15">
        <v>59.42450863250095</v>
      </c>
      <c r="Q26" s="15">
        <v>69.63042415999999</v>
      </c>
      <c r="R26" s="12">
        <v>85.45023984528314</v>
      </c>
      <c r="S26" s="12">
        <v>78.29526305003179</v>
      </c>
      <c r="T26" s="48">
        <v>-0.08373267071229051</v>
      </c>
      <c r="U26" s="71"/>
      <c r="V26" s="12"/>
      <c r="W26" s="12"/>
      <c r="X26" s="12"/>
      <c r="Y26" s="12"/>
      <c r="Z26" s="12"/>
      <c r="AA26" s="12"/>
      <c r="AB26" s="12"/>
      <c r="AC26" s="12"/>
      <c r="AD26" s="12"/>
      <c r="AE26" s="12"/>
      <c r="AF26" s="12"/>
      <c r="AG26" s="12"/>
      <c r="AH26" s="12"/>
      <c r="AI26" s="12"/>
      <c r="AJ26" s="12"/>
    </row>
    <row r="27" spans="1:36" ht="15">
      <c r="A27" s="15"/>
      <c r="B27" s="15" t="s">
        <v>21</v>
      </c>
      <c r="C27" s="16"/>
      <c r="D27" s="15">
        <v>29.049999999999997</v>
      </c>
      <c r="E27" s="15">
        <v>21.413</v>
      </c>
      <c r="F27" s="15">
        <v>29.154999999999994</v>
      </c>
      <c r="G27" s="15">
        <v>36.44200000000001</v>
      </c>
      <c r="H27" s="15">
        <v>35.714</v>
      </c>
      <c r="I27" s="15">
        <v>35.693000000000005</v>
      </c>
      <c r="J27" s="15">
        <v>33.92199999999999</v>
      </c>
      <c r="K27" s="15">
        <v>35.07</v>
      </c>
      <c r="L27" s="15">
        <v>30.184</v>
      </c>
      <c r="M27" s="15">
        <v>18.549999999999997</v>
      </c>
      <c r="N27" s="65">
        <f>SUM('[1]Access - detailed crops'!$Y78:$AB78)</f>
        <v>25.067</v>
      </c>
      <c r="O27" s="16">
        <v>36.30899999999999</v>
      </c>
      <c r="P27" s="15">
        <v>32.344199999999994</v>
      </c>
      <c r="Q27" s="15">
        <v>27.172950000000004</v>
      </c>
      <c r="R27" s="12">
        <v>19.3095</v>
      </c>
      <c r="S27" s="12">
        <v>15.022000000000002</v>
      </c>
      <c r="T27" s="48">
        <v>-0.22204096429218767</v>
      </c>
      <c r="U27" s="71"/>
      <c r="V27" s="12"/>
      <c r="W27" s="12"/>
      <c r="X27" s="12"/>
      <c r="Y27" s="12"/>
      <c r="Z27" s="12"/>
      <c r="AA27" s="12"/>
      <c r="AB27" s="12"/>
      <c r="AC27" s="12"/>
      <c r="AD27" s="12"/>
      <c r="AE27" s="12"/>
      <c r="AF27" s="12"/>
      <c r="AG27" s="12"/>
      <c r="AH27" s="12"/>
      <c r="AI27" s="12"/>
      <c r="AJ27" s="12"/>
    </row>
    <row r="28" spans="1:36" ht="15">
      <c r="A28" s="15"/>
      <c r="B28" s="15" t="s">
        <v>22</v>
      </c>
      <c r="C28" s="16"/>
      <c r="D28" s="15">
        <v>13.433399999999999</v>
      </c>
      <c r="E28" s="15">
        <v>14.332699999999999</v>
      </c>
      <c r="F28" s="15">
        <v>15.434299999999999</v>
      </c>
      <c r="G28" s="15">
        <v>14.1695</v>
      </c>
      <c r="H28" s="15">
        <v>16.2469</v>
      </c>
      <c r="I28" s="15">
        <v>15.585600000000001</v>
      </c>
      <c r="J28" s="15">
        <v>15.3714</v>
      </c>
      <c r="K28" s="15">
        <v>14.7679</v>
      </c>
      <c r="L28" s="15">
        <v>12.58</v>
      </c>
      <c r="M28" s="15">
        <v>11.4461</v>
      </c>
      <c r="N28" s="65">
        <f>SUM('[1]Access - detailed crops'!$Y74:$AB74)</f>
        <v>12.9897</v>
      </c>
      <c r="O28" s="16">
        <v>14.3769</v>
      </c>
      <c r="P28" s="15">
        <v>14.3762931</v>
      </c>
      <c r="Q28" s="15">
        <v>11.0967313</v>
      </c>
      <c r="R28" s="12">
        <v>14.45688116735</v>
      </c>
      <c r="S28" s="12">
        <v>12.394699999999998</v>
      </c>
      <c r="T28" s="48">
        <v>-0.14264357183811638</v>
      </c>
      <c r="U28" s="71"/>
      <c r="V28" s="12"/>
      <c r="W28" s="12"/>
      <c r="X28" s="12"/>
      <c r="Y28" s="12"/>
      <c r="Z28" s="12"/>
      <c r="AA28" s="12"/>
      <c r="AB28" s="12"/>
      <c r="AC28" s="12"/>
      <c r="AD28" s="12"/>
      <c r="AE28" s="12"/>
      <c r="AF28" s="12"/>
      <c r="AG28" s="12"/>
      <c r="AH28" s="12"/>
      <c r="AI28" s="12"/>
      <c r="AJ28" s="12"/>
    </row>
    <row r="29" spans="1:36" ht="15">
      <c r="A29" s="15"/>
      <c r="B29" s="15" t="s">
        <v>23</v>
      </c>
      <c r="C29" s="16"/>
      <c r="D29" s="15">
        <v>28.836635267929495</v>
      </c>
      <c r="E29" s="15">
        <v>27.681455097953982</v>
      </c>
      <c r="F29" s="15">
        <v>26.557139033600187</v>
      </c>
      <c r="G29" s="15">
        <v>26.97285151964835</v>
      </c>
      <c r="H29" s="15">
        <v>27.041388305175854</v>
      </c>
      <c r="I29" s="15">
        <v>24.83032846040196</v>
      </c>
      <c r="J29" s="15">
        <v>25.194973846994696</v>
      </c>
      <c r="K29" s="15">
        <v>25.145699746268125</v>
      </c>
      <c r="L29" s="15">
        <v>24.452874506548433</v>
      </c>
      <c r="M29" s="15">
        <v>23.190295194689657</v>
      </c>
      <c r="N29" s="65">
        <f>SUM('[1]Access - detailed crops'!$Y76:$AB77)+SUM('[1]Access - detailed crops'!$Y79:$AB79)</f>
        <v>25.285881668579542</v>
      </c>
      <c r="O29" s="16">
        <v>26.198349383625196</v>
      </c>
      <c r="P29" s="15">
        <v>26.297690177384126</v>
      </c>
      <c r="Q29" s="15">
        <v>25.69215314320227</v>
      </c>
      <c r="R29" s="12">
        <v>26.053336364852214</v>
      </c>
      <c r="S29" s="12">
        <v>20.75177933541849</v>
      </c>
      <c r="T29" s="48">
        <v>-0.20348860334778074</v>
      </c>
      <c r="U29" s="71"/>
      <c r="V29" s="12"/>
      <c r="W29" s="12"/>
      <c r="X29" s="12"/>
      <c r="Y29" s="12"/>
      <c r="Z29" s="12"/>
      <c r="AA29" s="12"/>
      <c r="AB29" s="12"/>
      <c r="AC29" s="12"/>
      <c r="AD29" s="12"/>
      <c r="AE29" s="12"/>
      <c r="AF29" s="12"/>
      <c r="AG29" s="12"/>
      <c r="AH29" s="12"/>
      <c r="AI29" s="12"/>
      <c r="AJ29" s="12"/>
    </row>
    <row r="30" spans="1:36" ht="15.75">
      <c r="A30" s="13" t="s">
        <v>24</v>
      </c>
      <c r="B30" s="15"/>
      <c r="C30" s="16"/>
      <c r="D30" s="13">
        <v>984.808459224073</v>
      </c>
      <c r="E30" s="13">
        <v>972.2562607914888</v>
      </c>
      <c r="F30" s="13">
        <v>914.6535086376251</v>
      </c>
      <c r="G30" s="13">
        <v>834.9609827802656</v>
      </c>
      <c r="H30" s="13">
        <v>830.0841262623155</v>
      </c>
      <c r="I30" s="13">
        <v>824.0458162421065</v>
      </c>
      <c r="J30" s="13">
        <v>832.2074221469136</v>
      </c>
      <c r="K30" s="13">
        <v>832.2478710891231</v>
      </c>
      <c r="L30" s="13">
        <v>811.5621831377947</v>
      </c>
      <c r="M30" s="13">
        <v>789.2724141059502</v>
      </c>
      <c r="N30" s="13">
        <v>758.8688351035903</v>
      </c>
      <c r="O30" s="14">
        <v>737.5832358983912</v>
      </c>
      <c r="P30" s="13">
        <v>730.0575979316992</v>
      </c>
      <c r="Q30" s="13">
        <v>737.472377682803</v>
      </c>
      <c r="R30" s="34">
        <v>741.6972578450659</v>
      </c>
      <c r="S30" s="34">
        <v>720.6768314830493</v>
      </c>
      <c r="T30" s="48">
        <v>-0.028340978936728822</v>
      </c>
      <c r="U30" s="71"/>
      <c r="V30" s="12"/>
      <c r="W30" s="12"/>
      <c r="X30" s="12"/>
      <c r="Y30" s="12"/>
      <c r="Z30" s="12"/>
      <c r="AA30" s="12"/>
      <c r="AB30" s="12"/>
      <c r="AC30" s="12"/>
      <c r="AD30" s="12"/>
      <c r="AE30" s="12"/>
      <c r="AF30" s="12"/>
      <c r="AG30" s="12"/>
      <c r="AH30" s="12"/>
      <c r="AI30" s="12"/>
      <c r="AJ30" s="12"/>
    </row>
    <row r="31" spans="1:36" ht="15">
      <c r="A31" s="15"/>
      <c r="B31" s="15" t="s">
        <v>25</v>
      </c>
      <c r="C31" s="16"/>
      <c r="D31" s="15">
        <v>17.280811999999997</v>
      </c>
      <c r="E31" s="15">
        <v>24.232984000000002</v>
      </c>
      <c r="F31" s="15">
        <v>22.559616824</v>
      </c>
      <c r="G31" s="15">
        <v>26.460474319999996</v>
      </c>
      <c r="H31" s="15">
        <v>24.71616864</v>
      </c>
      <c r="I31" s="15">
        <v>24.712112639999997</v>
      </c>
      <c r="J31" s="15">
        <v>24.768968</v>
      </c>
      <c r="K31" s="15">
        <v>27.442932000000003</v>
      </c>
      <c r="L31" s="15">
        <v>27.837701025999493</v>
      </c>
      <c r="M31" s="15">
        <v>30.009732</v>
      </c>
      <c r="N31" s="15">
        <v>30.219292</v>
      </c>
      <c r="O31" s="16">
        <v>32.68974</v>
      </c>
      <c r="P31" s="15">
        <v>32.229256</v>
      </c>
      <c r="Q31" s="15">
        <v>32.250448</v>
      </c>
      <c r="R31" s="12">
        <v>32.0539792</v>
      </c>
      <c r="S31" s="12">
        <v>31.248095200000005</v>
      </c>
      <c r="T31" s="48">
        <v>-0.025141465119562945</v>
      </c>
      <c r="U31" s="71"/>
      <c r="V31" s="12"/>
      <c r="W31" s="12"/>
      <c r="X31" s="12"/>
      <c r="Y31" s="12"/>
      <c r="Z31" s="12"/>
      <c r="AA31" s="12"/>
      <c r="AB31" s="12"/>
      <c r="AC31" s="12"/>
      <c r="AD31" s="12"/>
      <c r="AE31" s="12"/>
      <c r="AF31" s="12"/>
      <c r="AG31" s="12"/>
      <c r="AH31" s="12"/>
      <c r="AI31" s="12"/>
      <c r="AJ31" s="12"/>
    </row>
    <row r="32" spans="1:36" ht="15">
      <c r="A32" s="15"/>
      <c r="B32" s="15" t="s">
        <v>26</v>
      </c>
      <c r="C32" s="16"/>
      <c r="D32" s="15">
        <v>967.527647224073</v>
      </c>
      <c r="E32" s="15">
        <v>948.0232767914888</v>
      </c>
      <c r="F32" s="15">
        <v>892.0938918136251</v>
      </c>
      <c r="G32" s="15">
        <v>808.5005084602656</v>
      </c>
      <c r="H32" s="15">
        <v>805.3679576223155</v>
      </c>
      <c r="I32" s="15">
        <v>799.3337036021065</v>
      </c>
      <c r="J32" s="15">
        <v>807.4384541469136</v>
      </c>
      <c r="K32" s="15">
        <v>804.8049390891231</v>
      </c>
      <c r="L32" s="15">
        <v>783.7244821117952</v>
      </c>
      <c r="M32" s="15">
        <v>759.2626821059503</v>
      </c>
      <c r="N32" s="15">
        <v>728.6495431035903</v>
      </c>
      <c r="O32" s="16">
        <v>704.8934958983912</v>
      </c>
      <c r="P32" s="15">
        <v>697.8283419316992</v>
      </c>
      <c r="Q32" s="15">
        <v>705.221929682803</v>
      </c>
      <c r="R32" s="12">
        <v>709.643278645066</v>
      </c>
      <c r="S32" s="12">
        <v>689.4287362830494</v>
      </c>
      <c r="T32" s="48">
        <v>-0.02848549823597646</v>
      </c>
      <c r="U32" s="71"/>
      <c r="V32" s="12"/>
      <c r="W32" s="12"/>
      <c r="X32" s="12"/>
      <c r="Y32" s="12"/>
      <c r="Z32" s="12"/>
      <c r="AA32" s="12"/>
      <c r="AB32" s="12"/>
      <c r="AC32" s="12"/>
      <c r="AD32" s="12"/>
      <c r="AE32" s="12"/>
      <c r="AF32" s="12"/>
      <c r="AG32" s="12"/>
      <c r="AH32" s="12"/>
      <c r="AI32" s="12"/>
      <c r="AJ32" s="12"/>
    </row>
    <row r="33" spans="1:36" ht="15.75">
      <c r="A33" s="13" t="s">
        <v>27</v>
      </c>
      <c r="B33" s="15"/>
      <c r="C33" s="16"/>
      <c r="D33" s="13">
        <v>11.610169790999999</v>
      </c>
      <c r="E33" s="13">
        <v>10.715415612</v>
      </c>
      <c r="F33" s="13">
        <v>12.031448385000001</v>
      </c>
      <c r="G33" s="13">
        <v>9.429640968000001</v>
      </c>
      <c r="H33" s="13">
        <v>11.504173639321275</v>
      </c>
      <c r="I33" s="13">
        <v>10.579323282</v>
      </c>
      <c r="J33" s="13">
        <v>11.464732026000002</v>
      </c>
      <c r="K33" s="13">
        <v>9.242778918374093</v>
      </c>
      <c r="L33" s="13">
        <v>9.967077709545</v>
      </c>
      <c r="M33" s="13">
        <v>10.266865389000001</v>
      </c>
      <c r="N33" s="13">
        <v>11.667177823053027</v>
      </c>
      <c r="O33" s="14">
        <v>10.172799318000001</v>
      </c>
      <c r="P33" s="13">
        <v>9.957302388</v>
      </c>
      <c r="Q33" s="13">
        <v>10.872905835000001</v>
      </c>
      <c r="R33" s="34">
        <v>11.045568666000001</v>
      </c>
      <c r="S33" s="34">
        <v>11.1722474292</v>
      </c>
      <c r="T33" s="47">
        <v>0.011468740725856463</v>
      </c>
      <c r="U33" s="71"/>
      <c r="V33" s="12"/>
      <c r="W33" s="12"/>
      <c r="X33" s="12"/>
      <c r="Y33" s="12"/>
      <c r="Z33" s="12"/>
      <c r="AA33" s="12"/>
      <c r="AB33" s="12"/>
      <c r="AC33" s="12"/>
      <c r="AD33" s="12"/>
      <c r="AE33" s="12"/>
      <c r="AF33" s="12"/>
      <c r="AG33" s="12"/>
      <c r="AH33" s="12"/>
      <c r="AI33" s="12"/>
      <c r="AJ33" s="12"/>
    </row>
    <row r="34" spans="1:36" ht="16.5" thickBot="1">
      <c r="A34" s="20" t="s">
        <v>28</v>
      </c>
      <c r="B34" s="20"/>
      <c r="C34" s="21"/>
      <c r="D34" s="20">
        <v>1696.0744837298662</v>
      </c>
      <c r="E34" s="20">
        <v>1475.634581903576</v>
      </c>
      <c r="F34" s="20">
        <v>1317.649810858076</v>
      </c>
      <c r="G34" s="20">
        <v>1366.7717810756549</v>
      </c>
      <c r="H34" s="20">
        <v>1271.4713519051495</v>
      </c>
      <c r="I34" s="20">
        <v>1207.559705084586</v>
      </c>
      <c r="J34" s="20">
        <v>1200.0736182847813</v>
      </c>
      <c r="K34" s="20">
        <v>1144.1604435668362</v>
      </c>
      <c r="L34" s="20">
        <v>1105.0048020958222</v>
      </c>
      <c r="M34" s="20">
        <v>1120.9883085503723</v>
      </c>
      <c r="N34" s="20">
        <v>1047.8279640031776</v>
      </c>
      <c r="O34" s="21">
        <v>1052.8410927550838</v>
      </c>
      <c r="P34" s="20">
        <v>1055.273452579154</v>
      </c>
      <c r="Q34" s="20">
        <v>1120.7741974196433</v>
      </c>
      <c r="R34" s="35">
        <v>1067.781079045036</v>
      </c>
      <c r="S34" s="35">
        <v>1109.5592511849661</v>
      </c>
      <c r="T34" s="50">
        <v>0.03912615887265414</v>
      </c>
      <c r="V34" s="12"/>
      <c r="W34" s="12"/>
      <c r="X34" s="12"/>
      <c r="Y34" s="12"/>
      <c r="Z34" s="12"/>
      <c r="AA34" s="12"/>
      <c r="AB34" s="12"/>
      <c r="AC34" s="12"/>
      <c r="AD34" s="12"/>
      <c r="AE34" s="12"/>
      <c r="AF34" s="12"/>
      <c r="AG34" s="12"/>
      <c r="AH34" s="12"/>
      <c r="AI34" s="12"/>
      <c r="AJ34" s="12"/>
    </row>
    <row r="35" spans="1:19" ht="15.75" thickTop="1">
      <c r="A35" s="12" t="s">
        <v>29</v>
      </c>
      <c r="B35" s="12"/>
      <c r="C35" s="12"/>
      <c r="D35" s="12"/>
      <c r="E35" s="12"/>
      <c r="F35" s="12"/>
      <c r="G35" s="12"/>
      <c r="H35" s="12"/>
      <c r="I35" s="12"/>
      <c r="J35" s="12"/>
      <c r="K35" s="12"/>
      <c r="L35" s="12"/>
      <c r="M35" s="12"/>
      <c r="N35" s="12"/>
      <c r="O35" s="12"/>
      <c r="P35" s="12"/>
      <c r="Q35" s="12"/>
      <c r="R35" s="12"/>
      <c r="S35" s="12"/>
    </row>
    <row r="36" spans="1:19" ht="15">
      <c r="A36" s="12" t="s">
        <v>30</v>
      </c>
      <c r="B36" s="12"/>
      <c r="C36" s="12"/>
      <c r="D36" s="12"/>
      <c r="E36" s="12"/>
      <c r="F36" s="12"/>
      <c r="G36" s="12"/>
      <c r="H36" s="12"/>
      <c r="I36" s="12"/>
      <c r="J36" s="12"/>
      <c r="K36" s="12"/>
      <c r="L36" s="12"/>
      <c r="M36" s="12"/>
      <c r="N36" s="12"/>
      <c r="O36" s="24" t="s">
        <v>31</v>
      </c>
      <c r="P36" s="12"/>
      <c r="Q36" s="12"/>
      <c r="R36" s="12"/>
      <c r="S36" s="12"/>
    </row>
    <row r="37" ht="15">
      <c r="A37" s="3" t="s">
        <v>46</v>
      </c>
    </row>
    <row r="38" ht="15">
      <c r="A38" t="s">
        <v>59</v>
      </c>
    </row>
    <row r="39" ht="15">
      <c r="A39" s="1" t="s">
        <v>58</v>
      </c>
    </row>
  </sheetData>
  <sheetProtection/>
  <mergeCells count="1">
    <mergeCell ref="P4:S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V14"/>
  <sheetViews>
    <sheetView showGridLines="0" zoomScale="80" zoomScaleNormal="80" zoomScalePageLayoutView="0" workbookViewId="0" topLeftCell="D1">
      <selection activeCell="T7" sqref="T7:T9"/>
    </sheetView>
  </sheetViews>
  <sheetFormatPr defaultColWidth="8.88671875" defaultRowHeight="15"/>
  <cols>
    <col min="1" max="1" width="8.88671875" style="3" customWidth="1"/>
    <col min="2" max="2" width="15.5546875" style="3" customWidth="1"/>
    <col min="3" max="3" width="20.5546875" style="3" customWidth="1"/>
    <col min="4" max="15" width="8.99609375" style="3" bestFit="1" customWidth="1"/>
    <col min="16" max="16384" width="8.88671875" style="3" customWidth="1"/>
  </cols>
  <sheetData>
    <row r="1" spans="1:19" ht="18">
      <c r="A1" s="2" t="s">
        <v>42</v>
      </c>
      <c r="D1" s="52"/>
      <c r="E1" s="52"/>
      <c r="F1" s="52"/>
      <c r="G1" s="52"/>
      <c r="H1" s="52"/>
      <c r="I1" s="52"/>
      <c r="J1" s="52"/>
      <c r="K1" s="52"/>
      <c r="L1" s="52"/>
      <c r="M1" s="52"/>
      <c r="N1" s="52"/>
      <c r="P1" s="52"/>
      <c r="Q1" s="52"/>
      <c r="R1" s="52"/>
      <c r="S1" s="52"/>
    </row>
    <row r="2" spans="1:19" ht="18">
      <c r="A2" s="25" t="s">
        <v>35</v>
      </c>
      <c r="D2" s="52"/>
      <c r="E2" s="52"/>
      <c r="F2" s="52"/>
      <c r="G2" s="52"/>
      <c r="H2" s="52"/>
      <c r="I2" s="52"/>
      <c r="J2" s="52"/>
      <c r="K2" s="52"/>
      <c r="L2" s="52"/>
      <c r="M2" s="52"/>
      <c r="N2" s="52"/>
      <c r="P2" s="52"/>
      <c r="Q2" s="52"/>
      <c r="R2" s="52"/>
      <c r="S2" s="52"/>
    </row>
    <row r="3" spans="1:19" ht="15">
      <c r="A3" s="36" t="s">
        <v>57</v>
      </c>
      <c r="D3" s="52"/>
      <c r="E3" s="52"/>
      <c r="F3" s="52"/>
      <c r="G3" s="52"/>
      <c r="H3" s="52"/>
      <c r="I3" s="52"/>
      <c r="J3" s="52"/>
      <c r="K3" s="52"/>
      <c r="L3" s="52"/>
      <c r="M3" s="52"/>
      <c r="N3" s="52"/>
      <c r="P3" s="52"/>
      <c r="Q3" s="52"/>
      <c r="R3" s="52"/>
      <c r="S3" s="52"/>
    </row>
    <row r="4" spans="1:20" ht="15.75">
      <c r="A4" s="26" t="s">
        <v>36</v>
      </c>
      <c r="B4" s="26"/>
      <c r="C4" s="27"/>
      <c r="D4" s="26"/>
      <c r="E4" s="26"/>
      <c r="F4" s="26"/>
      <c r="G4" s="26"/>
      <c r="H4" s="26"/>
      <c r="I4" s="26"/>
      <c r="J4" s="26" t="s">
        <v>44</v>
      </c>
      <c r="K4" s="26"/>
      <c r="L4" s="26"/>
      <c r="M4" s="26"/>
      <c r="N4" s="26"/>
      <c r="O4" s="7"/>
      <c r="P4" s="72" t="s">
        <v>45</v>
      </c>
      <c r="Q4" s="73"/>
      <c r="R4" s="73"/>
      <c r="S4" s="73"/>
      <c r="T4" s="9"/>
    </row>
    <row r="5" spans="1:20" ht="15.75">
      <c r="A5" s="26"/>
      <c r="B5" s="26"/>
      <c r="C5" s="27"/>
      <c r="D5" s="26"/>
      <c r="E5" s="26"/>
      <c r="F5" s="26"/>
      <c r="G5" s="26"/>
      <c r="H5" s="26"/>
      <c r="I5" s="26"/>
      <c r="J5" s="26"/>
      <c r="K5" s="26"/>
      <c r="L5" s="26"/>
      <c r="M5" s="26"/>
      <c r="N5" s="26"/>
      <c r="O5" s="7"/>
      <c r="P5" s="8"/>
      <c r="Q5" s="8"/>
      <c r="R5" s="8"/>
      <c r="S5" s="8" t="s">
        <v>43</v>
      </c>
      <c r="T5" s="44" t="s">
        <v>48</v>
      </c>
    </row>
    <row r="6" spans="1:20" ht="15.75">
      <c r="A6" s="26"/>
      <c r="B6" s="26"/>
      <c r="C6" s="27"/>
      <c r="D6" s="26">
        <v>1990</v>
      </c>
      <c r="E6" s="26">
        <v>1995</v>
      </c>
      <c r="F6" s="26">
        <v>2000</v>
      </c>
      <c r="G6" s="26">
        <v>2001</v>
      </c>
      <c r="H6" s="26">
        <v>2002</v>
      </c>
      <c r="I6" s="26">
        <v>2003</v>
      </c>
      <c r="J6" s="26">
        <v>2004</v>
      </c>
      <c r="K6" s="26">
        <v>2005</v>
      </c>
      <c r="L6" s="26">
        <v>2006</v>
      </c>
      <c r="M6" s="26">
        <v>2007</v>
      </c>
      <c r="N6" s="26">
        <v>2008</v>
      </c>
      <c r="O6" s="27">
        <v>2009</v>
      </c>
      <c r="P6" s="26">
        <v>2009</v>
      </c>
      <c r="Q6" s="26">
        <v>2010</v>
      </c>
      <c r="R6" s="26">
        <v>2011</v>
      </c>
      <c r="S6" s="26">
        <v>2012</v>
      </c>
      <c r="T6" s="44" t="s">
        <v>55</v>
      </c>
    </row>
    <row r="7" spans="1:20" ht="15">
      <c r="A7" s="53" t="s">
        <v>49</v>
      </c>
      <c r="B7" s="53"/>
      <c r="C7" s="54"/>
      <c r="D7" s="55">
        <v>34.39011750664664</v>
      </c>
      <c r="E7" s="55">
        <v>34.12194107674292</v>
      </c>
      <c r="F7" s="55">
        <v>30.857239968527054</v>
      </c>
      <c r="G7" s="55">
        <v>28.555426233365306</v>
      </c>
      <c r="H7" s="55">
        <v>28.462525996904976</v>
      </c>
      <c r="I7" s="55">
        <v>28.4788827458572</v>
      </c>
      <c r="J7" s="55">
        <v>28.666537848195354</v>
      </c>
      <c r="K7" s="55">
        <v>28.182989895322784</v>
      </c>
      <c r="L7" s="55">
        <v>26.895829912583007</v>
      </c>
      <c r="M7" s="55">
        <v>26.005322114847687</v>
      </c>
      <c r="N7" s="55">
        <v>25.678958475460806</v>
      </c>
      <c r="O7" s="56">
        <v>22.012810428717025</v>
      </c>
      <c r="P7" s="55">
        <v>22.38760948198701</v>
      </c>
      <c r="Q7" s="55">
        <v>24.801630135426358</v>
      </c>
      <c r="R7" s="57">
        <v>24.855732609885557</v>
      </c>
      <c r="S7" s="57">
        <v>24.51013155832893</v>
      </c>
      <c r="T7" s="46">
        <v>-0.013904279426436017</v>
      </c>
    </row>
    <row r="8" spans="1:20" ht="15">
      <c r="A8" s="58" t="s">
        <v>52</v>
      </c>
      <c r="B8" s="58"/>
      <c r="C8" s="59"/>
      <c r="D8" s="60">
        <v>20.97320466664932</v>
      </c>
      <c r="E8" s="60">
        <v>20.75847836651606</v>
      </c>
      <c r="F8" s="60">
        <v>20.849299895025887</v>
      </c>
      <c r="G8" s="60">
        <v>17.917842267502344</v>
      </c>
      <c r="H8" s="60">
        <v>19.443750543474202</v>
      </c>
      <c r="I8" s="60">
        <v>18.86255256767587</v>
      </c>
      <c r="J8" s="60">
        <v>19.122373389238927</v>
      </c>
      <c r="K8" s="60">
        <v>19.049489291232472</v>
      </c>
      <c r="L8" s="60">
        <v>18.39720902152971</v>
      </c>
      <c r="M8" s="60">
        <v>17.56373587186576</v>
      </c>
      <c r="N8" s="60">
        <v>18.769860813332432</v>
      </c>
      <c r="O8" s="61">
        <v>17.668659630646975</v>
      </c>
      <c r="P8" s="60">
        <v>17.86196220708924</v>
      </c>
      <c r="Q8" s="60">
        <v>17.8886062468416</v>
      </c>
      <c r="R8" s="62">
        <v>18.329499652977</v>
      </c>
      <c r="S8" s="62">
        <v>17.043935469451398</v>
      </c>
      <c r="T8" s="47">
        <v>-0.07013634893829768</v>
      </c>
    </row>
    <row r="9" spans="1:22" ht="16.5" thickBot="1">
      <c r="A9" s="20" t="s">
        <v>28</v>
      </c>
      <c r="B9" s="20"/>
      <c r="C9" s="21"/>
      <c r="D9" s="22">
        <v>13.416912839997314</v>
      </c>
      <c r="E9" s="22">
        <v>13.36346271022686</v>
      </c>
      <c r="F9" s="22">
        <v>10.007940073501171</v>
      </c>
      <c r="G9" s="22">
        <v>10.637583965862962</v>
      </c>
      <c r="H9" s="22">
        <v>9.018775453430772</v>
      </c>
      <c r="I9" s="22">
        <v>9.616330178181329</v>
      </c>
      <c r="J9" s="22">
        <v>9.544164458956429</v>
      </c>
      <c r="K9" s="22">
        <v>9.133500604090315</v>
      </c>
      <c r="L9" s="22">
        <v>8.4986208910533</v>
      </c>
      <c r="M9" s="22">
        <v>8.441586242981925</v>
      </c>
      <c r="N9" s="22">
        <v>6.909097662128375</v>
      </c>
      <c r="O9" s="23">
        <v>4.3441507980700536</v>
      </c>
      <c r="P9" s="22">
        <v>4.525647274897775</v>
      </c>
      <c r="Q9" s="22">
        <v>6.9130238885847595</v>
      </c>
      <c r="R9" s="43">
        <v>6.526232956908556</v>
      </c>
      <c r="S9" s="43">
        <v>7.466196088877526</v>
      </c>
      <c r="T9" s="50">
        <v>0.14402843695212275</v>
      </c>
      <c r="U9" s="69"/>
      <c r="V9" s="52"/>
    </row>
    <row r="10" spans="1:19" ht="15.75" thickTop="1">
      <c r="A10" s="12" t="s">
        <v>29</v>
      </c>
      <c r="B10" s="12"/>
      <c r="C10" s="12"/>
      <c r="D10" s="12"/>
      <c r="E10" s="12"/>
      <c r="F10" s="12"/>
      <c r="G10" s="12"/>
      <c r="H10" s="12"/>
      <c r="I10" s="12"/>
      <c r="J10" s="12"/>
      <c r="K10" s="12"/>
      <c r="L10" s="12"/>
      <c r="M10" s="12"/>
      <c r="N10" s="12"/>
      <c r="O10" s="12"/>
      <c r="P10" s="12"/>
      <c r="Q10" s="12"/>
      <c r="R10" s="12"/>
      <c r="S10" s="12"/>
    </row>
    <row r="11" spans="1:19" ht="15">
      <c r="A11" s="12" t="s">
        <v>30</v>
      </c>
      <c r="B11" s="12"/>
      <c r="C11" s="12"/>
      <c r="D11" s="12"/>
      <c r="E11" s="12"/>
      <c r="F11" s="12"/>
      <c r="G11" s="12"/>
      <c r="H11" s="12"/>
      <c r="I11" s="12"/>
      <c r="J11" s="12"/>
      <c r="K11" s="12"/>
      <c r="L11" s="12"/>
      <c r="M11" s="12"/>
      <c r="N11" s="12"/>
      <c r="O11" s="24" t="s">
        <v>31</v>
      </c>
      <c r="P11" s="12"/>
      <c r="Q11" s="12"/>
      <c r="R11" s="12"/>
      <c r="S11" s="12"/>
    </row>
    <row r="12" ht="15">
      <c r="A12" s="3" t="s">
        <v>46</v>
      </c>
    </row>
    <row r="13" spans="1:19" ht="15">
      <c r="A13" t="s">
        <v>59</v>
      </c>
      <c r="S13" s="52"/>
    </row>
    <row r="14" ht="15">
      <c r="A14" s="1" t="s">
        <v>58</v>
      </c>
    </row>
  </sheetData>
  <sheetProtection/>
  <mergeCells count="1">
    <mergeCell ref="P4:S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1"/>
</worksheet>
</file>

<file path=xl/worksheets/sheet4.xml><?xml version="1.0" encoding="utf-8"?>
<worksheet xmlns="http://schemas.openxmlformats.org/spreadsheetml/2006/main" xmlns:r="http://schemas.openxmlformats.org/officeDocument/2006/relationships">
  <sheetPr>
    <pageSetUpPr fitToPage="1"/>
  </sheetPr>
  <dimension ref="A1:AI39"/>
  <sheetViews>
    <sheetView showGridLines="0" zoomScale="80" zoomScaleNormal="80" zoomScalePageLayoutView="0" workbookViewId="0" topLeftCell="C1">
      <selection activeCell="T7" sqref="T7:T34"/>
    </sheetView>
  </sheetViews>
  <sheetFormatPr defaultColWidth="8.88671875" defaultRowHeight="15"/>
  <cols>
    <col min="1" max="1" width="8.88671875" style="3" customWidth="1"/>
    <col min="2" max="2" width="15.5546875" style="3" customWidth="1"/>
    <col min="3" max="3" width="20.5546875" style="3" customWidth="1"/>
    <col min="4" max="15" width="8.99609375" style="3" bestFit="1" customWidth="1"/>
    <col min="16" max="16384" width="8.88671875" style="3" customWidth="1"/>
  </cols>
  <sheetData>
    <row r="1" ht="18">
      <c r="A1" s="2" t="s">
        <v>42</v>
      </c>
    </row>
    <row r="2" ht="18">
      <c r="A2" s="25" t="s">
        <v>37</v>
      </c>
    </row>
    <row r="3" ht="15">
      <c r="A3" s="36" t="s">
        <v>57</v>
      </c>
    </row>
    <row r="4" spans="1:20" ht="15.75">
      <c r="A4" s="26" t="s">
        <v>53</v>
      </c>
      <c r="B4" s="26"/>
      <c r="C4" s="27"/>
      <c r="D4" s="26"/>
      <c r="E4" s="26"/>
      <c r="F4" s="26"/>
      <c r="G4" s="26"/>
      <c r="H4" s="26"/>
      <c r="I4" s="26"/>
      <c r="J4" s="26" t="s">
        <v>44</v>
      </c>
      <c r="K4" s="26"/>
      <c r="L4" s="26"/>
      <c r="M4" s="26"/>
      <c r="N4" s="26"/>
      <c r="O4" s="37"/>
      <c r="P4" s="74" t="s">
        <v>45</v>
      </c>
      <c r="Q4" s="75"/>
      <c r="R4" s="75"/>
      <c r="S4" s="75"/>
      <c r="T4" s="9"/>
    </row>
    <row r="5" spans="1:20" ht="15.75">
      <c r="A5" s="26"/>
      <c r="B5" s="26"/>
      <c r="C5" s="27"/>
      <c r="D5" s="26"/>
      <c r="E5" s="26"/>
      <c r="F5" s="26"/>
      <c r="G5" s="26"/>
      <c r="H5" s="26"/>
      <c r="I5" s="26"/>
      <c r="J5" s="26"/>
      <c r="K5" s="26"/>
      <c r="L5" s="26"/>
      <c r="M5" s="26"/>
      <c r="N5" s="26"/>
      <c r="O5" s="37"/>
      <c r="P5" s="28"/>
      <c r="Q5" s="28"/>
      <c r="R5" s="28"/>
      <c r="S5" s="28" t="s">
        <v>43</v>
      </c>
      <c r="T5" s="44" t="s">
        <v>48</v>
      </c>
    </row>
    <row r="6" spans="1:20" ht="15.75">
      <c r="A6" s="26"/>
      <c r="B6" s="26"/>
      <c r="C6" s="27"/>
      <c r="D6" s="26">
        <v>1990</v>
      </c>
      <c r="E6" s="26">
        <v>1995</v>
      </c>
      <c r="F6" s="26">
        <v>2000</v>
      </c>
      <c r="G6" s="26">
        <v>2001</v>
      </c>
      <c r="H6" s="26">
        <v>2002</v>
      </c>
      <c r="I6" s="26">
        <v>2003</v>
      </c>
      <c r="J6" s="26">
        <v>2004</v>
      </c>
      <c r="K6" s="26">
        <v>2005</v>
      </c>
      <c r="L6" s="26">
        <v>2006</v>
      </c>
      <c r="M6" s="26">
        <v>2007</v>
      </c>
      <c r="N6" s="26">
        <v>2008</v>
      </c>
      <c r="O6" s="27">
        <v>2009</v>
      </c>
      <c r="P6" s="26">
        <v>2009</v>
      </c>
      <c r="Q6" s="26">
        <v>2010</v>
      </c>
      <c r="R6" s="26">
        <v>2011</v>
      </c>
      <c r="S6" s="26">
        <v>2012</v>
      </c>
      <c r="T6" s="44" t="s">
        <v>55</v>
      </c>
    </row>
    <row r="7" spans="1:35" ht="15.75">
      <c r="A7" s="10" t="s">
        <v>6</v>
      </c>
      <c r="B7" s="10"/>
      <c r="C7" s="11"/>
      <c r="D7" s="10">
        <v>415.3095716398526</v>
      </c>
      <c r="E7" s="10">
        <v>409.4885772792528</v>
      </c>
      <c r="F7" s="10">
        <v>365.89913438499997</v>
      </c>
      <c r="G7" s="10">
        <v>345.18679791144086</v>
      </c>
      <c r="H7" s="10">
        <v>340.9547263085828</v>
      </c>
      <c r="I7" s="10">
        <v>343.9770635693885</v>
      </c>
      <c r="J7" s="10">
        <v>345.2357590728148</v>
      </c>
      <c r="K7" s="10">
        <v>338.86831693212196</v>
      </c>
      <c r="L7" s="10">
        <v>327.1779136923147</v>
      </c>
      <c r="M7" s="10">
        <v>316.7450838593575</v>
      </c>
      <c r="N7" s="10">
        <v>310.87185982577904</v>
      </c>
      <c r="O7" s="11">
        <v>270.72145068011184</v>
      </c>
      <c r="P7" s="10">
        <v>267.6845204809595</v>
      </c>
      <c r="Q7" s="10">
        <v>296.40733591602964</v>
      </c>
      <c r="R7" s="33">
        <v>298.0672818655956</v>
      </c>
      <c r="S7" s="33">
        <v>295.6918029467426</v>
      </c>
      <c r="T7" s="49">
        <v>-0.007969606405590524</v>
      </c>
      <c r="V7" s="52"/>
      <c r="W7" s="52"/>
      <c r="X7" s="52"/>
      <c r="Y7" s="52"/>
      <c r="Z7" s="52"/>
      <c r="AA7" s="52"/>
      <c r="AB7" s="52"/>
      <c r="AC7" s="52"/>
      <c r="AD7" s="52"/>
      <c r="AE7" s="52"/>
      <c r="AF7" s="52"/>
      <c r="AG7" s="52"/>
      <c r="AH7" s="52"/>
      <c r="AI7" s="52"/>
    </row>
    <row r="8" spans="1:35" ht="15.75">
      <c r="A8" s="13" t="s">
        <v>8</v>
      </c>
      <c r="B8" s="13"/>
      <c r="C8" s="14"/>
      <c r="D8" s="13">
        <v>198.44167041505025</v>
      </c>
      <c r="E8" s="13">
        <v>194.4271889492593</v>
      </c>
      <c r="F8" s="13">
        <v>158.0423013726879</v>
      </c>
      <c r="G8" s="13">
        <v>147.48065688217156</v>
      </c>
      <c r="H8" s="13">
        <v>149.28311872380846</v>
      </c>
      <c r="I8" s="13">
        <v>150.6851787260245</v>
      </c>
      <c r="J8" s="13">
        <v>150.99501853080517</v>
      </c>
      <c r="K8" s="13">
        <v>147.60506213525184</v>
      </c>
      <c r="L8" s="13">
        <v>136.31211911428875</v>
      </c>
      <c r="M8" s="13">
        <v>131.8904675699043</v>
      </c>
      <c r="N8" s="13">
        <v>129.46747361700162</v>
      </c>
      <c r="O8" s="14">
        <v>92.62121810096093</v>
      </c>
      <c r="P8" s="13">
        <v>92.63158888127509</v>
      </c>
      <c r="Q8" s="13">
        <v>118.57864486063777</v>
      </c>
      <c r="R8" s="34">
        <v>122.06551222864209</v>
      </c>
      <c r="S8" s="34">
        <v>120.21228200562916</v>
      </c>
      <c r="T8" s="67">
        <v>-0.015182259011387478</v>
      </c>
      <c r="V8" s="52"/>
      <c r="W8" s="52"/>
      <c r="X8" s="52"/>
      <c r="Y8" s="52"/>
      <c r="Z8" s="52"/>
      <c r="AA8" s="52"/>
      <c r="AB8" s="52"/>
      <c r="AC8" s="52"/>
      <c r="AD8" s="52"/>
      <c r="AE8" s="52"/>
      <c r="AF8" s="52"/>
      <c r="AG8" s="52"/>
      <c r="AH8" s="52"/>
      <c r="AI8" s="52"/>
    </row>
    <row r="9" spans="1:35" ht="15">
      <c r="A9" s="15"/>
      <c r="B9" s="15" t="s">
        <v>3</v>
      </c>
      <c r="C9" s="16"/>
      <c r="D9" s="15">
        <v>180.70712145521867</v>
      </c>
      <c r="E9" s="15">
        <v>176.7787032816135</v>
      </c>
      <c r="F9" s="15">
        <v>138.36749015412812</v>
      </c>
      <c r="G9" s="15">
        <v>121.78088457399994</v>
      </c>
      <c r="H9" s="15">
        <v>123.52683975770162</v>
      </c>
      <c r="I9" s="15">
        <v>122.95940592492121</v>
      </c>
      <c r="J9" s="15">
        <v>121.34439108326859</v>
      </c>
      <c r="K9" s="15">
        <v>113.0510734862058</v>
      </c>
      <c r="L9" s="15">
        <v>102.57529596677742</v>
      </c>
      <c r="M9" s="15">
        <v>97.77389844877497</v>
      </c>
      <c r="N9" s="15">
        <v>93.84555139763464</v>
      </c>
      <c r="O9" s="16">
        <v>56.30730243809364</v>
      </c>
      <c r="P9" s="15">
        <v>56.30724649836145</v>
      </c>
      <c r="Q9" s="15">
        <v>80.31427324312527</v>
      </c>
      <c r="R9" s="12">
        <v>83.80447830641641</v>
      </c>
      <c r="S9" s="12">
        <v>82.06023570493234</v>
      </c>
      <c r="T9" s="48">
        <v>-0.02081323858501405</v>
      </c>
      <c r="V9" s="52"/>
      <c r="W9" s="52"/>
      <c r="X9" s="52"/>
      <c r="Y9" s="52"/>
      <c r="Z9" s="52"/>
      <c r="AA9" s="52"/>
      <c r="AB9" s="52"/>
      <c r="AC9" s="52"/>
      <c r="AD9" s="52"/>
      <c r="AE9" s="52"/>
      <c r="AF9" s="52"/>
      <c r="AG9" s="52"/>
      <c r="AH9" s="52"/>
      <c r="AI9" s="52"/>
    </row>
    <row r="10" spans="1:35" ht="15">
      <c r="A10" s="15"/>
      <c r="B10" s="15" t="s">
        <v>0</v>
      </c>
      <c r="C10" s="16"/>
      <c r="D10" s="15">
        <v>17.734548959831596</v>
      </c>
      <c r="E10" s="15">
        <v>17.648485667645776</v>
      </c>
      <c r="F10" s="15">
        <v>19.67481121855976</v>
      </c>
      <c r="G10" s="15">
        <v>25.69977230817162</v>
      </c>
      <c r="H10" s="15">
        <v>25.756278966106834</v>
      </c>
      <c r="I10" s="15">
        <v>27.725772801103282</v>
      </c>
      <c r="J10" s="15">
        <v>29.650627447536586</v>
      </c>
      <c r="K10" s="15">
        <v>34.55398864904604</v>
      </c>
      <c r="L10" s="15">
        <v>33.736823147511345</v>
      </c>
      <c r="M10" s="15">
        <v>34.11656912112934</v>
      </c>
      <c r="N10" s="15">
        <v>35.62192221936698</v>
      </c>
      <c r="O10" s="16">
        <v>36.31391566286728</v>
      </c>
      <c r="P10" s="15">
        <v>36.324342382913635</v>
      </c>
      <c r="Q10" s="15">
        <v>38.264371617512495</v>
      </c>
      <c r="R10" s="12">
        <v>38.26103392222568</v>
      </c>
      <c r="S10" s="12">
        <v>38.15204630069682</v>
      </c>
      <c r="T10" s="48">
        <v>-0.0028485278717350626</v>
      </c>
      <c r="V10" s="52"/>
      <c r="W10" s="52"/>
      <c r="X10" s="52"/>
      <c r="Y10" s="52"/>
      <c r="Z10" s="52"/>
      <c r="AA10" s="52"/>
      <c r="AB10" s="52"/>
      <c r="AC10" s="52"/>
      <c r="AD10" s="52"/>
      <c r="AE10" s="52"/>
      <c r="AF10" s="52"/>
      <c r="AG10" s="52"/>
      <c r="AH10" s="52"/>
      <c r="AI10" s="52"/>
    </row>
    <row r="11" spans="1:35" ht="15.75">
      <c r="A11" s="13" t="s">
        <v>1</v>
      </c>
      <c r="B11" s="15"/>
      <c r="C11" s="16"/>
      <c r="D11" s="13">
        <v>209.6029763109026</v>
      </c>
      <c r="E11" s="13">
        <v>207.8288249621437</v>
      </c>
      <c r="F11" s="13">
        <v>201.07144588534527</v>
      </c>
      <c r="G11" s="13">
        <v>190.81049181316715</v>
      </c>
      <c r="H11" s="13">
        <v>184.9404578537904</v>
      </c>
      <c r="I11" s="13">
        <v>186.51311800452874</v>
      </c>
      <c r="J11" s="13">
        <v>187.55269516843003</v>
      </c>
      <c r="K11" s="13">
        <v>184.59980057471196</v>
      </c>
      <c r="L11" s="13">
        <v>184.17365532142725</v>
      </c>
      <c r="M11" s="13">
        <v>177.9269450689389</v>
      </c>
      <c r="N11" s="13">
        <v>174.4043073024369</v>
      </c>
      <c r="O11" s="14">
        <v>171.07379359652086</v>
      </c>
      <c r="P11" s="13">
        <v>168.03176174252414</v>
      </c>
      <c r="Q11" s="13">
        <v>171.01032711296483</v>
      </c>
      <c r="R11" s="34">
        <v>169.16329269883423</v>
      </c>
      <c r="S11" s="34">
        <v>168.47757670636653</v>
      </c>
      <c r="T11" s="48">
        <v>-0.0040535743986048756</v>
      </c>
      <c r="V11" s="52"/>
      <c r="W11" s="52"/>
      <c r="X11" s="52"/>
      <c r="Y11" s="52"/>
      <c r="Z11" s="52"/>
      <c r="AA11" s="52"/>
      <c r="AB11" s="52"/>
      <c r="AC11" s="52"/>
      <c r="AD11" s="52"/>
      <c r="AE11" s="52"/>
      <c r="AF11" s="52"/>
      <c r="AG11" s="52"/>
      <c r="AH11" s="52"/>
      <c r="AI11" s="52"/>
    </row>
    <row r="12" spans="1:35" ht="15">
      <c r="A12" s="15"/>
      <c r="B12" s="15" t="s">
        <v>9</v>
      </c>
      <c r="C12" s="16"/>
      <c r="D12" s="15">
        <v>209.6029763109026</v>
      </c>
      <c r="E12" s="15">
        <v>207.8288249621437</v>
      </c>
      <c r="F12" s="15">
        <v>201.07144588534527</v>
      </c>
      <c r="G12" s="15">
        <v>192.0108410056595</v>
      </c>
      <c r="H12" s="15">
        <v>186.14080704628276</v>
      </c>
      <c r="I12" s="15">
        <v>186.51311800452874</v>
      </c>
      <c r="J12" s="15">
        <v>187.55269516843003</v>
      </c>
      <c r="K12" s="15">
        <v>184.59980057471196</v>
      </c>
      <c r="L12" s="15">
        <v>184.17365532142725</v>
      </c>
      <c r="M12" s="15">
        <v>177.9269450689389</v>
      </c>
      <c r="N12" s="15">
        <v>174.4043073024369</v>
      </c>
      <c r="O12" s="16">
        <v>171.07379359652086</v>
      </c>
      <c r="P12" s="15">
        <v>168.03176174252414</v>
      </c>
      <c r="Q12" s="15">
        <v>171.01032711296483</v>
      </c>
      <c r="R12" s="12">
        <v>169.16329269883423</v>
      </c>
      <c r="S12" s="12">
        <v>168.47757670636653</v>
      </c>
      <c r="T12" s="48">
        <v>-0.0040535743986048756</v>
      </c>
      <c r="V12" s="52"/>
      <c r="W12" s="52"/>
      <c r="X12" s="52"/>
      <c r="Y12" s="52"/>
      <c r="Z12" s="52"/>
      <c r="AA12" s="52"/>
      <c r="AB12" s="52"/>
      <c r="AC12" s="52"/>
      <c r="AD12" s="52"/>
      <c r="AE12" s="52"/>
      <c r="AF12" s="52"/>
      <c r="AG12" s="52"/>
      <c r="AH12" s="52"/>
      <c r="AI12" s="52"/>
    </row>
    <row r="13" spans="1:35" ht="15">
      <c r="A13" s="15"/>
      <c r="B13" s="17" t="s">
        <v>2</v>
      </c>
      <c r="C13" s="18" t="s">
        <v>10</v>
      </c>
      <c r="D13" s="15">
        <v>132.62448586240262</v>
      </c>
      <c r="E13" s="15">
        <v>128.99686728754372</v>
      </c>
      <c r="F13" s="15">
        <v>120.67646075544519</v>
      </c>
      <c r="G13" s="15">
        <v>115.2713279300595</v>
      </c>
      <c r="H13" s="15">
        <v>112.74057307930767</v>
      </c>
      <c r="I13" s="15">
        <v>113.31370977400809</v>
      </c>
      <c r="J13" s="15">
        <v>113.46666361303002</v>
      </c>
      <c r="K13" s="15">
        <v>113.3626351399208</v>
      </c>
      <c r="L13" s="15">
        <v>112.59191380000595</v>
      </c>
      <c r="M13" s="15">
        <v>109.15543447847703</v>
      </c>
      <c r="N13" s="15">
        <v>106.97579357955928</v>
      </c>
      <c r="O13" s="16">
        <v>105.48137075884422</v>
      </c>
      <c r="P13" s="15">
        <v>105.14028540192376</v>
      </c>
      <c r="Q13" s="15">
        <v>106.40888830491713</v>
      </c>
      <c r="R13" s="12">
        <v>104.48344061261139</v>
      </c>
      <c r="S13" s="12">
        <v>103.72687082570218</v>
      </c>
      <c r="T13" s="48">
        <v>-0.007241049705802749</v>
      </c>
      <c r="V13" s="52"/>
      <c r="W13" s="52"/>
      <c r="X13" s="52"/>
      <c r="Y13" s="52"/>
      <c r="Z13" s="52"/>
      <c r="AA13" s="52"/>
      <c r="AB13" s="52"/>
      <c r="AC13" s="52"/>
      <c r="AD13" s="52"/>
      <c r="AE13" s="52"/>
      <c r="AF13" s="52"/>
      <c r="AG13" s="52"/>
      <c r="AH13" s="52"/>
      <c r="AI13" s="52"/>
    </row>
    <row r="14" spans="1:35" ht="15">
      <c r="A14" s="15"/>
      <c r="B14" s="15"/>
      <c r="C14" s="18" t="s">
        <v>11</v>
      </c>
      <c r="D14" s="15">
        <v>16.894056950000003</v>
      </c>
      <c r="E14" s="15">
        <v>17.18876144</v>
      </c>
      <c r="F14" s="15">
        <v>14.67003867</v>
      </c>
      <c r="G14" s="15">
        <v>13.46364161</v>
      </c>
      <c r="H14" s="15">
        <v>12.68070389</v>
      </c>
      <c r="I14" s="15">
        <v>11.525823220000001</v>
      </c>
      <c r="J14" s="15">
        <v>11.648970069999999</v>
      </c>
      <c r="K14" s="15">
        <v>11.0530893</v>
      </c>
      <c r="L14" s="15">
        <v>11.245080283335238</v>
      </c>
      <c r="M14" s="15">
        <v>11.111488172161353</v>
      </c>
      <c r="N14" s="15">
        <v>10.702115670000001</v>
      </c>
      <c r="O14" s="16">
        <v>10.754891541403369</v>
      </c>
      <c r="P14" s="15">
        <v>10.310305679999999</v>
      </c>
      <c r="Q14" s="15">
        <v>10.188837950000002</v>
      </c>
      <c r="R14" s="12">
        <v>10.165661569560001</v>
      </c>
      <c r="S14" s="12">
        <v>10.24436895472</v>
      </c>
      <c r="T14" s="48">
        <v>0.007742475452427122</v>
      </c>
      <c r="V14" s="52"/>
      <c r="W14" s="52"/>
      <c r="X14" s="52"/>
      <c r="Y14" s="52"/>
      <c r="Z14" s="52"/>
      <c r="AA14" s="52"/>
      <c r="AB14" s="52"/>
      <c r="AC14" s="52"/>
      <c r="AD14" s="52"/>
      <c r="AE14" s="52"/>
      <c r="AF14" s="52"/>
      <c r="AG14" s="52"/>
      <c r="AH14" s="52"/>
      <c r="AI14" s="52"/>
    </row>
    <row r="15" spans="1:35" ht="15">
      <c r="A15" s="15"/>
      <c r="B15" s="15"/>
      <c r="C15" s="18" t="s">
        <v>12</v>
      </c>
      <c r="D15" s="15">
        <v>36.4509729</v>
      </c>
      <c r="E15" s="15">
        <v>36.05856256</v>
      </c>
      <c r="F15" s="15">
        <v>35.15177874</v>
      </c>
      <c r="G15" s="15">
        <v>31.03215451999999</v>
      </c>
      <c r="H15" s="15">
        <v>30.361383719999992</v>
      </c>
      <c r="I15" s="15">
        <v>30.29687206</v>
      </c>
      <c r="J15" s="15">
        <v>30.431506616000007</v>
      </c>
      <c r="K15" s="15">
        <v>29.4909284</v>
      </c>
      <c r="L15" s="15">
        <v>29.04311924671149</v>
      </c>
      <c r="M15" s="15">
        <v>28.14101746</v>
      </c>
      <c r="N15" s="15">
        <v>27.30460414</v>
      </c>
      <c r="O15" s="16">
        <v>26.211945076131844</v>
      </c>
      <c r="P15" s="15">
        <v>25.681674051469997</v>
      </c>
      <c r="Q15" s="15">
        <v>25.82877139</v>
      </c>
      <c r="R15" s="12">
        <v>25.987965640000002</v>
      </c>
      <c r="S15" s="12">
        <v>26.543772599999997</v>
      </c>
      <c r="T15" s="48">
        <v>0.021387089997706887</v>
      </c>
      <c r="V15" s="52"/>
      <c r="W15" s="52"/>
      <c r="X15" s="52"/>
      <c r="Y15" s="52"/>
      <c r="Z15" s="52"/>
      <c r="AA15" s="52"/>
      <c r="AB15" s="52"/>
      <c r="AC15" s="52"/>
      <c r="AD15" s="52"/>
      <c r="AE15" s="52"/>
      <c r="AF15" s="52"/>
      <c r="AG15" s="52"/>
      <c r="AH15" s="52"/>
      <c r="AI15" s="52"/>
    </row>
    <row r="16" spans="1:35" ht="15">
      <c r="A16" s="15"/>
      <c r="B16" s="15"/>
      <c r="C16" s="18" t="s">
        <v>13</v>
      </c>
      <c r="D16" s="15">
        <v>22.0419549985</v>
      </c>
      <c r="E16" s="15">
        <v>23.0364335746</v>
      </c>
      <c r="F16" s="15">
        <v>27.893379119899997</v>
      </c>
      <c r="G16" s="15">
        <v>29.584358445600003</v>
      </c>
      <c r="H16" s="15">
        <v>27.535383156974994</v>
      </c>
      <c r="I16" s="15">
        <v>28.634109950520624</v>
      </c>
      <c r="J16" s="15">
        <v>28.988024869400007</v>
      </c>
      <c r="K16" s="15">
        <v>27.536372834791212</v>
      </c>
      <c r="L16" s="15">
        <v>27.75573979137459</v>
      </c>
      <c r="M16" s="15">
        <v>26.030476558300528</v>
      </c>
      <c r="N16" s="15">
        <v>26.05146501287759</v>
      </c>
      <c r="O16" s="16">
        <v>25.1938434743728</v>
      </c>
      <c r="P16" s="15">
        <v>24.171045909130306</v>
      </c>
      <c r="Q16" s="15">
        <v>25.7389436680477</v>
      </c>
      <c r="R16" s="12">
        <v>25.662998176662914</v>
      </c>
      <c r="S16" s="12">
        <v>25.08348072594425</v>
      </c>
      <c r="T16" s="48">
        <v>-0.022581829555895716</v>
      </c>
      <c r="V16" s="52"/>
      <c r="W16" s="52"/>
      <c r="X16" s="52"/>
      <c r="Y16" s="52"/>
      <c r="Z16" s="52"/>
      <c r="AA16" s="52"/>
      <c r="AB16" s="52"/>
      <c r="AC16" s="52"/>
      <c r="AD16" s="52"/>
      <c r="AE16" s="52"/>
      <c r="AF16" s="52"/>
      <c r="AG16" s="52"/>
      <c r="AH16" s="52"/>
      <c r="AI16" s="52"/>
    </row>
    <row r="17" spans="1:35" ht="15">
      <c r="A17" s="15"/>
      <c r="B17" s="15"/>
      <c r="C17" s="18" t="s">
        <v>14</v>
      </c>
      <c r="D17" s="15">
        <v>1.5915055999999999</v>
      </c>
      <c r="E17" s="15">
        <v>2.5482001000000003</v>
      </c>
      <c r="F17" s="15">
        <v>2.6797886</v>
      </c>
      <c r="G17" s="15">
        <v>2.6593584999999997</v>
      </c>
      <c r="H17" s="15">
        <v>2.8227632</v>
      </c>
      <c r="I17" s="15">
        <v>2.742603</v>
      </c>
      <c r="J17" s="15">
        <v>3.0175300000000003</v>
      </c>
      <c r="K17" s="15">
        <v>3.1567749000000003</v>
      </c>
      <c r="L17" s="15">
        <v>3.5378022</v>
      </c>
      <c r="M17" s="15">
        <v>3.4885284000000003</v>
      </c>
      <c r="N17" s="15">
        <v>3.3703289</v>
      </c>
      <c r="O17" s="16">
        <v>3.4317427457686644</v>
      </c>
      <c r="P17" s="15">
        <v>2.7284507000000002</v>
      </c>
      <c r="Q17" s="15">
        <v>2.8448858</v>
      </c>
      <c r="R17" s="12">
        <v>2.8632267</v>
      </c>
      <c r="S17" s="12">
        <v>2.8790836000000004</v>
      </c>
      <c r="T17" s="48">
        <v>0.005538122426701486</v>
      </c>
      <c r="V17" s="52"/>
      <c r="W17" s="52"/>
      <c r="X17" s="52"/>
      <c r="Y17" s="52"/>
      <c r="Z17" s="52"/>
      <c r="AA17" s="52"/>
      <c r="AB17" s="52"/>
      <c r="AC17" s="52"/>
      <c r="AD17" s="52"/>
      <c r="AE17" s="52"/>
      <c r="AF17" s="52"/>
      <c r="AG17" s="52"/>
      <c r="AH17" s="52"/>
      <c r="AI17" s="52"/>
    </row>
    <row r="18" spans="1:35" ht="15">
      <c r="A18" s="15"/>
      <c r="B18" s="15" t="s">
        <v>15</v>
      </c>
      <c r="C18" s="16"/>
      <c r="D18" s="15">
        <v>0</v>
      </c>
      <c r="E18" s="15">
        <v>0</v>
      </c>
      <c r="F18" s="15">
        <v>0</v>
      </c>
      <c r="G18" s="15">
        <v>-1.2003491924923615</v>
      </c>
      <c r="H18" s="15">
        <v>-1.2003491924923615</v>
      </c>
      <c r="I18" s="15">
        <v>0</v>
      </c>
      <c r="J18" s="15">
        <v>0</v>
      </c>
      <c r="K18" s="15">
        <v>0</v>
      </c>
      <c r="L18" s="15">
        <v>0</v>
      </c>
      <c r="M18" s="15">
        <v>0</v>
      </c>
      <c r="N18" s="15">
        <v>0</v>
      </c>
      <c r="O18" s="16">
        <v>0</v>
      </c>
      <c r="P18" s="15">
        <v>0</v>
      </c>
      <c r="Q18" s="15">
        <v>0</v>
      </c>
      <c r="R18" s="12">
        <v>0</v>
      </c>
      <c r="S18" s="12">
        <v>0</v>
      </c>
      <c r="T18" s="48">
        <v>0</v>
      </c>
      <c r="V18" s="52"/>
      <c r="W18" s="52"/>
      <c r="X18" s="52"/>
      <c r="Y18" s="52"/>
      <c r="Z18" s="52"/>
      <c r="AA18" s="52"/>
      <c r="AB18" s="52"/>
      <c r="AC18" s="52"/>
      <c r="AD18" s="52"/>
      <c r="AE18" s="52"/>
      <c r="AF18" s="52"/>
      <c r="AG18" s="52"/>
      <c r="AH18" s="52"/>
      <c r="AI18" s="52"/>
    </row>
    <row r="19" spans="1:35" ht="15.75">
      <c r="A19" s="13" t="s">
        <v>4</v>
      </c>
      <c r="B19" s="15"/>
      <c r="C19" s="16"/>
      <c r="D19" s="13">
        <v>7.2649249138997956</v>
      </c>
      <c r="E19" s="13">
        <v>7.232563367849796</v>
      </c>
      <c r="F19" s="13">
        <v>6.78538712696678</v>
      </c>
      <c r="G19" s="13">
        <v>6.895649216102116</v>
      </c>
      <c r="H19" s="13">
        <v>6.731149730983922</v>
      </c>
      <c r="I19" s="13">
        <v>6.778766838835288</v>
      </c>
      <c r="J19" s="13">
        <v>6.688045373579624</v>
      </c>
      <c r="K19" s="13">
        <v>6.663454222158187</v>
      </c>
      <c r="L19" s="13">
        <v>6.6921392565986935</v>
      </c>
      <c r="M19" s="13">
        <v>6.927671220514338</v>
      </c>
      <c r="N19" s="13">
        <v>7.000078906340539</v>
      </c>
      <c r="O19" s="14">
        <v>7.02643898263003</v>
      </c>
      <c r="P19" s="13">
        <v>7.02116985716025</v>
      </c>
      <c r="Q19" s="13">
        <v>6.81836394242704</v>
      </c>
      <c r="R19" s="34">
        <v>6.838476938119279</v>
      </c>
      <c r="S19" s="12">
        <v>7.001944234746883</v>
      </c>
      <c r="T19" s="48">
        <v>0.02390405028880016</v>
      </c>
      <c r="V19" s="52"/>
      <c r="W19" s="52"/>
      <c r="X19" s="52"/>
      <c r="Y19" s="52"/>
      <c r="Z19" s="52"/>
      <c r="AA19" s="52"/>
      <c r="AB19" s="52"/>
      <c r="AC19" s="52"/>
      <c r="AD19" s="52"/>
      <c r="AE19" s="52"/>
      <c r="AF19" s="52"/>
      <c r="AG19" s="52"/>
      <c r="AH19" s="52"/>
      <c r="AI19" s="52"/>
    </row>
    <row r="20" spans="1:35" ht="15">
      <c r="A20" s="15"/>
      <c r="B20" s="15" t="s">
        <v>16</v>
      </c>
      <c r="C20" s="16"/>
      <c r="D20" s="15">
        <v>4.867741483449796</v>
      </c>
      <c r="E20" s="15">
        <v>4.867741483449796</v>
      </c>
      <c r="F20" s="15">
        <v>4.867741483449796</v>
      </c>
      <c r="G20" s="15">
        <v>4.962671049426895</v>
      </c>
      <c r="H20" s="15">
        <v>4.885038335666605</v>
      </c>
      <c r="I20" s="15">
        <v>4.988697666172004</v>
      </c>
      <c r="J20" s="15">
        <v>4.978064054057494</v>
      </c>
      <c r="K20" s="15">
        <v>4.972293882529714</v>
      </c>
      <c r="L20" s="15">
        <v>5.032943454813975</v>
      </c>
      <c r="M20" s="15">
        <v>5.0275709799864154</v>
      </c>
      <c r="N20" s="15">
        <v>5.041751368943059</v>
      </c>
      <c r="O20" s="16">
        <v>5.144968790641643</v>
      </c>
      <c r="P20" s="15">
        <v>5.140501053237735</v>
      </c>
      <c r="Q20" s="15">
        <v>5.007608395669198</v>
      </c>
      <c r="R20" s="12">
        <v>5.034462095748038</v>
      </c>
      <c r="S20" s="12">
        <v>5.038956340400643</v>
      </c>
      <c r="T20" s="48">
        <v>0.0008926960948620888</v>
      </c>
      <c r="V20" s="52"/>
      <c r="W20" s="52"/>
      <c r="X20" s="52"/>
      <c r="Y20" s="52"/>
      <c r="Z20" s="52"/>
      <c r="AA20" s="52"/>
      <c r="AB20" s="52"/>
      <c r="AC20" s="52"/>
      <c r="AD20" s="52"/>
      <c r="AE20" s="52"/>
      <c r="AF20" s="52"/>
      <c r="AG20" s="52"/>
      <c r="AH20" s="52"/>
      <c r="AI20" s="52"/>
    </row>
    <row r="21" spans="1:35" ht="15">
      <c r="A21" s="15"/>
      <c r="B21" s="15" t="s">
        <v>7</v>
      </c>
      <c r="C21" s="16"/>
      <c r="D21" s="15">
        <v>0</v>
      </c>
      <c r="E21" s="15">
        <v>0</v>
      </c>
      <c r="F21" s="15">
        <v>0</v>
      </c>
      <c r="G21" s="15">
        <v>0</v>
      </c>
      <c r="H21" s="15">
        <v>0</v>
      </c>
      <c r="I21" s="15">
        <v>0</v>
      </c>
      <c r="J21" s="15">
        <v>0</v>
      </c>
      <c r="K21" s="15">
        <v>0</v>
      </c>
      <c r="L21" s="15">
        <v>0</v>
      </c>
      <c r="M21" s="15">
        <v>0</v>
      </c>
      <c r="N21" s="15">
        <v>0</v>
      </c>
      <c r="O21" s="16">
        <v>0</v>
      </c>
      <c r="P21" s="15">
        <v>0</v>
      </c>
      <c r="Q21" s="15">
        <v>0</v>
      </c>
      <c r="R21" s="15">
        <v>0</v>
      </c>
      <c r="S21" s="15">
        <v>0</v>
      </c>
      <c r="T21" s="48">
        <v>0</v>
      </c>
      <c r="V21" s="52"/>
      <c r="W21" s="52"/>
      <c r="X21" s="52"/>
      <c r="Y21" s="52"/>
      <c r="Z21" s="52"/>
      <c r="AA21" s="52"/>
      <c r="AB21" s="52"/>
      <c r="AC21" s="52"/>
      <c r="AD21" s="52"/>
      <c r="AE21" s="52"/>
      <c r="AF21" s="52"/>
      <c r="AG21" s="52"/>
      <c r="AH21" s="52"/>
      <c r="AI21" s="52"/>
    </row>
    <row r="22" spans="1:35" ht="15">
      <c r="A22" s="15"/>
      <c r="B22" s="15" t="s">
        <v>17</v>
      </c>
      <c r="C22" s="16"/>
      <c r="D22" s="15">
        <v>2.3971834304499997</v>
      </c>
      <c r="E22" s="15">
        <v>2.3648218843999995</v>
      </c>
      <c r="F22" s="15">
        <v>1.9176456435169837</v>
      </c>
      <c r="G22" s="15">
        <v>1.9329781666752215</v>
      </c>
      <c r="H22" s="15">
        <v>1.8461113953173165</v>
      </c>
      <c r="I22" s="15">
        <v>1.7900691726632842</v>
      </c>
      <c r="J22" s="15">
        <v>1.7099813195221294</v>
      </c>
      <c r="K22" s="15">
        <v>1.6911603396284733</v>
      </c>
      <c r="L22" s="15">
        <v>1.6591958017847177</v>
      </c>
      <c r="M22" s="15">
        <v>1.9001002405279226</v>
      </c>
      <c r="N22" s="15">
        <v>1.9583275373974802</v>
      </c>
      <c r="O22" s="16">
        <v>1.881470191988387</v>
      </c>
      <c r="P22" s="15">
        <v>1.8806688039225152</v>
      </c>
      <c r="Q22" s="15">
        <v>1.810755546757842</v>
      </c>
      <c r="R22" s="12">
        <v>1.8040148423712408</v>
      </c>
      <c r="S22" s="12">
        <v>1.9629878943462402</v>
      </c>
      <c r="T22" s="47">
        <v>0.08812180933391955</v>
      </c>
      <c r="V22" s="52"/>
      <c r="W22" s="52"/>
      <c r="X22" s="52"/>
      <c r="Y22" s="52"/>
      <c r="Z22" s="52"/>
      <c r="AA22" s="52"/>
      <c r="AB22" s="52"/>
      <c r="AC22" s="52"/>
      <c r="AD22" s="52"/>
      <c r="AE22" s="52"/>
      <c r="AF22" s="52"/>
      <c r="AG22" s="52"/>
      <c r="AH22" s="52"/>
      <c r="AI22" s="52"/>
    </row>
    <row r="23" spans="1:35" ht="15.75">
      <c r="A23" s="10" t="s">
        <v>5</v>
      </c>
      <c r="B23" s="10"/>
      <c r="C23" s="19"/>
      <c r="D23" s="10">
        <v>253.28127024682655</v>
      </c>
      <c r="E23" s="10">
        <v>249.11712243066222</v>
      </c>
      <c r="F23" s="10">
        <v>247.22693254173743</v>
      </c>
      <c r="G23" s="10">
        <v>216.59640263308694</v>
      </c>
      <c r="H23" s="10">
        <v>232.9181410561906</v>
      </c>
      <c r="I23" s="10">
        <v>227.82794892458418</v>
      </c>
      <c r="J23" s="10">
        <v>230.2938404095873</v>
      </c>
      <c r="K23" s="10">
        <v>229.04838693526042</v>
      </c>
      <c r="L23" s="10">
        <v>223.79530525694997</v>
      </c>
      <c r="M23" s="10">
        <v>213.92647885877994</v>
      </c>
      <c r="N23" s="10">
        <v>227.22968088007525</v>
      </c>
      <c r="O23" s="11">
        <v>217.29552354395403</v>
      </c>
      <c r="P23" s="10">
        <v>213.57219010367217</v>
      </c>
      <c r="Q23" s="10">
        <v>213.78885962454044</v>
      </c>
      <c r="R23" s="33">
        <v>219.80531739335137</v>
      </c>
      <c r="S23" s="33">
        <v>205.61905954986963</v>
      </c>
      <c r="T23" s="49">
        <v>-0.06454010308629066</v>
      </c>
      <c r="V23" s="52"/>
      <c r="W23" s="52"/>
      <c r="X23" s="52"/>
      <c r="Y23" s="52"/>
      <c r="Z23" s="52"/>
      <c r="AA23" s="52"/>
      <c r="AB23" s="52"/>
      <c r="AC23" s="52"/>
      <c r="AD23" s="52"/>
      <c r="AE23" s="52"/>
      <c r="AF23" s="52"/>
      <c r="AG23" s="52"/>
      <c r="AH23" s="52"/>
      <c r="AI23" s="52"/>
    </row>
    <row r="24" spans="1:35" ht="15.75">
      <c r="A24" s="13" t="s">
        <v>18</v>
      </c>
      <c r="B24" s="15"/>
      <c r="C24" s="16"/>
      <c r="D24" s="13">
        <v>95.19642066108074</v>
      </c>
      <c r="E24" s="13">
        <v>92.24881557594661</v>
      </c>
      <c r="F24" s="13">
        <v>99.72591620921834</v>
      </c>
      <c r="G24" s="13">
        <v>83.22882641433934</v>
      </c>
      <c r="H24" s="13">
        <v>99.0065376382416</v>
      </c>
      <c r="I24" s="13">
        <v>95.60370626140795</v>
      </c>
      <c r="J24" s="13">
        <v>96.16082533900348</v>
      </c>
      <c r="K24" s="13">
        <v>94.77704769817242</v>
      </c>
      <c r="L24" s="13">
        <v>92.86124058031216</v>
      </c>
      <c r="M24" s="13">
        <v>86.44916484628123</v>
      </c>
      <c r="N24" s="13">
        <v>104.58706194515702</v>
      </c>
      <c r="O24" s="14">
        <v>98.6595110986365</v>
      </c>
      <c r="P24" s="13">
        <v>96.56335448808763</v>
      </c>
      <c r="Q24" s="13">
        <v>95.00569281090777</v>
      </c>
      <c r="R24" s="34">
        <v>99.8863618596928</v>
      </c>
      <c r="S24" s="34">
        <v>90.01508042367162</v>
      </c>
      <c r="T24" s="67">
        <v>-0.09882511738576538</v>
      </c>
      <c r="V24" s="52"/>
      <c r="W24" s="52"/>
      <c r="X24" s="52"/>
      <c r="Y24" s="52"/>
      <c r="Z24" s="52"/>
      <c r="AA24" s="52"/>
      <c r="AB24" s="52"/>
      <c r="AC24" s="52"/>
      <c r="AD24" s="52"/>
      <c r="AE24" s="52"/>
      <c r="AF24" s="52"/>
      <c r="AG24" s="52"/>
      <c r="AH24" s="52"/>
      <c r="AI24" s="52"/>
    </row>
    <row r="25" spans="1:35" ht="15">
      <c r="A25" s="15"/>
      <c r="B25" s="15" t="s">
        <v>19</v>
      </c>
      <c r="C25" s="16"/>
      <c r="D25" s="15">
        <v>76.90764306208521</v>
      </c>
      <c r="E25" s="15">
        <v>74.44757008742289</v>
      </c>
      <c r="F25" s="15">
        <v>81.67025038764449</v>
      </c>
      <c r="G25" s="15">
        <v>64.54920936492378</v>
      </c>
      <c r="H25" s="15">
        <v>78.1868166004559</v>
      </c>
      <c r="I25" s="15">
        <v>73.17966424708915</v>
      </c>
      <c r="J25" s="15">
        <v>74.91853420990115</v>
      </c>
      <c r="K25" s="15">
        <v>71.50313184567227</v>
      </c>
      <c r="L25" s="15">
        <v>70.96205660047126</v>
      </c>
      <c r="M25" s="15">
        <v>65.12833325131695</v>
      </c>
      <c r="N25" s="15">
        <v>82.67236514525008</v>
      </c>
      <c r="O25" s="16">
        <v>75.02529853241077</v>
      </c>
      <c r="P25" s="15">
        <v>73.6015307194171</v>
      </c>
      <c r="Q25" s="15">
        <v>71.31255373199477</v>
      </c>
      <c r="R25" s="12">
        <v>73.14675274331047</v>
      </c>
      <c r="S25" s="12">
        <v>66.442346945306</v>
      </c>
      <c r="T25" s="48">
        <v>-0.09165691635733775</v>
      </c>
      <c r="V25" s="52"/>
      <c r="W25" s="52"/>
      <c r="X25" s="52"/>
      <c r="Y25" s="52"/>
      <c r="Z25" s="52"/>
      <c r="AA25" s="52"/>
      <c r="AB25" s="52"/>
      <c r="AC25" s="52"/>
      <c r="AD25" s="52"/>
      <c r="AE25" s="52"/>
      <c r="AF25" s="52"/>
      <c r="AG25" s="52"/>
      <c r="AH25" s="52"/>
      <c r="AI25" s="52"/>
    </row>
    <row r="26" spans="1:35" ht="15">
      <c r="A26" s="15"/>
      <c r="B26" s="15" t="s">
        <v>20</v>
      </c>
      <c r="C26" s="16"/>
      <c r="D26" s="15">
        <v>7.784986905281536</v>
      </c>
      <c r="E26" s="15">
        <v>8.07066214753383</v>
      </c>
      <c r="F26" s="15">
        <v>7.351013729446052</v>
      </c>
      <c r="G26" s="15">
        <v>7.320213224114661</v>
      </c>
      <c r="H26" s="15">
        <v>9.079909551000899</v>
      </c>
      <c r="I26" s="15">
        <v>11.185310366090043</v>
      </c>
      <c r="J26" s="15">
        <v>10.154271791907691</v>
      </c>
      <c r="K26" s="15">
        <v>12.14479884435542</v>
      </c>
      <c r="L26" s="15">
        <v>11.835044958533393</v>
      </c>
      <c r="M26" s="15">
        <v>12.994052543705527</v>
      </c>
      <c r="N26" s="15">
        <v>12.249951956212204</v>
      </c>
      <c r="O26" s="16">
        <v>12.287648588649198</v>
      </c>
      <c r="P26" s="15">
        <v>12.039877477884671</v>
      </c>
      <c r="Q26" s="15">
        <v>14.097637189000435</v>
      </c>
      <c r="R26" s="12">
        <v>17.321031909413126</v>
      </c>
      <c r="S26" s="12">
        <v>15.898293069990471</v>
      </c>
      <c r="T26" s="48">
        <v>-0.08213938100590101</v>
      </c>
      <c r="V26" s="52"/>
      <c r="W26" s="52"/>
      <c r="X26" s="52"/>
      <c r="Y26" s="52"/>
      <c r="Z26" s="52"/>
      <c r="AA26" s="52"/>
      <c r="AB26" s="52"/>
      <c r="AC26" s="52"/>
      <c r="AD26" s="52"/>
      <c r="AE26" s="52"/>
      <c r="AF26" s="52"/>
      <c r="AG26" s="52"/>
      <c r="AH26" s="52"/>
      <c r="AI26" s="52"/>
    </row>
    <row r="27" spans="1:35" ht="15">
      <c r="A27" s="15"/>
      <c r="B27" s="15" t="s">
        <v>21</v>
      </c>
      <c r="C27" s="16"/>
      <c r="D27" s="15">
        <v>3.2622666087711685</v>
      </c>
      <c r="E27" s="15">
        <v>2.3986973512809384</v>
      </c>
      <c r="F27" s="15">
        <v>3.275640468953539</v>
      </c>
      <c r="G27" s="15">
        <v>4.094311767260097</v>
      </c>
      <c r="H27" s="15">
        <v>4.019800260529744</v>
      </c>
      <c r="I27" s="15">
        <v>4.018844984802433</v>
      </c>
      <c r="J27" s="15">
        <v>3.8297003907946157</v>
      </c>
      <c r="K27" s="15">
        <v>3.963438992618324</v>
      </c>
      <c r="L27" s="15">
        <v>3.413200173686496</v>
      </c>
      <c r="M27" s="15">
        <v>2.0968302214502823</v>
      </c>
      <c r="N27" s="15">
        <v>2.8371689101172386</v>
      </c>
      <c r="O27" s="16">
        <v>4.101953973078594</v>
      </c>
      <c r="P27" s="15">
        <v>3.6626417716022575</v>
      </c>
      <c r="Q27" s="15">
        <v>3.0773252279635264</v>
      </c>
      <c r="R27" s="12">
        <v>2.188106817194963</v>
      </c>
      <c r="S27" s="12">
        <v>1.7042118975249678</v>
      </c>
      <c r="T27" s="48">
        <v>-0.22114775927179042</v>
      </c>
      <c r="V27" s="52"/>
      <c r="W27" s="52"/>
      <c r="X27" s="52"/>
      <c r="Y27" s="52"/>
      <c r="Z27" s="52"/>
      <c r="AA27" s="52"/>
      <c r="AB27" s="52"/>
      <c r="AC27" s="52"/>
      <c r="AD27" s="52"/>
      <c r="AE27" s="52"/>
      <c r="AF27" s="52"/>
      <c r="AG27" s="52"/>
      <c r="AH27" s="52"/>
      <c r="AI27" s="52"/>
    </row>
    <row r="28" spans="1:35" ht="15">
      <c r="A28" s="15"/>
      <c r="B28" s="15" t="s">
        <v>22</v>
      </c>
      <c r="C28" s="16"/>
      <c r="D28" s="15">
        <v>2.7593190746398957</v>
      </c>
      <c r="E28" s="15">
        <v>2.9440419030990834</v>
      </c>
      <c r="F28" s="15">
        <v>3.17031863814928</v>
      </c>
      <c r="G28" s="15">
        <v>2.9105194238323877</v>
      </c>
      <c r="H28" s="15">
        <v>3.337232649498036</v>
      </c>
      <c r="I28" s="15">
        <v>3.201396769969446</v>
      </c>
      <c r="J28" s="15">
        <v>3.1573985159319076</v>
      </c>
      <c r="K28" s="15">
        <v>3.0334351811436053</v>
      </c>
      <c r="L28" s="15">
        <v>2.5840244434744655</v>
      </c>
      <c r="M28" s="15">
        <v>2.351113051069402</v>
      </c>
      <c r="N28" s="15">
        <v>2.668179834133566</v>
      </c>
      <c r="O28" s="16">
        <v>2.9531209079004803</v>
      </c>
      <c r="P28" s="15">
        <v>2.952996246180707</v>
      </c>
      <c r="Q28" s="15">
        <v>2.2793501527717153</v>
      </c>
      <c r="R28" s="12">
        <v>2.969549627411611</v>
      </c>
      <c r="S28" s="12">
        <v>2.545962461807071</v>
      </c>
      <c r="T28" s="48">
        <v>-0.14264357183811638</v>
      </c>
      <c r="V28" s="52"/>
      <c r="W28" s="52"/>
      <c r="X28" s="52"/>
      <c r="Y28" s="52"/>
      <c r="Z28" s="52"/>
      <c r="AA28" s="52"/>
      <c r="AB28" s="52"/>
      <c r="AC28" s="52"/>
      <c r="AD28" s="52"/>
      <c r="AE28" s="52"/>
      <c r="AF28" s="52"/>
      <c r="AG28" s="52"/>
      <c r="AH28" s="52"/>
      <c r="AI28" s="52"/>
    </row>
    <row r="29" spans="1:35" ht="15">
      <c r="A29" s="15"/>
      <c r="B29" s="15" t="s">
        <v>23</v>
      </c>
      <c r="C29" s="16"/>
      <c r="D29" s="15">
        <v>4.482205010302907</v>
      </c>
      <c r="E29" s="15">
        <v>4.3878440866099115</v>
      </c>
      <c r="F29" s="15">
        <v>4.258692985024981</v>
      </c>
      <c r="G29" s="15">
        <v>4.354572634208388</v>
      </c>
      <c r="H29" s="15">
        <v>4.382778576757017</v>
      </c>
      <c r="I29" s="15">
        <v>4.0184898934568825</v>
      </c>
      <c r="J29" s="15">
        <v>4.1009204304680935</v>
      </c>
      <c r="K29" s="15">
        <v>4.132242834382803</v>
      </c>
      <c r="L29" s="15">
        <v>4.066914404146546</v>
      </c>
      <c r="M29" s="15">
        <v>3.878835778739094</v>
      </c>
      <c r="N29" s="15">
        <v>4.159396099443921</v>
      </c>
      <c r="O29" s="16">
        <v>4.291489096597441</v>
      </c>
      <c r="P29" s="15">
        <v>4.306308273002887</v>
      </c>
      <c r="Q29" s="15">
        <v>4.23882650917733</v>
      </c>
      <c r="R29" s="12">
        <v>4.2609207623625815</v>
      </c>
      <c r="S29" s="12">
        <v>3.424266049043124</v>
      </c>
      <c r="T29" s="48">
        <v>-0.19635537950148407</v>
      </c>
      <c r="V29" s="52"/>
      <c r="W29" s="52"/>
      <c r="X29" s="52"/>
      <c r="Y29" s="52"/>
      <c r="Z29" s="52"/>
      <c r="AA29" s="52"/>
      <c r="AB29" s="52"/>
      <c r="AC29" s="52"/>
      <c r="AD29" s="52"/>
      <c r="AE29" s="52"/>
      <c r="AF29" s="52"/>
      <c r="AG29" s="52"/>
      <c r="AH29" s="52"/>
      <c r="AI29" s="52"/>
    </row>
    <row r="30" spans="1:35" ht="15.75">
      <c r="A30" s="13" t="s">
        <v>24</v>
      </c>
      <c r="B30" s="15"/>
      <c r="C30" s="16"/>
      <c r="D30" s="13">
        <v>156.05834722222582</v>
      </c>
      <c r="E30" s="13">
        <v>154.9979797660756</v>
      </c>
      <c r="F30" s="13">
        <v>145.4009817053191</v>
      </c>
      <c r="G30" s="13">
        <v>131.7216752497876</v>
      </c>
      <c r="H30" s="13">
        <v>131.90360220090383</v>
      </c>
      <c r="I30" s="13">
        <v>130.37766987213624</v>
      </c>
      <c r="J30" s="13">
        <v>132.1318982078638</v>
      </c>
      <c r="K30" s="13">
        <v>132.65805418951726</v>
      </c>
      <c r="L30" s="13">
        <v>129.1943565673354</v>
      </c>
      <c r="M30" s="13">
        <v>125.68527932641871</v>
      </c>
      <c r="N30" s="13">
        <v>120.6061660785308</v>
      </c>
      <c r="O30" s="14">
        <v>116.86039656435753</v>
      </c>
      <c r="P30" s="13">
        <v>115.27083374422452</v>
      </c>
      <c r="Q30" s="13">
        <v>116.88535052243266</v>
      </c>
      <c r="R30" s="34">
        <v>117.99100173013855</v>
      </c>
      <c r="S30" s="34">
        <v>113.65391412037401</v>
      </c>
      <c r="T30" s="48">
        <v>-0.03675778276452002</v>
      </c>
      <c r="V30" s="52"/>
      <c r="W30" s="52"/>
      <c r="X30" s="52"/>
      <c r="Y30" s="52"/>
      <c r="Z30" s="52"/>
      <c r="AA30" s="52"/>
      <c r="AB30" s="52"/>
      <c r="AC30" s="52"/>
      <c r="AD30" s="52"/>
      <c r="AE30" s="52"/>
      <c r="AF30" s="52"/>
      <c r="AG30" s="52"/>
      <c r="AH30" s="52"/>
      <c r="AI30" s="52"/>
    </row>
    <row r="31" spans="1:35" ht="15">
      <c r="A31" s="15"/>
      <c r="B31" s="15" t="s">
        <v>25</v>
      </c>
      <c r="C31" s="16"/>
      <c r="D31" s="15">
        <v>3.4356550151975678</v>
      </c>
      <c r="E31" s="15">
        <v>4.603635258358663</v>
      </c>
      <c r="F31" s="15">
        <v>4.262508234042553</v>
      </c>
      <c r="G31" s="15">
        <v>4.97322452887538</v>
      </c>
      <c r="H31" s="15">
        <v>4.642821398176292</v>
      </c>
      <c r="I31" s="15">
        <v>4.651660303951367</v>
      </c>
      <c r="J31" s="15">
        <v>4.669674772036474</v>
      </c>
      <c r="K31" s="15">
        <v>5.171226443768997</v>
      </c>
      <c r="L31" s="15">
        <v>5.2290325431906926</v>
      </c>
      <c r="M31" s="15">
        <v>5.643427051671733</v>
      </c>
      <c r="N31" s="15">
        <v>5.662582066869302</v>
      </c>
      <c r="O31" s="16">
        <v>6.123767477203647</v>
      </c>
      <c r="P31" s="15">
        <v>6.038310030395136</v>
      </c>
      <c r="Q31" s="15">
        <v>6.0395927051671725</v>
      </c>
      <c r="R31" s="12">
        <v>5.9971951367781156</v>
      </c>
      <c r="S31" s="12">
        <v>5.856045592705168</v>
      </c>
      <c r="T31" s="48">
        <v>-0.023535926521273454</v>
      </c>
      <c r="V31" s="52"/>
      <c r="W31" s="52"/>
      <c r="X31" s="52"/>
      <c r="Y31" s="52"/>
      <c r="Z31" s="52"/>
      <c r="AA31" s="52"/>
      <c r="AB31" s="52"/>
      <c r="AC31" s="52"/>
      <c r="AD31" s="52"/>
      <c r="AE31" s="52"/>
      <c r="AF31" s="52"/>
      <c r="AG31" s="52"/>
      <c r="AH31" s="52"/>
      <c r="AI31" s="52"/>
    </row>
    <row r="32" spans="1:35" ht="15">
      <c r="A32" s="15"/>
      <c r="B32" s="15" t="s">
        <v>26</v>
      </c>
      <c r="C32" s="16"/>
      <c r="D32" s="15">
        <v>152.62269220702825</v>
      </c>
      <c r="E32" s="15">
        <v>150.39434450771694</v>
      </c>
      <c r="F32" s="15">
        <v>141.13847347127657</v>
      </c>
      <c r="G32" s="15">
        <v>126.74845072091222</v>
      </c>
      <c r="H32" s="15">
        <v>127.26078080272754</v>
      </c>
      <c r="I32" s="15">
        <v>125.72600956818486</v>
      </c>
      <c r="J32" s="15">
        <v>127.46222343582731</v>
      </c>
      <c r="K32" s="15">
        <v>127.48682774574826</v>
      </c>
      <c r="L32" s="15">
        <v>123.9653240241447</v>
      </c>
      <c r="M32" s="15">
        <v>120.04185227474697</v>
      </c>
      <c r="N32" s="15">
        <v>114.9435840116615</v>
      </c>
      <c r="O32" s="16">
        <v>110.73662908715389</v>
      </c>
      <c r="P32" s="15">
        <v>109.23252371382938</v>
      </c>
      <c r="Q32" s="15">
        <v>110.8457578172655</v>
      </c>
      <c r="R32" s="12">
        <v>111.99380659336043</v>
      </c>
      <c r="S32" s="12">
        <v>107.79786852766884</v>
      </c>
      <c r="T32" s="48">
        <v>-0.03746580452369719</v>
      </c>
      <c r="V32" s="52"/>
      <c r="W32" s="52"/>
      <c r="X32" s="52"/>
      <c r="Y32" s="52"/>
      <c r="Z32" s="52"/>
      <c r="AA32" s="52"/>
      <c r="AB32" s="52"/>
      <c r="AC32" s="52"/>
      <c r="AD32" s="52"/>
      <c r="AE32" s="52"/>
      <c r="AF32" s="52"/>
      <c r="AG32" s="52"/>
      <c r="AH32" s="52"/>
      <c r="AI32" s="52"/>
    </row>
    <row r="33" spans="1:35" ht="15.75">
      <c r="A33" s="13" t="s">
        <v>27</v>
      </c>
      <c r="B33" s="15"/>
      <c r="C33" s="16"/>
      <c r="D33" s="13">
        <v>2.0265023635199997</v>
      </c>
      <c r="E33" s="13">
        <v>1.8703270886399999</v>
      </c>
      <c r="F33" s="13">
        <v>2.1000346272</v>
      </c>
      <c r="G33" s="13">
        <v>1.64590096896</v>
      </c>
      <c r="H33" s="13">
        <v>2.008001217045168</v>
      </c>
      <c r="I33" s="13">
        <v>1.8465727910399998</v>
      </c>
      <c r="J33" s="13">
        <v>2.00111686272</v>
      </c>
      <c r="K33" s="13">
        <v>1.6132850475707505</v>
      </c>
      <c r="L33" s="13">
        <v>1.7397081093023998</v>
      </c>
      <c r="M33" s="13">
        <v>1.7920346860799998</v>
      </c>
      <c r="N33" s="13">
        <v>2.036452856387437</v>
      </c>
      <c r="O33" s="14">
        <v>1.77561588096</v>
      </c>
      <c r="P33" s="13">
        <v>1.73800187136</v>
      </c>
      <c r="Q33" s="13">
        <v>1.8978162912</v>
      </c>
      <c r="R33" s="34">
        <v>1.92795380352</v>
      </c>
      <c r="S33" s="34">
        <v>1.9500650058239997</v>
      </c>
      <c r="T33" s="68">
        <v>0.011468740725856463</v>
      </c>
      <c r="V33" s="52"/>
      <c r="W33" s="52"/>
      <c r="X33" s="52"/>
      <c r="Y33" s="52"/>
      <c r="Z33" s="52"/>
      <c r="AA33" s="52"/>
      <c r="AB33" s="52"/>
      <c r="AC33" s="52"/>
      <c r="AD33" s="52"/>
      <c r="AE33" s="52"/>
      <c r="AF33" s="52"/>
      <c r="AG33" s="52"/>
      <c r="AH33" s="52"/>
      <c r="AI33" s="52"/>
    </row>
    <row r="34" spans="1:35" ht="16.5" thickBot="1">
      <c r="A34" s="20" t="s">
        <v>28</v>
      </c>
      <c r="B34" s="20"/>
      <c r="C34" s="21"/>
      <c r="D34" s="20">
        <v>162.02830139302606</v>
      </c>
      <c r="E34" s="20">
        <v>160.3714548485906</v>
      </c>
      <c r="F34" s="20">
        <v>118.67220184326254</v>
      </c>
      <c r="G34" s="20">
        <v>128.59039527835392</v>
      </c>
      <c r="H34" s="20">
        <v>108.0365852523922</v>
      </c>
      <c r="I34" s="20">
        <v>116.14911464480434</v>
      </c>
      <c r="J34" s="20">
        <v>114.94191866322751</v>
      </c>
      <c r="K34" s="20">
        <v>109.81992999686153</v>
      </c>
      <c r="L34" s="20">
        <v>103.38260843536472</v>
      </c>
      <c r="M34" s="20">
        <v>102.81860500057758</v>
      </c>
      <c r="N34" s="20">
        <v>83.64217894570379</v>
      </c>
      <c r="O34" s="21">
        <v>53.42592713615781</v>
      </c>
      <c r="P34" s="20">
        <v>54.11233037728735</v>
      </c>
      <c r="Q34" s="20">
        <v>82.6184762914892</v>
      </c>
      <c r="R34" s="35">
        <v>78.26196447224422</v>
      </c>
      <c r="S34" s="35">
        <v>90.07274339687297</v>
      </c>
      <c r="T34" s="50">
        <v>0.15091339713070284</v>
      </c>
      <c r="V34" s="52"/>
      <c r="W34" s="52"/>
      <c r="X34" s="52"/>
      <c r="Y34" s="52"/>
      <c r="Z34" s="52"/>
      <c r="AA34" s="52"/>
      <c r="AB34" s="52"/>
      <c r="AC34" s="52"/>
      <c r="AD34" s="52"/>
      <c r="AE34" s="52"/>
      <c r="AF34" s="52"/>
      <c r="AG34" s="52"/>
      <c r="AH34" s="52"/>
      <c r="AI34" s="52"/>
    </row>
    <row r="35" spans="1:19" ht="15.75" thickTop="1">
      <c r="A35" s="12" t="s">
        <v>29</v>
      </c>
      <c r="B35" s="12"/>
      <c r="C35" s="12"/>
      <c r="D35" s="12"/>
      <c r="E35" s="12"/>
      <c r="F35" s="12"/>
      <c r="G35" s="12"/>
      <c r="H35" s="12"/>
      <c r="I35" s="12"/>
      <c r="J35" s="12"/>
      <c r="K35" s="12"/>
      <c r="L35" s="12"/>
      <c r="M35" s="12"/>
      <c r="N35" s="12"/>
      <c r="O35" s="12"/>
      <c r="P35" s="12"/>
      <c r="Q35" s="12"/>
      <c r="R35" s="12"/>
      <c r="S35" s="12"/>
    </row>
    <row r="36" spans="1:19" ht="15">
      <c r="A36" s="12" t="s">
        <v>30</v>
      </c>
      <c r="B36" s="12"/>
      <c r="C36" s="12"/>
      <c r="D36" s="12"/>
      <c r="E36" s="12"/>
      <c r="F36" s="12"/>
      <c r="G36" s="12"/>
      <c r="H36" s="12"/>
      <c r="I36" s="12"/>
      <c r="J36" s="12"/>
      <c r="K36" s="12"/>
      <c r="L36" s="12"/>
      <c r="M36" s="12"/>
      <c r="N36" s="12"/>
      <c r="O36" s="24" t="s">
        <v>31</v>
      </c>
      <c r="P36" s="12"/>
      <c r="Q36" s="12"/>
      <c r="R36" s="12"/>
      <c r="S36" s="12"/>
    </row>
    <row r="37" ht="15">
      <c r="A37" s="3" t="s">
        <v>46</v>
      </c>
    </row>
    <row r="38" ht="15">
      <c r="A38" t="s">
        <v>59</v>
      </c>
    </row>
    <row r="39" ht="15">
      <c r="A39" s="1" t="s">
        <v>58</v>
      </c>
    </row>
  </sheetData>
  <sheetProtection/>
  <mergeCells count="1">
    <mergeCell ref="P4:S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1"/>
</worksheet>
</file>

<file path=xl/worksheets/sheet5.xml><?xml version="1.0" encoding="utf-8"?>
<worksheet xmlns="http://schemas.openxmlformats.org/spreadsheetml/2006/main" xmlns:r="http://schemas.openxmlformats.org/officeDocument/2006/relationships">
  <sheetPr>
    <pageSetUpPr fitToPage="1"/>
  </sheetPr>
  <dimension ref="A1:U16"/>
  <sheetViews>
    <sheetView showGridLines="0" zoomScale="80" zoomScaleNormal="80" zoomScalePageLayoutView="0" workbookViewId="0" topLeftCell="C1">
      <selection activeCell="T7" sqref="T7:T9"/>
    </sheetView>
  </sheetViews>
  <sheetFormatPr defaultColWidth="8.88671875" defaultRowHeight="15"/>
  <cols>
    <col min="1" max="1" width="8.88671875" style="3" customWidth="1"/>
    <col min="2" max="2" width="15.5546875" style="3" customWidth="1"/>
    <col min="3" max="3" width="20.5546875" style="3" customWidth="1"/>
    <col min="4" max="15" width="8.99609375" style="3" bestFit="1" customWidth="1"/>
    <col min="16" max="16384" width="8.88671875" style="3" customWidth="1"/>
  </cols>
  <sheetData>
    <row r="1" spans="1:19" ht="18">
      <c r="A1" s="2" t="s">
        <v>42</v>
      </c>
      <c r="D1" s="52"/>
      <c r="E1" s="52"/>
      <c r="F1" s="52"/>
      <c r="G1" s="52"/>
      <c r="H1" s="52"/>
      <c r="I1" s="52"/>
      <c r="J1" s="52"/>
      <c r="K1" s="52"/>
      <c r="L1" s="52"/>
      <c r="M1" s="52"/>
      <c r="N1" s="52"/>
      <c r="P1" s="52"/>
      <c r="Q1" s="52"/>
      <c r="R1" s="52"/>
      <c r="S1" s="52"/>
    </row>
    <row r="2" spans="1:19" ht="18">
      <c r="A2" s="25" t="s">
        <v>38</v>
      </c>
      <c r="D2" s="52"/>
      <c r="E2" s="52"/>
      <c r="F2" s="52"/>
      <c r="G2" s="52"/>
      <c r="H2" s="52"/>
      <c r="I2" s="52"/>
      <c r="J2" s="52"/>
      <c r="K2" s="52"/>
      <c r="L2" s="52"/>
      <c r="M2" s="52"/>
      <c r="N2" s="52"/>
      <c r="P2" s="52"/>
      <c r="Q2" s="52"/>
      <c r="R2" s="52"/>
      <c r="S2" s="52"/>
    </row>
    <row r="3" spans="1:19" ht="15">
      <c r="A3" s="36" t="s">
        <v>57</v>
      </c>
      <c r="D3" s="52"/>
      <c r="E3" s="52"/>
      <c r="F3" s="52"/>
      <c r="G3" s="52"/>
      <c r="H3" s="52"/>
      <c r="I3" s="52"/>
      <c r="J3" s="52"/>
      <c r="K3" s="52"/>
      <c r="L3" s="52"/>
      <c r="M3" s="52"/>
      <c r="N3" s="52"/>
      <c r="P3" s="52"/>
      <c r="Q3" s="52"/>
      <c r="R3" s="52"/>
      <c r="S3" s="52"/>
    </row>
    <row r="4" spans="1:20" ht="15.75">
      <c r="A4" s="5" t="s">
        <v>33</v>
      </c>
      <c r="B4" s="26"/>
      <c r="C4" s="27"/>
      <c r="D4" s="26"/>
      <c r="E4" s="26"/>
      <c r="F4" s="26"/>
      <c r="G4" s="26"/>
      <c r="H4" s="26"/>
      <c r="I4" s="26"/>
      <c r="J4" s="26" t="s">
        <v>44</v>
      </c>
      <c r="K4" s="26"/>
      <c r="L4" s="26"/>
      <c r="M4" s="26"/>
      <c r="N4" s="26"/>
      <c r="O4" s="7"/>
      <c r="P4" s="72" t="s">
        <v>45</v>
      </c>
      <c r="Q4" s="73"/>
      <c r="R4" s="73"/>
      <c r="S4" s="73"/>
      <c r="T4" s="9"/>
    </row>
    <row r="5" spans="1:20" ht="15.75">
      <c r="A5" s="5"/>
      <c r="B5" s="26"/>
      <c r="C5" s="27"/>
      <c r="D5" s="26"/>
      <c r="E5" s="26"/>
      <c r="F5" s="26"/>
      <c r="G5" s="26"/>
      <c r="H5" s="26"/>
      <c r="I5" s="26"/>
      <c r="J5" s="26"/>
      <c r="K5" s="26"/>
      <c r="L5" s="26"/>
      <c r="M5" s="26"/>
      <c r="N5" s="26"/>
      <c r="O5" s="7"/>
      <c r="P5" s="8"/>
      <c r="Q5" s="8"/>
      <c r="R5" s="8"/>
      <c r="S5" s="8" t="s">
        <v>43</v>
      </c>
      <c r="T5" s="44" t="s">
        <v>48</v>
      </c>
    </row>
    <row r="6" spans="1:20" ht="15.75">
      <c r="A6" s="26"/>
      <c r="B6" s="26"/>
      <c r="C6" s="27"/>
      <c r="D6" s="26">
        <v>1990</v>
      </c>
      <c r="E6" s="26">
        <v>1995</v>
      </c>
      <c r="F6" s="26">
        <v>2000</v>
      </c>
      <c r="G6" s="26">
        <v>2001</v>
      </c>
      <c r="H6" s="26">
        <v>2002</v>
      </c>
      <c r="I6" s="26">
        <v>2003</v>
      </c>
      <c r="J6" s="26">
        <v>2004</v>
      </c>
      <c r="K6" s="26">
        <v>2005</v>
      </c>
      <c r="L6" s="26">
        <v>2006</v>
      </c>
      <c r="M6" s="26">
        <v>2007</v>
      </c>
      <c r="N6" s="26">
        <v>2008</v>
      </c>
      <c r="O6" s="27">
        <v>2009</v>
      </c>
      <c r="P6" s="26">
        <v>2009</v>
      </c>
      <c r="Q6" s="26">
        <v>2010</v>
      </c>
      <c r="R6" s="26">
        <v>2011</v>
      </c>
      <c r="S6" s="26">
        <v>2012</v>
      </c>
      <c r="T6" s="44" t="s">
        <v>55</v>
      </c>
    </row>
    <row r="7" spans="1:20" ht="15">
      <c r="A7" s="53" t="s">
        <v>49</v>
      </c>
      <c r="B7" s="53"/>
      <c r="C7" s="54"/>
      <c r="D7" s="55">
        <v>261.8724601037001</v>
      </c>
      <c r="E7" s="55">
        <v>240.06358045597605</v>
      </c>
      <c r="F7" s="55">
        <v>232.9762706506618</v>
      </c>
      <c r="G7" s="55">
        <v>214.0128636827839</v>
      </c>
      <c r="H7" s="55">
        <v>217.8232611204907</v>
      </c>
      <c r="I7" s="55">
        <v>209.38116930216094</v>
      </c>
      <c r="J7" s="55">
        <v>213.5734634571672</v>
      </c>
      <c r="K7" s="55">
        <v>206.9227570906741</v>
      </c>
      <c r="L7" s="55">
        <v>198.92870816769084</v>
      </c>
      <c r="M7" s="55">
        <v>195.38049371005016</v>
      </c>
      <c r="N7" s="55">
        <v>194.0652945613376</v>
      </c>
      <c r="O7" s="56">
        <v>191.28608685970514</v>
      </c>
      <c r="P7" s="55">
        <v>196.48382030962432</v>
      </c>
      <c r="Q7" s="55">
        <v>202.44006674044823</v>
      </c>
      <c r="R7" s="57">
        <v>199.71927161993875</v>
      </c>
      <c r="S7" s="57">
        <v>195.3104230686177</v>
      </c>
      <c r="T7" s="46">
        <v>-0.022075228472247743</v>
      </c>
    </row>
    <row r="8" spans="1:20" ht="15">
      <c r="A8" s="58" t="s">
        <v>52</v>
      </c>
      <c r="B8" s="58"/>
      <c r="C8" s="59"/>
      <c r="D8" s="60">
        <v>123.61254525861462</v>
      </c>
      <c r="E8" s="60">
        <v>119.17431526967557</v>
      </c>
      <c r="F8" s="60">
        <v>124.85669178779108</v>
      </c>
      <c r="G8" s="60">
        <v>105.25848872698823</v>
      </c>
      <c r="H8" s="60">
        <v>117.51593214438986</v>
      </c>
      <c r="I8" s="60">
        <v>114.97601733595846</v>
      </c>
      <c r="J8" s="60">
        <v>116.3771171893161</v>
      </c>
      <c r="K8" s="60">
        <v>114.48469060115208</v>
      </c>
      <c r="L8" s="60">
        <v>111.83601802678304</v>
      </c>
      <c r="M8" s="60">
        <v>103.24442914366075</v>
      </c>
      <c r="N8" s="60">
        <v>110.5731661275508</v>
      </c>
      <c r="O8" s="61">
        <v>105.83648087563691</v>
      </c>
      <c r="P8" s="60">
        <v>107.92474474164726</v>
      </c>
      <c r="Q8" s="60">
        <v>109.19623712656035</v>
      </c>
      <c r="R8" s="62">
        <v>111.90342996522598</v>
      </c>
      <c r="S8" s="62">
        <v>104.40908165100493</v>
      </c>
      <c r="T8" s="47">
        <v>-0.06697156929461345</v>
      </c>
    </row>
    <row r="9" spans="1:21" ht="16.5" thickBot="1">
      <c r="A9" s="20" t="s">
        <v>28</v>
      </c>
      <c r="B9" s="20"/>
      <c r="C9" s="21"/>
      <c r="D9" s="22">
        <v>138.2599148450855</v>
      </c>
      <c r="E9" s="22">
        <v>120.8892651863005</v>
      </c>
      <c r="F9" s="22">
        <v>108.11957886287074</v>
      </c>
      <c r="G9" s="22">
        <v>108.75437495579567</v>
      </c>
      <c r="H9" s="22">
        <v>100.30732897610085</v>
      </c>
      <c r="I9" s="22">
        <v>94.40515196620247</v>
      </c>
      <c r="J9" s="22">
        <v>97.19634626785111</v>
      </c>
      <c r="K9" s="22">
        <v>92.43806648952201</v>
      </c>
      <c r="L9" s="22">
        <v>87.09269014090782</v>
      </c>
      <c r="M9" s="22">
        <v>92.13606456638941</v>
      </c>
      <c r="N9" s="22">
        <v>83.4921284337868</v>
      </c>
      <c r="O9" s="23">
        <v>85.44960598406821</v>
      </c>
      <c r="P9" s="22">
        <v>88.55907556797705</v>
      </c>
      <c r="Q9" s="22">
        <v>93.24382961388788</v>
      </c>
      <c r="R9" s="43">
        <v>87.81584165471277</v>
      </c>
      <c r="S9" s="43">
        <v>90.90134141761278</v>
      </c>
      <c r="T9" s="50">
        <v>0.03513602676646932</v>
      </c>
      <c r="U9" s="52"/>
    </row>
    <row r="10" spans="1:19" ht="15.75" thickTop="1">
      <c r="A10" s="12" t="s">
        <v>29</v>
      </c>
      <c r="B10" s="12"/>
      <c r="C10" s="12"/>
      <c r="D10" s="12"/>
      <c r="E10" s="12"/>
      <c r="F10" s="12"/>
      <c r="G10" s="12"/>
      <c r="H10" s="12"/>
      <c r="I10" s="12"/>
      <c r="J10" s="12"/>
      <c r="K10" s="12"/>
      <c r="L10" s="12"/>
      <c r="M10" s="12"/>
      <c r="N10" s="12"/>
      <c r="O10" s="12"/>
      <c r="P10" s="12"/>
      <c r="Q10" s="12"/>
      <c r="R10" s="12"/>
      <c r="S10" s="12"/>
    </row>
    <row r="11" spans="1:19" ht="15">
      <c r="A11" s="12" t="s">
        <v>30</v>
      </c>
      <c r="B11" s="12"/>
      <c r="C11" s="12"/>
      <c r="D11" s="12"/>
      <c r="E11" s="12"/>
      <c r="F11" s="12"/>
      <c r="G11" s="12"/>
      <c r="H11" s="12"/>
      <c r="I11" s="12"/>
      <c r="J11" s="12"/>
      <c r="K11" s="12"/>
      <c r="L11" s="12"/>
      <c r="M11" s="12"/>
      <c r="N11" s="12"/>
      <c r="O11" s="24" t="s">
        <v>31</v>
      </c>
      <c r="P11" s="12"/>
      <c r="Q11" s="12"/>
      <c r="R11" s="12"/>
      <c r="S11" s="12"/>
    </row>
    <row r="12" ht="15">
      <c r="A12" s="3" t="s">
        <v>46</v>
      </c>
    </row>
    <row r="13" ht="15">
      <c r="A13" s="12" t="s">
        <v>47</v>
      </c>
    </row>
    <row r="14" ht="15">
      <c r="A14" s="1" t="s">
        <v>58</v>
      </c>
    </row>
    <row r="16" spans="14:15" ht="15">
      <c r="N16" s="52"/>
      <c r="O16" s="52"/>
    </row>
  </sheetData>
  <sheetProtection/>
  <mergeCells count="1">
    <mergeCell ref="P4:S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1"/>
</worksheet>
</file>

<file path=xl/worksheets/sheet6.xml><?xml version="1.0" encoding="utf-8"?>
<worksheet xmlns="http://schemas.openxmlformats.org/spreadsheetml/2006/main" xmlns:r="http://schemas.openxmlformats.org/officeDocument/2006/relationships">
  <sheetPr>
    <pageSetUpPr fitToPage="1"/>
  </sheetPr>
  <dimension ref="A1:AI39"/>
  <sheetViews>
    <sheetView showGridLines="0" zoomScale="80" zoomScaleNormal="80" zoomScalePageLayoutView="0" workbookViewId="0" topLeftCell="D1">
      <selection activeCell="T7" sqref="T7:T34"/>
    </sheetView>
  </sheetViews>
  <sheetFormatPr defaultColWidth="8.88671875" defaultRowHeight="15"/>
  <cols>
    <col min="1" max="1" width="8.88671875" style="3" customWidth="1"/>
    <col min="2" max="2" width="15.5546875" style="3" customWidth="1"/>
    <col min="3" max="3" width="20.5546875" style="3" customWidth="1"/>
    <col min="4" max="15" width="8.99609375" style="3" bestFit="1" customWidth="1"/>
    <col min="16" max="16384" width="8.88671875" style="3" customWidth="1"/>
  </cols>
  <sheetData>
    <row r="1" ht="18">
      <c r="A1" s="2" t="s">
        <v>42</v>
      </c>
    </row>
    <row r="2" ht="18">
      <c r="A2" s="25" t="s">
        <v>39</v>
      </c>
    </row>
    <row r="3" ht="15">
      <c r="A3" s="36" t="s">
        <v>57</v>
      </c>
    </row>
    <row r="4" spans="1:20" ht="15.75">
      <c r="A4" s="26" t="s">
        <v>51</v>
      </c>
      <c r="B4" s="26"/>
      <c r="C4" s="27"/>
      <c r="D4" s="26"/>
      <c r="E4" s="26"/>
      <c r="F4" s="26"/>
      <c r="G4" s="26"/>
      <c r="H4" s="26"/>
      <c r="I4" s="26"/>
      <c r="J4" s="26" t="s">
        <v>44</v>
      </c>
      <c r="K4" s="26"/>
      <c r="L4" s="26"/>
      <c r="M4" s="26"/>
      <c r="N4" s="26"/>
      <c r="O4" s="37"/>
      <c r="P4" s="74" t="s">
        <v>45</v>
      </c>
      <c r="Q4" s="75"/>
      <c r="R4" s="75"/>
      <c r="S4" s="75"/>
      <c r="T4" s="9"/>
    </row>
    <row r="5" spans="1:20" ht="15.75">
      <c r="A5" s="26"/>
      <c r="B5" s="26"/>
      <c r="C5" s="27"/>
      <c r="D5" s="26"/>
      <c r="E5" s="26"/>
      <c r="F5" s="26"/>
      <c r="G5" s="26"/>
      <c r="H5" s="26"/>
      <c r="I5" s="26"/>
      <c r="J5" s="26"/>
      <c r="K5" s="26"/>
      <c r="L5" s="26"/>
      <c r="M5" s="26"/>
      <c r="N5" s="26"/>
      <c r="O5" s="37"/>
      <c r="P5" s="28"/>
      <c r="Q5" s="28"/>
      <c r="R5" s="28"/>
      <c r="S5" s="28" t="s">
        <v>43</v>
      </c>
      <c r="T5" s="44" t="s">
        <v>48</v>
      </c>
    </row>
    <row r="6" spans="1:20" ht="15.75">
      <c r="A6" s="26"/>
      <c r="B6" s="26"/>
      <c r="C6" s="27"/>
      <c r="D6" s="26">
        <v>1990</v>
      </c>
      <c r="E6" s="26">
        <v>1995</v>
      </c>
      <c r="F6" s="26">
        <v>2000</v>
      </c>
      <c r="G6" s="26">
        <v>2001</v>
      </c>
      <c r="H6" s="26">
        <v>2002</v>
      </c>
      <c r="I6" s="26">
        <v>2003</v>
      </c>
      <c r="J6" s="26">
        <v>2004</v>
      </c>
      <c r="K6" s="26">
        <v>2005</v>
      </c>
      <c r="L6" s="26">
        <v>2006</v>
      </c>
      <c r="M6" s="26">
        <v>2007</v>
      </c>
      <c r="N6" s="26">
        <v>2008</v>
      </c>
      <c r="O6" s="27">
        <v>2009</v>
      </c>
      <c r="P6" s="26">
        <v>2009</v>
      </c>
      <c r="Q6" s="26">
        <v>2010</v>
      </c>
      <c r="R6" s="39">
        <v>2011</v>
      </c>
      <c r="S6" s="26">
        <v>2012</v>
      </c>
      <c r="T6" s="44" t="s">
        <v>55</v>
      </c>
    </row>
    <row r="7" spans="1:35" ht="15.75">
      <c r="A7" s="10" t="s">
        <v>6</v>
      </c>
      <c r="B7" s="10"/>
      <c r="C7" s="11"/>
      <c r="D7" s="10">
        <v>2177.8489589569567</v>
      </c>
      <c r="E7" s="10">
        <v>1966.8673768842855</v>
      </c>
      <c r="F7" s="10">
        <v>1862.3814257310119</v>
      </c>
      <c r="G7" s="10">
        <v>1745.9520186325087</v>
      </c>
      <c r="H7" s="10">
        <v>1754.1676559154673</v>
      </c>
      <c r="I7" s="10">
        <v>1690.5130341986323</v>
      </c>
      <c r="J7" s="10">
        <v>1728.561519254866</v>
      </c>
      <c r="K7" s="10">
        <v>1688.1844034309484</v>
      </c>
      <c r="L7" s="10">
        <v>1631.4009451328066</v>
      </c>
      <c r="M7" s="10">
        <v>1609.7113801391033</v>
      </c>
      <c r="N7" s="10">
        <v>1602.0693609104505</v>
      </c>
      <c r="O7" s="11">
        <v>1587.4815895002953</v>
      </c>
      <c r="P7" s="10">
        <v>1564.1413608362443</v>
      </c>
      <c r="Q7" s="10">
        <v>1609.9418986943288</v>
      </c>
      <c r="R7" s="38">
        <v>1591.2541905315322</v>
      </c>
      <c r="S7" s="33">
        <v>1570.9033729795199</v>
      </c>
      <c r="T7" s="49">
        <v>-0.012789168237925863</v>
      </c>
      <c r="V7" s="12"/>
      <c r="W7" s="12"/>
      <c r="X7" s="12"/>
      <c r="Y7" s="12"/>
      <c r="Z7" s="12"/>
      <c r="AA7" s="12"/>
      <c r="AB7" s="12"/>
      <c r="AC7" s="12"/>
      <c r="AD7" s="12"/>
      <c r="AE7" s="12"/>
      <c r="AF7" s="12"/>
      <c r="AG7" s="12"/>
      <c r="AH7" s="12"/>
      <c r="AI7" s="12"/>
    </row>
    <row r="8" spans="1:35" ht="15.75">
      <c r="A8" s="13" t="s">
        <v>8</v>
      </c>
      <c r="B8" s="13"/>
      <c r="C8" s="14"/>
      <c r="D8" s="13">
        <v>1164.3332383433435</v>
      </c>
      <c r="E8" s="13">
        <v>986.2502049569665</v>
      </c>
      <c r="F8" s="13">
        <v>938.3579758541497</v>
      </c>
      <c r="G8" s="13">
        <v>830.8988318081902</v>
      </c>
      <c r="H8" s="13">
        <v>879.2661811560408</v>
      </c>
      <c r="I8" s="13">
        <v>827.573657365113</v>
      </c>
      <c r="J8" s="13">
        <v>854.3460531403923</v>
      </c>
      <c r="K8" s="13">
        <v>822.2903609720221</v>
      </c>
      <c r="L8" s="13">
        <v>775.9074954118114</v>
      </c>
      <c r="M8" s="13">
        <v>800.5117014026705</v>
      </c>
      <c r="N8" s="13">
        <v>801.4900043068179</v>
      </c>
      <c r="O8" s="14">
        <v>774.5517589194964</v>
      </c>
      <c r="P8" s="13">
        <v>769.452157370579</v>
      </c>
      <c r="Q8" s="13">
        <v>807.829564317942</v>
      </c>
      <c r="R8" s="34">
        <v>817.7300825421271</v>
      </c>
      <c r="S8" s="34">
        <v>807.7394514151692</v>
      </c>
      <c r="T8" s="67">
        <v>-0.012217516929179606</v>
      </c>
      <c r="V8" s="12"/>
      <c r="W8" s="12"/>
      <c r="X8" s="12"/>
      <c r="Y8" s="12"/>
      <c r="Z8" s="12"/>
      <c r="AA8" s="12"/>
      <c r="AB8" s="12"/>
      <c r="AC8" s="12"/>
      <c r="AD8" s="12"/>
      <c r="AE8" s="12"/>
      <c r="AF8" s="12"/>
      <c r="AG8" s="12"/>
      <c r="AH8" s="12"/>
      <c r="AI8" s="12"/>
    </row>
    <row r="9" spans="1:35" ht="15">
      <c r="A9" s="15"/>
      <c r="B9" s="15" t="s">
        <v>3</v>
      </c>
      <c r="C9" s="16"/>
      <c r="D9" s="15">
        <v>1139.0522631781903</v>
      </c>
      <c r="E9" s="15">
        <v>961.2209095400001</v>
      </c>
      <c r="F9" s="15">
        <v>910.0149883082609</v>
      </c>
      <c r="G9" s="15">
        <v>795.092203416832</v>
      </c>
      <c r="H9" s="15">
        <v>843.334485830212</v>
      </c>
      <c r="I9" s="15">
        <v>789.4946350069567</v>
      </c>
      <c r="J9" s="15">
        <v>813.1603646089391</v>
      </c>
      <c r="K9" s="15">
        <v>775.5702249948447</v>
      </c>
      <c r="L9" s="15">
        <v>728.0811393701368</v>
      </c>
      <c r="M9" s="15">
        <v>751.110363366407</v>
      </c>
      <c r="N9" s="15">
        <v>751.2210163975235</v>
      </c>
      <c r="O9" s="16">
        <v>721.7129028868999</v>
      </c>
      <c r="P9" s="15">
        <v>716.7536152099001</v>
      </c>
      <c r="Q9" s="15">
        <v>756.0344697755852</v>
      </c>
      <c r="R9" s="12">
        <v>765.9372659291441</v>
      </c>
      <c r="S9" s="12">
        <v>755.981179225309</v>
      </c>
      <c r="T9" s="48">
        <v>-0.012998566784392707</v>
      </c>
      <c r="V9" s="12"/>
      <c r="W9" s="12"/>
      <c r="X9" s="12"/>
      <c r="Y9" s="12"/>
      <c r="Z9" s="12"/>
      <c r="AA9" s="12"/>
      <c r="AB9" s="12"/>
      <c r="AC9" s="12"/>
      <c r="AD9" s="12"/>
      <c r="AE9" s="12"/>
      <c r="AF9" s="12"/>
      <c r="AG9" s="12"/>
      <c r="AH9" s="12"/>
      <c r="AI9" s="12"/>
    </row>
    <row r="10" spans="1:35" ht="15">
      <c r="A10" s="15"/>
      <c r="B10" s="15" t="s">
        <v>0</v>
      </c>
      <c r="C10" s="16"/>
      <c r="D10" s="15">
        <v>25.280975165153126</v>
      </c>
      <c r="E10" s="15">
        <v>25.029295416966438</v>
      </c>
      <c r="F10" s="15">
        <v>28.342987545888782</v>
      </c>
      <c r="G10" s="15">
        <v>35.806628391358146</v>
      </c>
      <c r="H10" s="15">
        <v>35.93169532582891</v>
      </c>
      <c r="I10" s="15">
        <v>38.079022358156344</v>
      </c>
      <c r="J10" s="15">
        <v>41.18568853145321</v>
      </c>
      <c r="K10" s="15">
        <v>46.72013597717737</v>
      </c>
      <c r="L10" s="15">
        <v>47.826356041674515</v>
      </c>
      <c r="M10" s="15">
        <v>49.40133803626355</v>
      </c>
      <c r="N10" s="15">
        <v>50.268987909294445</v>
      </c>
      <c r="O10" s="16">
        <v>52.838856032596475</v>
      </c>
      <c r="P10" s="15">
        <v>52.698542160678954</v>
      </c>
      <c r="Q10" s="15">
        <v>51.79509454235674</v>
      </c>
      <c r="R10" s="12">
        <v>51.792816612982925</v>
      </c>
      <c r="S10" s="12">
        <v>51.75827218986028</v>
      </c>
      <c r="T10" s="48">
        <v>-0.000666973248062086</v>
      </c>
      <c r="V10" s="12"/>
      <c r="W10" s="12"/>
      <c r="X10" s="12"/>
      <c r="Y10" s="12"/>
      <c r="Z10" s="12"/>
      <c r="AA10" s="12"/>
      <c r="AB10" s="12"/>
      <c r="AC10" s="12"/>
      <c r="AD10" s="12"/>
      <c r="AE10" s="12"/>
      <c r="AF10" s="12"/>
      <c r="AG10" s="12"/>
      <c r="AH10" s="12"/>
      <c r="AI10" s="12"/>
    </row>
    <row r="11" spans="1:35" ht="15.75">
      <c r="A11" s="13" t="s">
        <v>1</v>
      </c>
      <c r="B11" s="15"/>
      <c r="C11" s="16"/>
      <c r="D11" s="13">
        <v>760.0481881550772</v>
      </c>
      <c r="E11" s="13">
        <v>735.01983977</v>
      </c>
      <c r="F11" s="13">
        <v>680.2941749400001</v>
      </c>
      <c r="G11" s="13">
        <v>637.8544961599999</v>
      </c>
      <c r="H11" s="13">
        <v>612.7144352799997</v>
      </c>
      <c r="I11" s="13">
        <v>609.9823586709043</v>
      </c>
      <c r="J11" s="13">
        <v>616.0626594165358</v>
      </c>
      <c r="K11" s="13">
        <v>610.0035681844204</v>
      </c>
      <c r="L11" s="13">
        <v>607.4776255121387</v>
      </c>
      <c r="M11" s="13">
        <v>586.3312275242994</v>
      </c>
      <c r="N11" s="13">
        <v>578.5766277243382</v>
      </c>
      <c r="O11" s="14">
        <v>569.1110437740645</v>
      </c>
      <c r="P11" s="13">
        <v>555.1327297407519</v>
      </c>
      <c r="Q11" s="13">
        <v>571.8491488735557</v>
      </c>
      <c r="R11" s="34">
        <v>561.1033249596484</v>
      </c>
      <c r="S11" s="34">
        <v>557.9978553915652</v>
      </c>
      <c r="T11" s="69">
        <v>-0.005534577019850162</v>
      </c>
      <c r="V11" s="12"/>
      <c r="W11" s="12"/>
      <c r="X11" s="12"/>
      <c r="Y11" s="12"/>
      <c r="Z11" s="12"/>
      <c r="AA11" s="12"/>
      <c r="AB11" s="12"/>
      <c r="AC11" s="12"/>
      <c r="AD11" s="12"/>
      <c r="AE11" s="12"/>
      <c r="AF11" s="12"/>
      <c r="AG11" s="12"/>
      <c r="AH11" s="12"/>
      <c r="AI11" s="12"/>
    </row>
    <row r="12" spans="1:35" ht="15">
      <c r="A12" s="15"/>
      <c r="B12" s="15" t="s">
        <v>9</v>
      </c>
      <c r="C12" s="16"/>
      <c r="D12" s="15">
        <v>760.0481881550772</v>
      </c>
      <c r="E12" s="15">
        <v>739.21983977</v>
      </c>
      <c r="F12" s="15">
        <v>697.09417494</v>
      </c>
      <c r="G12" s="15">
        <v>654.6544961599999</v>
      </c>
      <c r="H12" s="15">
        <v>629.5144352799997</v>
      </c>
      <c r="I12" s="15">
        <v>626.7823586709043</v>
      </c>
      <c r="J12" s="15">
        <v>632.8626594165357</v>
      </c>
      <c r="K12" s="15">
        <v>626.8035681844203</v>
      </c>
      <c r="L12" s="15">
        <v>624.2776255121387</v>
      </c>
      <c r="M12" s="15">
        <v>603.1312275242993</v>
      </c>
      <c r="N12" s="15">
        <v>595.3766277243382</v>
      </c>
      <c r="O12" s="16">
        <v>585.9110437740644</v>
      </c>
      <c r="P12" s="15">
        <v>571.9327297407518</v>
      </c>
      <c r="Q12" s="15">
        <v>584.4591388735557</v>
      </c>
      <c r="R12" s="12">
        <v>573.7133149596484</v>
      </c>
      <c r="S12" s="12">
        <v>570.6078453915652</v>
      </c>
      <c r="T12" s="48">
        <v>-0.0054129292228499715</v>
      </c>
      <c r="V12" s="12"/>
      <c r="W12" s="12"/>
      <c r="X12" s="12"/>
      <c r="Y12" s="12"/>
      <c r="Z12" s="12"/>
      <c r="AA12" s="12"/>
      <c r="AB12" s="12"/>
      <c r="AC12" s="12"/>
      <c r="AD12" s="12"/>
      <c r="AE12" s="12"/>
      <c r="AF12" s="12"/>
      <c r="AG12" s="12"/>
      <c r="AH12" s="12"/>
      <c r="AI12" s="12"/>
    </row>
    <row r="13" spans="1:35" ht="15">
      <c r="A13" s="15"/>
      <c r="B13" s="17" t="s">
        <v>2</v>
      </c>
      <c r="C13" s="18" t="s">
        <v>10</v>
      </c>
      <c r="D13" s="15">
        <v>505.7365701150773</v>
      </c>
      <c r="E13" s="15">
        <v>482.86255299999993</v>
      </c>
      <c r="F13" s="15">
        <v>438.57918699999993</v>
      </c>
      <c r="G13" s="15">
        <v>410.4847331999999</v>
      </c>
      <c r="H13" s="15">
        <v>397.82177319999994</v>
      </c>
      <c r="I13" s="15">
        <v>398.53536239999994</v>
      </c>
      <c r="J13" s="15">
        <v>399.731458926536</v>
      </c>
      <c r="K13" s="15">
        <v>400.6285214670074</v>
      </c>
      <c r="L13" s="15">
        <v>394.34762024353074</v>
      </c>
      <c r="M13" s="15">
        <v>385.33800435359933</v>
      </c>
      <c r="N13" s="15">
        <v>377.28661568410496</v>
      </c>
      <c r="O13" s="16">
        <v>374.00840741114223</v>
      </c>
      <c r="P13" s="15">
        <v>371.84201638747174</v>
      </c>
      <c r="Q13" s="15">
        <v>377.58140873623586</v>
      </c>
      <c r="R13" s="12">
        <v>368.8035150972611</v>
      </c>
      <c r="S13" s="12">
        <v>364.70807386511467</v>
      </c>
      <c r="T13" s="48">
        <v>-0.011104669734686157</v>
      </c>
      <c r="V13" s="12"/>
      <c r="W13" s="12"/>
      <c r="X13" s="12"/>
      <c r="Y13" s="12"/>
      <c r="Z13" s="12"/>
      <c r="AA13" s="12"/>
      <c r="AB13" s="12"/>
      <c r="AC13" s="12"/>
      <c r="AD13" s="12"/>
      <c r="AE13" s="12"/>
      <c r="AF13" s="12"/>
      <c r="AG13" s="12"/>
      <c r="AH13" s="12"/>
      <c r="AI13" s="12"/>
    </row>
    <row r="14" spans="1:35" ht="15">
      <c r="A14" s="15"/>
      <c r="B14" s="15"/>
      <c r="C14" s="18" t="s">
        <v>11</v>
      </c>
      <c r="D14" s="15">
        <v>69.7216267</v>
      </c>
      <c r="E14" s="15">
        <v>71.17581719999998</v>
      </c>
      <c r="F14" s="15">
        <v>61.5163089</v>
      </c>
      <c r="G14" s="15">
        <v>55.2961198</v>
      </c>
      <c r="H14" s="15">
        <v>52.238537799999996</v>
      </c>
      <c r="I14" s="15">
        <v>45.9425082</v>
      </c>
      <c r="J14" s="15">
        <v>47.285647999999995</v>
      </c>
      <c r="K14" s="15">
        <v>45.0556763</v>
      </c>
      <c r="L14" s="15">
        <v>46.40587283917813</v>
      </c>
      <c r="M14" s="15">
        <v>45.56833286896305</v>
      </c>
      <c r="N14" s="15">
        <v>44.175101700000006</v>
      </c>
      <c r="O14" s="16">
        <v>44.28686054695086</v>
      </c>
      <c r="P14" s="15">
        <v>42.091809</v>
      </c>
      <c r="Q14" s="15">
        <v>41.447310900000005</v>
      </c>
      <c r="R14" s="12">
        <v>41.47229741245</v>
      </c>
      <c r="S14" s="12">
        <v>42.1427196744</v>
      </c>
      <c r="T14" s="48">
        <v>0.016165544321852243</v>
      </c>
      <c r="V14" s="12"/>
      <c r="W14" s="12"/>
      <c r="X14" s="12"/>
      <c r="Y14" s="12"/>
      <c r="Z14" s="12"/>
      <c r="AA14" s="12"/>
      <c r="AB14" s="12"/>
      <c r="AC14" s="12"/>
      <c r="AD14" s="12"/>
      <c r="AE14" s="12"/>
      <c r="AF14" s="12"/>
      <c r="AG14" s="12"/>
      <c r="AH14" s="12"/>
      <c r="AI14" s="12"/>
    </row>
    <row r="15" spans="1:35" ht="15">
      <c r="A15" s="15"/>
      <c r="B15" s="15"/>
      <c r="C15" s="18" t="s">
        <v>12</v>
      </c>
      <c r="D15" s="15">
        <v>107.3999178</v>
      </c>
      <c r="E15" s="15">
        <v>104.54391379999998</v>
      </c>
      <c r="F15" s="15">
        <v>100.75235620000001</v>
      </c>
      <c r="G15" s="15">
        <v>86.56719219999998</v>
      </c>
      <c r="H15" s="15">
        <v>83.04110299999999</v>
      </c>
      <c r="I15" s="15">
        <v>84.40671940000001</v>
      </c>
      <c r="J15" s="15">
        <v>86.15746720000001</v>
      </c>
      <c r="K15" s="15">
        <v>84.09381580000002</v>
      </c>
      <c r="L15" s="15">
        <v>83.11556256032611</v>
      </c>
      <c r="M15" s="15">
        <v>80.726084</v>
      </c>
      <c r="N15" s="15">
        <v>81.35674019999999</v>
      </c>
      <c r="O15" s="16">
        <v>77.66379402411621</v>
      </c>
      <c r="P15" s="15">
        <v>74.2217397526</v>
      </c>
      <c r="Q15" s="15">
        <v>74.96760880000001</v>
      </c>
      <c r="R15" s="12">
        <v>75.6136994</v>
      </c>
      <c r="S15" s="12">
        <v>78.14744400000001</v>
      </c>
      <c r="T15" s="48">
        <v>0.03350906806710219</v>
      </c>
      <c r="V15" s="12"/>
      <c r="W15" s="12"/>
      <c r="X15" s="12"/>
      <c r="Y15" s="12"/>
      <c r="Z15" s="12"/>
      <c r="AA15" s="12"/>
      <c r="AB15" s="12"/>
      <c r="AC15" s="12"/>
      <c r="AD15" s="12"/>
      <c r="AE15" s="12"/>
      <c r="AF15" s="12"/>
      <c r="AG15" s="12"/>
      <c r="AH15" s="12"/>
      <c r="AI15" s="12"/>
    </row>
    <row r="16" spans="1:35" ht="15">
      <c r="A16" s="15"/>
      <c r="B16" s="15"/>
      <c r="C16" s="18" t="s">
        <v>13</v>
      </c>
      <c r="D16" s="15">
        <v>73.82434974</v>
      </c>
      <c r="E16" s="15">
        <v>75.51568377000001</v>
      </c>
      <c r="F16" s="15">
        <v>90.72805783999999</v>
      </c>
      <c r="G16" s="15">
        <v>96.91539715999998</v>
      </c>
      <c r="H16" s="15">
        <v>90.68296847999999</v>
      </c>
      <c r="I16" s="15">
        <v>92.4306615709043</v>
      </c>
      <c r="J16" s="15">
        <v>93.45524649000001</v>
      </c>
      <c r="K16" s="15">
        <v>90.58231411741289</v>
      </c>
      <c r="L16" s="15">
        <v>93.15354636910381</v>
      </c>
      <c r="M16" s="15">
        <v>84.37686540173698</v>
      </c>
      <c r="N16" s="15">
        <v>85.69596794023312</v>
      </c>
      <c r="O16" s="16">
        <v>83.03648512628183</v>
      </c>
      <c r="P16" s="15">
        <v>78.70399350068</v>
      </c>
      <c r="Q16" s="15">
        <v>85.21015403732</v>
      </c>
      <c r="R16" s="12">
        <v>82.50711874993732</v>
      </c>
      <c r="S16" s="12">
        <v>80.33868675205059</v>
      </c>
      <c r="T16" s="48">
        <v>-0.02628175641981656</v>
      </c>
      <c r="V16" s="12"/>
      <c r="W16" s="12"/>
      <c r="X16" s="12"/>
      <c r="Y16" s="12"/>
      <c r="Z16" s="12"/>
      <c r="AA16" s="12"/>
      <c r="AB16" s="12"/>
      <c r="AC16" s="12"/>
      <c r="AD16" s="12"/>
      <c r="AE16" s="12"/>
      <c r="AF16" s="12"/>
      <c r="AG16" s="12"/>
      <c r="AH16" s="12"/>
      <c r="AI16" s="12"/>
    </row>
    <row r="17" spans="1:35" ht="15">
      <c r="A17" s="15"/>
      <c r="B17" s="15"/>
      <c r="C17" s="18" t="s">
        <v>14</v>
      </c>
      <c r="D17" s="15">
        <v>3.3657238</v>
      </c>
      <c r="E17" s="15">
        <v>5.121872000000001</v>
      </c>
      <c r="F17" s="15">
        <v>5.518265</v>
      </c>
      <c r="G17" s="15">
        <v>5.3910538</v>
      </c>
      <c r="H17" s="15">
        <v>5.7300528</v>
      </c>
      <c r="I17" s="15">
        <v>5.467107100000001</v>
      </c>
      <c r="J17" s="15">
        <v>6.2328388000000015</v>
      </c>
      <c r="K17" s="15">
        <v>6.443240500000001</v>
      </c>
      <c r="L17" s="15">
        <v>7.2550235</v>
      </c>
      <c r="M17" s="15">
        <v>7.1219409</v>
      </c>
      <c r="N17" s="15">
        <v>6.8622022000000005</v>
      </c>
      <c r="O17" s="16">
        <v>6.915496665573429</v>
      </c>
      <c r="P17" s="15">
        <v>5.073171100000001</v>
      </c>
      <c r="Q17" s="15">
        <v>5.252656400000001</v>
      </c>
      <c r="R17" s="12">
        <v>5.3166843</v>
      </c>
      <c r="S17" s="12">
        <v>5.2709211</v>
      </c>
      <c r="T17" s="48">
        <v>-0.008607469884943209</v>
      </c>
      <c r="V17" s="12"/>
      <c r="W17" s="12"/>
      <c r="X17" s="12"/>
      <c r="Y17" s="12"/>
      <c r="Z17" s="12"/>
      <c r="AA17" s="12"/>
      <c r="AB17" s="12"/>
      <c r="AC17" s="12"/>
      <c r="AD17" s="12"/>
      <c r="AE17" s="12"/>
      <c r="AF17" s="12"/>
      <c r="AG17" s="12"/>
      <c r="AH17" s="12"/>
      <c r="AI17" s="12"/>
    </row>
    <row r="18" spans="1:35" ht="15">
      <c r="A18" s="15"/>
      <c r="B18" s="15" t="s">
        <v>15</v>
      </c>
      <c r="C18" s="16"/>
      <c r="D18" s="15">
        <v>0</v>
      </c>
      <c r="E18" s="15">
        <v>-4.2</v>
      </c>
      <c r="F18" s="15">
        <v>-16.8</v>
      </c>
      <c r="G18" s="15">
        <v>-16.8</v>
      </c>
      <c r="H18" s="15">
        <v>-16.8</v>
      </c>
      <c r="I18" s="15">
        <v>-16.8</v>
      </c>
      <c r="J18" s="15">
        <v>-16.8</v>
      </c>
      <c r="K18" s="15">
        <v>-16.8</v>
      </c>
      <c r="L18" s="15">
        <v>-16.8</v>
      </c>
      <c r="M18" s="15">
        <v>-16.8</v>
      </c>
      <c r="N18" s="15">
        <v>-16.8</v>
      </c>
      <c r="O18" s="16">
        <v>-16.8</v>
      </c>
      <c r="P18" s="15">
        <v>-16.8</v>
      </c>
      <c r="Q18" s="15">
        <v>-12.609990000000002</v>
      </c>
      <c r="R18" s="12">
        <v>-12.609990000000002</v>
      </c>
      <c r="S18" s="12">
        <v>-12.609990000000002</v>
      </c>
      <c r="T18" s="48">
        <v>0</v>
      </c>
      <c r="V18" s="12"/>
      <c r="W18" s="12"/>
      <c r="X18" s="12"/>
      <c r="Y18" s="12"/>
      <c r="Z18" s="12"/>
      <c r="AA18" s="12"/>
      <c r="AB18" s="12"/>
      <c r="AC18" s="12"/>
      <c r="AD18" s="12"/>
      <c r="AE18" s="12"/>
      <c r="AF18" s="12"/>
      <c r="AG18" s="12"/>
      <c r="AH18" s="12"/>
      <c r="AI18" s="12"/>
    </row>
    <row r="19" spans="1:35" ht="15.75">
      <c r="A19" s="13" t="s">
        <v>4</v>
      </c>
      <c r="B19" s="15"/>
      <c r="C19" s="16"/>
      <c r="D19" s="13">
        <v>253.4675324585358</v>
      </c>
      <c r="E19" s="13">
        <v>245.597332157319</v>
      </c>
      <c r="F19" s="13">
        <v>243.7292749368621</v>
      </c>
      <c r="G19" s="13">
        <v>277.19869066431846</v>
      </c>
      <c r="H19" s="13">
        <v>262.18703947942663</v>
      </c>
      <c r="I19" s="13">
        <v>252.957018162615</v>
      </c>
      <c r="J19" s="13">
        <v>258.1528066979378</v>
      </c>
      <c r="K19" s="13">
        <v>255.89047427450578</v>
      </c>
      <c r="L19" s="13">
        <v>248.01582420885651</v>
      </c>
      <c r="M19" s="13">
        <v>222.86845121213355</v>
      </c>
      <c r="N19" s="13">
        <v>222.0027288792945</v>
      </c>
      <c r="O19" s="14">
        <v>243.8187868067343</v>
      </c>
      <c r="P19" s="13">
        <v>239.55647372491362</v>
      </c>
      <c r="Q19" s="13">
        <v>230.26318550283125</v>
      </c>
      <c r="R19" s="34">
        <v>212.42078302975656</v>
      </c>
      <c r="S19" s="34">
        <v>205.1660661727854</v>
      </c>
      <c r="T19" s="69">
        <v>-0.03415257562606244</v>
      </c>
      <c r="V19" s="12"/>
      <c r="W19" s="12"/>
      <c r="X19" s="12"/>
      <c r="Y19" s="12"/>
      <c r="Z19" s="12"/>
      <c r="AA19" s="12"/>
      <c r="AB19" s="12"/>
      <c r="AC19" s="12"/>
      <c r="AD19" s="12"/>
      <c r="AE19" s="12"/>
      <c r="AF19" s="12"/>
      <c r="AG19" s="12"/>
      <c r="AH19" s="12"/>
      <c r="AI19" s="12"/>
    </row>
    <row r="20" spans="1:35" ht="15">
      <c r="A20" s="15"/>
      <c r="B20" s="15" t="s">
        <v>16</v>
      </c>
      <c r="C20" s="16"/>
      <c r="D20" s="15">
        <v>125.8987444878383</v>
      </c>
      <c r="E20" s="15">
        <v>125.8987444878383</v>
      </c>
      <c r="F20" s="15">
        <v>125.8987444878383</v>
      </c>
      <c r="G20" s="15">
        <v>140.09457742819507</v>
      </c>
      <c r="H20" s="15">
        <v>132.78634740611326</v>
      </c>
      <c r="I20" s="15">
        <v>126.56459430148635</v>
      </c>
      <c r="J20" s="15">
        <v>130.55110878251753</v>
      </c>
      <c r="K20" s="15">
        <v>128.67595821804846</v>
      </c>
      <c r="L20" s="15">
        <v>121.75603219824139</v>
      </c>
      <c r="M20" s="15">
        <v>113.51578211745299</v>
      </c>
      <c r="N20" s="15">
        <v>115.79702404331725</v>
      </c>
      <c r="O20" s="16">
        <v>115.08365978651732</v>
      </c>
      <c r="P20" s="15">
        <v>114.92357968180599</v>
      </c>
      <c r="Q20" s="15">
        <v>111.9917215829441</v>
      </c>
      <c r="R20" s="12">
        <v>108.04107021439285</v>
      </c>
      <c r="S20" s="12">
        <v>109.10288664368785</v>
      </c>
      <c r="T20" s="48">
        <v>0.009827896254525958</v>
      </c>
      <c r="V20" s="12"/>
      <c r="W20" s="12"/>
      <c r="X20" s="12"/>
      <c r="Y20" s="12"/>
      <c r="Z20" s="12"/>
      <c r="AA20" s="12"/>
      <c r="AB20" s="12"/>
      <c r="AC20" s="12"/>
      <c r="AD20" s="12"/>
      <c r="AE20" s="12"/>
      <c r="AF20" s="12"/>
      <c r="AG20" s="12"/>
      <c r="AH20" s="12"/>
      <c r="AI20" s="12"/>
    </row>
    <row r="21" spans="1:35" ht="15">
      <c r="A21" s="15"/>
      <c r="B21" s="15" t="s">
        <v>7</v>
      </c>
      <c r="C21" s="16"/>
      <c r="D21" s="15">
        <v>115.92586834</v>
      </c>
      <c r="E21" s="15">
        <v>108.26366306999998</v>
      </c>
      <c r="F21" s="15">
        <v>108.6124133</v>
      </c>
      <c r="G21" s="15">
        <v>127.72418529999999</v>
      </c>
      <c r="H21" s="15">
        <v>120.47344895899639</v>
      </c>
      <c r="I21" s="15">
        <v>117.74182517000001</v>
      </c>
      <c r="J21" s="15">
        <v>119.36903660688967</v>
      </c>
      <c r="K21" s="15">
        <v>119.1384381746875</v>
      </c>
      <c r="L21" s="15">
        <v>118.33360991640191</v>
      </c>
      <c r="M21" s="15">
        <v>100.24730732</v>
      </c>
      <c r="N21" s="15">
        <v>96.83280646768169</v>
      </c>
      <c r="O21" s="16">
        <v>119.7039137394</v>
      </c>
      <c r="P21" s="15">
        <v>115.62858245</v>
      </c>
      <c r="Q21" s="15">
        <v>109.64282499</v>
      </c>
      <c r="R21" s="12">
        <v>95.793034549</v>
      </c>
      <c r="S21" s="12">
        <v>86.59437360799998</v>
      </c>
      <c r="T21" s="48">
        <v>-0.09602640718407063</v>
      </c>
      <c r="V21" s="12"/>
      <c r="W21" s="12"/>
      <c r="X21" s="12"/>
      <c r="Y21" s="12"/>
      <c r="Z21" s="12"/>
      <c r="AA21" s="12"/>
      <c r="AB21" s="12"/>
      <c r="AC21" s="12"/>
      <c r="AD21" s="12"/>
      <c r="AE21" s="12"/>
      <c r="AF21" s="12"/>
      <c r="AG21" s="12"/>
      <c r="AH21" s="12"/>
      <c r="AI21" s="12"/>
    </row>
    <row r="22" spans="1:35" ht="15">
      <c r="A22" s="15"/>
      <c r="B22" s="15" t="s">
        <v>17</v>
      </c>
      <c r="C22" s="16"/>
      <c r="D22" s="15">
        <v>11.642919630697534</v>
      </c>
      <c r="E22" s="15">
        <v>11.434924599480729</v>
      </c>
      <c r="F22" s="15">
        <v>9.218117149023815</v>
      </c>
      <c r="G22" s="15">
        <v>9.37992793612343</v>
      </c>
      <c r="H22" s="15">
        <v>8.927243114316994</v>
      </c>
      <c r="I22" s="15">
        <v>8.650598691128602</v>
      </c>
      <c r="J22" s="15">
        <v>8.232661308530645</v>
      </c>
      <c r="K22" s="15">
        <v>8.07607788176982</v>
      </c>
      <c r="L22" s="15">
        <v>7.926182094213198</v>
      </c>
      <c r="M22" s="15">
        <v>9.105361774680551</v>
      </c>
      <c r="N22" s="15">
        <v>9.37289836829555</v>
      </c>
      <c r="O22" s="16">
        <v>9.03121328081697</v>
      </c>
      <c r="P22" s="15">
        <v>9.004311593107635</v>
      </c>
      <c r="Q22" s="15">
        <v>8.628638929887163</v>
      </c>
      <c r="R22" s="12">
        <v>8.586678266363728</v>
      </c>
      <c r="S22" s="12">
        <v>9.468805921097545</v>
      </c>
      <c r="T22" s="48">
        <v>0.10273211914662528</v>
      </c>
      <c r="V22" s="12"/>
      <c r="W22" s="12"/>
      <c r="X22" s="12"/>
      <c r="Y22" s="12"/>
      <c r="Z22" s="12"/>
      <c r="AA22" s="12"/>
      <c r="AB22" s="12"/>
      <c r="AC22" s="12"/>
      <c r="AD22" s="12"/>
      <c r="AE22" s="12"/>
      <c r="AF22" s="12"/>
      <c r="AG22" s="12"/>
      <c r="AH22" s="12"/>
      <c r="AI22" s="12"/>
    </row>
    <row r="23" spans="1:35" ht="15.75">
      <c r="A23" s="10" t="s">
        <v>5</v>
      </c>
      <c r="B23" s="10"/>
      <c r="C23" s="19"/>
      <c r="D23" s="10">
        <v>1028.0174284034604</v>
      </c>
      <c r="E23" s="10">
        <v>976.408301589224</v>
      </c>
      <c r="F23" s="10">
        <v>998.0878439438756</v>
      </c>
      <c r="G23" s="10">
        <v>858.7160029010723</v>
      </c>
      <c r="H23" s="10">
        <v>946.375727560226</v>
      </c>
      <c r="I23" s="10">
        <v>929.6072539743419</v>
      </c>
      <c r="J23" s="10">
        <v>941.900755079575</v>
      </c>
      <c r="K23" s="10">
        <v>934.0261642647196</v>
      </c>
      <c r="L23" s="10">
        <v>917.1596557847455</v>
      </c>
      <c r="M23" s="10">
        <v>850.6157875471024</v>
      </c>
      <c r="N23" s="10">
        <v>912.8158746375975</v>
      </c>
      <c r="O23" s="11">
        <v>878.3360444338</v>
      </c>
      <c r="P23" s="10">
        <v>859.152457653205</v>
      </c>
      <c r="Q23" s="10">
        <v>868.4031780882897</v>
      </c>
      <c r="R23" s="33">
        <v>891.5854760670005</v>
      </c>
      <c r="S23" s="33">
        <v>839.7738121617523</v>
      </c>
      <c r="T23" s="49">
        <v>-0.05811183032478506</v>
      </c>
      <c r="V23" s="12"/>
      <c r="W23" s="12"/>
      <c r="X23" s="12"/>
      <c r="Y23" s="12"/>
      <c r="Z23" s="12"/>
      <c r="AA23" s="12"/>
      <c r="AB23" s="12"/>
      <c r="AC23" s="12"/>
      <c r="AD23" s="12"/>
      <c r="AE23" s="12"/>
      <c r="AF23" s="12"/>
      <c r="AG23" s="12"/>
      <c r="AH23" s="12"/>
      <c r="AI23" s="12"/>
    </row>
    <row r="24" spans="1:35" ht="15.75">
      <c r="A24" s="13" t="s">
        <v>18</v>
      </c>
      <c r="B24" s="15"/>
      <c r="C24" s="16"/>
      <c r="D24" s="13">
        <v>452.05960583344375</v>
      </c>
      <c r="E24" s="13">
        <v>427.10696518508763</v>
      </c>
      <c r="F24" s="13">
        <v>495.9892723552284</v>
      </c>
      <c r="G24" s="13">
        <v>411.3986760466962</v>
      </c>
      <c r="H24" s="13">
        <v>501.86624470513294</v>
      </c>
      <c r="I24" s="13">
        <v>489.27887362082663</v>
      </c>
      <c r="J24" s="13">
        <v>495.70244038375665</v>
      </c>
      <c r="K24" s="13">
        <v>486.08080690191974</v>
      </c>
      <c r="L24" s="13">
        <v>476.4371450114134</v>
      </c>
      <c r="M24" s="13">
        <v>423.6574400479195</v>
      </c>
      <c r="N24" s="13">
        <v>496.42967876891856</v>
      </c>
      <c r="O24" s="14">
        <v>472.9593784467764</v>
      </c>
      <c r="P24" s="13">
        <v>460.0977234507596</v>
      </c>
      <c r="Q24" s="13">
        <v>463.3497051920373</v>
      </c>
      <c r="R24" s="34">
        <v>485.07141798411226</v>
      </c>
      <c r="S24" s="34">
        <v>445.58304852414864</v>
      </c>
      <c r="T24" s="48">
        <v>-0.08140733095359787</v>
      </c>
      <c r="V24" s="12"/>
      <c r="W24" s="12"/>
      <c r="X24" s="12"/>
      <c r="Y24" s="12"/>
      <c r="Z24" s="12"/>
      <c r="AA24" s="12"/>
      <c r="AB24" s="12"/>
      <c r="AC24" s="12"/>
      <c r="AD24" s="12"/>
      <c r="AE24" s="12"/>
      <c r="AF24" s="12"/>
      <c r="AG24" s="12"/>
      <c r="AH24" s="12"/>
      <c r="AI24" s="12"/>
    </row>
    <row r="25" spans="1:35" ht="15">
      <c r="A25" s="15"/>
      <c r="B25" s="15" t="s">
        <v>19</v>
      </c>
      <c r="C25" s="16"/>
      <c r="D25" s="15">
        <v>353.0010512135701</v>
      </c>
      <c r="E25" s="15">
        <v>333.4476446395918</v>
      </c>
      <c r="F25" s="15">
        <v>397.89930472473964</v>
      </c>
      <c r="G25" s="15">
        <v>306.54771630935903</v>
      </c>
      <c r="H25" s="15">
        <v>387.33980695795753</v>
      </c>
      <c r="I25" s="15">
        <v>368.31988343556145</v>
      </c>
      <c r="J25" s="15">
        <v>381.2156841676972</v>
      </c>
      <c r="K25" s="15">
        <v>361.11677198320075</v>
      </c>
      <c r="L25" s="15">
        <v>362.56965249144713</v>
      </c>
      <c r="M25" s="15">
        <v>317.73160118238235</v>
      </c>
      <c r="N25" s="15">
        <v>382.7639145562508</v>
      </c>
      <c r="O25" s="16">
        <v>346.1058150706749</v>
      </c>
      <c r="P25" s="15">
        <v>338.35496599516324</v>
      </c>
      <c r="Q25" s="15">
        <v>341.2200915874286</v>
      </c>
      <c r="R25" s="12">
        <v>353.0349878011237</v>
      </c>
      <c r="S25" s="12">
        <v>328.13965623762533</v>
      </c>
      <c r="T25" s="48">
        <v>-0.07051802915784289</v>
      </c>
      <c r="V25" s="12"/>
      <c r="W25" s="12"/>
      <c r="X25" s="12"/>
      <c r="Y25" s="12"/>
      <c r="Z25" s="12"/>
      <c r="AA25" s="12"/>
      <c r="AB25" s="12"/>
      <c r="AC25" s="12"/>
      <c r="AD25" s="12"/>
      <c r="AE25" s="12"/>
      <c r="AF25" s="12"/>
      <c r="AG25" s="12"/>
      <c r="AH25" s="12"/>
      <c r="AI25" s="12"/>
    </row>
    <row r="26" spans="1:35" ht="15">
      <c r="A26" s="15"/>
      <c r="B26" s="15" t="s">
        <v>20</v>
      </c>
      <c r="C26" s="16"/>
      <c r="D26" s="15">
        <v>33.5300413</v>
      </c>
      <c r="E26" s="15">
        <v>35.57731471434707</v>
      </c>
      <c r="F26" s="15">
        <v>32.25794858825844</v>
      </c>
      <c r="G26" s="15">
        <v>32.474385657394315</v>
      </c>
      <c r="H26" s="15">
        <v>40.76462480215246</v>
      </c>
      <c r="I26" s="15">
        <v>50.721022765301896</v>
      </c>
      <c r="J26" s="15">
        <v>45.50956422639133</v>
      </c>
      <c r="K26" s="15">
        <v>55.543703489499414</v>
      </c>
      <c r="L26" s="15">
        <v>53.17982076905523</v>
      </c>
      <c r="M26" s="15">
        <v>58.91312944311513</v>
      </c>
      <c r="N26" s="15">
        <v>56.48113829923245</v>
      </c>
      <c r="O26" s="16">
        <v>57.14454567241216</v>
      </c>
      <c r="P26" s="15">
        <v>55.9162095</v>
      </c>
      <c r="Q26" s="15">
        <v>65.36733056</v>
      </c>
      <c r="R26" s="12">
        <v>80.28126828213001</v>
      </c>
      <c r="S26" s="12">
        <v>74.44319101704434</v>
      </c>
      <c r="T26" s="48">
        <v>-0.07272029191877105</v>
      </c>
      <c r="V26" s="12"/>
      <c r="W26" s="12"/>
      <c r="X26" s="12"/>
      <c r="Y26" s="12"/>
      <c r="Z26" s="12"/>
      <c r="AA26" s="12"/>
      <c r="AB26" s="12"/>
      <c r="AC26" s="12"/>
      <c r="AD26" s="12"/>
      <c r="AE26" s="12"/>
      <c r="AF26" s="12"/>
      <c r="AG26" s="12"/>
      <c r="AH26" s="12"/>
      <c r="AI26" s="12"/>
    </row>
    <row r="27" spans="1:35" ht="15">
      <c r="A27" s="15"/>
      <c r="B27" s="15" t="s">
        <v>21</v>
      </c>
      <c r="C27" s="16"/>
      <c r="D27" s="15">
        <v>28.511258112815057</v>
      </c>
      <c r="E27" s="15">
        <v>21.144448441771885</v>
      </c>
      <c r="F27" s="15">
        <v>28.77598451112042</v>
      </c>
      <c r="G27" s="15">
        <v>35.90247543502578</v>
      </c>
      <c r="H27" s="15">
        <v>35.27014674681586</v>
      </c>
      <c r="I27" s="15">
        <v>34.9331719892861</v>
      </c>
      <c r="J27" s="15">
        <v>33.060730903309306</v>
      </c>
      <c r="K27" s="15">
        <v>34.22167140580172</v>
      </c>
      <c r="L27" s="15">
        <v>29.262894447856482</v>
      </c>
      <c r="M27" s="15">
        <v>17.801387940771125</v>
      </c>
      <c r="N27" s="15">
        <v>24.23923426417919</v>
      </c>
      <c r="O27" s="16">
        <v>35.05148095643026</v>
      </c>
      <c r="P27" s="15">
        <v>31.11215322120743</v>
      </c>
      <c r="Q27" s="15">
        <v>25.91848249390491</v>
      </c>
      <c r="R27" s="12">
        <v>16.804479897693543</v>
      </c>
      <c r="S27" s="12">
        <v>14.296176446213073</v>
      </c>
      <c r="T27" s="48">
        <v>-0.1492639740563908</v>
      </c>
      <c r="V27" s="12"/>
      <c r="W27" s="12"/>
      <c r="X27" s="12"/>
      <c r="Y27" s="12"/>
      <c r="Z27" s="12"/>
      <c r="AA27" s="12"/>
      <c r="AB27" s="12"/>
      <c r="AC27" s="12"/>
      <c r="AD27" s="12"/>
      <c r="AE27" s="12"/>
      <c r="AF27" s="12"/>
      <c r="AG27" s="12"/>
      <c r="AH27" s="12"/>
      <c r="AI27" s="12"/>
    </row>
    <row r="28" spans="1:35" ht="15">
      <c r="A28" s="15"/>
      <c r="B28" s="15" t="s">
        <v>22</v>
      </c>
      <c r="C28" s="16"/>
      <c r="D28" s="15">
        <v>13.433399999999999</v>
      </c>
      <c r="E28" s="15">
        <v>14.332699999999999</v>
      </c>
      <c r="F28" s="15">
        <v>15.434299999999999</v>
      </c>
      <c r="G28" s="15">
        <v>14.1695</v>
      </c>
      <c r="H28" s="15">
        <v>16.2469</v>
      </c>
      <c r="I28" s="15">
        <v>15.585600000000001</v>
      </c>
      <c r="J28" s="15">
        <v>15.3714</v>
      </c>
      <c r="K28" s="15">
        <v>14.7679</v>
      </c>
      <c r="L28" s="15">
        <v>12.58</v>
      </c>
      <c r="M28" s="15">
        <v>11.4461</v>
      </c>
      <c r="N28" s="15">
        <v>12.9897</v>
      </c>
      <c r="O28" s="16">
        <v>14.3769</v>
      </c>
      <c r="P28" s="15">
        <v>14.3762931</v>
      </c>
      <c r="Q28" s="15">
        <v>11.0967313</v>
      </c>
      <c r="R28" s="12">
        <v>14.45688116735</v>
      </c>
      <c r="S28" s="12">
        <v>12.394699999999998</v>
      </c>
      <c r="T28" s="48">
        <v>-0.14264357183811638</v>
      </c>
      <c r="V28" s="12"/>
      <c r="W28" s="12"/>
      <c r="X28" s="12"/>
      <c r="Y28" s="12"/>
      <c r="Z28" s="12"/>
      <c r="AA28" s="12"/>
      <c r="AB28" s="12"/>
      <c r="AC28" s="12"/>
      <c r="AD28" s="12"/>
      <c r="AE28" s="12"/>
      <c r="AF28" s="12"/>
      <c r="AG28" s="12"/>
      <c r="AH28" s="12"/>
      <c r="AI28" s="12"/>
    </row>
    <row r="29" spans="1:35" ht="15">
      <c r="A29" s="15"/>
      <c r="B29" s="15" t="s">
        <v>23</v>
      </c>
      <c r="C29" s="16"/>
      <c r="D29" s="15">
        <v>23.583855207058484</v>
      </c>
      <c r="E29" s="15">
        <v>22.604857389376882</v>
      </c>
      <c r="F29" s="15">
        <v>21.621734531109887</v>
      </c>
      <c r="G29" s="15">
        <v>22.304598644917093</v>
      </c>
      <c r="H29" s="15">
        <v>22.244766198207163</v>
      </c>
      <c r="I29" s="15">
        <v>19.719195430677132</v>
      </c>
      <c r="J29" s="15">
        <v>20.545061086358803</v>
      </c>
      <c r="K29" s="15">
        <v>20.430760023417818</v>
      </c>
      <c r="L29" s="15">
        <v>18.844777303054602</v>
      </c>
      <c r="M29" s="15">
        <v>17.765221481650823</v>
      </c>
      <c r="N29" s="15">
        <v>19.955691649256043</v>
      </c>
      <c r="O29" s="16">
        <v>20.280636747259138</v>
      </c>
      <c r="P29" s="15">
        <v>20.338101634388963</v>
      </c>
      <c r="Q29" s="15">
        <v>19.747069250703774</v>
      </c>
      <c r="R29" s="12">
        <v>20.493800835815094</v>
      </c>
      <c r="S29" s="12">
        <v>16.30932482326598</v>
      </c>
      <c r="T29" s="48">
        <v>-0.20418252553895688</v>
      </c>
      <c r="V29" s="12"/>
      <c r="W29" s="12"/>
      <c r="X29" s="12"/>
      <c r="Y29" s="12"/>
      <c r="Z29" s="12"/>
      <c r="AA29" s="12"/>
      <c r="AB29" s="12"/>
      <c r="AC29" s="12"/>
      <c r="AD29" s="12"/>
      <c r="AE29" s="12"/>
      <c r="AF29" s="12"/>
      <c r="AG29" s="12"/>
      <c r="AH29" s="12"/>
      <c r="AI29" s="12"/>
    </row>
    <row r="30" spans="1:35" ht="15.75">
      <c r="A30" s="13" t="s">
        <v>24</v>
      </c>
      <c r="B30" s="15"/>
      <c r="C30" s="16"/>
      <c r="D30" s="13">
        <v>565.0702150700166</v>
      </c>
      <c r="E30" s="13">
        <v>539.2962008791363</v>
      </c>
      <c r="F30" s="13">
        <v>490.79828836364703</v>
      </c>
      <c r="G30" s="13">
        <v>438.42062172937614</v>
      </c>
      <c r="H30" s="13">
        <v>433.6746992799718</v>
      </c>
      <c r="I30" s="13">
        <v>430.3578717285153</v>
      </c>
      <c r="J30" s="13">
        <v>435.4303016708184</v>
      </c>
      <c r="K30" s="13">
        <v>439.29070774442573</v>
      </c>
      <c r="L30" s="13">
        <v>431.4281479263321</v>
      </c>
      <c r="M30" s="13">
        <v>417.39002125918284</v>
      </c>
      <c r="N30" s="13">
        <v>405.532485859026</v>
      </c>
      <c r="O30" s="14">
        <v>395.8873509870235</v>
      </c>
      <c r="P30" s="13">
        <v>389.78091613244555</v>
      </c>
      <c r="Q30" s="13">
        <v>395.00091389625237</v>
      </c>
      <c r="R30" s="34">
        <v>396.3231564828883</v>
      </c>
      <c r="S30" s="34">
        <v>383.77731894760365</v>
      </c>
      <c r="T30" s="69">
        <v>-0.03165557533054808</v>
      </c>
      <c r="V30" s="12"/>
      <c r="W30" s="12"/>
      <c r="X30" s="12"/>
      <c r="Y30" s="12"/>
      <c r="Z30" s="12"/>
      <c r="AA30" s="12"/>
      <c r="AB30" s="12"/>
      <c r="AC30" s="12"/>
      <c r="AD30" s="12"/>
      <c r="AE30" s="12"/>
      <c r="AF30" s="12"/>
      <c r="AG30" s="12"/>
      <c r="AH30" s="12"/>
      <c r="AI30" s="12"/>
    </row>
    <row r="31" spans="1:35" ht="15">
      <c r="A31" s="15"/>
      <c r="B31" s="15" t="s">
        <v>25</v>
      </c>
      <c r="C31" s="16"/>
      <c r="D31" s="15">
        <v>10.664376</v>
      </c>
      <c r="E31" s="15">
        <v>18.560088</v>
      </c>
      <c r="F31" s="15">
        <v>17.268264</v>
      </c>
      <c r="G31" s="15">
        <v>20.610252</v>
      </c>
      <c r="H31" s="15">
        <v>18.928615999999998</v>
      </c>
      <c r="I31" s="15">
        <v>18.550123999999997</v>
      </c>
      <c r="J31" s="15">
        <v>18.587756</v>
      </c>
      <c r="K31" s="15">
        <v>20.982955999999998</v>
      </c>
      <c r="L31" s="15">
        <v>21.274827425999497</v>
      </c>
      <c r="M31" s="15">
        <v>23.037992000000003</v>
      </c>
      <c r="N31" s="15">
        <v>23.443400000000004</v>
      </c>
      <c r="O31" s="16">
        <v>25.406367999999997</v>
      </c>
      <c r="P31" s="15">
        <v>24.945883999999996</v>
      </c>
      <c r="Q31" s="15">
        <v>24.982091999999998</v>
      </c>
      <c r="R31" s="12">
        <v>25.346892000000004</v>
      </c>
      <c r="S31" s="12">
        <v>24.873576</v>
      </c>
      <c r="T31" s="48">
        <v>-0.018673532044875762</v>
      </c>
      <c r="V31" s="12"/>
      <c r="W31" s="12"/>
      <c r="X31" s="12"/>
      <c r="Y31" s="12"/>
      <c r="Z31" s="12"/>
      <c r="AA31" s="12"/>
      <c r="AB31" s="12"/>
      <c r="AC31" s="12"/>
      <c r="AD31" s="12"/>
      <c r="AE31" s="12"/>
      <c r="AF31" s="12"/>
      <c r="AG31" s="12"/>
      <c r="AH31" s="12"/>
      <c r="AI31" s="12"/>
    </row>
    <row r="32" spans="1:35" ht="15">
      <c r="A32" s="15"/>
      <c r="B32" s="15" t="s">
        <v>26</v>
      </c>
      <c r="C32" s="16"/>
      <c r="D32" s="15">
        <v>554.4058390700167</v>
      </c>
      <c r="E32" s="15">
        <v>520.7361128791364</v>
      </c>
      <c r="F32" s="15">
        <v>473.53002436364704</v>
      </c>
      <c r="G32" s="15">
        <v>417.81036972937613</v>
      </c>
      <c r="H32" s="15">
        <v>414.7460832799718</v>
      </c>
      <c r="I32" s="15">
        <v>411.8077477285153</v>
      </c>
      <c r="J32" s="15">
        <v>416.84254567081837</v>
      </c>
      <c r="K32" s="15">
        <v>418.30775174442573</v>
      </c>
      <c r="L32" s="15">
        <v>410.1533205003326</v>
      </c>
      <c r="M32" s="15">
        <v>394.3520292591828</v>
      </c>
      <c r="N32" s="15">
        <v>382.089085859026</v>
      </c>
      <c r="O32" s="16">
        <v>370.48098298702354</v>
      </c>
      <c r="P32" s="15">
        <v>364.8350321324456</v>
      </c>
      <c r="Q32" s="15">
        <v>370.01882189625235</v>
      </c>
      <c r="R32" s="12">
        <v>370.97626448288827</v>
      </c>
      <c r="S32" s="12">
        <v>358.90374294760363</v>
      </c>
      <c r="T32" s="48">
        <v>-0.03254257129391491</v>
      </c>
      <c r="V32" s="12"/>
      <c r="W32" s="12"/>
      <c r="X32" s="12"/>
      <c r="Y32" s="12"/>
      <c r="Z32" s="12"/>
      <c r="AA32" s="12"/>
      <c r="AB32" s="12"/>
      <c r="AC32" s="12"/>
      <c r="AD32" s="12"/>
      <c r="AE32" s="12"/>
      <c r="AF32" s="12"/>
      <c r="AG32" s="12"/>
      <c r="AH32" s="12"/>
      <c r="AI32" s="12"/>
    </row>
    <row r="33" spans="1:35" ht="15.75">
      <c r="A33" s="13" t="s">
        <v>27</v>
      </c>
      <c r="B33" s="15"/>
      <c r="C33" s="16"/>
      <c r="D33" s="13">
        <v>10.887607499999998</v>
      </c>
      <c r="E33" s="13">
        <v>10.005135525</v>
      </c>
      <c r="F33" s="13">
        <v>11.300283225000001</v>
      </c>
      <c r="G33" s="13">
        <v>8.896705125</v>
      </c>
      <c r="H33" s="13">
        <v>10.834783575121275</v>
      </c>
      <c r="I33" s="13">
        <v>9.970508624999999</v>
      </c>
      <c r="J33" s="13">
        <v>10.768013025</v>
      </c>
      <c r="K33" s="13">
        <v>8.654649618374092</v>
      </c>
      <c r="L33" s="13">
        <v>9.294362847</v>
      </c>
      <c r="M33" s="13">
        <v>9.568326240000001</v>
      </c>
      <c r="N33" s="13">
        <v>10.853710009653026</v>
      </c>
      <c r="O33" s="14">
        <v>9.489315</v>
      </c>
      <c r="P33" s="13">
        <v>9.273818069999999</v>
      </c>
      <c r="Q33" s="13">
        <v>10.052559</v>
      </c>
      <c r="R33" s="38">
        <v>10.1909016</v>
      </c>
      <c r="S33" s="70">
        <v>10.41344469</v>
      </c>
      <c r="T33" s="69">
        <v>0.021837428986656082</v>
      </c>
      <c r="V33" s="12"/>
      <c r="W33" s="12"/>
      <c r="X33" s="12"/>
      <c r="Y33" s="12"/>
      <c r="Z33" s="12"/>
      <c r="AA33" s="12"/>
      <c r="AB33" s="12"/>
      <c r="AC33" s="12"/>
      <c r="AD33" s="12"/>
      <c r="AE33" s="12"/>
      <c r="AF33" s="12"/>
      <c r="AG33" s="12"/>
      <c r="AH33" s="12"/>
      <c r="AI33" s="12"/>
    </row>
    <row r="34" spans="1:35" ht="16.5" thickBot="1">
      <c r="A34" s="20" t="s">
        <v>28</v>
      </c>
      <c r="B34" s="20"/>
      <c r="C34" s="21"/>
      <c r="D34" s="20">
        <v>1149.8315305534963</v>
      </c>
      <c r="E34" s="20">
        <v>990.4590752950614</v>
      </c>
      <c r="F34" s="20">
        <v>864.2935817871363</v>
      </c>
      <c r="G34" s="20">
        <v>887.2360157314364</v>
      </c>
      <c r="H34" s="20">
        <v>807.7919283552413</v>
      </c>
      <c r="I34" s="20">
        <v>760.9057802242904</v>
      </c>
      <c r="J34" s="20">
        <v>786.660764175291</v>
      </c>
      <c r="K34" s="20">
        <v>754.1582391662288</v>
      </c>
      <c r="L34" s="20">
        <v>714.2412893480611</v>
      </c>
      <c r="M34" s="20">
        <v>759.0955925920009</v>
      </c>
      <c r="N34" s="20">
        <v>689.253486272853</v>
      </c>
      <c r="O34" s="21">
        <v>709.1455450664953</v>
      </c>
      <c r="P34" s="20">
        <v>704.9889031830393</v>
      </c>
      <c r="Q34" s="20">
        <v>741.5387206060391</v>
      </c>
      <c r="R34" s="35">
        <v>699.6687144645317</v>
      </c>
      <c r="S34" s="35">
        <v>731.1295608177676</v>
      </c>
      <c r="T34" s="66">
        <v>0.04496534674601449</v>
      </c>
      <c r="V34" s="12"/>
      <c r="W34" s="12"/>
      <c r="X34" s="12"/>
      <c r="Y34" s="12"/>
      <c r="Z34" s="12"/>
      <c r="AA34" s="12"/>
      <c r="AB34" s="12"/>
      <c r="AC34" s="12"/>
      <c r="AD34" s="12"/>
      <c r="AE34" s="12"/>
      <c r="AF34" s="12"/>
      <c r="AG34" s="12"/>
      <c r="AH34" s="12"/>
      <c r="AI34" s="12"/>
    </row>
    <row r="35" spans="1:19" ht="15.75" thickTop="1">
      <c r="A35" s="12" t="s">
        <v>29</v>
      </c>
      <c r="B35" s="12"/>
      <c r="C35" s="12"/>
      <c r="D35" s="12"/>
      <c r="E35" s="12"/>
      <c r="F35" s="12"/>
      <c r="G35" s="12"/>
      <c r="H35" s="12"/>
      <c r="I35" s="12"/>
      <c r="J35" s="12"/>
      <c r="K35" s="12"/>
      <c r="L35" s="12"/>
      <c r="M35" s="12"/>
      <c r="N35" s="12"/>
      <c r="O35" s="12"/>
      <c r="P35" s="12"/>
      <c r="Q35" s="12"/>
      <c r="R35" s="12"/>
      <c r="S35" s="12"/>
    </row>
    <row r="36" spans="1:19" ht="15">
      <c r="A36" s="12" t="s">
        <v>30</v>
      </c>
      <c r="B36" s="12"/>
      <c r="C36" s="12"/>
      <c r="D36" s="12"/>
      <c r="E36" s="12"/>
      <c r="F36" s="12"/>
      <c r="G36" s="12"/>
      <c r="H36" s="12"/>
      <c r="I36" s="12"/>
      <c r="J36" s="12"/>
      <c r="K36" s="12"/>
      <c r="L36" s="12"/>
      <c r="M36" s="12"/>
      <c r="N36" s="12"/>
      <c r="O36" s="24" t="s">
        <v>31</v>
      </c>
      <c r="P36" s="12"/>
      <c r="Q36" s="12"/>
      <c r="R36" s="12"/>
      <c r="S36" s="12"/>
    </row>
    <row r="37" ht="15">
      <c r="A37" s="3" t="s">
        <v>46</v>
      </c>
    </row>
    <row r="38" ht="15">
      <c r="A38" t="s">
        <v>59</v>
      </c>
    </row>
    <row r="39" ht="15">
      <c r="A39" s="1" t="s">
        <v>58</v>
      </c>
    </row>
  </sheetData>
  <sheetProtection/>
  <mergeCells count="1">
    <mergeCell ref="P4:S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1"/>
</worksheet>
</file>

<file path=xl/worksheets/sheet7.xml><?xml version="1.0" encoding="utf-8"?>
<worksheet xmlns="http://schemas.openxmlformats.org/spreadsheetml/2006/main" xmlns:r="http://schemas.openxmlformats.org/officeDocument/2006/relationships">
  <sheetPr>
    <pageSetUpPr fitToPage="1"/>
  </sheetPr>
  <dimension ref="A1:U14"/>
  <sheetViews>
    <sheetView showGridLines="0" zoomScale="80" zoomScaleNormal="80" zoomScalePageLayoutView="0" workbookViewId="0" topLeftCell="D1">
      <selection activeCell="T7" sqref="T7:T9"/>
    </sheetView>
  </sheetViews>
  <sheetFormatPr defaultColWidth="8.88671875" defaultRowHeight="15"/>
  <cols>
    <col min="1" max="1" width="8.88671875" style="3" customWidth="1"/>
    <col min="2" max="2" width="15.5546875" style="3" customWidth="1"/>
    <col min="3" max="3" width="20.5546875" style="3" customWidth="1"/>
    <col min="4" max="15" width="8.99609375" style="3" bestFit="1" customWidth="1"/>
    <col min="16" max="16384" width="8.88671875" style="3" customWidth="1"/>
  </cols>
  <sheetData>
    <row r="1" spans="1:19" ht="18">
      <c r="A1" s="2" t="s">
        <v>42</v>
      </c>
      <c r="D1" s="52"/>
      <c r="E1" s="52"/>
      <c r="F1" s="52"/>
      <c r="G1" s="52"/>
      <c r="H1" s="52"/>
      <c r="I1" s="52"/>
      <c r="J1" s="52"/>
      <c r="K1" s="52"/>
      <c r="L1" s="52"/>
      <c r="M1" s="52"/>
      <c r="N1" s="52"/>
      <c r="P1" s="52"/>
      <c r="Q1" s="52"/>
      <c r="R1" s="52"/>
      <c r="S1" s="52"/>
    </row>
    <row r="2" spans="1:19" ht="18">
      <c r="A2" s="25" t="s">
        <v>40</v>
      </c>
      <c r="D2" s="52"/>
      <c r="E2" s="52"/>
      <c r="F2" s="52"/>
      <c r="G2" s="52"/>
      <c r="H2" s="52"/>
      <c r="I2" s="52"/>
      <c r="J2" s="52"/>
      <c r="K2" s="52"/>
      <c r="L2" s="52"/>
      <c r="M2" s="52"/>
      <c r="N2" s="52"/>
      <c r="P2" s="52"/>
      <c r="Q2" s="52"/>
      <c r="R2" s="52"/>
      <c r="S2" s="52"/>
    </row>
    <row r="3" spans="1:19" ht="15">
      <c r="A3" s="36" t="s">
        <v>57</v>
      </c>
      <c r="D3" s="52"/>
      <c r="E3" s="52"/>
      <c r="F3" s="52"/>
      <c r="G3" s="52"/>
      <c r="H3" s="52"/>
      <c r="I3" s="52"/>
      <c r="J3" s="52"/>
      <c r="K3" s="52"/>
      <c r="L3" s="52"/>
      <c r="M3" s="52"/>
      <c r="N3" s="52"/>
      <c r="P3" s="52"/>
      <c r="Q3" s="52"/>
      <c r="R3" s="52"/>
      <c r="S3" s="52"/>
    </row>
    <row r="4" spans="1:20" ht="15.75">
      <c r="A4" s="26" t="s">
        <v>36</v>
      </c>
      <c r="B4" s="26"/>
      <c r="C4" s="27"/>
      <c r="D4" s="26"/>
      <c r="E4" s="26"/>
      <c r="F4" s="26"/>
      <c r="G4" s="26"/>
      <c r="H4" s="26"/>
      <c r="I4" s="26"/>
      <c r="J4" s="26" t="s">
        <v>44</v>
      </c>
      <c r="K4" s="26"/>
      <c r="L4" s="26"/>
      <c r="M4" s="26"/>
      <c r="N4" s="26"/>
      <c r="O4" s="8"/>
      <c r="P4" s="72" t="s">
        <v>45</v>
      </c>
      <c r="Q4" s="73"/>
      <c r="R4" s="73"/>
      <c r="S4" s="73"/>
      <c r="T4" s="9"/>
    </row>
    <row r="5" spans="1:20" ht="15.75">
      <c r="A5" s="26"/>
      <c r="B5" s="26"/>
      <c r="C5" s="27"/>
      <c r="D5" s="26"/>
      <c r="E5" s="26"/>
      <c r="F5" s="26"/>
      <c r="G5" s="26"/>
      <c r="H5" s="26"/>
      <c r="I5" s="26"/>
      <c r="J5" s="26"/>
      <c r="K5" s="26"/>
      <c r="L5" s="26"/>
      <c r="M5" s="26"/>
      <c r="N5" s="26"/>
      <c r="O5" s="8"/>
      <c r="P5" s="40"/>
      <c r="Q5" s="41"/>
      <c r="R5" s="41"/>
      <c r="S5" s="41" t="s">
        <v>43</v>
      </c>
      <c r="T5" s="44" t="s">
        <v>48</v>
      </c>
    </row>
    <row r="6" spans="1:20" ht="15.75">
      <c r="A6" s="26"/>
      <c r="B6" s="26"/>
      <c r="C6" s="27"/>
      <c r="D6" s="26">
        <v>1990</v>
      </c>
      <c r="E6" s="26">
        <v>1995</v>
      </c>
      <c r="F6" s="26">
        <v>2000</v>
      </c>
      <c r="G6" s="26">
        <v>2001</v>
      </c>
      <c r="H6" s="26">
        <v>2002</v>
      </c>
      <c r="I6" s="26">
        <v>2003</v>
      </c>
      <c r="J6" s="26">
        <v>2004</v>
      </c>
      <c r="K6" s="26">
        <v>2005</v>
      </c>
      <c r="L6" s="26">
        <v>2006</v>
      </c>
      <c r="M6" s="26">
        <v>2007</v>
      </c>
      <c r="N6" s="26">
        <v>2008</v>
      </c>
      <c r="O6" s="26">
        <v>2009</v>
      </c>
      <c r="P6" s="29">
        <v>2009</v>
      </c>
      <c r="Q6" s="30">
        <v>2010</v>
      </c>
      <c r="R6" s="39">
        <v>2011</v>
      </c>
      <c r="S6" s="30">
        <v>2012</v>
      </c>
      <c r="T6" s="44" t="s">
        <v>55</v>
      </c>
    </row>
    <row r="7" spans="1:20" ht="15">
      <c r="A7" s="53" t="s">
        <v>49</v>
      </c>
      <c r="B7" s="53"/>
      <c r="C7" s="54"/>
      <c r="D7" s="55">
        <v>33.69212970675641</v>
      </c>
      <c r="E7" s="55">
        <v>33.67328459924896</v>
      </c>
      <c r="F7" s="55">
        <v>30.032080566776436</v>
      </c>
      <c r="G7" s="55">
        <v>27.57699672861069</v>
      </c>
      <c r="H7" s="55">
        <v>28.064463807942886</v>
      </c>
      <c r="I7" s="55">
        <v>27.37709050606445</v>
      </c>
      <c r="J7" s="55">
        <v>27.80141774310239</v>
      </c>
      <c r="K7" s="55">
        <v>27.294323822869547</v>
      </c>
      <c r="L7" s="55">
        <v>26.064604875740162</v>
      </c>
      <c r="M7" s="55">
        <v>25.365470868119157</v>
      </c>
      <c r="N7" s="55">
        <v>24.868484751730904</v>
      </c>
      <c r="O7" s="55">
        <v>21.28118505478956</v>
      </c>
      <c r="P7" s="63">
        <v>21.773791520420172</v>
      </c>
      <c r="Q7" s="55">
        <v>24.26482945378982</v>
      </c>
      <c r="R7" s="57">
        <v>24.437002810706506</v>
      </c>
      <c r="S7" s="57">
        <v>23.84741726179257</v>
      </c>
      <c r="T7" s="46">
        <v>-0.024126753738212936</v>
      </c>
    </row>
    <row r="8" spans="1:20" ht="15">
      <c r="A8" s="58" t="s">
        <v>52</v>
      </c>
      <c r="B8" s="58"/>
      <c r="C8" s="59"/>
      <c r="D8" s="60">
        <v>21.023069612574314</v>
      </c>
      <c r="E8" s="60">
        <v>20.56905506663836</v>
      </c>
      <c r="F8" s="60">
        <v>20.949254637265454</v>
      </c>
      <c r="G8" s="60">
        <v>17.482554087120963</v>
      </c>
      <c r="H8" s="60">
        <v>19.72487210705588</v>
      </c>
      <c r="I8" s="60">
        <v>18.92770616446261</v>
      </c>
      <c r="J8" s="60">
        <v>19.1215579151546</v>
      </c>
      <c r="K8" s="60">
        <v>18.940713038767104</v>
      </c>
      <c r="L8" s="60">
        <v>18.450514798257164</v>
      </c>
      <c r="M8" s="60">
        <v>17.34931817673688</v>
      </c>
      <c r="N8" s="60">
        <v>19.161395018425484</v>
      </c>
      <c r="O8" s="60">
        <v>18.149193550793896</v>
      </c>
      <c r="P8" s="64">
        <v>18.48640130062291</v>
      </c>
      <c r="Q8" s="60">
        <v>18.459980389413012</v>
      </c>
      <c r="R8" s="62">
        <v>19.008859179398623</v>
      </c>
      <c r="S8" s="62">
        <v>17.561874516866975</v>
      </c>
      <c r="T8" s="47">
        <v>-0.07612159408807961</v>
      </c>
    </row>
    <row r="9" spans="1:21" ht="16.5" thickBot="1">
      <c r="A9" s="20" t="s">
        <v>28</v>
      </c>
      <c r="B9" s="20"/>
      <c r="C9" s="21"/>
      <c r="D9" s="22">
        <v>12.669060094182099</v>
      </c>
      <c r="E9" s="22">
        <v>13.104229532610603</v>
      </c>
      <c r="F9" s="22">
        <v>9.082825929510982</v>
      </c>
      <c r="G9" s="22">
        <v>10.094442641489728</v>
      </c>
      <c r="H9" s="22">
        <v>8.339591700887008</v>
      </c>
      <c r="I9" s="22">
        <v>8.449384341601842</v>
      </c>
      <c r="J9" s="22">
        <v>8.679859827947796</v>
      </c>
      <c r="K9" s="22">
        <v>8.353610784102441</v>
      </c>
      <c r="L9" s="22">
        <v>7.6140900774830005</v>
      </c>
      <c r="M9" s="22">
        <v>8.016152691382276</v>
      </c>
      <c r="N9" s="22">
        <v>5.707089733305417</v>
      </c>
      <c r="O9" s="22">
        <v>3.131991503995666</v>
      </c>
      <c r="P9" s="42">
        <v>3.287390219797261</v>
      </c>
      <c r="Q9" s="22">
        <v>5.804849064376808</v>
      </c>
      <c r="R9" s="43">
        <v>5.428143631307884</v>
      </c>
      <c r="S9" s="43">
        <v>6.285542744925598</v>
      </c>
      <c r="T9" s="50">
        <v>0.157954389539823</v>
      </c>
      <c r="U9" s="52"/>
    </row>
    <row r="10" spans="1:19" ht="15.75" thickTop="1">
      <c r="A10" s="12" t="s">
        <v>29</v>
      </c>
      <c r="B10" s="12"/>
      <c r="C10" s="12"/>
      <c r="D10" s="12"/>
      <c r="E10" s="12"/>
      <c r="F10" s="12"/>
      <c r="G10" s="12"/>
      <c r="H10" s="12"/>
      <c r="I10" s="12"/>
      <c r="J10" s="12"/>
      <c r="K10" s="12"/>
      <c r="L10" s="12"/>
      <c r="M10" s="12"/>
      <c r="N10" s="12"/>
      <c r="O10" s="12"/>
      <c r="P10" s="12"/>
      <c r="Q10" s="12"/>
      <c r="R10" s="12"/>
      <c r="S10" s="12"/>
    </row>
    <row r="11" spans="1:19" ht="15">
      <c r="A11" s="12" t="s">
        <v>30</v>
      </c>
      <c r="B11" s="12"/>
      <c r="C11" s="12"/>
      <c r="D11" s="12"/>
      <c r="E11" s="12"/>
      <c r="F11" s="12"/>
      <c r="G11" s="12"/>
      <c r="H11" s="12"/>
      <c r="I11" s="12"/>
      <c r="J11" s="12"/>
      <c r="K11" s="12"/>
      <c r="L11" s="12"/>
      <c r="M11" s="12"/>
      <c r="N11" s="12"/>
      <c r="O11" s="24" t="s">
        <v>31</v>
      </c>
      <c r="P11" s="12"/>
      <c r="Q11" s="12"/>
      <c r="R11" s="12"/>
      <c r="S11" s="12"/>
    </row>
    <row r="12" ht="15">
      <c r="A12" s="3" t="s">
        <v>46</v>
      </c>
    </row>
    <row r="13" ht="15">
      <c r="A13" t="s">
        <v>59</v>
      </c>
    </row>
    <row r="14" ht="15">
      <c r="A14" s="1" t="s">
        <v>58</v>
      </c>
    </row>
  </sheetData>
  <sheetProtection/>
  <mergeCells count="1">
    <mergeCell ref="P4:S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1"/>
</worksheet>
</file>

<file path=xl/worksheets/sheet8.xml><?xml version="1.0" encoding="utf-8"?>
<worksheet xmlns="http://schemas.openxmlformats.org/spreadsheetml/2006/main" xmlns:r="http://schemas.openxmlformats.org/officeDocument/2006/relationships">
  <sheetPr>
    <pageSetUpPr fitToPage="1"/>
  </sheetPr>
  <dimension ref="A1:AI39"/>
  <sheetViews>
    <sheetView showGridLines="0" tabSelected="1" zoomScale="80" zoomScaleNormal="80" zoomScalePageLayoutView="0" workbookViewId="0" topLeftCell="A1">
      <selection activeCell="T7" sqref="T7:T34"/>
    </sheetView>
  </sheetViews>
  <sheetFormatPr defaultColWidth="8.88671875" defaultRowHeight="15"/>
  <cols>
    <col min="1" max="1" width="8.88671875" style="3" customWidth="1"/>
    <col min="2" max="2" width="15.5546875" style="3" customWidth="1"/>
    <col min="3" max="3" width="20.5546875" style="3" customWidth="1"/>
    <col min="4" max="15" width="8.99609375" style="3" bestFit="1" customWidth="1"/>
    <col min="16" max="16384" width="8.88671875" style="3" customWidth="1"/>
  </cols>
  <sheetData>
    <row r="1" ht="18">
      <c r="A1" s="2" t="s">
        <v>42</v>
      </c>
    </row>
    <row r="2" ht="18">
      <c r="A2" s="25" t="s">
        <v>41</v>
      </c>
    </row>
    <row r="3" ht="15">
      <c r="A3" s="36" t="s">
        <v>57</v>
      </c>
    </row>
    <row r="4" spans="1:20" ht="15.75">
      <c r="A4" s="26" t="s">
        <v>54</v>
      </c>
      <c r="B4" s="26"/>
      <c r="C4" s="27"/>
      <c r="D4" s="26"/>
      <c r="E4" s="26"/>
      <c r="F4" s="26"/>
      <c r="G4" s="26"/>
      <c r="H4" s="26"/>
      <c r="I4" s="26"/>
      <c r="J4" s="26" t="s">
        <v>44</v>
      </c>
      <c r="K4" s="26"/>
      <c r="L4" s="26"/>
      <c r="M4" s="26"/>
      <c r="N4" s="26"/>
      <c r="O4" s="37"/>
      <c r="P4" s="74" t="s">
        <v>45</v>
      </c>
      <c r="Q4" s="75"/>
      <c r="R4" s="75"/>
      <c r="S4" s="75"/>
      <c r="T4" s="9"/>
    </row>
    <row r="5" spans="1:20" ht="15.75">
      <c r="A5" s="26"/>
      <c r="B5" s="26"/>
      <c r="C5" s="27"/>
      <c r="D5" s="26"/>
      <c r="E5" s="26"/>
      <c r="F5" s="26"/>
      <c r="G5" s="26"/>
      <c r="H5" s="26"/>
      <c r="I5" s="26"/>
      <c r="J5" s="26"/>
      <c r="K5" s="26"/>
      <c r="L5" s="26"/>
      <c r="M5" s="26"/>
      <c r="N5" s="26"/>
      <c r="O5" s="37"/>
      <c r="P5" s="28"/>
      <c r="Q5" s="28"/>
      <c r="R5" s="28"/>
      <c r="S5" s="28" t="s">
        <v>43</v>
      </c>
      <c r="T5" s="44" t="s">
        <v>48</v>
      </c>
    </row>
    <row r="6" spans="1:20" ht="15.75">
      <c r="A6" s="26"/>
      <c r="B6" s="26"/>
      <c r="C6" s="27"/>
      <c r="D6" s="26">
        <v>1990</v>
      </c>
      <c r="E6" s="26">
        <v>1995</v>
      </c>
      <c r="F6" s="26">
        <v>2000</v>
      </c>
      <c r="G6" s="26">
        <v>2001</v>
      </c>
      <c r="H6" s="26">
        <v>2002</v>
      </c>
      <c r="I6" s="26">
        <v>2003</v>
      </c>
      <c r="J6" s="26">
        <v>2004</v>
      </c>
      <c r="K6" s="26">
        <v>2005</v>
      </c>
      <c r="L6" s="26">
        <v>2006</v>
      </c>
      <c r="M6" s="26">
        <v>2007</v>
      </c>
      <c r="N6" s="26">
        <v>2008</v>
      </c>
      <c r="O6" s="27">
        <v>2009</v>
      </c>
      <c r="P6" s="26">
        <v>2009</v>
      </c>
      <c r="Q6" s="26">
        <v>2010</v>
      </c>
      <c r="R6" s="26">
        <v>2011</v>
      </c>
      <c r="S6" s="26">
        <v>2012</v>
      </c>
      <c r="T6" s="44" t="s">
        <v>55</v>
      </c>
    </row>
    <row r="7" spans="1:35" ht="15.75">
      <c r="A7" s="10" t="s">
        <v>6</v>
      </c>
      <c r="B7" s="10"/>
      <c r="C7" s="11"/>
      <c r="D7" s="10">
        <v>280.19887840762465</v>
      </c>
      <c r="E7" s="10">
        <v>275.8889325278081</v>
      </c>
      <c r="F7" s="10">
        <v>240.07247118951526</v>
      </c>
      <c r="G7" s="10">
        <v>224.97765918176984</v>
      </c>
      <c r="H7" s="10">
        <v>226.00788565584736</v>
      </c>
      <c r="I7" s="10">
        <v>221.35000426032497</v>
      </c>
      <c r="J7" s="10">
        <v>225.01138537323072</v>
      </c>
      <c r="K7" s="10">
        <v>222.6814122710085</v>
      </c>
      <c r="L7" s="10">
        <v>213.75407009103512</v>
      </c>
      <c r="M7" s="10">
        <v>208.98241346238342</v>
      </c>
      <c r="N7" s="10">
        <v>205.29707572429638</v>
      </c>
      <c r="O7" s="11">
        <v>176.61237171946055</v>
      </c>
      <c r="P7" s="10">
        <v>173.3338034940807</v>
      </c>
      <c r="Q7" s="10">
        <v>192.97052323349754</v>
      </c>
      <c r="R7" s="33">
        <v>194.70070570137943</v>
      </c>
      <c r="S7" s="33">
        <v>191.80741931135233</v>
      </c>
      <c r="T7" s="49">
        <v>-0.014860174130363224</v>
      </c>
      <c r="V7" s="12"/>
      <c r="W7" s="12"/>
      <c r="X7" s="12"/>
      <c r="Y7" s="12"/>
      <c r="Z7" s="12"/>
      <c r="AA7" s="12"/>
      <c r="AB7" s="12"/>
      <c r="AC7" s="12"/>
      <c r="AD7" s="12"/>
      <c r="AE7" s="12"/>
      <c r="AF7" s="12"/>
      <c r="AG7" s="12"/>
      <c r="AH7" s="12"/>
      <c r="AI7" s="12"/>
    </row>
    <row r="8" spans="1:35" ht="15.75">
      <c r="A8" s="13" t="s">
        <v>8</v>
      </c>
      <c r="B8" s="13"/>
      <c r="C8" s="14"/>
      <c r="D8" s="13">
        <v>146.25549266899006</v>
      </c>
      <c r="E8" s="13">
        <v>144.9271345759415</v>
      </c>
      <c r="F8" s="13">
        <v>114.60522959031348</v>
      </c>
      <c r="G8" s="13">
        <v>105.65073804312678</v>
      </c>
      <c r="H8" s="13">
        <v>111.64144865432154</v>
      </c>
      <c r="I8" s="13">
        <v>107.60023404000928</v>
      </c>
      <c r="J8" s="13">
        <v>110.31035028480284</v>
      </c>
      <c r="K8" s="13">
        <v>109.35078723460884</v>
      </c>
      <c r="L8" s="13">
        <v>100.48200637937008</v>
      </c>
      <c r="M8" s="13">
        <v>99.53236741062511</v>
      </c>
      <c r="N8" s="13">
        <v>96.93121903365262</v>
      </c>
      <c r="O8" s="14">
        <v>70.03945172170337</v>
      </c>
      <c r="P8" s="13">
        <v>69.81238936229789</v>
      </c>
      <c r="Q8" s="13">
        <v>87.19442243446582</v>
      </c>
      <c r="R8" s="12">
        <v>90.97571631809056</v>
      </c>
      <c r="S8" s="12">
        <v>88.59917463612638</v>
      </c>
      <c r="T8" s="51">
        <v>-0.026122813627042718</v>
      </c>
      <c r="V8" s="12"/>
      <c r="W8" s="12"/>
      <c r="X8" s="12"/>
      <c r="Y8" s="12"/>
      <c r="Z8" s="12"/>
      <c r="AA8" s="12"/>
      <c r="AB8" s="12"/>
      <c r="AC8" s="12"/>
      <c r="AD8" s="12"/>
      <c r="AE8" s="12"/>
      <c r="AF8" s="12"/>
      <c r="AG8" s="12"/>
      <c r="AH8" s="12"/>
      <c r="AI8" s="12"/>
    </row>
    <row r="9" spans="1:35" ht="15">
      <c r="A9" s="15"/>
      <c r="B9" s="15" t="s">
        <v>3</v>
      </c>
      <c r="C9" s="16"/>
      <c r="D9" s="15">
        <v>130.78555092393475</v>
      </c>
      <c r="E9" s="15">
        <v>129.63499280909156</v>
      </c>
      <c r="F9" s="15">
        <v>96.81790302952925</v>
      </c>
      <c r="G9" s="15">
        <v>82.27998647383603</v>
      </c>
      <c r="H9" s="15">
        <v>88.17880588170857</v>
      </c>
      <c r="I9" s="15">
        <v>82.5152867953251</v>
      </c>
      <c r="J9" s="15">
        <v>83.46518299275053</v>
      </c>
      <c r="K9" s="15">
        <v>78.37811149576925</v>
      </c>
      <c r="L9" s="15">
        <v>70.19380439130208</v>
      </c>
      <c r="M9" s="15">
        <v>68.96530549307391</v>
      </c>
      <c r="N9" s="15">
        <v>65.57603913466076</v>
      </c>
      <c r="O9" s="16">
        <v>38.231526719006624</v>
      </c>
      <c r="P9" s="15">
        <v>38.03023952162351</v>
      </c>
      <c r="Q9" s="15">
        <v>55.37626359552345</v>
      </c>
      <c r="R9" s="12">
        <v>59.15204970695634</v>
      </c>
      <c r="S9" s="12">
        <v>56.79940218655695</v>
      </c>
      <c r="T9" s="51">
        <v>-0.03977288246230837</v>
      </c>
      <c r="V9" s="12"/>
      <c r="W9" s="12"/>
      <c r="X9" s="12"/>
      <c r="Y9" s="12"/>
      <c r="Z9" s="12"/>
      <c r="AA9" s="12"/>
      <c r="AB9" s="12"/>
      <c r="AC9" s="12"/>
      <c r="AD9" s="12"/>
      <c r="AE9" s="12"/>
      <c r="AF9" s="12"/>
      <c r="AG9" s="12"/>
      <c r="AH9" s="12"/>
      <c r="AI9" s="12"/>
    </row>
    <row r="10" spans="1:35" ht="15">
      <c r="A10" s="15"/>
      <c r="B10" s="15" t="s">
        <v>0</v>
      </c>
      <c r="C10" s="16"/>
      <c r="D10" s="15">
        <v>15.469941745055314</v>
      </c>
      <c r="E10" s="15">
        <v>15.292141766849934</v>
      </c>
      <c r="F10" s="15">
        <v>17.787326560784237</v>
      </c>
      <c r="G10" s="15">
        <v>23.37075156929075</v>
      </c>
      <c r="H10" s="15">
        <v>23.46264277261297</v>
      </c>
      <c r="I10" s="15">
        <v>25.08494724468419</v>
      </c>
      <c r="J10" s="15">
        <v>26.845167292052302</v>
      </c>
      <c r="K10" s="15">
        <v>30.9726757388396</v>
      </c>
      <c r="L10" s="15">
        <v>30.288201988067996</v>
      </c>
      <c r="M10" s="15">
        <v>30.567061917551204</v>
      </c>
      <c r="N10" s="15">
        <v>31.355179898991864</v>
      </c>
      <c r="O10" s="16">
        <v>31.807925002696745</v>
      </c>
      <c r="P10" s="15">
        <v>31.782149840674386</v>
      </c>
      <c r="Q10" s="15">
        <v>31.81815883894238</v>
      </c>
      <c r="R10" s="12">
        <v>31.823666611134225</v>
      </c>
      <c r="S10" s="12">
        <v>31.79977244956943</v>
      </c>
      <c r="T10" s="51">
        <v>-0.0007508299359959558</v>
      </c>
      <c r="V10" s="12"/>
      <c r="W10" s="12"/>
      <c r="X10" s="12"/>
      <c r="Y10" s="12"/>
      <c r="Z10" s="12"/>
      <c r="AA10" s="12"/>
      <c r="AB10" s="12"/>
      <c r="AC10" s="12"/>
      <c r="AD10" s="12"/>
      <c r="AE10" s="12"/>
      <c r="AF10" s="12"/>
      <c r="AG10" s="12"/>
      <c r="AH10" s="12"/>
      <c r="AI10" s="12"/>
    </row>
    <row r="11" spans="1:35" ht="15.75">
      <c r="A11" s="13" t="s">
        <v>1</v>
      </c>
      <c r="B11" s="15"/>
      <c r="C11" s="16"/>
      <c r="D11" s="13">
        <v>128.925251853286</v>
      </c>
      <c r="E11" s="13">
        <v>125.9796355508</v>
      </c>
      <c r="F11" s="13">
        <v>120.89284362259998</v>
      </c>
      <c r="G11" s="13">
        <v>114.65105300449997</v>
      </c>
      <c r="H11" s="13">
        <v>109.86480353507497</v>
      </c>
      <c r="I11" s="13">
        <v>109.2373058675206</v>
      </c>
      <c r="J11" s="13">
        <v>110.26536440482992</v>
      </c>
      <c r="K11" s="13">
        <v>108.89254397949726</v>
      </c>
      <c r="L11" s="13">
        <v>108.83537600639607</v>
      </c>
      <c r="M11" s="13">
        <v>104.77482934127293</v>
      </c>
      <c r="N11" s="13">
        <v>103.63157680370298</v>
      </c>
      <c r="O11" s="14">
        <v>101.87357284981543</v>
      </c>
      <c r="P11" s="13">
        <v>98.83154099581857</v>
      </c>
      <c r="Q11" s="13">
        <v>101.30374163294772</v>
      </c>
      <c r="R11" s="34">
        <v>99.25689512516671</v>
      </c>
      <c r="S11" s="34">
        <v>98.55028412455917</v>
      </c>
      <c r="T11" s="51">
        <v>-0.007119011729275537</v>
      </c>
      <c r="V11" s="12"/>
      <c r="W11" s="12"/>
      <c r="X11" s="12"/>
      <c r="Y11" s="12"/>
      <c r="Z11" s="12"/>
      <c r="AA11" s="12"/>
      <c r="AB11" s="12"/>
      <c r="AC11" s="12"/>
      <c r="AD11" s="12"/>
      <c r="AE11" s="12"/>
      <c r="AF11" s="12"/>
      <c r="AG11" s="12"/>
      <c r="AH11" s="12"/>
      <c r="AI11" s="12"/>
    </row>
    <row r="12" spans="1:35" ht="15">
      <c r="A12" s="15"/>
      <c r="B12" s="15" t="s">
        <v>9</v>
      </c>
      <c r="C12" s="16"/>
      <c r="D12" s="15">
        <v>128.925251853286</v>
      </c>
      <c r="E12" s="15">
        <v>125.9796355508</v>
      </c>
      <c r="F12" s="15">
        <v>120.89284362259998</v>
      </c>
      <c r="G12" s="15">
        <v>114.65105300449997</v>
      </c>
      <c r="H12" s="15">
        <v>109.86480353507497</v>
      </c>
      <c r="I12" s="15">
        <v>109.2373058675206</v>
      </c>
      <c r="J12" s="15">
        <v>110.26536440482992</v>
      </c>
      <c r="K12" s="15">
        <v>108.89254397949726</v>
      </c>
      <c r="L12" s="15">
        <v>108.83537600639607</v>
      </c>
      <c r="M12" s="15">
        <v>104.77482934127293</v>
      </c>
      <c r="N12" s="15">
        <v>103.63157680370298</v>
      </c>
      <c r="O12" s="16">
        <v>101.87357284981543</v>
      </c>
      <c r="P12" s="15">
        <v>98.83154099581857</v>
      </c>
      <c r="Q12" s="15">
        <v>101.30374163294772</v>
      </c>
      <c r="R12" s="12">
        <v>99.25689512516671</v>
      </c>
      <c r="S12" s="12">
        <v>98.55028412455917</v>
      </c>
      <c r="T12" s="51">
        <v>-0.007119011729275537</v>
      </c>
      <c r="V12" s="12"/>
      <c r="W12" s="12"/>
      <c r="X12" s="12"/>
      <c r="Y12" s="12"/>
      <c r="Z12" s="12"/>
      <c r="AA12" s="12"/>
      <c r="AB12" s="12"/>
      <c r="AC12" s="12"/>
      <c r="AD12" s="12"/>
      <c r="AE12" s="12"/>
      <c r="AF12" s="12"/>
      <c r="AG12" s="12"/>
      <c r="AH12" s="12"/>
      <c r="AI12" s="12"/>
    </row>
    <row r="13" spans="1:35" ht="15">
      <c r="A13" s="15"/>
      <c r="B13" s="17" t="s">
        <v>2</v>
      </c>
      <c r="C13" s="18" t="s">
        <v>10</v>
      </c>
      <c r="D13" s="15">
        <v>79.91549948358599</v>
      </c>
      <c r="E13" s="15">
        <v>76.20308659999999</v>
      </c>
      <c r="F13" s="15">
        <v>69.04569029999999</v>
      </c>
      <c r="G13" s="15">
        <v>64.72806879999999</v>
      </c>
      <c r="H13" s="15">
        <v>62.640582099999996</v>
      </c>
      <c r="I13" s="15">
        <v>62.683507600000006</v>
      </c>
      <c r="J13" s="15">
        <v>62.70462948402999</v>
      </c>
      <c r="K13" s="15">
        <v>62.77371586130602</v>
      </c>
      <c r="L13" s="15">
        <v>61.86127903677473</v>
      </c>
      <c r="M13" s="15">
        <v>60.422626982711066</v>
      </c>
      <c r="N13" s="15">
        <v>59.22255172382543</v>
      </c>
      <c r="O13" s="16">
        <v>58.67907579523874</v>
      </c>
      <c r="P13" s="15">
        <v>58.33799043831828</v>
      </c>
      <c r="Q13" s="15">
        <v>59.291298819500014</v>
      </c>
      <c r="R13" s="12">
        <v>57.7675673211438</v>
      </c>
      <c r="S13" s="12">
        <v>57.08036600749489</v>
      </c>
      <c r="T13" s="51">
        <v>-0.011895971139456063</v>
      </c>
      <c r="V13" s="12"/>
      <c r="W13" s="12"/>
      <c r="X13" s="12"/>
      <c r="Y13" s="12"/>
      <c r="Z13" s="12"/>
      <c r="AA13" s="12"/>
      <c r="AB13" s="12"/>
      <c r="AC13" s="12"/>
      <c r="AD13" s="12"/>
      <c r="AE13" s="12"/>
      <c r="AF13" s="12"/>
      <c r="AG13" s="12"/>
      <c r="AH13" s="12"/>
      <c r="AI13" s="12"/>
    </row>
    <row r="14" spans="1:35" ht="15">
      <c r="A14" s="15"/>
      <c r="B14" s="15"/>
      <c r="C14" s="18" t="s">
        <v>11</v>
      </c>
      <c r="D14" s="15">
        <v>14.054881969999999</v>
      </c>
      <c r="E14" s="15">
        <v>14.288632669999998</v>
      </c>
      <c r="F14" s="15">
        <v>12.30956175</v>
      </c>
      <c r="G14" s="15">
        <v>11.15550832</v>
      </c>
      <c r="H14" s="15">
        <v>10.48862258</v>
      </c>
      <c r="I14" s="15">
        <v>9.30329143</v>
      </c>
      <c r="J14" s="15">
        <v>9.551934950000001</v>
      </c>
      <c r="K14" s="15">
        <v>9.03750563</v>
      </c>
      <c r="L14" s="15">
        <v>9.298832153335239</v>
      </c>
      <c r="M14" s="15">
        <v>9.142655752161351</v>
      </c>
      <c r="N14" s="15">
        <v>8.80047278</v>
      </c>
      <c r="O14" s="16">
        <v>8.86023812140337</v>
      </c>
      <c r="P14" s="15">
        <v>8.41565226</v>
      </c>
      <c r="Q14" s="15">
        <v>8.284488289999999</v>
      </c>
      <c r="R14" s="12">
        <v>8.29698658956</v>
      </c>
      <c r="S14" s="12">
        <v>8.41755811472</v>
      </c>
      <c r="T14" s="51">
        <v>0.01453196577558824</v>
      </c>
      <c r="V14" s="12"/>
      <c r="W14" s="12"/>
      <c r="X14" s="12"/>
      <c r="Y14" s="12"/>
      <c r="Z14" s="12"/>
      <c r="AA14" s="12"/>
      <c r="AB14" s="12"/>
      <c r="AC14" s="12"/>
      <c r="AD14" s="12"/>
      <c r="AE14" s="12"/>
      <c r="AF14" s="12"/>
      <c r="AG14" s="12"/>
      <c r="AH14" s="12"/>
      <c r="AI14" s="12"/>
    </row>
    <row r="15" spans="1:35" ht="15">
      <c r="A15" s="15"/>
      <c r="B15" s="15"/>
      <c r="C15" s="18" t="s">
        <v>12</v>
      </c>
      <c r="D15" s="15">
        <v>16.64642414</v>
      </c>
      <c r="E15" s="15">
        <v>16.183467899999997</v>
      </c>
      <c r="F15" s="15">
        <v>15.597307840000001</v>
      </c>
      <c r="G15" s="15">
        <v>13.385145</v>
      </c>
      <c r="H15" s="15">
        <v>12.836112779999997</v>
      </c>
      <c r="I15" s="15">
        <v>13.050036</v>
      </c>
      <c r="J15" s="15">
        <v>13.31237834</v>
      </c>
      <c r="K15" s="15">
        <v>13.014282320000001</v>
      </c>
      <c r="L15" s="15">
        <v>12.86183220671149</v>
      </c>
      <c r="M15" s="15">
        <v>12.50352828</v>
      </c>
      <c r="N15" s="15">
        <v>12.60008524</v>
      </c>
      <c r="O15" s="16">
        <v>12.036632576131842</v>
      </c>
      <c r="P15" s="15">
        <v>11.50636155147</v>
      </c>
      <c r="Q15" s="15">
        <v>11.60615996</v>
      </c>
      <c r="R15" s="12">
        <v>11.703421380000002</v>
      </c>
      <c r="S15" s="12">
        <v>12.08530978</v>
      </c>
      <c r="T15" s="51">
        <v>0.03263049219543679</v>
      </c>
      <c r="V15" s="12"/>
      <c r="W15" s="12"/>
      <c r="X15" s="12"/>
      <c r="Y15" s="12"/>
      <c r="Z15" s="12"/>
      <c r="AA15" s="12"/>
      <c r="AB15" s="12"/>
      <c r="AC15" s="12"/>
      <c r="AD15" s="12"/>
      <c r="AE15" s="12"/>
      <c r="AF15" s="12"/>
      <c r="AG15" s="12"/>
      <c r="AH15" s="12"/>
      <c r="AI15" s="12"/>
    </row>
    <row r="16" spans="1:35" ht="15">
      <c r="A16" s="15"/>
      <c r="B16" s="15"/>
      <c r="C16" s="18" t="s">
        <v>13</v>
      </c>
      <c r="D16" s="15">
        <v>17.1208188597</v>
      </c>
      <c r="E16" s="15">
        <v>17.4171903808</v>
      </c>
      <c r="F16" s="15">
        <v>21.9000651326</v>
      </c>
      <c r="G16" s="15">
        <v>23.3792134845</v>
      </c>
      <c r="H16" s="15">
        <v>21.774156075074995</v>
      </c>
      <c r="I16" s="15">
        <v>22.16076033752062</v>
      </c>
      <c r="J16" s="15">
        <v>22.363016430800002</v>
      </c>
      <c r="K16" s="15">
        <v>21.655711468191207</v>
      </c>
      <c r="L16" s="15">
        <v>22.105172909574595</v>
      </c>
      <c r="M16" s="15">
        <v>20.03324522640053</v>
      </c>
      <c r="N16" s="15">
        <v>20.437008059877588</v>
      </c>
      <c r="O16" s="16">
        <v>19.709134211272804</v>
      </c>
      <c r="P16" s="15">
        <v>18.686336646030302</v>
      </c>
      <c r="Q16" s="15">
        <v>20.166900563447697</v>
      </c>
      <c r="R16" s="12">
        <v>19.509598134462912</v>
      </c>
      <c r="S16" s="12">
        <v>19.005498922344252</v>
      </c>
      <c r="T16" s="51">
        <v>-0.02583852361511174</v>
      </c>
      <c r="V16" s="12"/>
      <c r="W16" s="12"/>
      <c r="X16" s="12"/>
      <c r="Y16" s="12"/>
      <c r="Z16" s="12"/>
      <c r="AA16" s="12"/>
      <c r="AB16" s="12"/>
      <c r="AC16" s="12"/>
      <c r="AD16" s="12"/>
      <c r="AE16" s="12"/>
      <c r="AF16" s="12"/>
      <c r="AG16" s="12"/>
      <c r="AH16" s="12"/>
      <c r="AI16" s="12"/>
    </row>
    <row r="17" spans="1:35" ht="15">
      <c r="A17" s="15"/>
      <c r="B17" s="15"/>
      <c r="C17" s="18" t="s">
        <v>14</v>
      </c>
      <c r="D17" s="15">
        <v>1.1876274</v>
      </c>
      <c r="E17" s="15">
        <v>1.887258</v>
      </c>
      <c r="F17" s="15">
        <v>2.0402186</v>
      </c>
      <c r="G17" s="15">
        <v>2.0031174000000003</v>
      </c>
      <c r="H17" s="15">
        <v>2.12533</v>
      </c>
      <c r="I17" s="15">
        <v>2.0397105</v>
      </c>
      <c r="J17" s="15">
        <v>2.3334052</v>
      </c>
      <c r="K17" s="15">
        <v>2.4113287</v>
      </c>
      <c r="L17" s="15">
        <v>2.7082596999999997</v>
      </c>
      <c r="M17" s="15">
        <v>2.6727730999999997</v>
      </c>
      <c r="N17" s="15">
        <v>2.571459</v>
      </c>
      <c r="O17" s="16">
        <v>2.5884921457686643</v>
      </c>
      <c r="P17" s="15">
        <v>1.8852001000000003</v>
      </c>
      <c r="Q17" s="15">
        <v>1.9548940000000001</v>
      </c>
      <c r="R17" s="12">
        <v>1.9793217</v>
      </c>
      <c r="S17" s="12">
        <v>1.9615512999999998</v>
      </c>
      <c r="T17" s="51">
        <v>-0.008978025148716484</v>
      </c>
      <c r="V17" s="12"/>
      <c r="W17" s="12"/>
      <c r="X17" s="12"/>
      <c r="Y17" s="12"/>
      <c r="Z17" s="12"/>
      <c r="AA17" s="12"/>
      <c r="AB17" s="12"/>
      <c r="AC17" s="12"/>
      <c r="AD17" s="12"/>
      <c r="AE17" s="12"/>
      <c r="AF17" s="12"/>
      <c r="AG17" s="12"/>
      <c r="AH17" s="12"/>
      <c r="AI17" s="12"/>
    </row>
    <row r="18" spans="1:35" ht="15">
      <c r="A18" s="15"/>
      <c r="B18" s="15" t="s">
        <v>15</v>
      </c>
      <c r="C18" s="16"/>
      <c r="D18" s="15">
        <v>0</v>
      </c>
      <c r="E18" s="15">
        <v>0</v>
      </c>
      <c r="F18" s="15">
        <v>0</v>
      </c>
      <c r="G18" s="15">
        <v>0</v>
      </c>
      <c r="H18" s="15">
        <v>0</v>
      </c>
      <c r="I18" s="15">
        <v>0</v>
      </c>
      <c r="J18" s="15">
        <v>0</v>
      </c>
      <c r="K18" s="15">
        <v>0</v>
      </c>
      <c r="L18" s="15">
        <v>0</v>
      </c>
      <c r="M18" s="15">
        <v>0</v>
      </c>
      <c r="N18" s="15">
        <v>0</v>
      </c>
      <c r="O18" s="16">
        <v>0</v>
      </c>
      <c r="P18" s="15">
        <v>0</v>
      </c>
      <c r="Q18" s="15">
        <v>0</v>
      </c>
      <c r="R18" s="12">
        <v>0</v>
      </c>
      <c r="S18" s="12">
        <v>0</v>
      </c>
      <c r="T18" s="51">
        <v>0</v>
      </c>
      <c r="V18" s="12"/>
      <c r="W18" s="12"/>
      <c r="X18" s="12"/>
      <c r="Y18" s="12"/>
      <c r="Z18" s="12"/>
      <c r="AA18" s="12"/>
      <c r="AB18" s="12"/>
      <c r="AC18" s="12"/>
      <c r="AD18" s="12"/>
      <c r="AE18" s="12"/>
      <c r="AF18" s="12"/>
      <c r="AG18" s="12"/>
      <c r="AH18" s="12"/>
      <c r="AI18" s="12"/>
    </row>
    <row r="19" spans="1:35" ht="15.75">
      <c r="A19" s="13" t="s">
        <v>4</v>
      </c>
      <c r="B19" s="15"/>
      <c r="C19" s="16"/>
      <c r="D19" s="13">
        <v>5.018133885348567</v>
      </c>
      <c r="E19" s="13">
        <v>4.982162401066592</v>
      </c>
      <c r="F19" s="13">
        <v>4.574397976601775</v>
      </c>
      <c r="G19" s="13">
        <v>4.675868134143075</v>
      </c>
      <c r="H19" s="13">
        <v>4.501633466450881</v>
      </c>
      <c r="I19" s="13">
        <v>4.512464352795066</v>
      </c>
      <c r="J19" s="13">
        <v>4.435670683597948</v>
      </c>
      <c r="K19" s="13">
        <v>4.438081056902401</v>
      </c>
      <c r="L19" s="13">
        <v>4.436687705268957</v>
      </c>
      <c r="M19" s="13">
        <v>4.675216710485353</v>
      </c>
      <c r="N19" s="13">
        <v>4.734279886940758</v>
      </c>
      <c r="O19" s="14">
        <v>4.699347147941763</v>
      </c>
      <c r="P19" s="13">
        <v>4.689873135964273</v>
      </c>
      <c r="Q19" s="13">
        <v>4.472359166084017</v>
      </c>
      <c r="R19" s="34">
        <v>4.4680942581221785</v>
      </c>
      <c r="S19" s="34">
        <v>4.657960550666788</v>
      </c>
      <c r="T19" s="51">
        <v>0.0424937974841213</v>
      </c>
      <c r="V19" s="12"/>
      <c r="W19" s="12"/>
      <c r="X19" s="12"/>
      <c r="Y19" s="12"/>
      <c r="Z19" s="12"/>
      <c r="AA19" s="12"/>
      <c r="AB19" s="12"/>
      <c r="AC19" s="12"/>
      <c r="AD19" s="12"/>
      <c r="AE19" s="12"/>
      <c r="AF19" s="12"/>
      <c r="AG19" s="12"/>
      <c r="AH19" s="12"/>
      <c r="AI19" s="12"/>
    </row>
    <row r="20" spans="1:35" ht="15">
      <c r="A20" s="15"/>
      <c r="B20" s="15" t="s">
        <v>16</v>
      </c>
      <c r="C20" s="16"/>
      <c r="D20" s="15">
        <v>2.8761547476208302</v>
      </c>
      <c r="E20" s="15">
        <v>2.8761547476208302</v>
      </c>
      <c r="F20" s="15">
        <v>2.8761547476208302</v>
      </c>
      <c r="G20" s="15">
        <v>2.954464991224776</v>
      </c>
      <c r="H20" s="15">
        <v>2.8625531332517937</v>
      </c>
      <c r="I20" s="15">
        <v>2.924369498872933</v>
      </c>
      <c r="J20" s="15">
        <v>2.9289464585619194</v>
      </c>
      <c r="K20" s="15">
        <v>2.9559393754453027</v>
      </c>
      <c r="L20" s="15">
        <v>2.9842516202284752</v>
      </c>
      <c r="M20" s="15">
        <v>3.001392448122026</v>
      </c>
      <c r="N20" s="15">
        <v>3.011323325979781</v>
      </c>
      <c r="O20" s="16">
        <v>3.03082477077079</v>
      </c>
      <c r="P20" s="15">
        <v>3.026357033366881</v>
      </c>
      <c r="Q20" s="15">
        <v>2.886485495334923</v>
      </c>
      <c r="R20" s="12">
        <v>2.891037715233632</v>
      </c>
      <c r="S20" s="12">
        <v>2.9142059916374685</v>
      </c>
      <c r="T20" s="51">
        <v>0.008013827104972338</v>
      </c>
      <c r="V20" s="12"/>
      <c r="W20" s="12"/>
      <c r="X20" s="12"/>
      <c r="Y20" s="12"/>
      <c r="Z20" s="12"/>
      <c r="AA20" s="12"/>
      <c r="AB20" s="12"/>
      <c r="AC20" s="12"/>
      <c r="AD20" s="12"/>
      <c r="AE20" s="12"/>
      <c r="AF20" s="12"/>
      <c r="AG20" s="12"/>
      <c r="AH20" s="12"/>
      <c r="AI20" s="12"/>
    </row>
    <row r="21" spans="1:35" ht="15">
      <c r="A21" s="15"/>
      <c r="B21" s="15" t="s">
        <v>7</v>
      </c>
      <c r="C21" s="16"/>
      <c r="D21" s="15">
        <v>0</v>
      </c>
      <c r="E21" s="15">
        <v>0</v>
      </c>
      <c r="F21" s="15">
        <v>0</v>
      </c>
      <c r="G21" s="15">
        <v>0</v>
      </c>
      <c r="H21" s="15">
        <v>0</v>
      </c>
      <c r="I21" s="15">
        <v>0</v>
      </c>
      <c r="J21" s="15">
        <v>0</v>
      </c>
      <c r="K21" s="15">
        <v>0</v>
      </c>
      <c r="L21" s="15">
        <v>0</v>
      </c>
      <c r="M21" s="15">
        <v>0</v>
      </c>
      <c r="N21" s="15">
        <v>0</v>
      </c>
      <c r="O21" s="16">
        <v>0</v>
      </c>
      <c r="P21" s="15">
        <v>0</v>
      </c>
      <c r="Q21" s="15">
        <v>0</v>
      </c>
      <c r="R21" s="15">
        <v>0</v>
      </c>
      <c r="S21" s="15">
        <v>0</v>
      </c>
      <c r="T21" s="51">
        <v>0</v>
      </c>
      <c r="V21" s="12"/>
      <c r="W21" s="12"/>
      <c r="X21" s="12"/>
      <c r="Y21" s="12"/>
      <c r="Z21" s="12"/>
      <c r="AA21" s="12"/>
      <c r="AB21" s="12"/>
      <c r="AC21" s="12"/>
      <c r="AD21" s="12"/>
      <c r="AE21" s="12"/>
      <c r="AF21" s="12"/>
      <c r="AG21" s="12"/>
      <c r="AH21" s="12"/>
      <c r="AI21" s="12"/>
    </row>
    <row r="22" spans="1:35" ht="15">
      <c r="A22" s="15"/>
      <c r="B22" s="15" t="s">
        <v>17</v>
      </c>
      <c r="C22" s="16"/>
      <c r="D22" s="15">
        <v>2.141979137727736</v>
      </c>
      <c r="E22" s="15">
        <v>2.1060076534457615</v>
      </c>
      <c r="F22" s="15">
        <v>1.6982432289809448</v>
      </c>
      <c r="G22" s="15">
        <v>1.7214031429182985</v>
      </c>
      <c r="H22" s="15">
        <v>1.639080333199087</v>
      </c>
      <c r="I22" s="15">
        <v>1.5880948539221322</v>
      </c>
      <c r="J22" s="15">
        <v>1.5067242250360282</v>
      </c>
      <c r="K22" s="15">
        <v>1.4821416814570987</v>
      </c>
      <c r="L22" s="15">
        <v>1.4524360850404814</v>
      </c>
      <c r="M22" s="15">
        <v>1.673824262363327</v>
      </c>
      <c r="N22" s="15">
        <v>1.722956560960977</v>
      </c>
      <c r="O22" s="16">
        <v>1.6685223771709734</v>
      </c>
      <c r="P22" s="15">
        <v>1.6635161025973921</v>
      </c>
      <c r="Q22" s="15">
        <v>1.5858736707490935</v>
      </c>
      <c r="R22" s="12">
        <v>1.5770565428885466</v>
      </c>
      <c r="S22" s="12">
        <v>1.7437545590293198</v>
      </c>
      <c r="T22" s="51">
        <v>0.10570199077038045</v>
      </c>
      <c r="V22" s="12"/>
      <c r="W22" s="12"/>
      <c r="X22" s="12"/>
      <c r="Y22" s="12"/>
      <c r="Z22" s="12"/>
      <c r="AA22" s="12"/>
      <c r="AB22" s="12"/>
      <c r="AC22" s="12"/>
      <c r="AD22" s="12"/>
      <c r="AE22" s="12"/>
      <c r="AF22" s="12"/>
      <c r="AG22" s="12"/>
      <c r="AH22" s="12"/>
      <c r="AI22" s="12"/>
    </row>
    <row r="23" spans="1:35" ht="15.75">
      <c r="A23" s="10" t="s">
        <v>5</v>
      </c>
      <c r="B23" s="10"/>
      <c r="C23" s="19"/>
      <c r="D23" s="10">
        <v>174.83728625642402</v>
      </c>
      <c r="E23" s="10">
        <v>168.52453548790805</v>
      </c>
      <c r="F23" s="10">
        <v>167.46556467055208</v>
      </c>
      <c r="G23" s="10">
        <v>142.6255416333477</v>
      </c>
      <c r="H23" s="10">
        <v>158.8477396274355</v>
      </c>
      <c r="I23" s="10">
        <v>153.03480986096406</v>
      </c>
      <c r="J23" s="10">
        <v>154.76074913664718</v>
      </c>
      <c r="K23" s="10">
        <v>154.52827321402893</v>
      </c>
      <c r="L23" s="10">
        <v>151.31142989522672</v>
      </c>
      <c r="M23" s="10">
        <v>142.9385010572885</v>
      </c>
      <c r="N23" s="10">
        <v>158.1832750709531</v>
      </c>
      <c r="O23" s="11">
        <v>150.6200011676438</v>
      </c>
      <c r="P23" s="10">
        <v>147.1639997723766</v>
      </c>
      <c r="Q23" s="10">
        <v>146.8063924128988</v>
      </c>
      <c r="R23" s="33">
        <v>151.45221881242867</v>
      </c>
      <c r="S23" s="33">
        <v>141.25210258080804</v>
      </c>
      <c r="T23" s="49">
        <v>-0.06734874082137632</v>
      </c>
      <c r="V23" s="12"/>
      <c r="W23" s="12"/>
      <c r="X23" s="12"/>
      <c r="Y23" s="12"/>
      <c r="Z23" s="12"/>
      <c r="AA23" s="12"/>
      <c r="AB23" s="12"/>
      <c r="AC23" s="12"/>
      <c r="AD23" s="12"/>
      <c r="AE23" s="12"/>
      <c r="AF23" s="12"/>
      <c r="AG23" s="12"/>
      <c r="AH23" s="12"/>
      <c r="AI23" s="12"/>
    </row>
    <row r="24" spans="1:35" ht="15.75">
      <c r="A24" s="13" t="s">
        <v>18</v>
      </c>
      <c r="B24" s="15"/>
      <c r="C24" s="16"/>
      <c r="D24" s="13">
        <v>82.1569602752628</v>
      </c>
      <c r="E24" s="13">
        <v>79.70941323804759</v>
      </c>
      <c r="F24" s="13">
        <v>86.6790696221304</v>
      </c>
      <c r="G24" s="13">
        <v>71.15326516869808</v>
      </c>
      <c r="H24" s="13">
        <v>87.24044062961187</v>
      </c>
      <c r="I24" s="13">
        <v>82.51122431090934</v>
      </c>
      <c r="J24" s="13">
        <v>83.06443857567865</v>
      </c>
      <c r="K24" s="13">
        <v>82.37266557757692</v>
      </c>
      <c r="L24" s="13">
        <v>80.23739321038948</v>
      </c>
      <c r="M24" s="13">
        <v>74.08056602980714</v>
      </c>
      <c r="N24" s="13">
        <v>91.03137314828442</v>
      </c>
      <c r="O24" s="14">
        <v>85.51332324590584</v>
      </c>
      <c r="P24" s="13">
        <v>83.41335664854968</v>
      </c>
      <c r="Q24" s="13">
        <v>81.82478056016046</v>
      </c>
      <c r="R24" s="34">
        <v>85.8649309474007</v>
      </c>
      <c r="S24" s="34">
        <v>78.24331813162061</v>
      </c>
      <c r="T24" s="51">
        <v>-0.08876281307963718</v>
      </c>
      <c r="V24" s="12"/>
      <c r="W24" s="12"/>
      <c r="X24" s="12"/>
      <c r="Y24" s="12"/>
      <c r="Z24" s="12"/>
      <c r="AA24" s="12"/>
      <c r="AB24" s="12"/>
      <c r="AC24" s="12"/>
      <c r="AD24" s="12"/>
      <c r="AE24" s="12"/>
      <c r="AF24" s="12"/>
      <c r="AG24" s="12"/>
      <c r="AH24" s="12"/>
      <c r="AI24" s="12"/>
    </row>
    <row r="25" spans="1:35" ht="15">
      <c r="A25" s="15"/>
      <c r="B25" s="15" t="s">
        <v>19</v>
      </c>
      <c r="C25" s="16"/>
      <c r="D25" s="15">
        <v>65.81500839284156</v>
      </c>
      <c r="E25" s="15">
        <v>63.693196284591885</v>
      </c>
      <c r="F25" s="15">
        <v>70.31603356287481</v>
      </c>
      <c r="G25" s="15">
        <v>54.06167425937025</v>
      </c>
      <c r="H25" s="15">
        <v>68.06646795724565</v>
      </c>
      <c r="I25" s="15">
        <v>61.94530983389119</v>
      </c>
      <c r="J25" s="15">
        <v>63.64086820788597</v>
      </c>
      <c r="K25" s="15">
        <v>60.91603340572706</v>
      </c>
      <c r="L25" s="15">
        <v>60.44557395371324</v>
      </c>
      <c r="M25" s="15">
        <v>54.78315999850722</v>
      </c>
      <c r="N25" s="15">
        <v>70.88716776419379</v>
      </c>
      <c r="O25" s="16">
        <v>63.72084594481383</v>
      </c>
      <c r="P25" s="15">
        <v>62.29707813182017</v>
      </c>
      <c r="Q25" s="15">
        <v>60.12556289829769</v>
      </c>
      <c r="R25" s="12">
        <v>61.37295837924997</v>
      </c>
      <c r="S25" s="12">
        <v>56.27226926572966</v>
      </c>
      <c r="T25" s="51">
        <v>-0.08310971555258839</v>
      </c>
      <c r="V25" s="12"/>
      <c r="W25" s="12"/>
      <c r="X25" s="12"/>
      <c r="Y25" s="12"/>
      <c r="Z25" s="12"/>
      <c r="AA25" s="12"/>
      <c r="AB25" s="12"/>
      <c r="AC25" s="12"/>
      <c r="AD25" s="12"/>
      <c r="AE25" s="12"/>
      <c r="AF25" s="12"/>
      <c r="AG25" s="12"/>
      <c r="AH25" s="12"/>
      <c r="AI25" s="12"/>
    </row>
    <row r="26" spans="1:35" ht="15">
      <c r="A26" s="15"/>
      <c r="B26" s="15" t="s">
        <v>20</v>
      </c>
      <c r="C26" s="16"/>
      <c r="D26" s="15">
        <v>6.755825076385857</v>
      </c>
      <c r="E26" s="15">
        <v>7.152397559273198</v>
      </c>
      <c r="F26" s="15">
        <v>6.521777501807656</v>
      </c>
      <c r="G26" s="15">
        <v>6.57177248428792</v>
      </c>
      <c r="H26" s="15">
        <v>8.284765588048742</v>
      </c>
      <c r="I26" s="15">
        <v>10.266232751369966</v>
      </c>
      <c r="J26" s="15">
        <v>9.210330587692933</v>
      </c>
      <c r="K26" s="15">
        <v>11.215040483104184</v>
      </c>
      <c r="L26" s="15">
        <v>10.781021061083743</v>
      </c>
      <c r="M26" s="15">
        <v>11.980396438515362</v>
      </c>
      <c r="N26" s="15">
        <v>11.470390696216274</v>
      </c>
      <c r="O26" s="16">
        <v>11.573229706095436</v>
      </c>
      <c r="P26" s="15">
        <v>11.32545471409865</v>
      </c>
      <c r="Q26" s="15">
        <v>13.229469140113487</v>
      </c>
      <c r="R26" s="12">
        <v>16.268135039281542</v>
      </c>
      <c r="S26" s="12">
        <v>15.113700504949684</v>
      </c>
      <c r="T26" s="51">
        <v>-0.07096293038779955</v>
      </c>
      <c r="V26" s="12"/>
      <c r="W26" s="12"/>
      <c r="X26" s="12"/>
      <c r="Y26" s="12"/>
      <c r="Z26" s="12"/>
      <c r="AA26" s="12"/>
      <c r="AB26" s="12"/>
      <c r="AC26" s="12"/>
      <c r="AD26" s="12"/>
      <c r="AE26" s="12"/>
      <c r="AF26" s="12"/>
      <c r="AG26" s="12"/>
      <c r="AH26" s="12"/>
      <c r="AI26" s="12"/>
    </row>
    <row r="27" spans="1:35" ht="15">
      <c r="A27" s="15"/>
      <c r="B27" s="15" t="s">
        <v>21</v>
      </c>
      <c r="C27" s="16"/>
      <c r="D27" s="15">
        <v>3.203135629676724</v>
      </c>
      <c r="E27" s="15">
        <v>2.3691605135736062</v>
      </c>
      <c r="F27" s="15">
        <v>3.2334675110159488</v>
      </c>
      <c r="G27" s="15">
        <v>4.034377651034836</v>
      </c>
      <c r="H27" s="15">
        <v>3.970301163367721</v>
      </c>
      <c r="I27" s="15">
        <v>3.9335586808366028</v>
      </c>
      <c r="J27" s="15">
        <v>3.7326314564958936</v>
      </c>
      <c r="K27" s="15">
        <v>3.8681102707159005</v>
      </c>
      <c r="L27" s="15">
        <v>3.3091873520739576</v>
      </c>
      <c r="M27" s="15">
        <v>2.012579970530143</v>
      </c>
      <c r="N27" s="15">
        <v>2.7439577382726488</v>
      </c>
      <c r="O27" s="16">
        <v>3.9602047944508403</v>
      </c>
      <c r="P27" s="15">
        <v>3.523699816468136</v>
      </c>
      <c r="Q27" s="15">
        <v>2.935707320852357</v>
      </c>
      <c r="R27" s="12">
        <v>1.911045220949477</v>
      </c>
      <c r="S27" s="12">
        <v>1.6219594791561276</v>
      </c>
      <c r="T27" s="51">
        <v>-0.1512710105571029</v>
      </c>
      <c r="V27" s="12"/>
      <c r="W27" s="12"/>
      <c r="X27" s="12"/>
      <c r="Y27" s="12"/>
      <c r="Z27" s="12"/>
      <c r="AA27" s="12"/>
      <c r="AB27" s="12"/>
      <c r="AC27" s="12"/>
      <c r="AD27" s="12"/>
      <c r="AE27" s="12"/>
      <c r="AF27" s="12"/>
      <c r="AG27" s="12"/>
      <c r="AH27" s="12"/>
      <c r="AI27" s="12"/>
    </row>
    <row r="28" spans="1:35" ht="15">
      <c r="A28" s="15"/>
      <c r="B28" s="15" t="s">
        <v>22</v>
      </c>
      <c r="C28" s="16"/>
      <c r="D28" s="15">
        <v>2.7593190746398957</v>
      </c>
      <c r="E28" s="15">
        <v>2.9440419030990834</v>
      </c>
      <c r="F28" s="15">
        <v>3.17031863814928</v>
      </c>
      <c r="G28" s="15">
        <v>2.9105194238323877</v>
      </c>
      <c r="H28" s="15">
        <v>3.337232649498036</v>
      </c>
      <c r="I28" s="15">
        <v>3.201396769969446</v>
      </c>
      <c r="J28" s="15">
        <v>3.1573985159319076</v>
      </c>
      <c r="K28" s="15">
        <v>3.0334351811436053</v>
      </c>
      <c r="L28" s="15">
        <v>2.5840244434744655</v>
      </c>
      <c r="M28" s="15">
        <v>2.351113051069402</v>
      </c>
      <c r="N28" s="15">
        <v>2.668179834133566</v>
      </c>
      <c r="O28" s="16">
        <v>2.9531209079004803</v>
      </c>
      <c r="P28" s="15">
        <v>2.952996246180707</v>
      </c>
      <c r="Q28" s="15">
        <v>2.2793501527717153</v>
      </c>
      <c r="R28" s="12">
        <v>2.969549627411611</v>
      </c>
      <c r="S28" s="12">
        <v>2.545962461807071</v>
      </c>
      <c r="T28" s="51">
        <v>-0.14264357183811638</v>
      </c>
      <c r="V28" s="12"/>
      <c r="W28" s="12"/>
      <c r="X28" s="12"/>
      <c r="Y28" s="12"/>
      <c r="Z28" s="12"/>
      <c r="AA28" s="12"/>
      <c r="AB28" s="12"/>
      <c r="AC28" s="12"/>
      <c r="AD28" s="12"/>
      <c r="AE28" s="12"/>
      <c r="AF28" s="12"/>
      <c r="AG28" s="12"/>
      <c r="AH28" s="12"/>
      <c r="AI28" s="12"/>
    </row>
    <row r="29" spans="1:35" ht="15">
      <c r="A29" s="15"/>
      <c r="B29" s="15" t="s">
        <v>23</v>
      </c>
      <c r="C29" s="16"/>
      <c r="D29" s="15">
        <v>3.6236721017187663</v>
      </c>
      <c r="E29" s="15">
        <v>3.5506169775098435</v>
      </c>
      <c r="F29" s="15">
        <v>3.4374724082827086</v>
      </c>
      <c r="G29" s="15">
        <v>3.5749213501726755</v>
      </c>
      <c r="H29" s="15">
        <v>3.5816732714517148</v>
      </c>
      <c r="I29" s="15">
        <v>3.164726274842139</v>
      </c>
      <c r="J29" s="15">
        <v>3.323209807671942</v>
      </c>
      <c r="K29" s="15">
        <v>3.3400462368861827</v>
      </c>
      <c r="L29" s="15">
        <v>3.1175864000440754</v>
      </c>
      <c r="M29" s="15">
        <v>2.953316571185028</v>
      </c>
      <c r="N29" s="15">
        <v>3.2616771154681334</v>
      </c>
      <c r="O29" s="16">
        <v>3.3059218926452214</v>
      </c>
      <c r="P29" s="15">
        <v>3.31412773998202</v>
      </c>
      <c r="Q29" s="15">
        <v>3.254691048125214</v>
      </c>
      <c r="R29" s="12">
        <v>3.3432426805080597</v>
      </c>
      <c r="S29" s="12">
        <v>2.6894264199780773</v>
      </c>
      <c r="T29" s="51">
        <v>-0.1955635061558333</v>
      </c>
      <c r="V29" s="12"/>
      <c r="W29" s="12"/>
      <c r="X29" s="12"/>
      <c r="Y29" s="12"/>
      <c r="Z29" s="12"/>
      <c r="AA29" s="12"/>
      <c r="AB29" s="12"/>
      <c r="AC29" s="12"/>
      <c r="AD29" s="12"/>
      <c r="AE29" s="12"/>
      <c r="AF29" s="12"/>
      <c r="AG29" s="12"/>
      <c r="AH29" s="12"/>
      <c r="AI29" s="12"/>
    </row>
    <row r="30" spans="1:35" ht="15.75">
      <c r="A30" s="13" t="s">
        <v>24</v>
      </c>
      <c r="B30" s="15"/>
      <c r="C30" s="16"/>
      <c r="D30" s="13">
        <v>90.7799435811612</v>
      </c>
      <c r="E30" s="13">
        <v>87.06877132186047</v>
      </c>
      <c r="F30" s="13">
        <v>78.81408197642169</v>
      </c>
      <c r="G30" s="13">
        <v>69.9193970246496</v>
      </c>
      <c r="H30" s="13">
        <v>69.71613677380245</v>
      </c>
      <c r="I30" s="13">
        <v>68.7832785900547</v>
      </c>
      <c r="J30" s="13">
        <v>69.81680283296853</v>
      </c>
      <c r="K30" s="13">
        <v>70.64497788488126</v>
      </c>
      <c r="L30" s="13">
        <v>69.45174789699722</v>
      </c>
      <c r="M30" s="13">
        <v>67.18782717468136</v>
      </c>
      <c r="N30" s="13">
        <v>65.25743617552924</v>
      </c>
      <c r="O30" s="14">
        <v>63.45036112173794</v>
      </c>
      <c r="P30" s="13">
        <v>62.13194033342692</v>
      </c>
      <c r="Q30" s="13">
        <v>63.22698337273832</v>
      </c>
      <c r="R30" s="34">
        <v>63.80851231302797</v>
      </c>
      <c r="S30" s="34">
        <v>61.19116501238744</v>
      </c>
      <c r="T30" s="51">
        <v>-0.0410187795603274</v>
      </c>
      <c r="V30" s="12"/>
      <c r="W30" s="12"/>
      <c r="X30" s="12"/>
      <c r="Y30" s="12"/>
      <c r="Z30" s="12"/>
      <c r="AA30" s="12"/>
      <c r="AB30" s="12"/>
      <c r="AC30" s="12"/>
      <c r="AD30" s="12"/>
      <c r="AE30" s="12"/>
      <c r="AF30" s="12"/>
      <c r="AG30" s="12"/>
      <c r="AH30" s="12"/>
      <c r="AI30" s="12"/>
    </row>
    <row r="31" spans="1:35" ht="15">
      <c r="A31" s="15"/>
      <c r="B31" s="15" t="s">
        <v>25</v>
      </c>
      <c r="C31" s="16"/>
      <c r="D31" s="15">
        <v>2.075276595744681</v>
      </c>
      <c r="E31" s="15">
        <v>3.45270820668693</v>
      </c>
      <c r="F31" s="15">
        <v>3.197072948328268</v>
      </c>
      <c r="G31" s="15">
        <v>3.804463525835866</v>
      </c>
      <c r="H31" s="15">
        <v>3.4883768996960485</v>
      </c>
      <c r="I31" s="15">
        <v>3.421092705167173</v>
      </c>
      <c r="J31" s="15">
        <v>3.4323571428571427</v>
      </c>
      <c r="K31" s="15">
        <v>3.88462462006079</v>
      </c>
      <c r="L31" s="15">
        <v>3.923332603980967</v>
      </c>
      <c r="M31" s="15">
        <v>4.258662613981763</v>
      </c>
      <c r="N31" s="15">
        <v>4.324735562310031</v>
      </c>
      <c r="O31" s="16">
        <v>4.688066869300911</v>
      </c>
      <c r="P31" s="15">
        <v>4.6026094224924</v>
      </c>
      <c r="Q31" s="15">
        <v>4.608068389057751</v>
      </c>
      <c r="R31" s="12">
        <v>4.679743161094225</v>
      </c>
      <c r="S31" s="12">
        <v>4.595996960486322</v>
      </c>
      <c r="T31" s="51">
        <v>-0.017895469414676457</v>
      </c>
      <c r="V31" s="12"/>
      <c r="W31" s="12"/>
      <c r="X31" s="12"/>
      <c r="Y31" s="12"/>
      <c r="Z31" s="12"/>
      <c r="AA31" s="12"/>
      <c r="AB31" s="12"/>
      <c r="AC31" s="12"/>
      <c r="AD31" s="12"/>
      <c r="AE31" s="12"/>
      <c r="AF31" s="12"/>
      <c r="AG31" s="12"/>
      <c r="AH31" s="12"/>
      <c r="AI31" s="12"/>
    </row>
    <row r="32" spans="1:35" ht="15">
      <c r="A32" s="15"/>
      <c r="B32" s="15" t="s">
        <v>26</v>
      </c>
      <c r="C32" s="16"/>
      <c r="D32" s="15">
        <v>88.70466698541652</v>
      </c>
      <c r="E32" s="15">
        <v>83.61606311517353</v>
      </c>
      <c r="F32" s="15">
        <v>75.61700902809342</v>
      </c>
      <c r="G32" s="15">
        <v>66.11493349881373</v>
      </c>
      <c r="H32" s="15">
        <v>66.2277598741064</v>
      </c>
      <c r="I32" s="15">
        <v>65.36218588488754</v>
      </c>
      <c r="J32" s="15">
        <v>66.38444569011139</v>
      </c>
      <c r="K32" s="15">
        <v>66.76035326482047</v>
      </c>
      <c r="L32" s="15">
        <v>65.52841529301625</v>
      </c>
      <c r="M32" s="15">
        <v>62.92916456069959</v>
      </c>
      <c r="N32" s="15">
        <v>60.93270061321921</v>
      </c>
      <c r="O32" s="16">
        <v>58.76229425243703</v>
      </c>
      <c r="P32" s="15">
        <v>57.52933091093452</v>
      </c>
      <c r="Q32" s="15">
        <v>58.61891498368057</v>
      </c>
      <c r="R32" s="12">
        <v>59.128769151933746</v>
      </c>
      <c r="S32" s="12">
        <v>56.59516805190111</v>
      </c>
      <c r="T32" s="51">
        <v>-0.04284887266167248</v>
      </c>
      <c r="V32" s="12"/>
      <c r="W32" s="12"/>
      <c r="X32" s="12"/>
      <c r="Y32" s="12"/>
      <c r="Z32" s="12"/>
      <c r="AA32" s="12"/>
      <c r="AB32" s="12"/>
      <c r="AC32" s="12"/>
      <c r="AD32" s="12"/>
      <c r="AE32" s="12"/>
      <c r="AF32" s="12"/>
      <c r="AG32" s="12"/>
      <c r="AH32" s="12"/>
      <c r="AI32" s="12"/>
    </row>
    <row r="33" spans="1:35" ht="15.75">
      <c r="A33" s="13" t="s">
        <v>27</v>
      </c>
      <c r="B33" s="15"/>
      <c r="C33" s="16"/>
      <c r="D33" s="13">
        <v>1.9003823999999996</v>
      </c>
      <c r="E33" s="13">
        <v>1.7463509279999998</v>
      </c>
      <c r="F33" s="13">
        <v>1.9724130720000002</v>
      </c>
      <c r="G33" s="13">
        <v>1.5528794399999999</v>
      </c>
      <c r="H33" s="13">
        <v>1.8911622240211678</v>
      </c>
      <c r="I33" s="13">
        <v>1.7403069599999998</v>
      </c>
      <c r="J33" s="13">
        <v>1.8795077279999999</v>
      </c>
      <c r="K33" s="13">
        <v>1.5106297515707505</v>
      </c>
      <c r="L33" s="13">
        <v>1.6222887878399999</v>
      </c>
      <c r="M33" s="13">
        <v>1.6701078528</v>
      </c>
      <c r="N33" s="13">
        <v>1.8944657471394373</v>
      </c>
      <c r="O33" s="14">
        <v>1.6563168</v>
      </c>
      <c r="P33" s="13">
        <v>1.6187027904</v>
      </c>
      <c r="Q33" s="13">
        <v>1.75462848</v>
      </c>
      <c r="R33" s="34">
        <v>1.778775552</v>
      </c>
      <c r="S33" s="34">
        <v>1.8176194367999998</v>
      </c>
      <c r="T33" s="51">
        <v>0.021837428986656082</v>
      </c>
      <c r="V33" s="12"/>
      <c r="W33" s="12"/>
      <c r="X33" s="12"/>
      <c r="Y33" s="12"/>
      <c r="Z33" s="12"/>
      <c r="AA33" s="12"/>
      <c r="AB33" s="12"/>
      <c r="AC33" s="12"/>
      <c r="AD33" s="12"/>
      <c r="AE33" s="12"/>
      <c r="AF33" s="12"/>
      <c r="AG33" s="12"/>
      <c r="AH33" s="12"/>
      <c r="AI33" s="12"/>
    </row>
    <row r="34" spans="1:35" ht="16.5" thickBot="1">
      <c r="A34" s="20" t="s">
        <v>28</v>
      </c>
      <c r="B34" s="20"/>
      <c r="C34" s="21"/>
      <c r="D34" s="20">
        <v>105.36159215120063</v>
      </c>
      <c r="E34" s="20">
        <v>107.36439703990004</v>
      </c>
      <c r="F34" s="20">
        <v>72.60690651896317</v>
      </c>
      <c r="G34" s="20">
        <v>82.35211754842214</v>
      </c>
      <c r="H34" s="20">
        <v>67.16014602841187</v>
      </c>
      <c r="I34" s="20">
        <v>68.3151943993609</v>
      </c>
      <c r="J34" s="20">
        <v>70.25063623658355</v>
      </c>
      <c r="K34" s="20">
        <v>68.15313905697957</v>
      </c>
      <c r="L34" s="20">
        <v>62.442640195808394</v>
      </c>
      <c r="M34" s="20">
        <v>66.04391240509491</v>
      </c>
      <c r="N34" s="20">
        <v>47.113800653343276</v>
      </c>
      <c r="O34" s="21">
        <v>25.992370551816748</v>
      </c>
      <c r="P34" s="20">
        <v>26.169803721704113</v>
      </c>
      <c r="Q34" s="20">
        <v>46.16413082059876</v>
      </c>
      <c r="R34" s="35">
        <v>43.248486888950765</v>
      </c>
      <c r="S34" s="35">
        <v>50.55531673054429</v>
      </c>
      <c r="T34" s="50">
        <v>0.16894995333259377</v>
      </c>
      <c r="V34" s="12"/>
      <c r="W34" s="12"/>
      <c r="X34" s="12"/>
      <c r="Y34" s="12"/>
      <c r="Z34" s="12"/>
      <c r="AA34" s="12"/>
      <c r="AB34" s="12"/>
      <c r="AC34" s="12"/>
      <c r="AD34" s="12"/>
      <c r="AE34" s="12"/>
      <c r="AF34" s="12"/>
      <c r="AG34" s="12"/>
      <c r="AH34" s="12"/>
      <c r="AI34" s="12"/>
    </row>
    <row r="35" spans="1:19" ht="15.75" thickTop="1">
      <c r="A35" s="12" t="s">
        <v>29</v>
      </c>
      <c r="B35" s="12"/>
      <c r="C35" s="12"/>
      <c r="D35" s="12"/>
      <c r="E35" s="12"/>
      <c r="F35" s="12"/>
      <c r="G35" s="12"/>
      <c r="H35" s="12"/>
      <c r="I35" s="12"/>
      <c r="J35" s="12"/>
      <c r="K35" s="12"/>
      <c r="L35" s="12"/>
      <c r="M35" s="12"/>
      <c r="N35" s="12"/>
      <c r="O35" s="12"/>
      <c r="P35" s="12"/>
      <c r="Q35" s="12"/>
      <c r="R35" s="12"/>
      <c r="S35" s="12"/>
    </row>
    <row r="36" spans="1:19" ht="15">
      <c r="A36" s="12" t="s">
        <v>30</v>
      </c>
      <c r="B36" s="12"/>
      <c r="C36" s="12"/>
      <c r="D36" s="12"/>
      <c r="E36" s="12"/>
      <c r="F36" s="12"/>
      <c r="G36" s="12"/>
      <c r="H36" s="12"/>
      <c r="I36" s="12"/>
      <c r="J36" s="12"/>
      <c r="K36" s="12"/>
      <c r="L36" s="12"/>
      <c r="M36" s="12"/>
      <c r="N36" s="12"/>
      <c r="O36" s="24" t="s">
        <v>31</v>
      </c>
      <c r="P36" s="12"/>
      <c r="Q36" s="12"/>
      <c r="R36" s="12"/>
      <c r="S36" s="12"/>
    </row>
    <row r="37" ht="15">
      <c r="A37" s="3" t="s">
        <v>46</v>
      </c>
    </row>
    <row r="38" ht="15">
      <c r="A38" t="s">
        <v>59</v>
      </c>
    </row>
    <row r="39" ht="15">
      <c r="A39" s="1" t="s">
        <v>58</v>
      </c>
    </row>
  </sheetData>
  <sheetProtection/>
  <mergeCells count="1">
    <mergeCell ref="P4:S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F</dc:creator>
  <cp:keywords/>
  <dc:description/>
  <cp:lastModifiedBy>m154788</cp:lastModifiedBy>
  <cp:lastPrinted>2011-04-07T10:44:25Z</cp:lastPrinted>
  <dcterms:created xsi:type="dcterms:W3CDTF">2011-03-14T09:41:01Z</dcterms:created>
  <dcterms:modified xsi:type="dcterms:W3CDTF">2013-07-24T08:28:35Z</dcterms:modified>
  <cp:category/>
  <cp:version/>
  <cp:contentType/>
  <cp:contentStatus/>
</cp:coreProperties>
</file>