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1640" activeTab="3"/>
  </bookViews>
  <sheets>
    <sheet name="Notes" sheetId="1" r:id="rId1"/>
    <sheet name="All Phases" sheetId="2" r:id="rId2"/>
    <sheet name="ESA 1a" sheetId="3" r:id="rId3"/>
    <sheet name="ESA1b" sheetId="4" r:id="rId4"/>
  </sheets>
  <definedNames/>
  <calcPr fullCalcOnLoad="1"/>
</workbook>
</file>

<file path=xl/sharedStrings.xml><?xml version="1.0" encoding="utf-8"?>
<sst xmlns="http://schemas.openxmlformats.org/spreadsheetml/2006/main" count="200" uniqueCount="36">
  <si>
    <t>Total</t>
  </si>
  <si>
    <t>Work Related Activity Group</t>
  </si>
  <si>
    <t>Claimants without any diagnosis code on the system</t>
  </si>
  <si>
    <t>Certain Infectious and Parasitic Diseases</t>
  </si>
  <si>
    <t>Neoplasms</t>
  </si>
  <si>
    <t>Diseases of the Blood and Blood forming organs and certain diseases involving the immune mechanism</t>
  </si>
  <si>
    <t>Endocrine, Nutritional and Metabolic Diseases</t>
  </si>
  <si>
    <t>Mental and Behavioural Disorders</t>
  </si>
  <si>
    <t>Diseases of the Nervous System</t>
  </si>
  <si>
    <t>Diseases of the Eye and Adnexa</t>
  </si>
  <si>
    <t>Diseases of the Ear and Mastoid Process</t>
  </si>
  <si>
    <t>Diseases of the Circulatory System</t>
  </si>
  <si>
    <t>Diseases of the Respiratory System</t>
  </si>
  <si>
    <t>Diseases of the Digestive System</t>
  </si>
  <si>
    <t>Diseases of the Skin and Subcutaneous System</t>
  </si>
  <si>
    <t>Diseases of the Musculoskeletal system and Connective Tissue</t>
  </si>
  <si>
    <t>Diseases of the Genito-urinary System</t>
  </si>
  <si>
    <t>Pregnancy, Childbirth and the Puerperium</t>
  </si>
  <si>
    <t>Certain Conditions Originating in the Perinatal Period</t>
  </si>
  <si>
    <t>Congenital Malformations, Deformations and Chromosomal Abnormalities</t>
  </si>
  <si>
    <t>Symptoms, Signs and Abnormal Clinical and Laboratory findings, not elsewhere classified</t>
  </si>
  <si>
    <t>Injury, Poisoning and certain other consequences of external causes</t>
  </si>
  <si>
    <t>Factors influencing Health Status and Contact with Health Services</t>
  </si>
  <si>
    <t>Notes:</t>
  </si>
  <si>
    <t>Source: DWP Statistical and Accounting data</t>
  </si>
  <si>
    <t>Figures may not sum exactly to the totals shown due to rounding</t>
  </si>
  <si>
    <t>Expenditure by medical condition and phase of claim  are not available prior to 2010/11.</t>
  </si>
  <si>
    <t>Employment and Support Allowance phase of claim by reported medical condition £ million nominal terms</t>
  </si>
  <si>
    <t>2010/11 Outturn</t>
  </si>
  <si>
    <t>2011/12 Outturn</t>
  </si>
  <si>
    <t>Assessment Phase</t>
  </si>
  <si>
    <t>Support Group</t>
  </si>
  <si>
    <t>Total All Phase groups</t>
  </si>
  <si>
    <t>Employment and Support Allowance by reported medical condition £ million nominal terms</t>
  </si>
  <si>
    <t>Employment and Support Allowance by reported medical condition £ million Real terms (2012/13 prices)</t>
  </si>
  <si>
    <t>Employment and Support Allowance phase of claim by reported medical condition £ million Real terms (2012/13 prices)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</si>
</sst>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_ ;\-#,##0.00\ "/>
    <numFmt numFmtId="170" formatCode="#,##0_ ;[Red]\-#,##0\ "/>
    <numFmt numFmtId="171" formatCode="#,##0\ ;[Red]\-#,##0\ ;\-\ "/>
    <numFmt numFmtId="172" formatCode="#,##0\ ;\-#,##0\ ;\-\ "/>
    <numFmt numFmtId="173" formatCode="0.0000000"/>
    <numFmt numFmtId="174" formatCode="#,##0.000_ ;\-#,##0.000\ "/>
    <numFmt numFmtId="175" formatCode="#,##0.0_ ;\-#,##0.0\ "/>
    <numFmt numFmtId="176" formatCode="#,##0_ ;\-#,##0\ "/>
  </numFmts>
  <fonts count="7">
    <font>
      <sz val="10"/>
      <name val="Arial"/>
      <family val="0"/>
    </font>
    <font>
      <u val="single"/>
      <sz val="5.5"/>
      <color indexed="36"/>
      <name val="Arial"/>
      <family val="0"/>
    </font>
    <font>
      <u val="single"/>
      <sz val="5.5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4" fillId="2" borderId="0" xfId="0" applyFont="1" applyFill="1" applyAlignment="1">
      <alignment wrapText="1"/>
    </xf>
    <xf numFmtId="169" fontId="4" fillId="2" borderId="0" xfId="15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3" fontId="4" fillId="2" borderId="0" xfId="15" applyFont="1" applyFill="1" applyBorder="1" applyAlignment="1">
      <alignment horizontal="right"/>
    </xf>
    <xf numFmtId="43" fontId="6" fillId="2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2" borderId="0" xfId="0" applyFont="1" applyFill="1" applyBorder="1" applyAlignment="1">
      <alignment horizontal="right" wrapText="1"/>
    </xf>
    <xf numFmtId="176" fontId="4" fillId="2" borderId="0" xfId="15" applyNumberFormat="1" applyFont="1" applyFill="1" applyBorder="1" applyAlignment="1">
      <alignment horizontal="right"/>
    </xf>
    <xf numFmtId="176" fontId="4" fillId="2" borderId="0" xfId="15" applyNumberFormat="1" applyFont="1" applyFill="1" applyBorder="1" applyAlignment="1">
      <alignment/>
    </xf>
    <xf numFmtId="176" fontId="6" fillId="2" borderId="0" xfId="15" applyNumberFormat="1" applyFont="1" applyFill="1" applyBorder="1" applyAlignment="1">
      <alignment horizontal="right"/>
    </xf>
    <xf numFmtId="176" fontId="0" fillId="2" borderId="0" xfId="0" applyNumberFormat="1" applyFill="1" applyAlignment="1">
      <alignment/>
    </xf>
    <xf numFmtId="176" fontId="6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7" fontId="5" fillId="2" borderId="0" xfId="0" applyNumberFormat="1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B3" sqref="B3"/>
    </sheetView>
  </sheetViews>
  <sheetFormatPr defaultColWidth="9.140625" defaultRowHeight="12.75"/>
  <cols>
    <col min="2" max="2" width="137.28125" style="0" customWidth="1"/>
  </cols>
  <sheetData>
    <row r="1" s="1" customFormat="1" ht="12.75"/>
    <row r="2" spans="1:2" s="1" customFormat="1" ht="15">
      <c r="A2" s="4" t="s">
        <v>23</v>
      </c>
      <c r="B2" s="4"/>
    </row>
    <row r="3" spans="1:2" s="1" customFormat="1" ht="15">
      <c r="A3" s="4"/>
      <c r="B3" s="4"/>
    </row>
    <row r="4" spans="1:2" s="1" customFormat="1" ht="15">
      <c r="A4" s="4">
        <v>1</v>
      </c>
      <c r="B4" s="4" t="s">
        <v>24</v>
      </c>
    </row>
    <row r="5" spans="1:2" s="1" customFormat="1" ht="15">
      <c r="A5" s="4"/>
      <c r="B5" s="4"/>
    </row>
    <row r="6" spans="1:2" s="1" customFormat="1" ht="15">
      <c r="A6" s="4">
        <v>2</v>
      </c>
      <c r="B6" s="4" t="s">
        <v>26</v>
      </c>
    </row>
    <row r="7" spans="1:2" s="1" customFormat="1" ht="15">
      <c r="A7" s="4"/>
      <c r="B7" s="4"/>
    </row>
    <row r="8" spans="1:2" s="1" customFormat="1" ht="15">
      <c r="A8" s="4">
        <v>3</v>
      </c>
      <c r="B8" s="4" t="s">
        <v>25</v>
      </c>
    </row>
    <row r="9" spans="1:2" s="1" customFormat="1" ht="15">
      <c r="A9" s="4"/>
      <c r="B9" s="4"/>
    </row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70.7109375" style="0" customWidth="1"/>
    <col min="3" max="4" width="16.7109375" style="0" customWidth="1"/>
    <col min="5" max="21" width="9.140625" style="1" customWidth="1"/>
  </cols>
  <sheetData>
    <row r="1" spans="1:4" ht="22.5" customHeight="1" thickBot="1">
      <c r="A1" s="7"/>
      <c r="B1" s="7"/>
      <c r="C1" s="7"/>
      <c r="D1" s="7"/>
    </row>
    <row r="2" spans="1:4" ht="69.75" customHeight="1">
      <c r="A2" s="33" t="s">
        <v>33</v>
      </c>
      <c r="B2" s="33"/>
      <c r="C2" s="11" t="s">
        <v>28</v>
      </c>
      <c r="D2" s="11" t="s">
        <v>29</v>
      </c>
    </row>
    <row r="3" spans="1:4" ht="12.75">
      <c r="A3" s="3"/>
      <c r="B3" s="3"/>
      <c r="C3" s="3"/>
      <c r="D3" s="3"/>
    </row>
    <row r="4" spans="1:4" ht="30" customHeight="1">
      <c r="A4" s="1"/>
      <c r="B4" s="15" t="s">
        <v>3</v>
      </c>
      <c r="C4" s="31">
        <f>'ESA 1a'!$C5+'ESA 1a'!$C28+'ESA 1a'!$C51</f>
        <v>24.570368636515532</v>
      </c>
      <c r="D4" s="31">
        <f>'ESA 1a'!$D5+'ESA 1a'!$D28+'ESA 1a'!$D51</f>
        <v>39.812842331093265</v>
      </c>
    </row>
    <row r="5" spans="1:4" ht="19.5" customHeight="1">
      <c r="A5" s="1"/>
      <c r="B5" s="15" t="s">
        <v>4</v>
      </c>
      <c r="C5" s="31">
        <f>'ESA 1a'!$C6+'ESA 1a'!$C29+'ESA 1a'!$C52</f>
        <v>102.45679189487353</v>
      </c>
      <c r="D5" s="31">
        <f>'ESA 1a'!$D6+'ESA 1a'!$D29+'ESA 1a'!$D52</f>
        <v>133.43666863306356</v>
      </c>
    </row>
    <row r="6" spans="1:4" ht="30" customHeight="1">
      <c r="A6" s="1"/>
      <c r="B6" s="15" t="s">
        <v>5</v>
      </c>
      <c r="C6" s="31">
        <f>'ESA 1a'!$C7+'ESA 1a'!$C30+'ESA 1a'!$C53</f>
        <v>5.014850257296268</v>
      </c>
      <c r="D6" s="31">
        <f>'ESA 1a'!$D7+'ESA 1a'!$D30+'ESA 1a'!$D53</f>
        <v>7.5778767017936595</v>
      </c>
    </row>
    <row r="7" spans="1:4" ht="19.5" customHeight="1">
      <c r="A7" s="1"/>
      <c r="B7" s="15" t="s">
        <v>6</v>
      </c>
      <c r="C7" s="31">
        <f>'ESA 1a'!$C8+'ESA 1a'!$C31+'ESA 1a'!$C54</f>
        <v>32.19916354859059</v>
      </c>
      <c r="D7" s="31">
        <f>'ESA 1a'!$D8+'ESA 1a'!$D31+'ESA 1a'!$D54</f>
        <v>51.42828214119673</v>
      </c>
    </row>
    <row r="8" spans="1:4" ht="19.5" customHeight="1">
      <c r="A8" s="1"/>
      <c r="B8" s="15" t="s">
        <v>7</v>
      </c>
      <c r="C8" s="31">
        <f>'ESA 1a'!$C9+'ESA 1a'!$C32+'ESA 1a'!$C55</f>
        <v>880.0223436808546</v>
      </c>
      <c r="D8" s="31">
        <f>'ESA 1a'!$D9+'ESA 1a'!$D32+'ESA 1a'!$D55</f>
        <v>1514.081204716334</v>
      </c>
    </row>
    <row r="9" spans="1:4" ht="30" customHeight="1">
      <c r="A9" s="1"/>
      <c r="B9" s="15" t="s">
        <v>8</v>
      </c>
      <c r="C9" s="31">
        <f>'ESA 1a'!$C10+'ESA 1a'!$C33+'ESA 1a'!$C56</f>
        <v>106.44096859171972</v>
      </c>
      <c r="D9" s="31">
        <f>'ESA 1a'!$D10+'ESA 1a'!$D33+'ESA 1a'!$D56</f>
        <v>190.79905689238325</v>
      </c>
    </row>
    <row r="10" spans="1:4" ht="19.5" customHeight="1">
      <c r="A10" s="1"/>
      <c r="B10" s="15" t="s">
        <v>9</v>
      </c>
      <c r="C10" s="31">
        <f>'ESA 1a'!$C11+'ESA 1a'!$C34+'ESA 1a'!$C57</f>
        <v>13.70607011648196</v>
      </c>
      <c r="D10" s="31">
        <f>'ESA 1a'!$D11+'ESA 1a'!$D34+'ESA 1a'!$D57</f>
        <v>21.859213083966083</v>
      </c>
    </row>
    <row r="11" spans="1:4" ht="19.5" customHeight="1">
      <c r="A11" s="1"/>
      <c r="B11" s="15" t="s">
        <v>10</v>
      </c>
      <c r="C11" s="31">
        <f>'ESA 1a'!$C12+'ESA 1a'!$C35+'ESA 1a'!$C58</f>
        <v>7.670758294929957</v>
      </c>
      <c r="D11" s="31">
        <f>'ESA 1a'!$D12+'ESA 1a'!$D35+'ESA 1a'!$D58</f>
        <v>11.65584704946772</v>
      </c>
    </row>
    <row r="12" spans="1:4" ht="19.5" customHeight="1">
      <c r="A12" s="1"/>
      <c r="B12" s="15" t="s">
        <v>11</v>
      </c>
      <c r="C12" s="31">
        <f>'ESA 1a'!$C13+'ESA 1a'!$C36+'ESA 1a'!$C59</f>
        <v>102.30490842658347</v>
      </c>
      <c r="D12" s="31">
        <f>'ESA 1a'!$D13+'ESA 1a'!$D36+'ESA 1a'!$D59</f>
        <v>154.49995537400122</v>
      </c>
    </row>
    <row r="13" spans="1:4" ht="19.5" customHeight="1">
      <c r="A13" s="1"/>
      <c r="B13" s="15" t="s">
        <v>12</v>
      </c>
      <c r="C13" s="31">
        <f>'ESA 1a'!$C14+'ESA 1a'!$C37+'ESA 1a'!$C60</f>
        <v>48.34267168121159</v>
      </c>
      <c r="D13" s="31">
        <f>'ESA 1a'!$D14+'ESA 1a'!$D37+'ESA 1a'!$D60</f>
        <v>76.9530055617451</v>
      </c>
    </row>
    <row r="14" spans="1:4" ht="30" customHeight="1">
      <c r="A14" s="1"/>
      <c r="B14" s="15" t="s">
        <v>13</v>
      </c>
      <c r="C14" s="31">
        <f>'ESA 1a'!$C15+'ESA 1a'!$C38+'ESA 1a'!$C61</f>
        <v>41.21297853791422</v>
      </c>
      <c r="D14" s="31">
        <f>'ESA 1a'!$D15+'ESA 1a'!$D38+'ESA 1a'!$D61</f>
        <v>62.746245068845326</v>
      </c>
    </row>
    <row r="15" spans="1:4" ht="19.5" customHeight="1">
      <c r="A15" s="1"/>
      <c r="B15" s="15" t="s">
        <v>14</v>
      </c>
      <c r="C15" s="31">
        <f>'ESA 1a'!$C16+'ESA 1a'!$C39+'ESA 1a'!$C62</f>
        <v>13.846701728318397</v>
      </c>
      <c r="D15" s="31">
        <f>'ESA 1a'!$D16+'ESA 1a'!$D39+'ESA 1a'!$D62</f>
        <v>21.029193085079648</v>
      </c>
    </row>
    <row r="16" spans="1:4" ht="19.5" customHeight="1">
      <c r="A16" s="1"/>
      <c r="B16" s="15" t="s">
        <v>15</v>
      </c>
      <c r="C16" s="31">
        <f>'ESA 1a'!$C17+'ESA 1a'!$C40+'ESA 1a'!$C63</f>
        <v>322.6263534140157</v>
      </c>
      <c r="D16" s="31">
        <f>'ESA 1a'!$D17+'ESA 1a'!$D40+'ESA 1a'!$D63</f>
        <v>496.02865811038583</v>
      </c>
    </row>
    <row r="17" spans="1:4" ht="19.5" customHeight="1">
      <c r="A17" s="1"/>
      <c r="B17" s="15" t="s">
        <v>16</v>
      </c>
      <c r="C17" s="31">
        <f>'ESA 1a'!$C18+'ESA 1a'!$C41+'ESA 1a'!$C64</f>
        <v>20.91606953477595</v>
      </c>
      <c r="D17" s="31">
        <f>'ESA 1a'!$D18+'ESA 1a'!$D41+'ESA 1a'!$D64</f>
        <v>31.282924840821117</v>
      </c>
    </row>
    <row r="18" spans="1:4" ht="19.5" customHeight="1">
      <c r="A18" s="1"/>
      <c r="B18" s="15" t="s">
        <v>17</v>
      </c>
      <c r="C18" s="31">
        <f>'ESA 1a'!$C19+'ESA 1a'!$C42+'ESA 1a'!$C65</f>
        <v>7.616676344254406</v>
      </c>
      <c r="D18" s="31">
        <f>'ESA 1a'!$D19+'ESA 1a'!$D42+'ESA 1a'!$D65</f>
        <v>9.049268623272907</v>
      </c>
    </row>
    <row r="19" spans="1:4" ht="30" customHeight="1">
      <c r="A19" s="1"/>
      <c r="B19" s="15" t="s">
        <v>18</v>
      </c>
      <c r="C19" s="31">
        <f>'ESA 1a'!$C20+'ESA 1a'!$C43+'ESA 1a'!$C66</f>
        <v>0.08551525678732792</v>
      </c>
      <c r="D19" s="31">
        <f>'ESA 1a'!$D20+'ESA 1a'!$D43+'ESA 1a'!$D66</f>
        <v>0.11571695750539587</v>
      </c>
    </row>
    <row r="20" spans="1:4" ht="30" customHeight="1">
      <c r="A20" s="1"/>
      <c r="B20" s="15" t="s">
        <v>19</v>
      </c>
      <c r="C20" s="31">
        <f>'ESA 1a'!$C21+'ESA 1a'!$C44+'ESA 1a'!$C67</f>
        <v>7.000276842167568</v>
      </c>
      <c r="D20" s="31">
        <f>'ESA 1a'!$D21+'ESA 1a'!$D44+'ESA 1a'!$D67</f>
        <v>13.97009036566504</v>
      </c>
    </row>
    <row r="21" spans="1:4" ht="30" customHeight="1">
      <c r="A21" s="1"/>
      <c r="B21" s="15" t="s">
        <v>20</v>
      </c>
      <c r="C21" s="31">
        <f>'ESA 1a'!$C22+'ESA 1a'!$C45+'ESA 1a'!$C68</f>
        <v>284.4439163832161</v>
      </c>
      <c r="D21" s="31">
        <f>'ESA 1a'!$D22+'ESA 1a'!$D45+'ESA 1a'!$D68</f>
        <v>430.93716930988046</v>
      </c>
    </row>
    <row r="22" spans="1:4" ht="19.5" customHeight="1">
      <c r="A22" s="1"/>
      <c r="B22" s="15" t="s">
        <v>21</v>
      </c>
      <c r="C22" s="31">
        <f>'ESA 1a'!$C23+'ESA 1a'!$C46+'ESA 1a'!$C69</f>
        <v>185.71093038222423</v>
      </c>
      <c r="D22" s="31">
        <f>'ESA 1a'!$D23+'ESA 1a'!$D46+'ESA 1a'!$D69</f>
        <v>244.66058415269575</v>
      </c>
    </row>
    <row r="23" spans="1:4" ht="19.5" customHeight="1">
      <c r="A23" s="1"/>
      <c r="B23" s="15" t="s">
        <v>22</v>
      </c>
      <c r="C23" s="31">
        <f>'ESA 1a'!$C24+'ESA 1a'!$C47+'ESA 1a'!$C70</f>
        <v>25.741728347268914</v>
      </c>
      <c r="D23" s="31">
        <f>'ESA 1a'!$D24+'ESA 1a'!$D47+'ESA 1a'!$D70</f>
        <v>41.958185775577846</v>
      </c>
    </row>
    <row r="24" spans="1:4" ht="30" customHeight="1">
      <c r="A24" s="1"/>
      <c r="B24" s="15" t="s">
        <v>2</v>
      </c>
      <c r="C24" s="31">
        <f>'ESA 1a'!$C25+'ESA 1a'!$C48+'ESA 1a'!$C71</f>
        <v>0</v>
      </c>
      <c r="D24" s="31">
        <f>'ESA 1a'!$D25+'ESA 1a'!$D48+'ESA 1a'!$D71</f>
        <v>0</v>
      </c>
    </row>
    <row r="25" spans="1:4" ht="19.5" customHeight="1">
      <c r="A25" s="1"/>
      <c r="B25" s="16" t="s">
        <v>0</v>
      </c>
      <c r="C25" s="32">
        <f>SUM(C4:C24)</f>
        <v>2231.9300419</v>
      </c>
      <c r="D25" s="32">
        <f>SUM(D4:D24)</f>
        <v>3553.8819887747736</v>
      </c>
    </row>
    <row r="26" spans="1:4" ht="15">
      <c r="A26" s="2"/>
      <c r="B26" s="2"/>
      <c r="C26" s="23"/>
      <c r="D26" s="23"/>
    </row>
    <row r="27" spans="1:4" ht="15.75" thickBot="1">
      <c r="A27" s="7"/>
      <c r="B27" s="7"/>
      <c r="C27" s="24"/>
      <c r="D27" s="24"/>
    </row>
    <row r="28" spans="1:4" ht="15">
      <c r="A28" s="1"/>
      <c r="B28" s="1"/>
      <c r="C28" s="22"/>
      <c r="D28" s="22"/>
    </row>
    <row r="29" spans="1:4" ht="69.75" customHeight="1">
      <c r="A29" s="33" t="s">
        <v>34</v>
      </c>
      <c r="B29" s="33"/>
      <c r="C29" s="25" t="s">
        <v>28</v>
      </c>
      <c r="D29" s="25" t="s">
        <v>29</v>
      </c>
    </row>
    <row r="30" spans="1:4" ht="15">
      <c r="A30" s="3"/>
      <c r="B30" s="3"/>
      <c r="C30" s="6"/>
      <c r="D30" s="6"/>
    </row>
    <row r="31" spans="1:4" ht="30" customHeight="1">
      <c r="A31" s="1"/>
      <c r="B31" s="15" t="s">
        <v>3</v>
      </c>
      <c r="C31" s="31">
        <f>ESA1b!$C5+ESA1b!$C28+ESA1b!$C51</f>
        <v>25.773553551070375</v>
      </c>
      <c r="D31" s="31">
        <f>ESA1b!$D5+ESA1b!$D28+ESA1b!$D51</f>
        <v>41.76243502980155</v>
      </c>
    </row>
    <row r="32" spans="1:4" ht="19.5" customHeight="1">
      <c r="A32" s="1"/>
      <c r="B32" s="15" t="s">
        <v>4</v>
      </c>
      <c r="C32" s="31">
        <f>ESA1b!$C6+ESA1b!$C29+ESA1b!$C52</f>
        <v>107.47399241901996</v>
      </c>
      <c r="D32" s="31">
        <f>ESA1b!$D6+ESA1b!$D29+ESA1b!$D52</f>
        <v>139.97092089125533</v>
      </c>
    </row>
    <row r="33" spans="1:4" ht="30" customHeight="1">
      <c r="A33" s="1"/>
      <c r="B33" s="15" t="s">
        <v>5</v>
      </c>
      <c r="C33" s="31">
        <f>ESA1b!$C7+ESA1b!$C30+ESA1b!$C53</f>
        <v>5.260422160086653</v>
      </c>
      <c r="D33" s="31">
        <f>ESA1b!$D7+ESA1b!$D30+ESA1b!$D53</f>
        <v>7.948957293494858</v>
      </c>
    </row>
    <row r="34" spans="1:4" ht="19.5" customHeight="1">
      <c r="A34" s="1"/>
      <c r="B34" s="15" t="s">
        <v>6</v>
      </c>
      <c r="C34" s="31">
        <f>ESA1b!$C8+ESA1b!$C31+ESA1b!$C54</f>
        <v>33.77592246564535</v>
      </c>
      <c r="D34" s="31">
        <f>ESA1b!$D8+ESA1b!$D31+ESA1b!$D54</f>
        <v>53.94667061835608</v>
      </c>
    </row>
    <row r="35" spans="1:4" ht="19.5" customHeight="1">
      <c r="A35" s="1"/>
      <c r="B35" s="15" t="s">
        <v>7</v>
      </c>
      <c r="C35" s="31">
        <f>ESA1b!$C9+ESA1b!$C32+ESA1b!$C55</f>
        <v>923.1161052784895</v>
      </c>
      <c r="D35" s="31">
        <f>ESA1b!$D9+ESA1b!$D32+ESA1b!$D55</f>
        <v>1588.2241568175227</v>
      </c>
    </row>
    <row r="36" spans="1:4" ht="30" customHeight="1">
      <c r="A36" s="1"/>
      <c r="B36" s="15" t="s">
        <v>8</v>
      </c>
      <c r="C36" s="31">
        <f>ESA1b!$C10+ESA1b!$C33+ESA1b!$C56</f>
        <v>111.65327002662099</v>
      </c>
      <c r="D36" s="31">
        <f>ESA1b!$D10+ESA1b!$D33+ESA1b!$D56</f>
        <v>200.14228451588068</v>
      </c>
    </row>
    <row r="37" spans="1:4" ht="19.5" customHeight="1">
      <c r="A37" s="1"/>
      <c r="B37" s="15" t="s">
        <v>9</v>
      </c>
      <c r="C37" s="31">
        <f>ESA1b!$C11+ESA1b!$C34+ESA1b!$C57</f>
        <v>14.377241845565173</v>
      </c>
      <c r="D37" s="31">
        <f>ESA1b!$D11+ESA1b!$D34+ESA1b!$D57</f>
        <v>22.92963558416337</v>
      </c>
    </row>
    <row r="38" spans="1:4" ht="19.5" customHeight="1">
      <c r="A38" s="1"/>
      <c r="B38" s="15" t="s">
        <v>10</v>
      </c>
      <c r="C38" s="31">
        <f>ESA1b!$C12+ESA1b!$C35+ESA1b!$C58</f>
        <v>8.046387199819073</v>
      </c>
      <c r="D38" s="31">
        <f>ESA1b!$D12+ESA1b!$D35+ESA1b!$D58</f>
        <v>12.226621527610309</v>
      </c>
    </row>
    <row r="39" spans="1:4" ht="19.5" customHeight="1">
      <c r="A39" s="1"/>
      <c r="B39" s="15" t="s">
        <v>11</v>
      </c>
      <c r="C39" s="31">
        <f>ESA1b!$C13+ESA1b!$C36+ESA1b!$C59</f>
        <v>107.31467137824086</v>
      </c>
      <c r="D39" s="31">
        <f>ESA1b!$D13+ESA1b!$D36+ESA1b!$D59</f>
        <v>162.06565446282684</v>
      </c>
    </row>
    <row r="40" spans="1:4" ht="19.5" customHeight="1">
      <c r="A40" s="1"/>
      <c r="B40" s="15" t="s">
        <v>12</v>
      </c>
      <c r="C40" s="31">
        <f>ESA1b!$C14+ESA1b!$C37+ESA1b!$C60</f>
        <v>50.70996108401154</v>
      </c>
      <c r="D40" s="31">
        <f>ESA1b!$D14+ESA1b!$D37+ESA1b!$D60</f>
        <v>80.72131269588981</v>
      </c>
    </row>
    <row r="41" spans="1:4" ht="30" customHeight="1">
      <c r="A41" s="1"/>
      <c r="B41" s="15" t="s">
        <v>13</v>
      </c>
      <c r="C41" s="31">
        <f>ESA1b!$C15+ESA1b!$C38+ESA1b!$C61</f>
        <v>43.231134422925926</v>
      </c>
      <c r="D41" s="31">
        <f>ESA1b!$D15+ESA1b!$D38+ESA1b!$D61</f>
        <v>65.81886219676248</v>
      </c>
    </row>
    <row r="42" spans="1:4" ht="19.5" customHeight="1">
      <c r="A42" s="1"/>
      <c r="B42" s="15" t="s">
        <v>14</v>
      </c>
      <c r="C42" s="31">
        <f>ESA1b!$C16+ESA1b!$C39+ESA1b!$C62</f>
        <v>14.524760038403882</v>
      </c>
      <c r="D42" s="31">
        <f>ESA1b!$D16+ESA1b!$D39+ESA1b!$D62</f>
        <v>22.05897038551567</v>
      </c>
    </row>
    <row r="43" spans="1:4" ht="19.5" customHeight="1">
      <c r="A43" s="1"/>
      <c r="B43" s="15" t="s">
        <v>15</v>
      </c>
      <c r="C43" s="31">
        <f>ESA1b!$C17+ESA1b!$C40+ESA1b!$C63</f>
        <v>338.4250240488831</v>
      </c>
      <c r="D43" s="31">
        <f>ESA1b!$D17+ESA1b!$D40+ESA1b!$D63</f>
        <v>520.318655849302</v>
      </c>
    </row>
    <row r="44" spans="1:4" ht="19.5" customHeight="1">
      <c r="A44" s="1"/>
      <c r="B44" s="15" t="s">
        <v>16</v>
      </c>
      <c r="C44" s="31">
        <f>ESA1b!$C18+ESA1b!$C41+ESA1b!$C64</f>
        <v>21.940307294832262</v>
      </c>
      <c r="D44" s="31">
        <f>ESA1b!$D18+ESA1b!$D41+ESA1b!$D64</f>
        <v>32.814816519307826</v>
      </c>
    </row>
    <row r="45" spans="1:4" ht="19.5" customHeight="1">
      <c r="A45" s="1"/>
      <c r="B45" s="15" t="s">
        <v>17</v>
      </c>
      <c r="C45" s="31">
        <f>ESA1b!$C19+ESA1b!$C42+ESA1b!$C65</f>
        <v>7.989656913330364</v>
      </c>
      <c r="D45" s="31">
        <f>ESA1b!$D19+ESA1b!$D42+ESA1b!$D65</f>
        <v>9.492401718113626</v>
      </c>
    </row>
    <row r="46" spans="1:4" ht="30" customHeight="1">
      <c r="A46" s="1"/>
      <c r="B46" s="15" t="s">
        <v>18</v>
      </c>
      <c r="C46" s="31">
        <f>ESA1b!$C20+ESA1b!$C43+ESA1b!$C66</f>
        <v>0.08970284829044785</v>
      </c>
      <c r="D46" s="31">
        <f>ESA1b!$D20+ESA1b!$D43+ESA1b!$D66</f>
        <v>0.12138349428750013</v>
      </c>
    </row>
    <row r="47" spans="1:4" ht="30" customHeight="1">
      <c r="A47" s="1"/>
      <c r="B47" s="15" t="s">
        <v>19</v>
      </c>
      <c r="C47" s="31">
        <f>ESA1b!$C21+ESA1b!$C44+ESA1b!$C67</f>
        <v>7.343072980833809</v>
      </c>
      <c r="D47" s="31">
        <f>ESA1b!$D21+ESA1b!$D44+ESA1b!$D67</f>
        <v>14.654190886564667</v>
      </c>
    </row>
    <row r="48" spans="1:4" ht="30" customHeight="1">
      <c r="A48" s="1"/>
      <c r="B48" s="15" t="s">
        <v>20</v>
      </c>
      <c r="C48" s="31">
        <f>ESA1b!$C22+ESA1b!$C45+ESA1b!$C68</f>
        <v>298.37283353916644</v>
      </c>
      <c r="D48" s="31">
        <f>ESA1b!$D22+ESA1b!$D45+ESA1b!$D68</f>
        <v>452.0397058206288</v>
      </c>
    </row>
    <row r="49" spans="1:4" ht="19.5" customHeight="1">
      <c r="A49" s="1"/>
      <c r="B49" s="15" t="s">
        <v>21</v>
      </c>
      <c r="C49" s="31">
        <f>ESA1b!$C23+ESA1b!$C46+ESA1b!$C69</f>
        <v>194.8049978424805</v>
      </c>
      <c r="D49" s="31">
        <f>ESA1b!$D23+ESA1b!$D46+ESA1b!$D69</f>
        <v>256.64135368829056</v>
      </c>
    </row>
    <row r="50" spans="1:4" ht="19.5" customHeight="1">
      <c r="A50" s="1"/>
      <c r="B50" s="15" t="s">
        <v>22</v>
      </c>
      <c r="C50" s="31">
        <f>ESA1b!$C24+ESA1b!$C47+ESA1b!$C70</f>
        <v>27.002273505552505</v>
      </c>
      <c r="D50" s="31">
        <f>ESA1b!$D24+ESA1b!$D47+ESA1b!$D70</f>
        <v>44.01283366931104</v>
      </c>
    </row>
    <row r="51" spans="1:4" ht="30" customHeight="1">
      <c r="A51" s="1"/>
      <c r="B51" s="15" t="s">
        <v>2</v>
      </c>
      <c r="C51" s="31">
        <f>ESA1b!$C25+ESA1b!$C48+ESA1b!$C71</f>
        <v>0</v>
      </c>
      <c r="D51" s="31">
        <f>ESA1b!$D25+ESA1b!$D48+ESA1b!$D71</f>
        <v>0</v>
      </c>
    </row>
    <row r="52" spans="1:4" ht="19.5" customHeight="1">
      <c r="A52" s="1"/>
      <c r="B52" s="16" t="s">
        <v>0</v>
      </c>
      <c r="C52" s="32">
        <f>SUM(C31:C51)</f>
        <v>2341.225290843269</v>
      </c>
      <c r="D52" s="32">
        <f>SUM(D31:D51)</f>
        <v>3727.9118236648865</v>
      </c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</sheetData>
  <mergeCells count="2">
    <mergeCell ref="A2:B2"/>
    <mergeCell ref="A29:B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="85" zoomScaleNormal="85" workbookViewId="0" topLeftCell="A1">
      <selection activeCell="B85" sqref="B85"/>
    </sheetView>
  </sheetViews>
  <sheetFormatPr defaultColWidth="9.140625" defaultRowHeight="12.75"/>
  <cols>
    <col min="1" max="1" width="4.140625" style="0" customWidth="1"/>
    <col min="2" max="2" width="80.7109375" style="0" customWidth="1"/>
    <col min="3" max="4" width="16.7109375" style="0" customWidth="1"/>
    <col min="5" max="7" width="15.7109375" style="0" customWidth="1"/>
  </cols>
  <sheetData>
    <row r="1" spans="1:9" ht="22.5" customHeight="1" thickBot="1">
      <c r="A1" s="7"/>
      <c r="B1" s="7"/>
      <c r="C1" s="7"/>
      <c r="D1" s="7"/>
      <c r="E1" s="1"/>
      <c r="F1" s="1"/>
      <c r="G1" s="1"/>
      <c r="H1" s="19"/>
      <c r="I1" s="19"/>
    </row>
    <row r="2" spans="1:9" ht="69" customHeight="1">
      <c r="A2" s="33" t="s">
        <v>27</v>
      </c>
      <c r="B2" s="33"/>
      <c r="C2" s="11" t="s">
        <v>28</v>
      </c>
      <c r="D2" s="11" t="s">
        <v>29</v>
      </c>
      <c r="E2" s="2"/>
      <c r="F2" s="2"/>
      <c r="G2" s="2"/>
      <c r="H2" s="19"/>
      <c r="I2" s="19"/>
    </row>
    <row r="3" spans="1:9" ht="28.5" customHeight="1">
      <c r="A3" s="3"/>
      <c r="B3" s="6"/>
      <c r="C3" s="12"/>
      <c r="D3" s="13"/>
      <c r="E3" s="10"/>
      <c r="F3" s="10"/>
      <c r="G3" s="10"/>
      <c r="H3" s="19"/>
      <c r="I3" s="19"/>
    </row>
    <row r="4" spans="1:9" ht="27.75" customHeight="1">
      <c r="A4" s="14" t="s">
        <v>30</v>
      </c>
      <c r="B4" s="1"/>
      <c r="C4" s="9"/>
      <c r="D4" s="10"/>
      <c r="E4" s="10"/>
      <c r="F4" s="10"/>
      <c r="G4" s="10"/>
      <c r="H4" s="19"/>
      <c r="I4" s="19"/>
    </row>
    <row r="5" spans="1:9" ht="19.5" customHeight="1">
      <c r="A5" s="1"/>
      <c r="B5" s="15" t="s">
        <v>3</v>
      </c>
      <c r="C5" s="26">
        <v>9.74813699848321</v>
      </c>
      <c r="D5" s="27">
        <v>11.370176437295243</v>
      </c>
      <c r="E5" s="5"/>
      <c r="F5" s="5"/>
      <c r="G5" s="5"/>
      <c r="H5" s="19"/>
      <c r="I5" s="19"/>
    </row>
    <row r="6" spans="1:9" ht="19.5" customHeight="1">
      <c r="A6" s="1"/>
      <c r="B6" s="15" t="s">
        <v>4</v>
      </c>
      <c r="C6" s="26">
        <v>23.696176725199518</v>
      </c>
      <c r="D6" s="27">
        <v>25.69487884704384</v>
      </c>
      <c r="E6" s="5"/>
      <c r="F6" s="5"/>
      <c r="G6" s="5"/>
      <c r="H6" s="19"/>
      <c r="I6" s="19"/>
    </row>
    <row r="7" spans="1:9" ht="34.5" customHeight="1">
      <c r="A7" s="1"/>
      <c r="B7" s="15" t="s">
        <v>5</v>
      </c>
      <c r="C7" s="26">
        <v>2.3579881489398122</v>
      </c>
      <c r="D7" s="27">
        <v>2.721058275516348</v>
      </c>
      <c r="E7" s="5"/>
      <c r="F7" s="5"/>
      <c r="G7" s="5"/>
      <c r="H7" s="19"/>
      <c r="I7" s="19"/>
    </row>
    <row r="8" spans="1:9" ht="19.5" customHeight="1">
      <c r="A8" s="1"/>
      <c r="B8" s="15" t="s">
        <v>6</v>
      </c>
      <c r="C8" s="26">
        <v>13.988660382119692</v>
      </c>
      <c r="D8" s="27">
        <v>17.28552416423341</v>
      </c>
      <c r="E8" s="5"/>
      <c r="F8" s="5"/>
      <c r="G8" s="5"/>
      <c r="H8" s="19"/>
      <c r="I8" s="19"/>
    </row>
    <row r="9" spans="1:9" ht="19.5" customHeight="1">
      <c r="A9" s="1"/>
      <c r="B9" s="15" t="s">
        <v>7</v>
      </c>
      <c r="C9" s="26">
        <v>415.1994928500014</v>
      </c>
      <c r="D9" s="27">
        <v>498.59075736265567</v>
      </c>
      <c r="E9" s="5"/>
      <c r="F9" s="5"/>
      <c r="G9" s="5"/>
      <c r="H9" s="19"/>
      <c r="I9" s="19"/>
    </row>
    <row r="10" spans="1:9" ht="34.5" customHeight="1">
      <c r="A10" s="1"/>
      <c r="B10" s="15" t="s">
        <v>8</v>
      </c>
      <c r="C10" s="26">
        <v>30.519814838416185</v>
      </c>
      <c r="D10" s="27">
        <v>37.02267905531152</v>
      </c>
      <c r="E10" s="5"/>
      <c r="F10" s="5"/>
      <c r="G10" s="5"/>
      <c r="H10" s="19"/>
      <c r="I10" s="19"/>
    </row>
    <row r="11" spans="1:9" ht="19.5" customHeight="1">
      <c r="A11" s="1"/>
      <c r="B11" s="15" t="s">
        <v>9</v>
      </c>
      <c r="C11" s="26">
        <v>4.530184022465732</v>
      </c>
      <c r="D11" s="27">
        <v>5.608136027625835</v>
      </c>
      <c r="E11" s="5"/>
      <c r="F11" s="5"/>
      <c r="G11" s="5"/>
      <c r="H11" s="19"/>
      <c r="I11" s="19"/>
    </row>
    <row r="12" spans="1:9" ht="19.5" customHeight="1">
      <c r="A12" s="1"/>
      <c r="B12" s="15" t="s">
        <v>10</v>
      </c>
      <c r="C12" s="26">
        <v>2.7115167213466567</v>
      </c>
      <c r="D12" s="27">
        <v>3.3038679810444167</v>
      </c>
      <c r="E12" s="5"/>
      <c r="F12" s="5"/>
      <c r="G12" s="5"/>
      <c r="H12" s="19"/>
      <c r="I12" s="19"/>
    </row>
    <row r="13" spans="1:9" ht="19.5" customHeight="1">
      <c r="A13" s="1"/>
      <c r="B13" s="15" t="s">
        <v>11</v>
      </c>
      <c r="C13" s="26">
        <v>40.39937139669294</v>
      </c>
      <c r="D13" s="27">
        <v>45.57297176494691</v>
      </c>
      <c r="E13" s="5"/>
      <c r="F13" s="5"/>
      <c r="G13" s="5"/>
      <c r="H13" s="19"/>
      <c r="I13" s="19"/>
    </row>
    <row r="14" spans="1:9" ht="19.5" customHeight="1">
      <c r="A14" s="1"/>
      <c r="B14" s="15" t="s">
        <v>12</v>
      </c>
      <c r="C14" s="26">
        <v>20.06443474513946</v>
      </c>
      <c r="D14" s="27">
        <v>23.410224082738477</v>
      </c>
      <c r="E14" s="5"/>
      <c r="F14" s="5"/>
      <c r="G14" s="5"/>
      <c r="H14" s="19"/>
      <c r="I14" s="19"/>
    </row>
    <row r="15" spans="1:9" ht="34.5" customHeight="1">
      <c r="A15" s="1"/>
      <c r="B15" s="15" t="s">
        <v>13</v>
      </c>
      <c r="C15" s="26">
        <v>20.63631331601044</v>
      </c>
      <c r="D15" s="27">
        <v>23.841530670693558</v>
      </c>
      <c r="E15" s="5"/>
      <c r="F15" s="5"/>
      <c r="G15" s="5"/>
      <c r="H15" s="19"/>
      <c r="I15" s="19"/>
    </row>
    <row r="16" spans="1:9" ht="19.5" customHeight="1">
      <c r="A16" s="1"/>
      <c r="B16" s="15" t="s">
        <v>14</v>
      </c>
      <c r="C16" s="26">
        <v>6.973274886540241</v>
      </c>
      <c r="D16" s="27">
        <v>8.248695783819292</v>
      </c>
      <c r="E16" s="5"/>
      <c r="F16" s="5"/>
      <c r="G16" s="5"/>
      <c r="H16" s="19"/>
      <c r="I16" s="19"/>
    </row>
    <row r="17" spans="1:9" ht="30" customHeight="1">
      <c r="A17" s="1"/>
      <c r="B17" s="15" t="s">
        <v>15</v>
      </c>
      <c r="C17" s="26">
        <v>151.1252228829848</v>
      </c>
      <c r="D17" s="27">
        <v>188.69361439304856</v>
      </c>
      <c r="E17" s="5"/>
      <c r="F17" s="5"/>
      <c r="G17" s="5"/>
      <c r="H17" s="19"/>
      <c r="I17" s="19"/>
    </row>
    <row r="18" spans="1:9" ht="19.5" customHeight="1">
      <c r="A18" s="1"/>
      <c r="B18" s="15" t="s">
        <v>16</v>
      </c>
      <c r="C18" s="26">
        <v>8.55144295742083</v>
      </c>
      <c r="D18" s="27">
        <v>9.098360339108131</v>
      </c>
      <c r="E18" s="5"/>
      <c r="F18" s="5"/>
      <c r="G18" s="5"/>
      <c r="H18" s="19"/>
      <c r="I18" s="19"/>
    </row>
    <row r="19" spans="1:9" ht="19.5" customHeight="1">
      <c r="A19" s="1"/>
      <c r="B19" s="15" t="s">
        <v>17</v>
      </c>
      <c r="C19" s="26">
        <v>4.796224306262503</v>
      </c>
      <c r="D19" s="27">
        <v>5.17901315974814</v>
      </c>
      <c r="E19" s="5"/>
      <c r="F19" s="5"/>
      <c r="G19" s="5"/>
      <c r="H19" s="19"/>
      <c r="I19" s="19"/>
    </row>
    <row r="20" spans="1:9" ht="34.5" customHeight="1">
      <c r="A20" s="1"/>
      <c r="B20" s="15" t="s">
        <v>18</v>
      </c>
      <c r="C20" s="26">
        <v>0.04314981050875381</v>
      </c>
      <c r="D20" s="27">
        <v>0.055376871134235936</v>
      </c>
      <c r="E20" s="5"/>
      <c r="F20" s="5"/>
      <c r="G20" s="5"/>
      <c r="H20" s="19"/>
      <c r="I20" s="19"/>
    </row>
    <row r="21" spans="1:9" ht="30" customHeight="1">
      <c r="A21" s="1"/>
      <c r="B21" s="15" t="s">
        <v>19</v>
      </c>
      <c r="C21" s="26">
        <v>1.0656675654034056</v>
      </c>
      <c r="D21" s="27">
        <v>1.1510356605663463</v>
      </c>
      <c r="E21" s="5"/>
      <c r="F21" s="5"/>
      <c r="G21" s="5"/>
      <c r="H21" s="19"/>
      <c r="I21" s="19"/>
    </row>
    <row r="22" spans="1:9" ht="30" customHeight="1">
      <c r="A22" s="1"/>
      <c r="B22" s="15" t="s">
        <v>20</v>
      </c>
      <c r="C22" s="26">
        <v>142.19923194404498</v>
      </c>
      <c r="D22" s="27">
        <v>164.99157933526845</v>
      </c>
      <c r="E22" s="5"/>
      <c r="F22" s="5"/>
      <c r="G22" s="5"/>
      <c r="H22" s="19"/>
      <c r="I22" s="19"/>
    </row>
    <row r="23" spans="1:9" ht="30" customHeight="1">
      <c r="A23" s="1"/>
      <c r="B23" s="15" t="s">
        <v>21</v>
      </c>
      <c r="C23" s="26">
        <v>109.11497858003517</v>
      </c>
      <c r="D23" s="27">
        <v>125.59929443010704</v>
      </c>
      <c r="E23" s="5"/>
      <c r="F23" s="5"/>
      <c r="G23" s="5"/>
      <c r="H23" s="19"/>
      <c r="I23" s="19"/>
    </row>
    <row r="24" spans="1:9" ht="30" customHeight="1">
      <c r="A24" s="1"/>
      <c r="B24" s="15" t="s">
        <v>22</v>
      </c>
      <c r="C24" s="26">
        <v>10.48109297403156</v>
      </c>
      <c r="D24" s="27">
        <v>13.664281377333474</v>
      </c>
      <c r="E24" s="5"/>
      <c r="F24" s="5"/>
      <c r="G24" s="5"/>
      <c r="H24" s="19"/>
      <c r="I24" s="19"/>
    </row>
    <row r="25" spans="1:9" ht="34.5" customHeight="1">
      <c r="A25" s="1"/>
      <c r="B25" s="15" t="s">
        <v>2</v>
      </c>
      <c r="C25" s="26">
        <v>0</v>
      </c>
      <c r="D25" s="26">
        <v>0</v>
      </c>
      <c r="E25" s="5"/>
      <c r="F25" s="5"/>
      <c r="G25" s="5"/>
      <c r="H25" s="19"/>
      <c r="I25" s="19"/>
    </row>
    <row r="26" spans="1:7" ht="34.5" customHeight="1">
      <c r="A26" s="1"/>
      <c r="B26" s="16" t="s">
        <v>0</v>
      </c>
      <c r="C26" s="28">
        <f>SUM(C5:C25)</f>
        <v>1018.2023760520472</v>
      </c>
      <c r="D26" s="28">
        <f>SUM(D5:D25)</f>
        <v>1211.103056019239</v>
      </c>
      <c r="E26" s="17"/>
      <c r="F26" s="17"/>
      <c r="G26" s="17"/>
    </row>
    <row r="27" spans="1:7" ht="39.75" customHeight="1">
      <c r="A27" s="14" t="s">
        <v>1</v>
      </c>
      <c r="C27" s="29"/>
      <c r="D27" s="29"/>
      <c r="E27" s="1"/>
      <c r="F27" s="1"/>
      <c r="G27" s="1"/>
    </row>
    <row r="28" spans="1:7" ht="19.5" customHeight="1">
      <c r="A28" s="1"/>
      <c r="B28" s="15" t="s">
        <v>3</v>
      </c>
      <c r="C28" s="26">
        <v>7.4239215283701565</v>
      </c>
      <c r="D28" s="27">
        <v>12.955890730894366</v>
      </c>
      <c r="E28" s="1"/>
      <c r="F28" s="1"/>
      <c r="G28" s="1"/>
    </row>
    <row r="29" spans="1:7" ht="19.5" customHeight="1">
      <c r="A29" s="1"/>
      <c r="B29" s="15" t="s">
        <v>4</v>
      </c>
      <c r="C29" s="26">
        <v>17.50471880946375</v>
      </c>
      <c r="D29" s="27">
        <v>23.19117473310636</v>
      </c>
      <c r="E29" s="1"/>
      <c r="F29" s="1"/>
      <c r="G29" s="1"/>
    </row>
    <row r="30" spans="1:7" ht="30">
      <c r="A30" s="1"/>
      <c r="B30" s="15" t="s">
        <v>5</v>
      </c>
      <c r="C30" s="26">
        <v>1.7819634635485666</v>
      </c>
      <c r="D30" s="27">
        <v>2.889303922304125</v>
      </c>
      <c r="E30" s="1"/>
      <c r="F30" s="1"/>
      <c r="G30" s="1"/>
    </row>
    <row r="31" spans="1:7" ht="19.5" customHeight="1">
      <c r="A31" s="1"/>
      <c r="B31" s="15" t="s">
        <v>6</v>
      </c>
      <c r="C31" s="26">
        <v>14.159786057827258</v>
      </c>
      <c r="D31" s="27">
        <v>23.140587326623663</v>
      </c>
      <c r="E31" s="1"/>
      <c r="F31" s="1"/>
      <c r="G31" s="1"/>
    </row>
    <row r="32" spans="1:7" ht="19.5" customHeight="1">
      <c r="A32" s="1"/>
      <c r="B32" s="15" t="s">
        <v>7</v>
      </c>
      <c r="C32" s="26">
        <v>347.83672655269277</v>
      </c>
      <c r="D32" s="27">
        <v>647.874283895398</v>
      </c>
      <c r="E32" s="1"/>
      <c r="F32" s="1"/>
      <c r="G32" s="1"/>
    </row>
    <row r="33" spans="1:7" ht="30" customHeight="1">
      <c r="A33" s="1"/>
      <c r="B33" s="15" t="s">
        <v>8</v>
      </c>
      <c r="C33" s="26">
        <v>44.689824416004306</v>
      </c>
      <c r="D33" s="27">
        <v>79.41390854478195</v>
      </c>
      <c r="E33" s="1"/>
      <c r="F33" s="1"/>
      <c r="G33" s="1"/>
    </row>
    <row r="34" spans="1:7" ht="19.5" customHeight="1">
      <c r="A34" s="1"/>
      <c r="B34" s="15" t="s">
        <v>9</v>
      </c>
      <c r="C34" s="26">
        <v>7.8501648978583445</v>
      </c>
      <c r="D34" s="27">
        <v>12.620344519139922</v>
      </c>
      <c r="E34" s="1"/>
      <c r="F34" s="1"/>
      <c r="G34" s="1"/>
    </row>
    <row r="35" spans="1:7" ht="19.5" customHeight="1">
      <c r="A35" s="1"/>
      <c r="B35" s="15" t="s">
        <v>10</v>
      </c>
      <c r="C35" s="26">
        <v>4.073730487050043</v>
      </c>
      <c r="D35" s="27">
        <v>6.1185342322717835</v>
      </c>
      <c r="E35" s="1"/>
      <c r="F35" s="1"/>
      <c r="G35" s="1"/>
    </row>
    <row r="36" spans="1:7" ht="19.5" customHeight="1">
      <c r="A36" s="1"/>
      <c r="B36" s="15" t="s">
        <v>11</v>
      </c>
      <c r="C36" s="26">
        <v>43.197677290036914</v>
      </c>
      <c r="D36" s="27">
        <v>64.47422178575844</v>
      </c>
      <c r="E36" s="1"/>
      <c r="F36" s="1"/>
      <c r="G36" s="1"/>
    </row>
    <row r="37" spans="1:7" ht="19.5" customHeight="1">
      <c r="A37" s="1"/>
      <c r="B37" s="15" t="s">
        <v>12</v>
      </c>
      <c r="C37" s="26">
        <v>20.194053834080563</v>
      </c>
      <c r="D37" s="27">
        <v>31.442294493764873</v>
      </c>
      <c r="E37" s="1"/>
      <c r="F37" s="1"/>
      <c r="G37" s="1"/>
    </row>
    <row r="38" spans="1:7" ht="30" customHeight="1">
      <c r="A38" s="1"/>
      <c r="B38" s="15" t="s">
        <v>13</v>
      </c>
      <c r="C38" s="26">
        <v>13.792071719278962</v>
      </c>
      <c r="D38" s="27">
        <v>22.600428184801064</v>
      </c>
      <c r="E38" s="1"/>
      <c r="F38" s="1"/>
      <c r="G38" s="1"/>
    </row>
    <row r="39" spans="1:7" ht="19.5" customHeight="1">
      <c r="A39" s="1"/>
      <c r="B39" s="15" t="s">
        <v>14</v>
      </c>
      <c r="C39" s="26">
        <v>5.451454010450689</v>
      </c>
      <c r="D39" s="27">
        <v>8.865338137674964</v>
      </c>
      <c r="E39" s="1"/>
      <c r="F39" s="1"/>
      <c r="G39" s="1"/>
    </row>
    <row r="40" spans="1:7" ht="15">
      <c r="A40" s="1"/>
      <c r="B40" s="15" t="s">
        <v>15</v>
      </c>
      <c r="C40" s="26">
        <v>152.27896230921897</v>
      </c>
      <c r="D40" s="27">
        <v>244.71280218450426</v>
      </c>
      <c r="E40" s="1"/>
      <c r="F40" s="1"/>
      <c r="G40" s="1"/>
    </row>
    <row r="41" spans="1:7" ht="19.5" customHeight="1">
      <c r="A41" s="1"/>
      <c r="B41" s="15" t="s">
        <v>16</v>
      </c>
      <c r="C41" s="26">
        <v>8.629981557144161</v>
      </c>
      <c r="D41" s="27">
        <v>13.916850998108659</v>
      </c>
      <c r="E41" s="1"/>
      <c r="F41" s="1"/>
      <c r="G41" s="1"/>
    </row>
    <row r="42" spans="1:7" ht="19.5" customHeight="1">
      <c r="A42" s="1"/>
      <c r="B42" s="15" t="s">
        <v>17</v>
      </c>
      <c r="C42" s="26">
        <v>1.5101358518934167</v>
      </c>
      <c r="D42" s="27">
        <v>2.1321817731260313</v>
      </c>
      <c r="E42" s="1"/>
      <c r="F42" s="1"/>
      <c r="G42" s="1"/>
    </row>
    <row r="43" spans="1:7" ht="30" customHeight="1">
      <c r="A43" s="1"/>
      <c r="B43" s="15" t="s">
        <v>18</v>
      </c>
      <c r="C43" s="26">
        <v>0.042365446278574116</v>
      </c>
      <c r="D43" s="27">
        <v>0.06034008637115993</v>
      </c>
      <c r="E43" s="1"/>
      <c r="F43" s="1"/>
      <c r="G43" s="1"/>
    </row>
    <row r="44" spans="1:7" ht="15">
      <c r="A44" s="1"/>
      <c r="B44" s="15" t="s">
        <v>19</v>
      </c>
      <c r="C44" s="26">
        <v>1.2917824498218855</v>
      </c>
      <c r="D44" s="27">
        <v>2.0722852488722476</v>
      </c>
      <c r="E44" s="1"/>
      <c r="F44" s="1"/>
      <c r="G44" s="1"/>
    </row>
    <row r="45" spans="1:7" ht="30">
      <c r="A45" s="1"/>
      <c r="B45" s="15" t="s">
        <v>20</v>
      </c>
      <c r="C45" s="26">
        <v>103.81946804508048</v>
      </c>
      <c r="D45" s="27">
        <v>170.4570092623654</v>
      </c>
      <c r="E45" s="1"/>
      <c r="F45" s="1"/>
      <c r="G45" s="1"/>
    </row>
    <row r="46" spans="1:7" ht="15">
      <c r="A46" s="1"/>
      <c r="B46" s="15" t="s">
        <v>21</v>
      </c>
      <c r="C46" s="26">
        <v>64.03072796141409</v>
      </c>
      <c r="D46" s="27">
        <v>88.93197108495137</v>
      </c>
      <c r="E46" s="1"/>
      <c r="F46" s="1"/>
      <c r="G46" s="1"/>
    </row>
    <row r="47" spans="1:7" ht="15">
      <c r="A47" s="1"/>
      <c r="B47" s="15" t="s">
        <v>22</v>
      </c>
      <c r="C47" s="26">
        <v>9.289405703454259</v>
      </c>
      <c r="D47" s="27">
        <v>14.733396254280647</v>
      </c>
      <c r="E47" s="1"/>
      <c r="F47" s="1"/>
      <c r="G47" s="1"/>
    </row>
    <row r="48" spans="1:7" ht="30" customHeight="1">
      <c r="A48" s="1"/>
      <c r="B48" s="15" t="s">
        <v>2</v>
      </c>
      <c r="C48" s="26">
        <v>0</v>
      </c>
      <c r="D48" s="26">
        <v>0</v>
      </c>
      <c r="E48" s="1"/>
      <c r="F48" s="1"/>
      <c r="G48" s="1"/>
    </row>
    <row r="49" spans="1:7" ht="19.5" customHeight="1">
      <c r="A49" s="1"/>
      <c r="B49" s="16" t="s">
        <v>0</v>
      </c>
      <c r="C49" s="28">
        <f>SUM(C28:C48)</f>
        <v>868.8489223909681</v>
      </c>
      <c r="D49" s="28">
        <f>SUM(D28:D48)</f>
        <v>1472.603147399099</v>
      </c>
      <c r="E49" s="1"/>
      <c r="F49" s="1"/>
      <c r="G49" s="1"/>
    </row>
    <row r="50" spans="1:7" ht="39.75" customHeight="1">
      <c r="A50" s="8" t="s">
        <v>31</v>
      </c>
      <c r="B50" s="14"/>
      <c r="C50" s="29"/>
      <c r="D50" s="29"/>
      <c r="E50" s="1"/>
      <c r="F50" s="1"/>
      <c r="G50" s="1"/>
    </row>
    <row r="51" spans="1:7" ht="19.5" customHeight="1">
      <c r="A51" s="1"/>
      <c r="B51" s="15" t="s">
        <v>3</v>
      </c>
      <c r="C51" s="26">
        <v>7.398310109662164</v>
      </c>
      <c r="D51" s="27">
        <v>15.486775162903651</v>
      </c>
      <c r="E51" s="1"/>
      <c r="F51" s="1"/>
      <c r="G51" s="1"/>
    </row>
    <row r="52" spans="1:7" ht="19.5" customHeight="1">
      <c r="A52" s="1"/>
      <c r="B52" s="15" t="s">
        <v>4</v>
      </c>
      <c r="C52" s="26">
        <v>61.255896360210265</v>
      </c>
      <c r="D52" s="27">
        <v>84.55061505291337</v>
      </c>
      <c r="E52" s="1"/>
      <c r="F52" s="1"/>
      <c r="G52" s="1"/>
    </row>
    <row r="53" spans="1:7" ht="30">
      <c r="A53" s="1"/>
      <c r="B53" s="15" t="s">
        <v>5</v>
      </c>
      <c r="C53" s="26">
        <v>0.8748986448078885</v>
      </c>
      <c r="D53" s="27">
        <v>1.9675145039731865</v>
      </c>
      <c r="E53" s="1"/>
      <c r="F53" s="1"/>
      <c r="G53" s="1"/>
    </row>
    <row r="54" spans="1:7" ht="19.5" customHeight="1">
      <c r="A54" s="1"/>
      <c r="B54" s="15" t="s">
        <v>6</v>
      </c>
      <c r="C54" s="26">
        <v>4.050717108643641</v>
      </c>
      <c r="D54" s="27">
        <v>11.002170650339657</v>
      </c>
      <c r="E54" s="1"/>
      <c r="F54" s="1"/>
      <c r="G54" s="1"/>
    </row>
    <row r="55" spans="1:7" ht="19.5" customHeight="1">
      <c r="A55" s="1"/>
      <c r="B55" s="15" t="s">
        <v>7</v>
      </c>
      <c r="C55" s="26">
        <v>116.98612427816057</v>
      </c>
      <c r="D55" s="27">
        <v>367.6161634582803</v>
      </c>
      <c r="E55" s="1"/>
      <c r="F55" s="1"/>
      <c r="G55" s="1"/>
    </row>
    <row r="56" spans="1:7" ht="30" customHeight="1">
      <c r="A56" s="1"/>
      <c r="B56" s="15" t="s">
        <v>8</v>
      </c>
      <c r="C56" s="26">
        <v>31.23132933729923</v>
      </c>
      <c r="D56" s="27">
        <v>74.36246929228976</v>
      </c>
      <c r="E56" s="1"/>
      <c r="F56" s="1"/>
      <c r="G56" s="1"/>
    </row>
    <row r="57" spans="1:7" ht="19.5" customHeight="1">
      <c r="A57" s="1"/>
      <c r="B57" s="15" t="s">
        <v>9</v>
      </c>
      <c r="C57" s="26">
        <v>1.3257211961578836</v>
      </c>
      <c r="D57" s="27">
        <v>3.6307325372003287</v>
      </c>
      <c r="E57" s="1"/>
      <c r="F57" s="1"/>
      <c r="G57" s="1"/>
    </row>
    <row r="58" spans="1:7" ht="19.5" customHeight="1">
      <c r="A58" s="1"/>
      <c r="B58" s="15" t="s">
        <v>10</v>
      </c>
      <c r="C58" s="26">
        <v>0.885511086533257</v>
      </c>
      <c r="D58" s="27">
        <v>2.233444836151521</v>
      </c>
      <c r="E58" s="1"/>
      <c r="F58" s="1"/>
      <c r="G58" s="1"/>
    </row>
    <row r="59" spans="1:7" ht="19.5" customHeight="1">
      <c r="A59" s="1"/>
      <c r="B59" s="15" t="s">
        <v>11</v>
      </c>
      <c r="C59" s="26">
        <v>18.70785973985361</v>
      </c>
      <c r="D59" s="27">
        <v>44.452761823295866</v>
      </c>
      <c r="E59" s="1"/>
      <c r="F59" s="1"/>
      <c r="G59" s="1"/>
    </row>
    <row r="60" spans="1:7" ht="19.5" customHeight="1">
      <c r="A60" s="1"/>
      <c r="B60" s="15" t="s">
        <v>12</v>
      </c>
      <c r="C60" s="26">
        <v>8.084183101991561</v>
      </c>
      <c r="D60" s="27">
        <v>22.100486985241744</v>
      </c>
      <c r="E60" s="1"/>
      <c r="F60" s="1"/>
      <c r="G60" s="1"/>
    </row>
    <row r="61" spans="1:7" ht="30" customHeight="1">
      <c r="A61" s="1"/>
      <c r="B61" s="15" t="s">
        <v>13</v>
      </c>
      <c r="C61" s="26">
        <v>6.784593502624814</v>
      </c>
      <c r="D61" s="27">
        <v>16.304286213350707</v>
      </c>
      <c r="E61" s="1"/>
      <c r="F61" s="1"/>
      <c r="G61" s="1"/>
    </row>
    <row r="62" spans="1:7" ht="19.5" customHeight="1">
      <c r="A62" s="1"/>
      <c r="B62" s="15" t="s">
        <v>14</v>
      </c>
      <c r="C62" s="26">
        <v>1.4219728313274649</v>
      </c>
      <c r="D62" s="27">
        <v>3.9151591635853946</v>
      </c>
      <c r="E62" s="1"/>
      <c r="F62" s="1"/>
      <c r="G62" s="1"/>
    </row>
    <row r="63" spans="1:7" ht="15">
      <c r="A63" s="1"/>
      <c r="B63" s="15" t="s">
        <v>15</v>
      </c>
      <c r="C63" s="26">
        <v>19.22216822181196</v>
      </c>
      <c r="D63" s="27">
        <v>62.622241532832994</v>
      </c>
      <c r="E63" s="1"/>
      <c r="F63" s="1"/>
      <c r="G63" s="1"/>
    </row>
    <row r="64" spans="1:7" ht="19.5" customHeight="1">
      <c r="A64" s="1"/>
      <c r="B64" s="15" t="s">
        <v>16</v>
      </c>
      <c r="C64" s="26">
        <v>3.734645020210957</v>
      </c>
      <c r="D64" s="27">
        <v>8.267713503604329</v>
      </c>
      <c r="E64" s="1"/>
      <c r="F64" s="1"/>
      <c r="G64" s="1"/>
    </row>
    <row r="65" spans="1:7" ht="19.5" customHeight="1">
      <c r="A65" s="1"/>
      <c r="B65" s="15" t="s">
        <v>17</v>
      </c>
      <c r="C65" s="26">
        <v>1.3103161860984858</v>
      </c>
      <c r="D65" s="27">
        <v>1.738073690398736</v>
      </c>
      <c r="E65" s="1"/>
      <c r="F65" s="1"/>
      <c r="G65" s="1"/>
    </row>
    <row r="66" spans="1:7" ht="30" customHeight="1">
      <c r="A66" s="1"/>
      <c r="B66" s="15" t="s">
        <v>18</v>
      </c>
      <c r="C66" s="26">
        <v>0</v>
      </c>
      <c r="D66" s="26">
        <v>0</v>
      </c>
      <c r="E66" s="1"/>
      <c r="F66" s="1"/>
      <c r="G66" s="1"/>
    </row>
    <row r="67" spans="1:7" ht="15">
      <c r="A67" s="1"/>
      <c r="B67" s="15" t="s">
        <v>19</v>
      </c>
      <c r="C67" s="26">
        <v>4.642826826942277</v>
      </c>
      <c r="D67" s="27">
        <v>10.746769456226446</v>
      </c>
      <c r="E67" s="1"/>
      <c r="F67" s="1"/>
      <c r="G67" s="1"/>
    </row>
    <row r="68" spans="1:7" ht="30">
      <c r="A68" s="1"/>
      <c r="B68" s="15" t="s">
        <v>20</v>
      </c>
      <c r="C68" s="26">
        <v>38.4252163940906</v>
      </c>
      <c r="D68" s="27">
        <v>95.4885807122466</v>
      </c>
      <c r="E68" s="1"/>
      <c r="F68" s="1"/>
      <c r="G68" s="1"/>
    </row>
    <row r="69" spans="1:7" ht="15">
      <c r="A69" s="1"/>
      <c r="B69" s="15" t="s">
        <v>21</v>
      </c>
      <c r="C69" s="26">
        <v>12.565223840774959</v>
      </c>
      <c r="D69" s="27">
        <v>30.129318637637333</v>
      </c>
      <c r="E69" s="1"/>
      <c r="F69" s="1"/>
      <c r="G69" s="1"/>
    </row>
    <row r="70" spans="1:7" ht="15">
      <c r="A70" s="1"/>
      <c r="B70" s="15" t="s">
        <v>22</v>
      </c>
      <c r="C70" s="26">
        <v>5.971229669783095</v>
      </c>
      <c r="D70" s="27">
        <v>13.560508143963721</v>
      </c>
      <c r="E70" s="1"/>
      <c r="F70" s="1"/>
      <c r="G70" s="1"/>
    </row>
    <row r="71" spans="1:7" ht="30" customHeight="1">
      <c r="A71" s="1"/>
      <c r="B71" s="15" t="s">
        <v>2</v>
      </c>
      <c r="C71" s="26">
        <v>0</v>
      </c>
      <c r="D71" s="26">
        <v>0</v>
      </c>
      <c r="E71" s="1"/>
      <c r="F71" s="1"/>
      <c r="G71" s="1"/>
    </row>
    <row r="72" spans="1:7" ht="19.5" customHeight="1">
      <c r="A72" s="1"/>
      <c r="B72" s="16" t="s">
        <v>0</v>
      </c>
      <c r="C72" s="28">
        <f>SUM(C51:C71)</f>
        <v>344.87874345698464</v>
      </c>
      <c r="D72" s="28">
        <f>SUM(D51:D71)</f>
        <v>870.1757853564358</v>
      </c>
      <c r="E72" s="1"/>
      <c r="F72" s="1"/>
      <c r="G72" s="1"/>
    </row>
    <row r="73" spans="1:7" ht="30" customHeight="1">
      <c r="A73" s="8" t="s">
        <v>32</v>
      </c>
      <c r="B73" s="1"/>
      <c r="C73" s="18">
        <f>C72+C49+C26</f>
        <v>2231.9300419</v>
      </c>
      <c r="D73" s="18">
        <f>D72+D49+D26</f>
        <v>3553.8819887747736</v>
      </c>
      <c r="E73" s="1"/>
      <c r="F73" s="1"/>
      <c r="G73" s="1"/>
    </row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</sheetData>
  <mergeCells count="1"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0.7109375" style="0" customWidth="1"/>
    <col min="3" max="12" width="15.7109375" style="0" customWidth="1"/>
  </cols>
  <sheetData>
    <row r="1" spans="1:21" ht="22.5" customHeight="1" thickBot="1">
      <c r="A1" s="7"/>
      <c r="B1" s="7"/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69.75" customHeight="1">
      <c r="A2" s="33" t="s">
        <v>35</v>
      </c>
      <c r="B2" s="33"/>
      <c r="C2" s="11" t="s">
        <v>28</v>
      </c>
      <c r="D2" s="11" t="s">
        <v>29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3"/>
      <c r="B3" s="6"/>
      <c r="C3" s="20"/>
      <c r="D3" s="20"/>
      <c r="E3" s="21"/>
      <c r="F3" s="21"/>
      <c r="G3" s="21"/>
      <c r="H3" s="34"/>
      <c r="I3" s="34"/>
      <c r="J3" s="34"/>
      <c r="K3" s="34"/>
      <c r="L3" s="34"/>
      <c r="M3" s="1"/>
      <c r="N3" s="1"/>
      <c r="O3" s="1"/>
      <c r="P3" s="1"/>
      <c r="Q3" s="1"/>
      <c r="R3" s="1"/>
      <c r="S3" s="1"/>
      <c r="T3" s="1"/>
      <c r="U3" s="1"/>
    </row>
    <row r="4" spans="1:21" ht="30" customHeight="1">
      <c r="A4" s="14" t="s">
        <v>30</v>
      </c>
      <c r="B4" s="1"/>
      <c r="C4" s="9"/>
      <c r="D4" s="10"/>
      <c r="E4" s="10"/>
      <c r="F4" s="10"/>
      <c r="G4" s="10"/>
      <c r="H4" s="9"/>
      <c r="I4" s="10"/>
      <c r="J4" s="10"/>
      <c r="K4" s="10"/>
      <c r="L4" s="10"/>
      <c r="M4" s="1"/>
      <c r="N4" s="1"/>
      <c r="O4" s="1"/>
      <c r="P4" s="1"/>
      <c r="Q4" s="1"/>
      <c r="R4" s="1"/>
      <c r="S4" s="1"/>
      <c r="T4" s="1"/>
      <c r="U4" s="1"/>
    </row>
    <row r="5" spans="1:21" ht="19.5" customHeight="1">
      <c r="A5" s="1"/>
      <c r="B5" s="15" t="s">
        <v>3</v>
      </c>
      <c r="C5" s="26">
        <v>10.225492937057043</v>
      </c>
      <c r="D5" s="26">
        <v>11.926961928289026</v>
      </c>
      <c r="E5" s="5"/>
      <c r="F5" s="5"/>
      <c r="G5" s="5"/>
      <c r="H5" s="5"/>
      <c r="I5" s="5"/>
      <c r="J5" s="5"/>
      <c r="K5" s="5"/>
      <c r="L5" s="5"/>
      <c r="M5" s="2"/>
      <c r="N5" s="1"/>
      <c r="O5" s="1"/>
      <c r="P5" s="1"/>
      <c r="Q5" s="1"/>
      <c r="R5" s="1"/>
      <c r="S5" s="1"/>
      <c r="T5" s="1"/>
      <c r="U5" s="1"/>
    </row>
    <row r="6" spans="1:21" ht="19.5" customHeight="1">
      <c r="A6" s="1"/>
      <c r="B6" s="15" t="s">
        <v>4</v>
      </c>
      <c r="C6" s="26">
        <v>24.85655338825104</v>
      </c>
      <c r="D6" s="26">
        <v>26.953129834948506</v>
      </c>
      <c r="E6" s="5"/>
      <c r="F6" s="5"/>
      <c r="G6" s="5"/>
      <c r="H6" s="5"/>
      <c r="I6" s="5"/>
      <c r="J6" s="5"/>
      <c r="K6" s="5"/>
      <c r="L6" s="5"/>
      <c r="M6" s="2"/>
      <c r="N6" s="1"/>
      <c r="O6" s="1"/>
      <c r="P6" s="1"/>
      <c r="Q6" s="1"/>
      <c r="R6" s="1"/>
      <c r="S6" s="1"/>
      <c r="T6" s="1"/>
      <c r="U6" s="1"/>
    </row>
    <row r="7" spans="1:21" ht="34.5" customHeight="1">
      <c r="A7" s="1"/>
      <c r="B7" s="15" t="s">
        <v>5</v>
      </c>
      <c r="C7" s="26">
        <v>2.4734563297992196</v>
      </c>
      <c r="D7" s="26">
        <v>2.8543056157235394</v>
      </c>
      <c r="E7" s="5"/>
      <c r="F7" s="5"/>
      <c r="G7" s="5"/>
      <c r="H7" s="5"/>
      <c r="I7" s="5"/>
      <c r="J7" s="5"/>
      <c r="K7" s="5"/>
      <c r="L7" s="5"/>
      <c r="M7" s="2"/>
      <c r="N7" s="1"/>
      <c r="O7" s="1"/>
      <c r="P7" s="1"/>
      <c r="Q7" s="1"/>
      <c r="R7" s="1"/>
      <c r="S7" s="1"/>
      <c r="T7" s="1"/>
      <c r="U7" s="1"/>
    </row>
    <row r="8" spans="1:21" ht="19.5" customHeight="1">
      <c r="A8" s="1"/>
      <c r="B8" s="15" t="s">
        <v>6</v>
      </c>
      <c r="C8" s="26">
        <v>14.673670257046188</v>
      </c>
      <c r="D8" s="26">
        <v>18.13197796483574</v>
      </c>
      <c r="E8" s="5"/>
      <c r="F8" s="5"/>
      <c r="G8" s="5"/>
      <c r="H8" s="5"/>
      <c r="I8" s="5"/>
      <c r="J8" s="5"/>
      <c r="K8" s="5"/>
      <c r="L8" s="5"/>
      <c r="M8" s="2"/>
      <c r="N8" s="1"/>
      <c r="O8" s="1"/>
      <c r="P8" s="1"/>
      <c r="Q8" s="1"/>
      <c r="R8" s="1"/>
      <c r="S8" s="1"/>
      <c r="T8" s="1"/>
      <c r="U8" s="1"/>
    </row>
    <row r="9" spans="1:21" ht="19.5" customHeight="1">
      <c r="A9" s="1"/>
      <c r="B9" s="15" t="s">
        <v>7</v>
      </c>
      <c r="C9" s="26">
        <v>435.531372021953</v>
      </c>
      <c r="D9" s="26">
        <v>523.0062183868619</v>
      </c>
      <c r="E9" s="5"/>
      <c r="F9" s="5"/>
      <c r="G9" s="5"/>
      <c r="H9" s="5"/>
      <c r="I9" s="5"/>
      <c r="J9" s="5"/>
      <c r="K9" s="5"/>
      <c r="L9" s="5"/>
      <c r="M9" s="2"/>
      <c r="N9" s="1"/>
      <c r="O9" s="1"/>
      <c r="P9" s="1"/>
      <c r="Q9" s="1"/>
      <c r="R9" s="1"/>
      <c r="S9" s="1"/>
      <c r="T9" s="1"/>
      <c r="U9" s="1"/>
    </row>
    <row r="10" spans="1:21" ht="30" customHeight="1">
      <c r="A10" s="1"/>
      <c r="B10" s="15" t="s">
        <v>8</v>
      </c>
      <c r="C10" s="26">
        <v>32.01433782876384</v>
      </c>
      <c r="D10" s="26">
        <v>38.835640415181196</v>
      </c>
      <c r="E10" s="5"/>
      <c r="F10" s="5"/>
      <c r="G10" s="5"/>
      <c r="H10" s="5"/>
      <c r="I10" s="5"/>
      <c r="J10" s="5"/>
      <c r="K10" s="5"/>
      <c r="L10" s="5"/>
      <c r="M10" s="2"/>
      <c r="N10" s="1"/>
      <c r="O10" s="1"/>
      <c r="P10" s="1"/>
      <c r="Q10" s="1"/>
      <c r="R10" s="1"/>
      <c r="S10" s="1"/>
      <c r="T10" s="1"/>
      <c r="U10" s="1"/>
    </row>
    <row r="11" spans="1:21" ht="19.5" customHeight="1">
      <c r="A11" s="1"/>
      <c r="B11" s="15" t="s">
        <v>9</v>
      </c>
      <c r="C11" s="26">
        <v>4.752022333344292</v>
      </c>
      <c r="D11" s="26">
        <v>5.8827605058757415</v>
      </c>
      <c r="E11" s="5"/>
      <c r="F11" s="5"/>
      <c r="G11" s="5"/>
      <c r="H11" s="5"/>
      <c r="I11" s="5"/>
      <c r="J11" s="5"/>
      <c r="K11" s="5"/>
      <c r="L11" s="5"/>
      <c r="M11" s="2"/>
      <c r="N11" s="1"/>
      <c r="O11" s="1"/>
      <c r="P11" s="1"/>
      <c r="Q11" s="1"/>
      <c r="R11" s="1"/>
      <c r="S11" s="1"/>
      <c r="T11" s="1"/>
      <c r="U11" s="1"/>
    </row>
    <row r="12" spans="1:21" ht="19.5" customHeight="1">
      <c r="A12" s="1"/>
      <c r="B12" s="15" t="s">
        <v>10</v>
      </c>
      <c r="C12" s="26">
        <v>2.844296821757481</v>
      </c>
      <c r="D12" s="26">
        <v>3.465654894919436</v>
      </c>
      <c r="E12" s="5"/>
      <c r="F12" s="5"/>
      <c r="G12" s="5"/>
      <c r="H12" s="5"/>
      <c r="I12" s="5"/>
      <c r="J12" s="5"/>
      <c r="K12" s="5"/>
      <c r="L12" s="5"/>
      <c r="M12" s="2"/>
      <c r="N12" s="1"/>
      <c r="O12" s="1"/>
      <c r="P12" s="1"/>
      <c r="Q12" s="1"/>
      <c r="R12" s="1"/>
      <c r="S12" s="1"/>
      <c r="T12" s="1"/>
      <c r="U12" s="1"/>
    </row>
    <row r="13" spans="1:21" ht="19.5" customHeight="1">
      <c r="A13" s="1"/>
      <c r="B13" s="15" t="s">
        <v>11</v>
      </c>
      <c r="C13" s="26">
        <v>42.377685802190314</v>
      </c>
      <c r="D13" s="26">
        <v>47.80463189793847</v>
      </c>
      <c r="E13" s="5"/>
      <c r="F13" s="5"/>
      <c r="G13" s="5"/>
      <c r="H13" s="5"/>
      <c r="I13" s="5"/>
      <c r="J13" s="5"/>
      <c r="K13" s="5"/>
      <c r="L13" s="5"/>
      <c r="M13" s="2"/>
      <c r="N13" s="1"/>
      <c r="O13" s="1"/>
      <c r="P13" s="1"/>
      <c r="Q13" s="1"/>
      <c r="R13" s="1"/>
      <c r="S13" s="1"/>
      <c r="T13" s="1"/>
      <c r="U13" s="1"/>
    </row>
    <row r="14" spans="1:21" ht="19.5" customHeight="1">
      <c r="A14" s="1"/>
      <c r="B14" s="15" t="s">
        <v>12</v>
      </c>
      <c r="C14" s="26">
        <v>21.046968852036994</v>
      </c>
      <c r="D14" s="26">
        <v>24.55659794791684</v>
      </c>
      <c r="E14" s="5"/>
      <c r="F14" s="5"/>
      <c r="G14" s="5"/>
      <c r="H14" s="5"/>
      <c r="I14" s="5"/>
      <c r="J14" s="5"/>
      <c r="K14" s="5"/>
      <c r="L14" s="5"/>
      <c r="M14" s="2"/>
      <c r="N14" s="1"/>
      <c r="O14" s="1"/>
      <c r="P14" s="1"/>
      <c r="Q14" s="1"/>
      <c r="R14" s="1"/>
      <c r="S14" s="1"/>
      <c r="T14" s="1"/>
      <c r="U14" s="1"/>
    </row>
    <row r="15" spans="1:21" ht="30" customHeight="1">
      <c r="A15" s="1"/>
      <c r="B15" s="15" t="s">
        <v>13</v>
      </c>
      <c r="C15" s="26">
        <v>21.646851710495522</v>
      </c>
      <c r="D15" s="26">
        <v>25.009025162422244</v>
      </c>
      <c r="E15" s="5"/>
      <c r="F15" s="5"/>
      <c r="G15" s="5"/>
      <c r="H15" s="5"/>
      <c r="I15" s="5"/>
      <c r="J15" s="5"/>
      <c r="K15" s="5"/>
      <c r="L15" s="5"/>
      <c r="M15" s="2"/>
      <c r="N15" s="1"/>
      <c r="O15" s="1"/>
      <c r="P15" s="1"/>
      <c r="Q15" s="1"/>
      <c r="R15" s="1"/>
      <c r="S15" s="1"/>
      <c r="T15" s="1"/>
      <c r="U15" s="1"/>
    </row>
    <row r="16" spans="1:21" ht="19.5" customHeight="1">
      <c r="A16" s="1"/>
      <c r="B16" s="15" t="s">
        <v>14</v>
      </c>
      <c r="C16" s="26">
        <v>7.314748768053775</v>
      </c>
      <c r="D16" s="26">
        <v>8.652625675090594</v>
      </c>
      <c r="E16" s="5"/>
      <c r="F16" s="5"/>
      <c r="G16" s="5"/>
      <c r="H16" s="5"/>
      <c r="I16" s="5"/>
      <c r="J16" s="5"/>
      <c r="K16" s="5"/>
      <c r="L16" s="5"/>
      <c r="M16" s="2"/>
      <c r="N16" s="1"/>
      <c r="O16" s="1"/>
      <c r="P16" s="1"/>
      <c r="Q16" s="1"/>
      <c r="R16" s="1"/>
      <c r="S16" s="1"/>
      <c r="T16" s="1"/>
      <c r="U16" s="1"/>
    </row>
    <row r="17" spans="1:21" ht="30" customHeight="1">
      <c r="A17" s="1"/>
      <c r="B17" s="15" t="s">
        <v>15</v>
      </c>
      <c r="C17" s="26">
        <v>158.5256648979782</v>
      </c>
      <c r="D17" s="26">
        <v>197.93374072852149</v>
      </c>
      <c r="E17" s="5"/>
      <c r="F17" s="5"/>
      <c r="G17" s="5"/>
      <c r="H17" s="5"/>
      <c r="I17" s="5"/>
      <c r="J17" s="5"/>
      <c r="K17" s="5"/>
      <c r="L17" s="5"/>
      <c r="M17" s="2"/>
      <c r="N17" s="1"/>
      <c r="O17" s="1"/>
      <c r="P17" s="1"/>
      <c r="Q17" s="1"/>
      <c r="R17" s="1"/>
      <c r="S17" s="1"/>
      <c r="T17" s="1"/>
      <c r="U17" s="1"/>
    </row>
    <row r="18" spans="1:21" ht="19.5" customHeight="1">
      <c r="A18" s="1"/>
      <c r="B18" s="15" t="s">
        <v>16</v>
      </c>
      <c r="C18" s="26">
        <v>8.970198056957837</v>
      </c>
      <c r="D18" s="26">
        <v>9.5438974032501</v>
      </c>
      <c r="E18" s="5"/>
      <c r="F18" s="5"/>
      <c r="G18" s="5"/>
      <c r="H18" s="5"/>
      <c r="I18" s="5"/>
      <c r="J18" s="5"/>
      <c r="K18" s="5"/>
      <c r="L18" s="5"/>
      <c r="M18" s="2"/>
      <c r="N18" s="1"/>
      <c r="O18" s="1"/>
      <c r="P18" s="1"/>
      <c r="Q18" s="1"/>
      <c r="R18" s="1"/>
      <c r="S18" s="1"/>
      <c r="T18" s="1"/>
      <c r="U18" s="1"/>
    </row>
    <row r="19" spans="1:21" ht="19.5" customHeight="1">
      <c r="A19" s="1"/>
      <c r="B19" s="15" t="s">
        <v>17</v>
      </c>
      <c r="C19" s="26">
        <v>5.031090327911851</v>
      </c>
      <c r="D19" s="26">
        <v>5.432623945905791</v>
      </c>
      <c r="E19" s="5"/>
      <c r="F19" s="5"/>
      <c r="G19" s="5"/>
      <c r="H19" s="5"/>
      <c r="I19" s="5"/>
      <c r="J19" s="5"/>
      <c r="K19" s="5"/>
      <c r="L19" s="5"/>
      <c r="M19" s="2"/>
      <c r="N19" s="1"/>
      <c r="O19" s="1"/>
      <c r="P19" s="1"/>
      <c r="Q19" s="1"/>
      <c r="R19" s="1"/>
      <c r="S19" s="1"/>
      <c r="T19" s="1"/>
      <c r="U19" s="1"/>
    </row>
    <row r="20" spans="1:21" ht="30" customHeight="1">
      <c r="A20" s="1"/>
      <c r="B20" s="15" t="s">
        <v>18</v>
      </c>
      <c r="C20" s="26">
        <v>0.045262811002888655</v>
      </c>
      <c r="D20" s="26">
        <v>0.0580886178300075</v>
      </c>
      <c r="E20" s="5"/>
      <c r="F20" s="5"/>
      <c r="G20" s="5"/>
      <c r="H20" s="5"/>
      <c r="I20" s="5"/>
      <c r="J20" s="5"/>
      <c r="K20" s="5"/>
      <c r="L20" s="5"/>
      <c r="M20" s="2"/>
      <c r="N20" s="1"/>
      <c r="O20" s="1"/>
      <c r="P20" s="1"/>
      <c r="Q20" s="1"/>
      <c r="R20" s="1"/>
      <c r="S20" s="1"/>
      <c r="T20" s="1"/>
      <c r="U20" s="1"/>
    </row>
    <row r="21" spans="1:21" ht="30" customHeight="1">
      <c r="A21" s="1"/>
      <c r="B21" s="15" t="s">
        <v>19</v>
      </c>
      <c r="C21" s="26">
        <v>1.1178521767778649</v>
      </c>
      <c r="D21" s="26">
        <v>1.2074006570951286</v>
      </c>
      <c r="E21" s="5"/>
      <c r="F21" s="5"/>
      <c r="G21" s="5"/>
      <c r="H21" s="5"/>
      <c r="I21" s="5"/>
      <c r="J21" s="5"/>
      <c r="K21" s="5"/>
      <c r="L21" s="5"/>
      <c r="M21" s="2"/>
      <c r="N21" s="1"/>
      <c r="O21" s="1"/>
      <c r="P21" s="1"/>
      <c r="Q21" s="1"/>
      <c r="R21" s="1"/>
      <c r="S21" s="1"/>
      <c r="T21" s="1"/>
      <c r="U21" s="1"/>
    </row>
    <row r="22" spans="1:21" ht="30" customHeight="1">
      <c r="A22" s="1"/>
      <c r="B22" s="15" t="s">
        <v>20</v>
      </c>
      <c r="C22" s="26">
        <v>149.16257764176032</v>
      </c>
      <c r="D22" s="26">
        <v>173.07104213135153</v>
      </c>
      <c r="E22" s="5"/>
      <c r="F22" s="5"/>
      <c r="G22" s="5"/>
      <c r="H22" s="5"/>
      <c r="I22" s="5"/>
      <c r="J22" s="5"/>
      <c r="K22" s="5"/>
      <c r="L22" s="5"/>
      <c r="M22" s="2"/>
      <c r="N22" s="1"/>
      <c r="O22" s="1"/>
      <c r="P22" s="1"/>
      <c r="Q22" s="1"/>
      <c r="R22" s="1"/>
      <c r="S22" s="1"/>
      <c r="T22" s="1"/>
      <c r="U22" s="1"/>
    </row>
    <row r="23" spans="1:21" ht="30" customHeight="1">
      <c r="A23" s="1"/>
      <c r="B23" s="15" t="s">
        <v>21</v>
      </c>
      <c r="C23" s="26">
        <v>114.45822345037716</v>
      </c>
      <c r="D23" s="26">
        <v>131.74975877895892</v>
      </c>
      <c r="E23" s="5"/>
      <c r="F23" s="5"/>
      <c r="G23" s="5"/>
      <c r="H23" s="5"/>
      <c r="I23" s="5"/>
      <c r="J23" s="5"/>
      <c r="K23" s="5"/>
      <c r="L23" s="5"/>
      <c r="M23" s="2"/>
      <c r="N23" s="1"/>
      <c r="O23" s="1"/>
      <c r="P23" s="1"/>
      <c r="Q23" s="1"/>
      <c r="R23" s="1"/>
      <c r="S23" s="1"/>
      <c r="T23" s="1"/>
      <c r="U23" s="1"/>
    </row>
    <row r="24" spans="1:21" ht="30" customHeight="1">
      <c r="A24" s="1"/>
      <c r="B24" s="15" t="s">
        <v>22</v>
      </c>
      <c r="C24" s="26">
        <v>10.994340990003938</v>
      </c>
      <c r="D24" s="26">
        <v>14.333406756144717</v>
      </c>
      <c r="E24" s="5"/>
      <c r="F24" s="5"/>
      <c r="G24" s="5"/>
      <c r="H24" s="5"/>
      <c r="I24" s="5"/>
      <c r="J24" s="5"/>
      <c r="K24" s="5"/>
      <c r="L24" s="5"/>
      <c r="M24" s="2"/>
      <c r="N24" s="1"/>
      <c r="O24" s="1"/>
      <c r="P24" s="1"/>
      <c r="Q24" s="1"/>
      <c r="R24" s="1"/>
      <c r="S24" s="1"/>
      <c r="T24" s="1"/>
      <c r="U24" s="1"/>
    </row>
    <row r="25" spans="1:21" ht="30" customHeight="1">
      <c r="A25" s="1"/>
      <c r="B25" s="15" t="s">
        <v>2</v>
      </c>
      <c r="C25" s="26">
        <v>0</v>
      </c>
      <c r="D25" s="26">
        <v>0</v>
      </c>
      <c r="E25" s="5"/>
      <c r="F25" s="5"/>
      <c r="G25" s="5"/>
      <c r="H25" s="5"/>
      <c r="I25" s="5"/>
      <c r="J25" s="5"/>
      <c r="K25" s="5"/>
      <c r="L25" s="5"/>
      <c r="M25" s="2"/>
      <c r="N25" s="1"/>
      <c r="O25" s="1"/>
      <c r="P25" s="1"/>
      <c r="Q25" s="1"/>
      <c r="R25" s="1"/>
      <c r="S25" s="1"/>
      <c r="T25" s="1"/>
      <c r="U25" s="1"/>
    </row>
    <row r="26" spans="1:21" ht="19.5" customHeight="1">
      <c r="A26" s="1"/>
      <c r="B26" s="16" t="s">
        <v>0</v>
      </c>
      <c r="C26" s="28">
        <v>1068.0626674035186</v>
      </c>
      <c r="D26" s="28">
        <v>1270.409489249061</v>
      </c>
      <c r="E26" s="17"/>
      <c r="F26" s="17"/>
      <c r="G26" s="17"/>
      <c r="H26" s="17"/>
      <c r="I26" s="17"/>
      <c r="J26" s="17"/>
      <c r="K26" s="17"/>
      <c r="L26" s="17"/>
      <c r="M26" s="2"/>
      <c r="N26" s="1"/>
      <c r="O26" s="1"/>
      <c r="P26" s="1"/>
      <c r="Q26" s="1"/>
      <c r="R26" s="1"/>
      <c r="S26" s="1"/>
      <c r="T26" s="1"/>
      <c r="U26" s="1"/>
    </row>
    <row r="27" spans="1:21" ht="30" customHeight="1">
      <c r="A27" s="14" t="s">
        <v>1</v>
      </c>
      <c r="C27" s="29"/>
      <c r="D27" s="29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</row>
    <row r="28" spans="1:21" ht="30" customHeight="1">
      <c r="A28" s="1"/>
      <c r="B28" s="15" t="s">
        <v>3</v>
      </c>
      <c r="C28" s="26">
        <v>7.787463098377332</v>
      </c>
      <c r="D28" s="26">
        <v>13.590326970441307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5" customHeight="1">
      <c r="A29" s="1"/>
      <c r="B29" s="15" t="s">
        <v>4</v>
      </c>
      <c r="C29" s="26">
        <v>18.361906339559273</v>
      </c>
      <c r="D29" s="26">
        <v>24.326821983763004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30" customHeight="1">
      <c r="A30" s="1"/>
      <c r="B30" s="15" t="s">
        <v>5</v>
      </c>
      <c r="C30" s="26">
        <v>1.8692243259860621</v>
      </c>
      <c r="D30" s="26">
        <v>3.0307900735421662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>
      <c r="A31" s="1"/>
      <c r="B31" s="15" t="s">
        <v>6</v>
      </c>
      <c r="C31" s="26">
        <v>14.853175775748799</v>
      </c>
      <c r="D31" s="26">
        <v>24.273757365593056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5" customHeight="1">
      <c r="A32" s="1"/>
      <c r="B32" s="15" t="s">
        <v>7</v>
      </c>
      <c r="C32" s="26">
        <v>364.8699224443638</v>
      </c>
      <c r="D32" s="26">
        <v>679.6000010159985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30" customHeight="1">
      <c r="A33" s="1"/>
      <c r="B33" s="15" t="s">
        <v>8</v>
      </c>
      <c r="C33" s="26">
        <v>46.87823775920218</v>
      </c>
      <c r="D33" s="26">
        <v>83.30272349015145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>
      <c r="A34" s="1"/>
      <c r="B34" s="15" t="s">
        <v>9</v>
      </c>
      <c r="C34" s="26">
        <v>8.234579153973087</v>
      </c>
      <c r="D34" s="26">
        <v>13.238349416280426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>
      <c r="A35" s="1"/>
      <c r="B35" s="15" t="s">
        <v>10</v>
      </c>
      <c r="C35" s="26">
        <v>4.273216752009716</v>
      </c>
      <c r="D35" s="26">
        <v>6.418152369726836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>
      <c r="A36" s="1"/>
      <c r="B36" s="15" t="s">
        <v>11</v>
      </c>
      <c r="C36" s="26">
        <v>45.31302176972608</v>
      </c>
      <c r="D36" s="26">
        <v>67.63145610234089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>
      <c r="A37" s="1"/>
      <c r="B37" s="15" t="s">
        <v>12</v>
      </c>
      <c r="C37" s="26">
        <v>21.182935250404313</v>
      </c>
      <c r="D37" s="26">
        <v>32.98199033526991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30" customHeight="1">
      <c r="A38" s="1"/>
      <c r="B38" s="15" t="s">
        <v>13</v>
      </c>
      <c r="C38" s="26">
        <v>14.467454855714</v>
      </c>
      <c r="D38" s="26">
        <v>23.707147203009864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5" customHeight="1">
      <c r="A39" s="1"/>
      <c r="B39" s="15" t="s">
        <v>14</v>
      </c>
      <c r="C39" s="26">
        <v>5.71840593635773</v>
      </c>
      <c r="D39" s="26">
        <v>9.29946435154975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30" customHeight="1">
      <c r="A40" s="1"/>
      <c r="B40" s="15" t="s">
        <v>15</v>
      </c>
      <c r="C40" s="26">
        <v>159.7359017212807</v>
      </c>
      <c r="D40" s="26">
        <v>256.69612878178054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5" customHeight="1">
      <c r="A41" s="1"/>
      <c r="B41" s="15" t="s">
        <v>16</v>
      </c>
      <c r="C41" s="26">
        <v>9.052582608681128</v>
      </c>
      <c r="D41" s="26">
        <v>14.598344443597579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5" customHeight="1">
      <c r="A42" s="1"/>
      <c r="B42" s="15" t="s">
        <v>17</v>
      </c>
      <c r="C42" s="26">
        <v>1.5840856042478146</v>
      </c>
      <c r="D42" s="26">
        <v>2.236592455052123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30" customHeight="1">
      <c r="A43" s="1"/>
      <c r="B43" s="15" t="s">
        <v>18</v>
      </c>
      <c r="C43" s="26">
        <v>0.04444003728755919</v>
      </c>
      <c r="D43" s="26">
        <v>0.06329487645749263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30" customHeight="1">
      <c r="A44" s="1"/>
      <c r="B44" s="15" t="s">
        <v>19</v>
      </c>
      <c r="C44" s="26">
        <v>1.3550396674691014</v>
      </c>
      <c r="D44" s="26">
        <v>2.173762861478845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30" customHeight="1">
      <c r="A45" s="1"/>
      <c r="B45" s="15" t="s">
        <v>20</v>
      </c>
      <c r="C45" s="26">
        <v>108.90339737625492</v>
      </c>
      <c r="D45" s="26">
        <v>178.8041083701832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30" customHeight="1">
      <c r="A46" s="1"/>
      <c r="B46" s="15" t="s">
        <v>21</v>
      </c>
      <c r="C46" s="26">
        <v>67.16624485539522</v>
      </c>
      <c r="D46" s="26">
        <v>93.28687546648432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30" customHeight="1">
      <c r="A47" s="1"/>
      <c r="B47" s="15" t="s">
        <v>22</v>
      </c>
      <c r="C47" s="26">
        <v>9.744298056634717</v>
      </c>
      <c r="D47" s="26">
        <v>15.454875055659482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30" customHeight="1">
      <c r="A48" s="1"/>
      <c r="B48" s="15" t="s">
        <v>2</v>
      </c>
      <c r="C48" s="26">
        <v>0</v>
      </c>
      <c r="D48" s="26"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5" customHeight="1">
      <c r="A49" s="1"/>
      <c r="B49" s="16" t="s">
        <v>0</v>
      </c>
      <c r="C49" s="28">
        <v>911.3955333886735</v>
      </c>
      <c r="D49" s="28">
        <v>1544.7149629883604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30" customHeight="1">
      <c r="A50" s="8" t="s">
        <v>31</v>
      </c>
      <c r="B50" s="14"/>
      <c r="C50" s="29"/>
      <c r="D50" s="2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30" customHeight="1">
      <c r="A51" s="1"/>
      <c r="B51" s="15" t="s">
        <v>3</v>
      </c>
      <c r="C51" s="26">
        <v>7.760597515636</v>
      </c>
      <c r="D51" s="26">
        <v>16.24514613107122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5" customHeight="1">
      <c r="A52" s="1"/>
      <c r="B52" s="15" t="s">
        <v>4</v>
      </c>
      <c r="C52" s="26">
        <v>64.25553269120965</v>
      </c>
      <c r="D52" s="26">
        <v>88.69096907254382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30" customHeight="1">
      <c r="A53" s="1"/>
      <c r="B53" s="15" t="s">
        <v>5</v>
      </c>
      <c r="C53" s="26">
        <v>0.917741504301372</v>
      </c>
      <c r="D53" s="26">
        <v>2.063861604229152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5" customHeight="1">
      <c r="A54" s="1"/>
      <c r="B54" s="15" t="s">
        <v>6</v>
      </c>
      <c r="C54" s="26">
        <v>4.249076432850363</v>
      </c>
      <c r="D54" s="26">
        <v>11.540935287927287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5" customHeight="1">
      <c r="A55" s="1"/>
      <c r="B55" s="15" t="s">
        <v>7</v>
      </c>
      <c r="C55" s="26">
        <v>122.71481081217273</v>
      </c>
      <c r="D55" s="26">
        <v>385.6179374146623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30" customHeight="1">
      <c r="A56" s="1"/>
      <c r="B56" s="15" t="s">
        <v>8</v>
      </c>
      <c r="C56" s="26">
        <v>32.76069443865497</v>
      </c>
      <c r="D56" s="26">
        <v>78.00392061054802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5" customHeight="1">
      <c r="A57" s="1"/>
      <c r="B57" s="15" t="s">
        <v>9</v>
      </c>
      <c r="C57" s="26">
        <v>1.3906403582477926</v>
      </c>
      <c r="D57" s="26">
        <v>3.8085256620072014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5" customHeight="1">
      <c r="A58" s="1"/>
      <c r="B58" s="15" t="s">
        <v>10</v>
      </c>
      <c r="C58" s="26">
        <v>0.9288736260518737</v>
      </c>
      <c r="D58" s="26">
        <v>2.342814262964037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5" customHeight="1">
      <c r="A59" s="1"/>
      <c r="B59" s="15" t="s">
        <v>11</v>
      </c>
      <c r="C59" s="26">
        <v>19.623963806324465</v>
      </c>
      <c r="D59" s="26">
        <v>46.629566462547466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5" customHeight="1">
      <c r="A60" s="1"/>
      <c r="B60" s="15" t="s">
        <v>12</v>
      </c>
      <c r="C60" s="26">
        <v>8.480056981570229</v>
      </c>
      <c r="D60" s="26">
        <v>23.182724412703053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30" customHeight="1">
      <c r="A61" s="1"/>
      <c r="B61" s="15" t="s">
        <v>13</v>
      </c>
      <c r="C61" s="26">
        <v>7.116827856716403</v>
      </c>
      <c r="D61" s="26">
        <v>17.102689831330373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>
      <c r="A62" s="1"/>
      <c r="B62" s="15" t="s">
        <v>14</v>
      </c>
      <c r="C62" s="26">
        <v>1.4916053339923772</v>
      </c>
      <c r="D62" s="26">
        <v>4.106880358875331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30" customHeight="1">
      <c r="A63" s="1"/>
      <c r="B63" s="15" t="s">
        <v>15</v>
      </c>
      <c r="C63" s="26">
        <v>20.16345742962417</v>
      </c>
      <c r="D63" s="26">
        <v>65.68878633899996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5" customHeight="1">
      <c r="A64" s="1"/>
      <c r="B64" s="15" t="s">
        <v>16</v>
      </c>
      <c r="C64" s="26">
        <v>3.9175266291932975</v>
      </c>
      <c r="D64" s="26">
        <v>8.67257467246015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5" customHeight="1">
      <c r="A65" s="1"/>
      <c r="B65" s="15" t="s">
        <v>17</v>
      </c>
      <c r="C65" s="26">
        <v>1.3744809811706982</v>
      </c>
      <c r="D65" s="26">
        <v>1.8231853171557122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30" customHeight="1">
      <c r="A66" s="1"/>
      <c r="B66" s="15" t="s">
        <v>18</v>
      </c>
      <c r="C66" s="26">
        <v>0</v>
      </c>
      <c r="D66" s="26"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30" customHeight="1">
      <c r="A67" s="1"/>
      <c r="B67" s="15" t="s">
        <v>19</v>
      </c>
      <c r="C67" s="26">
        <v>4.870181136586843</v>
      </c>
      <c r="D67" s="26">
        <v>11.273027367990693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30" customHeight="1">
      <c r="A68" s="1"/>
      <c r="B68" s="15" t="s">
        <v>20</v>
      </c>
      <c r="C68" s="26">
        <v>40.30685852115116</v>
      </c>
      <c r="D68" s="26">
        <v>100.16455531909406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30" customHeight="1">
      <c r="A69" s="1"/>
      <c r="B69" s="15" t="s">
        <v>21</v>
      </c>
      <c r="C69" s="26">
        <v>13.180529536708113</v>
      </c>
      <c r="D69" s="26">
        <v>31.604719442847326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30" customHeight="1">
      <c r="A70" s="1"/>
      <c r="B70" s="15" t="s">
        <v>22</v>
      </c>
      <c r="C70" s="26">
        <v>6.263634458913853</v>
      </c>
      <c r="D70" s="26">
        <v>14.224551857506844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30" customHeight="1">
      <c r="A71" s="1"/>
      <c r="B71" s="15" t="s">
        <v>2</v>
      </c>
      <c r="C71" s="26">
        <v>0</v>
      </c>
      <c r="D71" s="26"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5" customHeight="1">
      <c r="A72" s="1"/>
      <c r="B72" s="16" t="s">
        <v>0</v>
      </c>
      <c r="C72" s="28">
        <v>361.7670900510763</v>
      </c>
      <c r="D72" s="28">
        <v>912.7873714274641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4" s="1" customFormat="1" ht="30" customHeight="1">
      <c r="A73" s="8" t="s">
        <v>32</v>
      </c>
      <c r="C73" s="30">
        <f>C72+C49+C26</f>
        <v>2341.2252908432683</v>
      </c>
      <c r="D73" s="30">
        <f>D72+D49+D26</f>
        <v>3727.9118236648856</v>
      </c>
    </row>
    <row r="74" spans="3:4" s="1" customFormat="1" ht="12.75">
      <c r="C74" s="29"/>
      <c r="D74" s="29"/>
    </row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</sheetData>
  <mergeCells count="2">
    <mergeCell ref="H3:L3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72846212</dc:creator>
  <cp:keywords/>
  <dc:description/>
  <cp:lastModifiedBy>90606603</cp:lastModifiedBy>
  <cp:lastPrinted>2012-12-21T15:25:24Z</cp:lastPrinted>
  <dcterms:created xsi:type="dcterms:W3CDTF">2012-12-21T12:33:32Z</dcterms:created>
  <dcterms:modified xsi:type="dcterms:W3CDTF">2012-12-21T15:43:33Z</dcterms:modified>
  <cp:category/>
  <cp:version/>
  <cp:contentType/>
  <cp:contentStatus/>
</cp:coreProperties>
</file>