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960" windowHeight="7320" tabRatio="603" activeTab="0"/>
  </bookViews>
  <sheets>
    <sheet name="HMT QDS" sheetId="1" r:id="rId1"/>
  </sheets>
  <definedNames/>
  <calcPr fullCalcOnLoad="1"/>
</workbook>
</file>

<file path=xl/sharedStrings.xml><?xml version="1.0" encoding="utf-8"?>
<sst xmlns="http://schemas.openxmlformats.org/spreadsheetml/2006/main" count="189" uniqueCount="137">
  <si>
    <t>BUSINESS PLAN QUARTERLY DATA SUMMARY - JULY 2011</t>
  </si>
  <si>
    <t>SPENDING</t>
  </si>
  <si>
    <t>RESULTS</t>
  </si>
  <si>
    <t>PEOPLE</t>
  </si>
  <si>
    <t>Budget</t>
  </si>
  <si>
    <t>£million</t>
  </si>
  <si>
    <t>Common Areas of Spend</t>
  </si>
  <si>
    <t>Input Indicators</t>
  </si>
  <si>
    <t>Current</t>
  </si>
  <si>
    <t>Previous</t>
  </si>
  <si>
    <t xml:space="preserve">Whole Department Family - Workforce Size </t>
  </si>
  <si>
    <t>2010-11 Outturn</t>
  </si>
  <si>
    <t>Estate Costs</t>
  </si>
  <si>
    <t>Total office estate (m2)</t>
  </si>
  <si>
    <t>1 Cost of public expenditure planning and control (£thousand, current = 2010-11, previous = 2009-10)</t>
  </si>
  <si>
    <t>Total Departmental Expenditure Limit (DEL)</t>
  </si>
  <si>
    <r>
      <t>Total cost of office estate</t>
    </r>
    <r>
      <rPr>
        <sz val="11"/>
        <rFont val="Calibri"/>
        <family val="2"/>
      </rPr>
      <t xml:space="preserve"> (£million)</t>
    </r>
  </si>
  <si>
    <t>2 Cost of supporting tax policy (£thousand, current = 2010-11, previous = 2009-10)</t>
  </si>
  <si>
    <r>
      <rPr>
        <b/>
        <sz val="11"/>
        <color indexed="8"/>
        <rFont val="Calibri"/>
        <family val="2"/>
      </rPr>
      <t>of which Resource DEL</t>
    </r>
    <r>
      <rPr>
        <sz val="11"/>
        <color theme="1"/>
        <rFont val="Calibri"/>
        <family val="2"/>
      </rPr>
      <t xml:space="preserve"> (excl. Depreciation)</t>
    </r>
  </si>
  <si>
    <t>Cost per FTE (£)</t>
  </si>
  <si>
    <t>3 Cost of international engagement and financial services policy (£thousand, current = 2010-11, previous = 2009-10)</t>
  </si>
  <si>
    <t>Upto top 5 contributory elements</t>
  </si>
  <si>
    <t>A. Pay</t>
  </si>
  <si>
    <t>Cost per m2 (£)</t>
  </si>
  <si>
    <t>4 Cost of supporting and developing macroeconomic and fiscal policy (£thousand, current = 2010-11, previous = 2009-10)</t>
  </si>
  <si>
    <t>Average Staff Costs (£)</t>
  </si>
  <si>
    <t>B. Premises</t>
  </si>
  <si>
    <t>Procurement</t>
  </si>
  <si>
    <r>
      <t xml:space="preserve">Total Procurement Spend </t>
    </r>
    <r>
      <rPr>
        <sz val="11"/>
        <rFont val="Calibri"/>
        <family val="2"/>
      </rPr>
      <t>(£million)</t>
    </r>
  </si>
  <si>
    <t>5 Cost of supporting debt management (£thousand, current = 2010-11, previous = 2009-10)</t>
  </si>
  <si>
    <t>C. Contracted out services</t>
  </si>
  <si>
    <t>Price of standard box of A4 white copier paper (£/2500 sheets)</t>
  </si>
  <si>
    <t>Impact Indicators</t>
  </si>
  <si>
    <t>D. Consultancy</t>
  </si>
  <si>
    <t>Average price of energy (£/KWH)</t>
  </si>
  <si>
    <t>IT</t>
  </si>
  <si>
    <t>Total 3rd Party ICT Cost (£million)</t>
  </si>
  <si>
    <t>2 Public Sector net debt as a percentage of GDP (%, current = 2010-11, previous = 2009-10)</t>
  </si>
  <si>
    <t>Department and Agencies Only</t>
  </si>
  <si>
    <t>Purchase of goods and services within Resource DEL</t>
  </si>
  <si>
    <t>Cost of desktop provision per FTE (£)</t>
  </si>
  <si>
    <t>Payroll within Resource DEL</t>
  </si>
  <si>
    <t>Corporate Service Cost</t>
  </si>
  <si>
    <r>
      <t xml:space="preserve">Human Resources </t>
    </r>
    <r>
      <rPr>
        <sz val="11"/>
        <rFont val="Calibri"/>
        <family val="2"/>
      </rPr>
      <t>(£million)</t>
    </r>
  </si>
  <si>
    <t>Grants within Resource DEL</t>
  </si>
  <si>
    <r>
      <t xml:space="preserve">Finance </t>
    </r>
    <r>
      <rPr>
        <sz val="11"/>
        <rFont val="Calibri"/>
        <family val="2"/>
      </rPr>
      <t>(£million)</t>
    </r>
  </si>
  <si>
    <t>of which Capital DEL</t>
  </si>
  <si>
    <r>
      <t xml:space="preserve">Procurement </t>
    </r>
    <r>
      <rPr>
        <sz val="11"/>
        <rFont val="Calibri"/>
        <family val="2"/>
      </rPr>
      <t>(£million)</t>
    </r>
  </si>
  <si>
    <r>
      <t xml:space="preserve">Legal </t>
    </r>
    <r>
      <rPr>
        <sz val="11"/>
        <rFont val="Calibri"/>
        <family val="2"/>
      </rPr>
      <t>(£million)</t>
    </r>
  </si>
  <si>
    <t>7 Number of top 50 European companies, by market capitalisation, listed in the UK (current = 2010-11, previous = 2009-10)</t>
  </si>
  <si>
    <r>
      <t xml:space="preserve">Communications </t>
    </r>
    <r>
      <rPr>
        <sz val="11"/>
        <rFont val="Calibri"/>
        <family val="2"/>
      </rPr>
      <t>(£million)</t>
    </r>
  </si>
  <si>
    <t>8 Total gross new lending by Barclays, HSBC, Lloyds Banking Group, RBS and Santander (£billion, current = Q1 2011, previous = n/a)</t>
  </si>
  <si>
    <t>Fraud, Error, Debt</t>
  </si>
  <si>
    <r>
      <t>Total Identified Fraud</t>
    </r>
    <r>
      <rPr>
        <sz val="11"/>
        <rFont val="Calibri"/>
        <family val="2"/>
      </rPr>
      <t xml:space="preserve"> (£million)</t>
    </r>
  </si>
  <si>
    <t>9 Government shareholdings in Royal Bank of Scotland (£thousand, current = 2010-11, previous = 2009-10)</t>
  </si>
  <si>
    <t>Workforce Dynamics</t>
  </si>
  <si>
    <t>Recruitment Exceptions</t>
  </si>
  <si>
    <r>
      <t xml:space="preserve">Total known Errors </t>
    </r>
    <r>
      <rPr>
        <sz val="11"/>
        <rFont val="Calibri"/>
        <family val="2"/>
      </rPr>
      <t>(£million)</t>
    </r>
  </si>
  <si>
    <t>10 Government shareholdings in Lloyds Banking Group (£thousand, current = 2010-11, previous = 2009-10)</t>
  </si>
  <si>
    <r>
      <t xml:space="preserve">Total Debt </t>
    </r>
    <r>
      <rPr>
        <sz val="11"/>
        <rFont val="Calibri"/>
        <family val="2"/>
      </rPr>
      <t>(£million)</t>
    </r>
  </si>
  <si>
    <t>11 Government shareholdings in Northern Rock (£thousand, current = 2010-11, previous = 2009-10)</t>
  </si>
  <si>
    <t>Debtor Days</t>
  </si>
  <si>
    <t>12 Government shareholdings in Bradford and Bingley (£thousand, current = 2010-11, previous = 2009-10)</t>
  </si>
  <si>
    <t>Voluntary and community sector (VCS)/Small and medium enterprises (SME)</t>
  </si>
  <si>
    <r>
      <t>Procurement spend with SME</t>
    </r>
    <r>
      <rPr>
        <sz val="11"/>
        <rFont val="Calibri"/>
        <family val="2"/>
      </rPr>
      <t xml:space="preserve"> (£million)</t>
    </r>
  </si>
  <si>
    <t>Structural Reform Plan Actions</t>
  </si>
  <si>
    <t>Q1 2011-12</t>
  </si>
  <si>
    <t>Financial Indicators</t>
  </si>
  <si>
    <r>
      <t xml:space="preserve">Procurement spend with VCS </t>
    </r>
    <r>
      <rPr>
        <sz val="11"/>
        <rFont val="Calibri"/>
        <family val="2"/>
      </rPr>
      <t>(£million)</t>
    </r>
  </si>
  <si>
    <t>Total number of actions completed since April 2011</t>
  </si>
  <si>
    <t>.</t>
  </si>
  <si>
    <t>Accuracy of Cash Forecasting ( +/-, %)</t>
  </si>
  <si>
    <r>
      <t xml:space="preserve">Grants to VCS </t>
    </r>
    <r>
      <rPr>
        <sz val="11"/>
        <rFont val="Calibri"/>
        <family val="2"/>
      </rPr>
      <t>(£million)</t>
    </r>
  </si>
  <si>
    <t>Total number of actions overdue</t>
  </si>
  <si>
    <t>Major Projects (Top 5)</t>
  </si>
  <si>
    <t>Cost</t>
  </si>
  <si>
    <t>Number of overdue actions that are attributable to external factors</t>
  </si>
  <si>
    <t>Total number of actions ongoing</t>
  </si>
  <si>
    <t>Project B OSCAR (£million)</t>
  </si>
  <si>
    <t>Total number of actions in the business plan that have yet to start</t>
  </si>
  <si>
    <t>Dept. &amp; Agency only; People Survey Metrics</t>
  </si>
  <si>
    <t>Engagement Index (%)</t>
  </si>
  <si>
    <t>£m whole life cost of ALL major projects</t>
  </si>
  <si>
    <t>Theme scores  (%)</t>
  </si>
  <si>
    <t>Leadership and Managing Change</t>
  </si>
  <si>
    <t>My Work</t>
  </si>
  <si>
    <t>My Line Manager</t>
  </si>
  <si>
    <t>Organisational Objectives &amp; Purpose</t>
  </si>
  <si>
    <t>Payroll Staff
(Total FTE by)</t>
  </si>
  <si>
    <t>Department &amp; Agencies</t>
  </si>
  <si>
    <t>NDPBs</t>
  </si>
  <si>
    <t>Department Family (Total FTE)</t>
  </si>
  <si>
    <t>Contingent Labour
(Total FTE by)</t>
  </si>
  <si>
    <t>Workforce Shape</t>
  </si>
  <si>
    <t>FTE [AA/AO]</t>
  </si>
  <si>
    <t>FTE [EO]</t>
  </si>
  <si>
    <t>FTE [HEO/SEO]</t>
  </si>
  <si>
    <t>FTE [G7/6]</t>
  </si>
  <si>
    <t>FTE [SCS]</t>
  </si>
  <si>
    <t>% Part Time</t>
  </si>
  <si>
    <t>% Turnover Rate</t>
  </si>
  <si>
    <t>Workforce Diversity [Total]</t>
  </si>
  <si>
    <t>% Women</t>
  </si>
  <si>
    <t>% Disabled</t>
  </si>
  <si>
    <t>Workforce Diversity [SCS only]</t>
  </si>
  <si>
    <t>% Women TMP</t>
  </si>
  <si>
    <t>Attendance</t>
  </si>
  <si>
    <t>AWDL Actual</t>
  </si>
  <si>
    <t>AWDL Standardised</t>
  </si>
  <si>
    <t>3 Departmental DEL outturn  (original total DEL plans minus total DEL outturn, %, current = 2010-11 (outturn from OBR Budget 2011 forecast), previous = 2009-10)</t>
  </si>
  <si>
    <t>4 GDP per capita (%, current = 2010-11, previous = 2009-10)</t>
  </si>
  <si>
    <t>5 UK Employment Rate (16-64) ( %, current = Q1 2011, previous =  Q1 2010)</t>
  </si>
  <si>
    <t>Working Capital Actual (£000's)</t>
  </si>
  <si>
    <t>Net Book Value Actual (£000's)</t>
  </si>
  <si>
    <t>C. Royal Household Pension Scheme</t>
  </si>
  <si>
    <t>B. Royal Mint including metal costs</t>
  </si>
  <si>
    <t>E. Assistance to Financial Institutions (Income)</t>
  </si>
  <si>
    <t>A. Equitable Life Payment Scheme</t>
  </si>
  <si>
    <t>Project A Equitable Life Payment Scheme (£million)</t>
  </si>
  <si>
    <t>C. Workplace Optimisation</t>
  </si>
  <si>
    <t>B. Fast Forward</t>
  </si>
  <si>
    <t xml:space="preserve">A. Infrastructure Finance Unit Limited </t>
  </si>
  <si>
    <t>E. Local partnerships  share purchase</t>
  </si>
  <si>
    <t>D. Partnership UK goodwill</t>
  </si>
  <si>
    <t>D. Bank of England Dividend</t>
  </si>
  <si>
    <t>E. Manufacturing of Coinage</t>
  </si>
  <si>
    <t>1 Cyclically adjusted current deficit as a percentage of GDP (%, current = 2010-11, previous = 2009-10)</t>
  </si>
  <si>
    <t>6 Main corporate tax rate (%, current = 2010-11, previous = 2009-2010)</t>
  </si>
  <si>
    <r>
      <rPr>
        <b/>
        <sz val="11"/>
        <color indexed="8"/>
        <rFont val="Calibri"/>
        <family val="2"/>
      </rPr>
      <t>Contact details:</t>
    </r>
    <r>
      <rPr>
        <sz val="11"/>
        <color theme="1"/>
        <rFont val="Calibri"/>
        <family val="2"/>
      </rPr>
      <t xml:space="preserve">
Public enquires: Members of the public should contact the Correspondence and Enquiries Unit on 020 7270 4558 or public.enquiries@hm-treasury.gov.uk
Press enquiries: Members of the media should contact the News Desk on 020 7270 5238</t>
    </r>
  </si>
  <si>
    <t>&lt;0.1</t>
  </si>
  <si>
    <t>Q4 2010-11</t>
  </si>
  <si>
    <t>2010-11</t>
  </si>
  <si>
    <t>% Black and Minority Ethnic</t>
  </si>
  <si>
    <t>Q2 2011-12</t>
  </si>
  <si>
    <t>Total Annually Managed Expenditure (AME)</t>
  </si>
  <si>
    <t>..
Q2 2011-12</t>
  </si>
  <si>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B for specific reasons;
(4) For cells that are marked as 'not available' (..) please refer to the measurement annex for when data will be available. Cells that are marked as 'Q2 2011-12' refer to data for Q4 2010-11 which will be available in Q2 2011-12;
(5) For further information on input and impact indicators visit: http://www.hm-treasury.gov.uk/about_business_plan.htm;
(6) For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</si>
</sst>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s>
  <fonts count="49">
    <font>
      <sz val="11"/>
      <color theme="1"/>
      <name val="Calibri"/>
      <family val="2"/>
    </font>
    <font>
      <sz val="11"/>
      <color indexed="8"/>
      <name val="Calibri"/>
      <family val="2"/>
    </font>
    <font>
      <sz val="11"/>
      <name val="Calibri"/>
      <family val="2"/>
    </font>
    <font>
      <b/>
      <sz val="11"/>
      <color indexed="8"/>
      <name val="Calibri"/>
      <family val="2"/>
    </font>
    <font>
      <b/>
      <sz val="28"/>
      <color indexed="9"/>
      <name val="Calibri"/>
      <family val="2"/>
    </font>
    <font>
      <b/>
      <sz val="28"/>
      <color indexed="8"/>
      <name val="Calibri"/>
      <family val="2"/>
    </font>
    <font>
      <b/>
      <sz val="14"/>
      <color indexed="9"/>
      <name val="Calibri"/>
      <family val="2"/>
    </font>
    <font>
      <sz val="11"/>
      <color indexed="10"/>
      <name val="Calibri"/>
      <family val="2"/>
    </font>
    <font>
      <sz val="14"/>
      <color indexed="8"/>
      <name val="Calibri"/>
      <family val="2"/>
    </font>
    <font>
      <b/>
      <sz val="18"/>
      <color indexed="8"/>
      <name val="Calibri"/>
      <family val="2"/>
    </font>
    <font>
      <b/>
      <sz val="48"/>
      <name val="Calibri"/>
      <family val="2"/>
    </font>
    <font>
      <b/>
      <sz val="26"/>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8"/>
      <color theme="0"/>
      <name val="Calibri"/>
      <family val="2"/>
    </font>
    <font>
      <b/>
      <sz val="28"/>
      <color theme="1"/>
      <name val="Calibri"/>
      <family val="2"/>
    </font>
    <font>
      <b/>
      <sz val="14"/>
      <color theme="0"/>
      <name val="Calibri"/>
      <family val="2"/>
    </font>
    <font>
      <sz val="14"/>
      <color theme="1"/>
      <name val="Calibri"/>
      <family val="2"/>
    </font>
    <font>
      <b/>
      <sz val="18"/>
      <color theme="1"/>
      <name val="Calibri"/>
      <family val="2"/>
    </font>
    <font>
      <sz val="11"/>
      <color rgb="FF000000"/>
      <name val="Calibri"/>
      <family val="2"/>
    </font>
    <font>
      <b/>
      <sz val="26"/>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2831EC"/>
        <bgColor indexed="64"/>
      </patternFill>
    </fill>
    <fill>
      <patternFill patternType="solid">
        <fgColor theme="0" tint="-0.24997000396251678"/>
        <bgColor indexed="64"/>
      </patternFill>
    </fill>
    <fill>
      <patternFill patternType="solid">
        <fgColor rgb="FFC0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top style="medium">
        <color theme="0"/>
      </top>
      <bottom style="medium">
        <color theme="0"/>
      </bottom>
    </border>
    <border>
      <left/>
      <right style="medium">
        <color theme="0"/>
      </right>
      <top style="medium">
        <color theme="0"/>
      </top>
      <bottom style="medium">
        <color theme="0"/>
      </bottom>
    </border>
    <border>
      <left style="medium">
        <color theme="0"/>
      </left>
      <right style="medium">
        <color theme="0"/>
      </right>
      <top style="medium">
        <color theme="0"/>
      </top>
      <bottom/>
    </border>
    <border>
      <left/>
      <right style="medium">
        <color theme="0"/>
      </right>
      <top style="medium">
        <color theme="0"/>
      </top>
      <bottom/>
    </border>
    <border>
      <left/>
      <right/>
      <top/>
      <bottom style="thin">
        <color theme="0"/>
      </bottom>
    </border>
    <border>
      <left style="medium">
        <color theme="0"/>
      </left>
      <right style="medium">
        <color theme="0"/>
      </right>
      <top/>
      <bottom style="medium">
        <color theme="0"/>
      </bottom>
    </border>
    <border>
      <left style="medium">
        <color theme="2"/>
      </left>
      <right style="medium">
        <color theme="2"/>
      </right>
      <top style="medium">
        <color theme="2"/>
      </top>
      <bottom/>
    </border>
    <border>
      <left style="medium">
        <color theme="2"/>
      </left>
      <right style="medium">
        <color theme="2"/>
      </right>
      <top style="medium">
        <color theme="2"/>
      </top>
      <bottom style="medium">
        <color theme="2"/>
      </bottom>
    </border>
    <border>
      <left style="medium">
        <color theme="2"/>
      </left>
      <right style="medium">
        <color theme="2"/>
      </right>
      <top/>
      <bottom/>
    </border>
    <border>
      <left style="thin">
        <color theme="0"/>
      </left>
      <right/>
      <top/>
      <bottom/>
    </border>
    <border>
      <left style="medium">
        <color theme="0"/>
      </left>
      <right style="medium">
        <color theme="0"/>
      </right>
      <top style="thick">
        <color theme="0"/>
      </top>
      <bottom style="medium">
        <color theme="0"/>
      </bottom>
    </border>
    <border>
      <left/>
      <right style="thin">
        <color theme="0"/>
      </right>
      <top/>
      <bottom style="thin">
        <color theme="0"/>
      </bottom>
    </border>
    <border>
      <left style="medium">
        <color theme="0"/>
      </left>
      <right/>
      <top style="medium">
        <color theme="0"/>
      </top>
      <bottom/>
    </border>
    <border>
      <left/>
      <right/>
      <top style="medium">
        <color theme="0"/>
      </top>
      <bottom/>
    </border>
    <border>
      <left style="medium">
        <color theme="0"/>
      </left>
      <right style="medium">
        <color theme="0"/>
      </right>
      <top/>
      <bottom/>
    </border>
    <border>
      <left style="medium">
        <color theme="0"/>
      </left>
      <right/>
      <top style="thick">
        <color theme="0"/>
      </top>
      <bottom style="medium">
        <color theme="0"/>
      </bottom>
    </border>
    <border>
      <left/>
      <right/>
      <top style="thick">
        <color theme="0"/>
      </top>
      <bottom style="medium">
        <color theme="0"/>
      </bottom>
    </border>
    <border>
      <left/>
      <right style="medium">
        <color theme="0"/>
      </right>
      <top style="thick">
        <color theme="0"/>
      </top>
      <bottom style="medium">
        <color theme="0"/>
      </bottom>
    </border>
    <border>
      <left style="thin">
        <color theme="0"/>
      </left>
      <right/>
      <top/>
      <bottom style="thin">
        <color theme="0"/>
      </bottom>
    </border>
    <border>
      <left/>
      <right style="thin">
        <color theme="0"/>
      </right>
      <top/>
      <bottom/>
    </border>
    <border>
      <left/>
      <right/>
      <top style="thin">
        <color theme="0"/>
      </top>
      <bottom style="thin">
        <color theme="0"/>
      </bottom>
    </border>
    <border>
      <left/>
      <right style="thin">
        <color theme="0"/>
      </right>
      <top style="thin">
        <color theme="0"/>
      </top>
      <bottom style="thin">
        <color theme="0"/>
      </bottom>
    </border>
    <border>
      <left/>
      <right/>
      <top/>
      <bottom style="medium">
        <color theme="0"/>
      </bottom>
    </border>
    <border>
      <left/>
      <right style="medium">
        <color theme="0"/>
      </right>
      <top/>
      <bottom style="medium">
        <color theme="0"/>
      </bottom>
    </border>
    <border>
      <left style="medium">
        <color theme="0"/>
      </left>
      <right/>
      <top/>
      <bottom/>
    </border>
    <border>
      <left style="medium">
        <color theme="0"/>
      </left>
      <right/>
      <top/>
      <bottom style="medium">
        <color theme="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9">
    <xf numFmtId="0" fontId="0" fillId="0" borderId="0" xfId="0" applyFont="1" applyAlignment="1">
      <alignment/>
    </xf>
    <xf numFmtId="0" fontId="42" fillId="33" borderId="10" xfId="0" applyFont="1" applyFill="1" applyBorder="1" applyAlignment="1" applyProtection="1">
      <alignment horizontal="center" vertical="center" wrapText="1"/>
      <protection locked="0"/>
    </xf>
    <xf numFmtId="0" fontId="0" fillId="33" borderId="11" xfId="0" applyFill="1" applyBorder="1" applyAlignment="1" applyProtection="1">
      <alignment vertical="center" wrapText="1"/>
      <protection/>
    </xf>
    <xf numFmtId="0" fontId="43" fillId="33" borderId="12" xfId="0" applyFont="1" applyFill="1" applyBorder="1" applyAlignment="1" applyProtection="1">
      <alignment horizontal="center" vertical="center" wrapText="1"/>
      <protection/>
    </xf>
    <xf numFmtId="0" fontId="43" fillId="33" borderId="10" xfId="0" applyFont="1" applyFill="1" applyBorder="1" applyAlignment="1" applyProtection="1">
      <alignment horizontal="center" vertical="center" wrapText="1"/>
      <protection/>
    </xf>
    <xf numFmtId="0" fontId="43" fillId="33" borderId="13" xfId="0" applyFont="1" applyFill="1" applyBorder="1" applyAlignment="1" applyProtection="1">
      <alignment horizontal="center" vertical="center" wrapText="1"/>
      <protection/>
    </xf>
    <xf numFmtId="0" fontId="40" fillId="33" borderId="14" xfId="0" applyFont="1" applyFill="1" applyBorder="1" applyAlignment="1" applyProtection="1">
      <alignment horizontal="center" vertical="center" wrapText="1"/>
      <protection/>
    </xf>
    <xf numFmtId="0" fontId="40" fillId="33" borderId="11" xfId="0" applyFont="1" applyFill="1" applyBorder="1" applyAlignment="1" applyProtection="1">
      <alignment horizontal="center" vertical="center" wrapText="1"/>
      <protection/>
    </xf>
    <xf numFmtId="0" fontId="40" fillId="33" borderId="11" xfId="0" applyFont="1" applyFill="1" applyBorder="1" applyAlignment="1" applyProtection="1">
      <alignment vertical="center" wrapText="1"/>
      <protection/>
    </xf>
    <xf numFmtId="0" fontId="0" fillId="34" borderId="11" xfId="0" applyFill="1" applyBorder="1" applyAlignment="1" applyProtection="1">
      <alignment horizontal="center" vertical="center" wrapText="1"/>
      <protection/>
    </xf>
    <xf numFmtId="0" fontId="0" fillId="33" borderId="13" xfId="0" applyFill="1" applyBorder="1" applyAlignment="1" applyProtection="1">
      <alignment vertical="center" wrapText="1"/>
      <protection/>
    </xf>
    <xf numFmtId="0" fontId="44" fillId="35" borderId="11" xfId="0" applyFont="1" applyFill="1" applyBorder="1" applyAlignment="1" applyProtection="1">
      <alignment vertical="center" wrapText="1"/>
      <protection/>
    </xf>
    <xf numFmtId="0" fontId="0" fillId="33" borderId="11" xfId="0" applyFill="1" applyBorder="1" applyAlignment="1" applyProtection="1">
      <alignment horizontal="center" vertical="center" wrapText="1"/>
      <protection/>
    </xf>
    <xf numFmtId="0" fontId="40" fillId="34" borderId="11" xfId="0" applyFont="1" applyFill="1" applyBorder="1" applyAlignment="1" applyProtection="1">
      <alignment horizontal="center" vertical="center" wrapText="1"/>
      <protection/>
    </xf>
    <xf numFmtId="0" fontId="2" fillId="34" borderId="11" xfId="0" applyFont="1" applyFill="1" applyBorder="1" applyAlignment="1" applyProtection="1">
      <alignment vertical="center" wrapText="1"/>
      <protection/>
    </xf>
    <xf numFmtId="3" fontId="2" fillId="36" borderId="11" xfId="0" applyNumberFormat="1" applyFont="1" applyFill="1" applyBorder="1" applyAlignment="1" applyProtection="1">
      <alignment horizontal="center" vertical="center" wrapText="1"/>
      <protection locked="0"/>
    </xf>
    <xf numFmtId="49" fontId="2" fillId="34" borderId="11" xfId="0" applyNumberFormat="1" applyFont="1" applyFill="1" applyBorder="1" applyAlignment="1" applyProtection="1">
      <alignment horizontal="left" vertical="center" wrapText="1"/>
      <protection locked="0"/>
    </xf>
    <xf numFmtId="0" fontId="0" fillId="34" borderId="11" xfId="0" applyFill="1" applyBorder="1" applyAlignment="1" applyProtection="1">
      <alignment vertical="center" wrapText="1"/>
      <protection/>
    </xf>
    <xf numFmtId="164" fontId="2" fillId="36" borderId="11" xfId="0" applyNumberFormat="1" applyFont="1" applyFill="1" applyBorder="1" applyAlignment="1" applyProtection="1">
      <alignment horizontal="center" vertical="center" wrapText="1"/>
      <protection locked="0"/>
    </xf>
    <xf numFmtId="0" fontId="0" fillId="34" borderId="11" xfId="0" applyFill="1" applyBorder="1" applyAlignment="1" applyProtection="1">
      <alignment vertical="center"/>
      <protection/>
    </xf>
    <xf numFmtId="165" fontId="2" fillId="36" borderId="11" xfId="0" applyNumberFormat="1" applyFont="1" applyFill="1" applyBorder="1" applyAlignment="1" applyProtection="1">
      <alignment horizontal="center" vertical="center" wrapText="1"/>
      <protection locked="0"/>
    </xf>
    <xf numFmtId="0" fontId="0" fillId="34" borderId="11" xfId="0" applyFont="1" applyFill="1" applyBorder="1" applyAlignment="1" applyProtection="1">
      <alignment horizontal="center" vertical="center" wrapText="1"/>
      <protection/>
    </xf>
    <xf numFmtId="49" fontId="2" fillId="34" borderId="11" xfId="0" applyNumberFormat="1" applyFont="1" applyFill="1" applyBorder="1" applyAlignment="1" applyProtection="1">
      <alignment vertical="center" wrapText="1"/>
      <protection/>
    </xf>
    <xf numFmtId="1" fontId="2" fillId="36" borderId="11" xfId="0" applyNumberFormat="1" applyFont="1" applyFill="1" applyBorder="1" applyAlignment="1" applyProtection="1">
      <alignment horizontal="center" vertical="center" wrapText="1"/>
      <protection locked="0"/>
    </xf>
    <xf numFmtId="166" fontId="2" fillId="36" borderId="11" xfId="0" applyNumberFormat="1" applyFont="1" applyFill="1" applyBorder="1" applyAlignment="1" applyProtection="1">
      <alignment horizontal="center" vertical="center" wrapText="1"/>
      <protection locked="0"/>
    </xf>
    <xf numFmtId="0" fontId="2" fillId="36" borderId="11" xfId="0" applyFont="1" applyFill="1" applyBorder="1" applyAlignment="1" applyProtection="1">
      <alignment horizontal="center" vertical="center" wrapText="1"/>
      <protection locked="0"/>
    </xf>
    <xf numFmtId="0" fontId="0" fillId="34" borderId="12" xfId="0" applyFill="1" applyBorder="1" applyAlignment="1" applyProtection="1">
      <alignment vertical="center" wrapText="1"/>
      <protection/>
    </xf>
    <xf numFmtId="0" fontId="0" fillId="34" borderId="13" xfId="0" applyFill="1" applyBorder="1" applyAlignment="1" applyProtection="1">
      <alignment vertical="center" wrapText="1"/>
      <protection/>
    </xf>
    <xf numFmtId="1" fontId="2" fillId="36" borderId="14" xfId="0" applyNumberFormat="1" applyFont="1" applyFill="1" applyBorder="1" applyAlignment="1" applyProtection="1">
      <alignment horizontal="center" vertical="center" wrapText="1"/>
      <protection locked="0"/>
    </xf>
    <xf numFmtId="0" fontId="2" fillId="36" borderId="14"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xf>
    <xf numFmtId="0" fontId="44" fillId="33" borderId="11" xfId="0" applyFont="1" applyFill="1" applyBorder="1" applyAlignment="1" applyProtection="1">
      <alignment vertical="center" wrapText="1"/>
      <protection/>
    </xf>
    <xf numFmtId="49" fontId="2" fillId="33" borderId="11" xfId="0" applyNumberFormat="1" applyFont="1" applyFill="1" applyBorder="1" applyAlignment="1" applyProtection="1">
      <alignment horizontal="left" vertical="center" wrapText="1"/>
      <protection locked="0"/>
    </xf>
    <xf numFmtId="0" fontId="2" fillId="33" borderId="11" xfId="0" applyNumberFormat="1" applyFont="1" applyFill="1" applyBorder="1" applyAlignment="1" applyProtection="1">
      <alignment horizontal="center" vertical="center" wrapText="1"/>
      <protection locked="0"/>
    </xf>
    <xf numFmtId="1" fontId="2" fillId="36" borderId="11" xfId="0" applyNumberFormat="1" applyFont="1" applyFill="1" applyBorder="1" applyAlignment="1" applyProtection="1">
      <alignment horizontal="center" vertical="center" wrapText="1" shrinkToFit="1"/>
      <protection locked="0"/>
    </xf>
    <xf numFmtId="0" fontId="0" fillId="33" borderId="15" xfId="0" applyFill="1" applyBorder="1" applyAlignment="1" applyProtection="1">
      <alignment vertical="center" wrapText="1"/>
      <protection/>
    </xf>
    <xf numFmtId="0" fontId="0" fillId="33" borderId="14"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41" fillId="33" borderId="11" xfId="0" applyFont="1" applyFill="1" applyBorder="1" applyAlignment="1" applyProtection="1">
      <alignment horizontal="center" vertical="center" wrapText="1"/>
      <protection/>
    </xf>
    <xf numFmtId="14" fontId="41" fillId="33" borderId="11" xfId="0" applyNumberFormat="1" applyFont="1" applyFill="1" applyBorder="1" applyAlignment="1" applyProtection="1">
      <alignment horizontal="center" vertical="center" wrapText="1"/>
      <protection/>
    </xf>
    <xf numFmtId="0" fontId="0" fillId="33" borderId="0" xfId="0" applyFill="1" applyBorder="1" applyAlignment="1">
      <alignment vertical="center"/>
    </xf>
    <xf numFmtId="0" fontId="0" fillId="33" borderId="16" xfId="0" applyFill="1" applyBorder="1" applyAlignment="1">
      <alignment vertical="center"/>
    </xf>
    <xf numFmtId="0" fontId="0" fillId="33" borderId="17" xfId="0" applyFill="1" applyBorder="1" applyAlignment="1" applyProtection="1">
      <alignment vertical="center" wrapText="1"/>
      <protection/>
    </xf>
    <xf numFmtId="0" fontId="45" fillId="33" borderId="11" xfId="0" applyFont="1" applyFill="1" applyBorder="1" applyAlignment="1" applyProtection="1">
      <alignment vertical="center" wrapText="1"/>
      <protection/>
    </xf>
    <xf numFmtId="0" fontId="46" fillId="33" borderId="11" xfId="0" applyFont="1" applyFill="1" applyBorder="1" applyAlignment="1" applyProtection="1">
      <alignment vertical="center" wrapText="1"/>
      <protection/>
    </xf>
    <xf numFmtId="0" fontId="0" fillId="0" borderId="10" xfId="0" applyBorder="1" applyAlignment="1" applyProtection="1">
      <alignment vertical="center" wrapText="1"/>
      <protection/>
    </xf>
    <xf numFmtId="0" fontId="45" fillId="33" borderId="12" xfId="0" applyFont="1" applyFill="1" applyBorder="1" applyAlignment="1" applyProtection="1">
      <alignment vertical="center" wrapText="1"/>
      <protection/>
    </xf>
    <xf numFmtId="0" fontId="0" fillId="0" borderId="13" xfId="0" applyBorder="1" applyAlignment="1" applyProtection="1">
      <alignment vertical="center" wrapText="1"/>
      <protection/>
    </xf>
    <xf numFmtId="1" fontId="2" fillId="36" borderId="11" xfId="0" applyNumberFormat="1" applyFont="1" applyFill="1" applyBorder="1" applyAlignment="1" applyProtection="1">
      <alignment horizontal="left" vertical="center" wrapText="1" indent="4"/>
      <protection locked="0"/>
    </xf>
    <xf numFmtId="1" fontId="2" fillId="36" borderId="11" xfId="0" applyNumberFormat="1" applyFont="1" applyFill="1" applyBorder="1" applyAlignment="1" applyProtection="1">
      <alignment horizontal="left" vertical="center" wrapText="1" indent="4" shrinkToFit="1"/>
      <protection locked="0"/>
    </xf>
    <xf numFmtId="0" fontId="47" fillId="34" borderId="18" xfId="0" applyFont="1" applyFill="1" applyBorder="1" applyAlignment="1">
      <alignment vertical="top" wrapText="1"/>
    </xf>
    <xf numFmtId="0" fontId="47" fillId="36" borderId="13" xfId="0" applyFont="1" applyFill="1" applyBorder="1" applyAlignment="1">
      <alignment horizontal="center" vertical="top" wrapText="1"/>
    </xf>
    <xf numFmtId="0" fontId="47" fillId="34" borderId="19" xfId="0" applyFont="1" applyFill="1" applyBorder="1" applyAlignment="1">
      <alignment vertical="top" wrapText="1"/>
    </xf>
    <xf numFmtId="0" fontId="47" fillId="34" borderId="20" xfId="0" applyFont="1" applyFill="1" applyBorder="1" applyAlignment="1">
      <alignment vertical="top" wrapText="1"/>
    </xf>
    <xf numFmtId="0" fontId="0" fillId="36" borderId="13" xfId="0" applyFill="1" applyBorder="1" applyAlignment="1">
      <alignment horizontal="center" vertical="top" wrapText="1"/>
    </xf>
    <xf numFmtId="3" fontId="0" fillId="36" borderId="11" xfId="0" applyNumberFormat="1" applyFont="1" applyFill="1" applyBorder="1" applyAlignment="1" applyProtection="1">
      <alignment horizontal="center" vertical="center" wrapText="1"/>
      <protection locked="0"/>
    </xf>
    <xf numFmtId="164" fontId="0" fillId="36" borderId="11" xfId="0" applyNumberFormat="1" applyFont="1" applyFill="1" applyBorder="1" applyAlignment="1" applyProtection="1">
      <alignment horizontal="center" vertical="center" wrapText="1"/>
      <protection locked="0"/>
    </xf>
    <xf numFmtId="0" fontId="0" fillId="33" borderId="21" xfId="0" applyFill="1" applyBorder="1" applyAlignment="1" applyProtection="1">
      <alignment vertical="center" wrapText="1"/>
      <protection/>
    </xf>
    <xf numFmtId="0" fontId="0" fillId="0" borderId="0" xfId="0" applyBorder="1" applyAlignment="1">
      <alignment vertical="center" wrapText="1"/>
    </xf>
    <xf numFmtId="0" fontId="0" fillId="0" borderId="16" xfId="0" applyBorder="1" applyAlignment="1">
      <alignment vertical="center" wrapText="1"/>
    </xf>
    <xf numFmtId="0" fontId="0" fillId="33" borderId="13" xfId="0" applyFill="1" applyBorder="1" applyAlignment="1" applyProtection="1">
      <alignment vertical="center" wrapText="1"/>
      <protection/>
    </xf>
    <xf numFmtId="0" fontId="0" fillId="0" borderId="0" xfId="0" applyBorder="1" applyAlignment="1">
      <alignment vertical="center" wrapText="1"/>
    </xf>
    <xf numFmtId="2" fontId="2" fillId="36" borderId="11" xfId="0" applyNumberFormat="1" applyFont="1" applyFill="1" applyBorder="1" applyAlignment="1" applyProtection="1">
      <alignment horizontal="center" vertical="center" wrapText="1"/>
      <protection locked="0"/>
    </xf>
    <xf numFmtId="0" fontId="0" fillId="33" borderId="10" xfId="0" applyFill="1" applyBorder="1" applyAlignment="1" applyProtection="1">
      <alignment vertical="center" wrapText="1"/>
      <protection/>
    </xf>
    <xf numFmtId="0" fontId="45" fillId="33" borderId="17" xfId="0" applyFont="1" applyFill="1" applyBorder="1" applyAlignment="1" applyProtection="1">
      <alignment vertical="center" wrapText="1"/>
      <protection/>
    </xf>
    <xf numFmtId="3" fontId="2" fillId="36" borderId="11" xfId="0" applyNumberFormat="1" applyFont="1" applyFill="1" applyBorder="1" applyAlignment="1" applyProtection="1">
      <alignment horizontal="center" vertical="center" wrapText="1"/>
      <protection/>
    </xf>
    <xf numFmtId="3" fontId="0" fillId="36" borderId="11" xfId="0" applyNumberFormat="1" applyFont="1" applyFill="1" applyBorder="1" applyAlignment="1" applyProtection="1">
      <alignment horizontal="center" vertical="center" wrapText="1"/>
      <protection/>
    </xf>
    <xf numFmtId="0" fontId="0" fillId="33" borderId="11" xfId="0" applyFont="1" applyFill="1" applyBorder="1" applyAlignment="1" applyProtection="1">
      <alignment vertical="center" wrapText="1"/>
      <protection/>
    </xf>
    <xf numFmtId="3" fontId="2" fillId="36" borderId="22" xfId="0" applyNumberFormat="1" applyFont="1" applyFill="1" applyBorder="1" applyAlignment="1" applyProtection="1">
      <alignment horizontal="center" vertical="center" wrapText="1"/>
      <protection/>
    </xf>
    <xf numFmtId="0" fontId="0" fillId="0" borderId="16" xfId="0" applyBorder="1" applyAlignment="1">
      <alignment vertical="center" wrapText="1"/>
    </xf>
    <xf numFmtId="0" fontId="0" fillId="0" borderId="23" xfId="0" applyBorder="1" applyAlignment="1">
      <alignment vertical="center" wrapText="1"/>
    </xf>
    <xf numFmtId="3" fontId="0" fillId="36" borderId="11" xfId="0" applyNumberFormat="1" applyFill="1" applyBorder="1" applyAlignment="1" applyProtection="1">
      <alignment horizontal="center" vertical="center" wrapText="1"/>
      <protection locked="0"/>
    </xf>
    <xf numFmtId="4" fontId="2" fillId="36" borderId="11" xfId="0" applyNumberFormat="1" applyFont="1" applyFill="1" applyBorder="1" applyAlignment="1" applyProtection="1">
      <alignment horizontal="center" vertical="center" wrapText="1"/>
      <protection locked="0"/>
    </xf>
    <xf numFmtId="3" fontId="2" fillId="36" borderId="13" xfId="0" applyNumberFormat="1" applyFont="1" applyFill="1" applyBorder="1" applyAlignment="1" applyProtection="1">
      <alignment horizontal="center" vertical="center" wrapText="1"/>
      <protection locked="0"/>
    </xf>
    <xf numFmtId="0" fontId="0" fillId="33" borderId="21" xfId="0" applyFill="1" applyBorder="1" applyAlignment="1" applyProtection="1">
      <alignment vertical="center" wrapText="1"/>
      <protection/>
    </xf>
    <xf numFmtId="0" fontId="0" fillId="0" borderId="0" xfId="0" applyBorder="1" applyAlignment="1">
      <alignment vertical="center" wrapText="1"/>
    </xf>
    <xf numFmtId="0" fontId="0" fillId="0" borderId="21" xfId="0" applyBorder="1" applyAlignment="1">
      <alignment vertical="center" wrapText="1"/>
    </xf>
    <xf numFmtId="49" fontId="2" fillId="34" borderId="12" xfId="0" applyNumberFormat="1" applyFont="1" applyFill="1" applyBorder="1" applyAlignment="1" applyProtection="1">
      <alignment vertical="center" wrapText="1"/>
      <protection locked="0"/>
    </xf>
    <xf numFmtId="0" fontId="0" fillId="0" borderId="10" xfId="0" applyBorder="1" applyAlignment="1">
      <alignment vertical="center" wrapText="1"/>
    </xf>
    <xf numFmtId="0" fontId="0" fillId="0" borderId="13" xfId="0" applyBorder="1" applyAlignment="1">
      <alignment vertical="center" wrapText="1"/>
    </xf>
    <xf numFmtId="0" fontId="45" fillId="33" borderId="24" xfId="0" applyFont="1" applyFill="1" applyBorder="1" applyAlignment="1" applyProtection="1">
      <alignment vertical="center" wrapText="1"/>
      <protection/>
    </xf>
    <xf numFmtId="0" fontId="0" fillId="0" borderId="25" xfId="0" applyBorder="1" applyAlignment="1" applyProtection="1">
      <alignment vertical="center" wrapText="1"/>
      <protection/>
    </xf>
    <xf numFmtId="0" fontId="0" fillId="0" borderId="15" xfId="0" applyBorder="1" applyAlignment="1" applyProtection="1">
      <alignment vertical="center" wrapText="1"/>
      <protection/>
    </xf>
    <xf numFmtId="0" fontId="44" fillId="37" borderId="12" xfId="0" applyFont="1" applyFill="1" applyBorder="1" applyAlignment="1" applyProtection="1">
      <alignment vertical="center" wrapText="1"/>
      <protection/>
    </xf>
    <xf numFmtId="0" fontId="0" fillId="34" borderId="14" xfId="0" applyFill="1" applyBorder="1" applyAlignment="1" applyProtection="1">
      <alignment horizontal="center" vertical="center" wrapText="1"/>
      <protection/>
    </xf>
    <xf numFmtId="0" fontId="0" fillId="34" borderId="26" xfId="0" applyFill="1" applyBorder="1" applyAlignment="1" applyProtection="1">
      <alignment horizontal="center" vertical="center" wrapText="1"/>
      <protection/>
    </xf>
    <xf numFmtId="0" fontId="0" fillId="34" borderId="17" xfId="0" applyFill="1" applyBorder="1" applyAlignment="1" applyProtection="1">
      <alignment horizontal="center" vertical="center" wrapText="1"/>
      <protection/>
    </xf>
    <xf numFmtId="0" fontId="0" fillId="34" borderId="12" xfId="0" applyFill="1" applyBorder="1" applyAlignment="1" applyProtection="1">
      <alignment vertical="center" wrapText="1"/>
      <protection/>
    </xf>
    <xf numFmtId="0" fontId="0" fillId="34" borderId="13" xfId="0" applyFill="1" applyBorder="1" applyAlignment="1" applyProtection="1">
      <alignment vertical="center" wrapText="1"/>
      <protection/>
    </xf>
    <xf numFmtId="0" fontId="2" fillId="34" borderId="27" xfId="0" applyFont="1" applyFill="1" applyBorder="1" applyAlignment="1" applyProtection="1">
      <alignment vertical="center" wrapText="1"/>
      <protection/>
    </xf>
    <xf numFmtId="0" fontId="2" fillId="0" borderId="28" xfId="0" applyFont="1" applyBorder="1" applyAlignment="1" applyProtection="1">
      <alignment vertical="center" wrapText="1"/>
      <protection/>
    </xf>
    <xf numFmtId="0" fontId="0" fillId="0" borderId="29" xfId="0" applyBorder="1" applyAlignment="1">
      <alignment vertical="center" wrapText="1"/>
    </xf>
    <xf numFmtId="0" fontId="44" fillId="23" borderId="12"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0" fillId="0" borderId="30" xfId="0" applyBorder="1" applyAlignment="1">
      <alignment vertical="center" wrapText="1"/>
    </xf>
    <xf numFmtId="0" fontId="0" fillId="0" borderId="16" xfId="0" applyBorder="1" applyAlignment="1">
      <alignment vertical="center" wrapText="1"/>
    </xf>
    <xf numFmtId="0" fontId="0" fillId="0" borderId="31" xfId="0" applyBorder="1" applyAlignment="1">
      <alignment vertical="center" wrapText="1"/>
    </xf>
    <xf numFmtId="0" fontId="0" fillId="0" borderId="23" xfId="0" applyBorder="1" applyAlignment="1">
      <alignment vertical="center" wrapText="1"/>
    </xf>
    <xf numFmtId="0" fontId="10" fillId="0" borderId="12" xfId="0" applyFont="1" applyFill="1" applyBorder="1" applyAlignment="1" applyProtection="1">
      <alignment horizontal="center" vertical="center" wrapText="1"/>
      <protection locked="0"/>
    </xf>
    <xf numFmtId="0" fontId="2" fillId="0" borderId="10" xfId="0" applyFont="1" applyFill="1" applyBorder="1" applyAlignment="1">
      <alignment/>
    </xf>
    <xf numFmtId="0" fontId="42" fillId="33" borderId="10" xfId="0" applyFont="1" applyFill="1" applyBorder="1" applyAlignment="1" applyProtection="1">
      <alignment horizontal="center" vertical="center" wrapText="1"/>
      <protection locked="0"/>
    </xf>
    <xf numFmtId="0" fontId="0" fillId="33" borderId="10" xfId="0" applyFill="1" applyBorder="1" applyAlignment="1">
      <alignment horizontal="center" vertical="center" wrapText="1"/>
    </xf>
    <xf numFmtId="0" fontId="0" fillId="33" borderId="13" xfId="0" applyFill="1" applyBorder="1" applyAlignment="1">
      <alignment horizontal="center" vertical="center" wrapText="1"/>
    </xf>
    <xf numFmtId="0" fontId="48" fillId="37" borderId="11" xfId="0" applyFont="1" applyFill="1" applyBorder="1" applyAlignment="1" applyProtection="1">
      <alignment horizontal="center" vertical="center" wrapText="1"/>
      <protection/>
    </xf>
    <xf numFmtId="0" fontId="48" fillId="37" borderId="11" xfId="0" applyFont="1" applyFill="1" applyBorder="1" applyAlignment="1" applyProtection="1">
      <alignment vertical="center" wrapText="1"/>
      <protection/>
    </xf>
    <xf numFmtId="0" fontId="48" fillId="35" borderId="12" xfId="0" applyFont="1" applyFill="1" applyBorder="1" applyAlignment="1" applyProtection="1">
      <alignment horizontal="center" wrapText="1"/>
      <protection/>
    </xf>
    <xf numFmtId="0" fontId="48" fillId="35" borderId="10" xfId="0" applyFont="1" applyFill="1" applyBorder="1" applyAlignment="1" applyProtection="1">
      <alignment horizontal="center" wrapText="1"/>
      <protection/>
    </xf>
    <xf numFmtId="0" fontId="48" fillId="35" borderId="13" xfId="0" applyFont="1" applyFill="1" applyBorder="1" applyAlignment="1" applyProtection="1">
      <alignment horizontal="center" wrapText="1"/>
      <protection/>
    </xf>
    <xf numFmtId="0" fontId="0" fillId="33" borderId="11" xfId="0" applyFill="1" applyBorder="1" applyAlignment="1" applyProtection="1">
      <alignment horizontal="center" vertical="center" wrapText="1"/>
      <protection/>
    </xf>
    <xf numFmtId="0" fontId="0" fillId="33" borderId="11" xfId="0" applyFill="1" applyBorder="1" applyAlignment="1" applyProtection="1">
      <alignment vertical="center" wrapText="1"/>
      <protection/>
    </xf>
    <xf numFmtId="0" fontId="0" fillId="33" borderId="13" xfId="0" applyFill="1" applyBorder="1" applyAlignment="1" applyProtection="1">
      <alignment vertical="center" wrapText="1"/>
      <protection/>
    </xf>
    <xf numFmtId="0" fontId="48" fillId="23" borderId="11" xfId="0" applyFont="1" applyFill="1" applyBorder="1" applyAlignment="1" applyProtection="1">
      <alignment horizontal="center" vertical="center" wrapText="1"/>
      <protection/>
    </xf>
    <xf numFmtId="0" fontId="44" fillId="37" borderId="10" xfId="0" applyFont="1" applyFill="1" applyBorder="1" applyAlignment="1" applyProtection="1">
      <alignment vertical="center" wrapText="1"/>
      <protection/>
    </xf>
    <xf numFmtId="0" fontId="44" fillId="37" borderId="13" xfId="0" applyFont="1" applyFill="1" applyBorder="1" applyAlignment="1" applyProtection="1">
      <alignment vertical="center" wrapText="1"/>
      <protection/>
    </xf>
    <xf numFmtId="0" fontId="44" fillId="37" borderId="11" xfId="0" applyFont="1" applyFill="1" applyBorder="1" applyAlignment="1" applyProtection="1">
      <alignment vertical="center" wrapText="1"/>
      <protection/>
    </xf>
    <xf numFmtId="0" fontId="44" fillId="23" borderId="11" xfId="0" applyFont="1" applyFill="1" applyBorder="1" applyAlignment="1" applyProtection="1">
      <alignment vertical="center" wrapText="1"/>
      <protection/>
    </xf>
    <xf numFmtId="0" fontId="0" fillId="0" borderId="2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49" fontId="2" fillId="36" borderId="12" xfId="0" applyNumberFormat="1" applyFont="1" applyFill="1" applyBorder="1" applyAlignment="1" applyProtection="1">
      <alignment vertical="center" wrapText="1"/>
      <protection locked="0"/>
    </xf>
    <xf numFmtId="49" fontId="2" fillId="36" borderId="13" xfId="0" applyNumberFormat="1" applyFont="1" applyFill="1" applyBorder="1" applyAlignment="1" applyProtection="1">
      <alignment vertical="center" wrapText="1"/>
      <protection locked="0"/>
    </xf>
    <xf numFmtId="0" fontId="0" fillId="34" borderId="24" xfId="0" applyFill="1" applyBorder="1" applyAlignment="1" applyProtection="1">
      <alignment vertical="center" wrapText="1"/>
      <protection/>
    </xf>
    <xf numFmtId="49" fontId="2" fillId="36" borderId="24" xfId="0" applyNumberFormat="1" applyFont="1" applyFill="1" applyBorder="1" applyAlignment="1" applyProtection="1">
      <alignment vertical="center" wrapText="1"/>
      <protection locked="0"/>
    </xf>
    <xf numFmtId="49" fontId="2" fillId="36" borderId="15" xfId="0" applyNumberFormat="1" applyFont="1" applyFill="1" applyBorder="1" applyAlignment="1" applyProtection="1">
      <alignment vertical="center" wrapText="1"/>
      <protection locked="0"/>
    </xf>
    <xf numFmtId="0" fontId="40" fillId="34" borderId="32" xfId="0" applyFont="1" applyFill="1" applyBorder="1" applyAlignment="1" applyProtection="1">
      <alignment vertical="center" wrapText="1"/>
      <protection/>
    </xf>
    <xf numFmtId="0" fontId="40" fillId="34" borderId="32" xfId="0" applyFont="1" applyFill="1" applyBorder="1" applyAlignment="1">
      <alignment vertical="center" wrapText="1"/>
    </xf>
    <xf numFmtId="0" fontId="40" fillId="34" borderId="33" xfId="0" applyFont="1" applyFill="1" applyBorder="1" applyAlignment="1">
      <alignment vertical="center" wrapText="1"/>
    </xf>
    <xf numFmtId="49" fontId="0" fillId="36" borderId="34" xfId="0" applyNumberFormat="1" applyFont="1" applyFill="1" applyBorder="1" applyAlignment="1" applyProtection="1">
      <alignment vertical="center" wrapText="1"/>
      <protection locked="0"/>
    </xf>
    <xf numFmtId="0" fontId="0" fillId="0" borderId="35" xfId="0" applyFont="1" applyBorder="1" applyAlignment="1">
      <alignment vertical="center" wrapText="1"/>
    </xf>
    <xf numFmtId="0" fontId="0" fillId="34" borderId="14" xfId="0" applyFill="1" applyBorder="1" applyAlignment="1" applyProtection="1">
      <alignment vertical="center" wrapText="1"/>
      <protection/>
    </xf>
    <xf numFmtId="0" fontId="0" fillId="0" borderId="26" xfId="0" applyBorder="1" applyAlignment="1">
      <alignment vertical="center" wrapText="1"/>
    </xf>
    <xf numFmtId="0" fontId="0" fillId="0" borderId="17" xfId="0" applyBorder="1" applyAlignment="1">
      <alignment vertical="center" wrapText="1"/>
    </xf>
    <xf numFmtId="0" fontId="0" fillId="34" borderId="26" xfId="0" applyFont="1" applyFill="1" applyBorder="1" applyAlignment="1" applyProtection="1">
      <alignment vertical="center" wrapText="1"/>
      <protection/>
    </xf>
    <xf numFmtId="0" fontId="0" fillId="34" borderId="36" xfId="0" applyFill="1" applyBorder="1" applyAlignment="1" applyProtection="1">
      <alignment vertical="center" wrapText="1"/>
      <protection/>
    </xf>
    <xf numFmtId="0" fontId="0" fillId="0" borderId="36" xfId="0" applyBorder="1" applyAlignment="1">
      <alignment vertical="center" wrapText="1"/>
    </xf>
    <xf numFmtId="0" fontId="0" fillId="0" borderId="37" xfId="0" applyBorder="1" applyAlignment="1">
      <alignment vertical="center" wrapText="1"/>
    </xf>
    <xf numFmtId="49" fontId="0" fillId="36" borderId="10" xfId="0" applyNumberFormat="1" applyFont="1" applyFill="1" applyBorder="1" applyAlignment="1" applyProtection="1">
      <alignment vertical="center" wrapText="1"/>
      <protection locked="0"/>
    </xf>
    <xf numFmtId="0" fontId="0" fillId="0" borderId="13" xfId="0" applyFont="1" applyBorder="1" applyAlignment="1">
      <alignment vertical="center" wrapText="1"/>
    </xf>
    <xf numFmtId="49" fontId="0" fillId="36" borderId="12" xfId="0" applyNumberFormat="1" applyFont="1" applyFill="1" applyBorder="1" applyAlignment="1" applyProtection="1">
      <alignment vertical="center" wrapText="1"/>
      <protection locked="0"/>
    </xf>
    <xf numFmtId="49" fontId="0" fillId="36" borderId="13" xfId="0" applyNumberFormat="1" applyFont="1" applyFill="1" applyBorder="1" applyAlignment="1" applyProtection="1">
      <alignment vertical="center" wrapText="1"/>
      <protection locked="0"/>
    </xf>
    <xf numFmtId="0" fontId="0" fillId="34" borderId="10" xfId="0" applyFill="1" applyBorder="1" applyAlignment="1" applyProtection="1">
      <alignment vertical="center" wrapText="1"/>
      <protection/>
    </xf>
    <xf numFmtId="0" fontId="0" fillId="34" borderId="26" xfId="0" applyFill="1" applyBorder="1" applyAlignment="1" applyProtection="1">
      <alignment vertical="center" wrapText="1"/>
      <protection/>
    </xf>
    <xf numFmtId="0" fontId="0" fillId="34" borderId="17" xfId="0" applyFill="1" applyBorder="1" applyAlignment="1" applyProtection="1">
      <alignment vertical="center" wrapText="1"/>
      <protection/>
    </xf>
    <xf numFmtId="0" fontId="40" fillId="34" borderId="12" xfId="0" applyFont="1" applyFill="1" applyBorder="1" applyAlignment="1" applyProtection="1">
      <alignment vertical="center" wrapText="1"/>
      <protection/>
    </xf>
    <xf numFmtId="0" fontId="40" fillId="34" borderId="10" xfId="0" applyFont="1" applyFill="1" applyBorder="1" applyAlignment="1" applyProtection="1">
      <alignment vertical="center" wrapText="1"/>
      <protection/>
    </xf>
    <xf numFmtId="0" fontId="0" fillId="34" borderId="12" xfId="0" applyFill="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0" fillId="34" borderId="17" xfId="0" applyFont="1" applyFill="1" applyBorder="1" applyAlignment="1" applyProtection="1">
      <alignment vertical="center" wrapText="1"/>
      <protection/>
    </xf>
    <xf numFmtId="0" fontId="45" fillId="0" borderId="13" xfId="0" applyFont="1" applyBorder="1" applyAlignment="1" applyProtection="1">
      <alignment vertical="center" wrapText="1"/>
      <protection/>
    </xf>
    <xf numFmtId="0" fontId="0" fillId="0" borderId="10" xfId="0"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314325</xdr:rowOff>
    </xdr:from>
    <xdr:to>
      <xdr:col>17</xdr:col>
      <xdr:colOff>723900</xdr:colOff>
      <xdr:row>0</xdr:row>
      <xdr:rowOff>1552575</xdr:rowOff>
    </xdr:to>
    <xdr:pic>
      <xdr:nvPicPr>
        <xdr:cNvPr id="1" name="Picture 2" descr="HMT.gif"/>
        <xdr:cNvPicPr preferRelativeResize="1">
          <a:picLocks noChangeAspect="1"/>
        </xdr:cNvPicPr>
      </xdr:nvPicPr>
      <xdr:blipFill>
        <a:blip r:embed="rId1"/>
        <a:stretch>
          <a:fillRect/>
        </a:stretch>
      </xdr:blipFill>
      <xdr:spPr>
        <a:xfrm>
          <a:off x="18973800" y="314325"/>
          <a:ext cx="53721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3"/>
  <sheetViews>
    <sheetView showGridLines="0" tabSelected="1" view="pageLayout" zoomScale="70" zoomScaleNormal="25" zoomScalePageLayoutView="70" workbookViewId="0" topLeftCell="F10">
      <selection activeCell="K36" sqref="K36"/>
    </sheetView>
  </sheetViews>
  <sheetFormatPr defaultColWidth="0" defaultRowHeight="30.75" customHeight="1" zeroHeight="1"/>
  <cols>
    <col min="1" max="1" width="18.8515625" style="2" customWidth="1"/>
    <col min="2" max="2" width="11.57421875" style="2" customWidth="1"/>
    <col min="3" max="3" width="25.00390625" style="2" customWidth="1"/>
    <col min="4" max="4" width="21.140625" style="2" bestFit="1" customWidth="1"/>
    <col min="5" max="5" width="0.9921875" style="2" customWidth="1"/>
    <col min="6" max="6" width="15.7109375" style="2" customWidth="1"/>
    <col min="7" max="7" width="34.57421875" style="2" customWidth="1"/>
    <col min="8" max="8" width="13.7109375" style="2" customWidth="1"/>
    <col min="9" max="9" width="13.8515625" style="2" customWidth="1"/>
    <col min="10" max="10" width="2.57421875" style="2" customWidth="1"/>
    <col min="11" max="11" width="96.140625" style="2" customWidth="1"/>
    <col min="12" max="13" width="13.8515625" style="2" customWidth="1"/>
    <col min="14" max="14" width="2.7109375" style="2" customWidth="1"/>
    <col min="15" max="15" width="22.7109375" style="2" customWidth="1"/>
    <col min="16" max="16" width="33.140625" style="2" customWidth="1"/>
    <col min="17" max="18" width="13.8515625" style="2" customWidth="1"/>
    <col min="19" max="19" width="9.28125" style="2" hidden="1" customWidth="1"/>
    <col min="20" max="20" width="13.00390625" style="2" hidden="1" customWidth="1"/>
    <col min="21" max="16384" width="0.42578125" style="2" hidden="1" customWidth="1"/>
  </cols>
  <sheetData>
    <row r="1" spans="1:18" ht="147" customHeight="1" thickBot="1">
      <c r="A1" s="98" t="s">
        <v>0</v>
      </c>
      <c r="B1" s="99"/>
      <c r="C1" s="99"/>
      <c r="D1" s="99"/>
      <c r="E1" s="99"/>
      <c r="F1" s="99"/>
      <c r="G1" s="99"/>
      <c r="H1" s="99"/>
      <c r="I1" s="99"/>
      <c r="J1" s="99"/>
      <c r="K1" s="99"/>
      <c r="L1" s="99"/>
      <c r="M1" s="99"/>
      <c r="N1" s="1"/>
      <c r="O1" s="100"/>
      <c r="P1" s="101"/>
      <c r="Q1" s="101"/>
      <c r="R1" s="102"/>
    </row>
    <row r="2" spans="1:18" ht="29.25" customHeight="1" thickBot="1">
      <c r="A2" s="3"/>
      <c r="B2" s="4"/>
      <c r="C2" s="4"/>
      <c r="D2" s="4"/>
      <c r="E2" s="4"/>
      <c r="F2" s="4"/>
      <c r="G2" s="4"/>
      <c r="H2" s="4"/>
      <c r="I2" s="4"/>
      <c r="J2" s="4"/>
      <c r="K2" s="4"/>
      <c r="L2" s="4"/>
      <c r="M2" s="4"/>
      <c r="N2" s="4"/>
      <c r="O2" s="4"/>
      <c r="P2" s="4"/>
      <c r="Q2" s="4"/>
      <c r="R2" s="5"/>
    </row>
    <row r="3" spans="1:18" ht="30.75" customHeight="1" thickBot="1">
      <c r="A3" s="103" t="s">
        <v>1</v>
      </c>
      <c r="B3" s="103"/>
      <c r="C3" s="103"/>
      <c r="D3" s="103"/>
      <c r="E3" s="103"/>
      <c r="F3" s="103"/>
      <c r="G3" s="103"/>
      <c r="H3" s="103"/>
      <c r="I3" s="104"/>
      <c r="K3" s="105" t="s">
        <v>2</v>
      </c>
      <c r="L3" s="106"/>
      <c r="M3" s="107"/>
      <c r="N3" s="108"/>
      <c r="O3" s="111" t="s">
        <v>3</v>
      </c>
      <c r="P3" s="111"/>
      <c r="Q3" s="111"/>
      <c r="R3" s="111"/>
    </row>
    <row r="4" spans="1:18" ht="7.5" customHeight="1" thickBot="1">
      <c r="A4" s="6"/>
      <c r="B4" s="6"/>
      <c r="C4" s="6"/>
      <c r="D4" s="6"/>
      <c r="E4" s="7"/>
      <c r="F4" s="7"/>
      <c r="G4" s="7"/>
      <c r="H4" s="7"/>
      <c r="I4" s="8"/>
      <c r="K4" s="7"/>
      <c r="L4" s="7"/>
      <c r="M4" s="7"/>
      <c r="N4" s="108"/>
      <c r="O4" s="7"/>
      <c r="P4" s="7"/>
      <c r="Q4" s="7"/>
      <c r="R4" s="7"/>
    </row>
    <row r="5" spans="1:18" ht="39.75" customHeight="1" thickBot="1">
      <c r="A5" s="83" t="s">
        <v>4</v>
      </c>
      <c r="B5" s="112"/>
      <c r="C5" s="113"/>
      <c r="D5" s="9" t="s">
        <v>5</v>
      </c>
      <c r="E5" s="10"/>
      <c r="F5" s="114" t="s">
        <v>6</v>
      </c>
      <c r="G5" s="114"/>
      <c r="H5" s="9" t="s">
        <v>130</v>
      </c>
      <c r="I5" s="9" t="s">
        <v>131</v>
      </c>
      <c r="K5" s="11" t="s">
        <v>7</v>
      </c>
      <c r="L5" s="9" t="s">
        <v>8</v>
      </c>
      <c r="M5" s="9" t="s">
        <v>9</v>
      </c>
      <c r="N5" s="109"/>
      <c r="O5" s="115" t="s">
        <v>10</v>
      </c>
      <c r="P5" s="115"/>
      <c r="Q5" s="9" t="s">
        <v>8</v>
      </c>
      <c r="R5" s="9" t="s">
        <v>9</v>
      </c>
    </row>
    <row r="6" spans="1:18" ht="7.5" customHeight="1" thickBot="1">
      <c r="A6" s="109"/>
      <c r="B6" s="109"/>
      <c r="C6" s="109"/>
      <c r="D6" s="109"/>
      <c r="E6" s="10"/>
      <c r="F6" s="109"/>
      <c r="G6" s="109"/>
      <c r="H6" s="109"/>
      <c r="I6" s="109"/>
      <c r="L6" s="12"/>
      <c r="M6" s="12"/>
      <c r="N6" s="109"/>
      <c r="O6" s="109"/>
      <c r="P6" s="109"/>
      <c r="Q6" s="109"/>
      <c r="R6" s="109"/>
    </row>
    <row r="7" spans="1:18" ht="30.75" customHeight="1" thickBot="1">
      <c r="A7" s="87"/>
      <c r="B7" s="139"/>
      <c r="C7" s="93"/>
      <c r="D7" s="13" t="s">
        <v>11</v>
      </c>
      <c r="E7" s="10"/>
      <c r="F7" s="128" t="s">
        <v>12</v>
      </c>
      <c r="G7" s="14" t="s">
        <v>13</v>
      </c>
      <c r="H7" s="15" t="s">
        <v>135</v>
      </c>
      <c r="I7" s="15">
        <v>19625</v>
      </c>
      <c r="K7" s="16" t="s">
        <v>14</v>
      </c>
      <c r="L7" s="15">
        <v>10317</v>
      </c>
      <c r="M7" s="15">
        <v>13711</v>
      </c>
      <c r="N7" s="109"/>
      <c r="O7" s="84" t="s">
        <v>88</v>
      </c>
      <c r="P7" s="17" t="s">
        <v>89</v>
      </c>
      <c r="Q7" s="15">
        <v>1377</v>
      </c>
      <c r="R7" s="15">
        <v>1469</v>
      </c>
    </row>
    <row r="8" spans="1:18" ht="30.75" customHeight="1" thickBot="1">
      <c r="A8" s="142" t="s">
        <v>15</v>
      </c>
      <c r="B8" s="143"/>
      <c r="C8" s="93"/>
      <c r="D8" s="15">
        <v>234</v>
      </c>
      <c r="E8" s="10"/>
      <c r="F8" s="140"/>
      <c r="G8" s="14" t="s">
        <v>16</v>
      </c>
      <c r="H8" s="15" t="s">
        <v>135</v>
      </c>
      <c r="I8" s="18">
        <v>25.3</v>
      </c>
      <c r="K8" s="16" t="s">
        <v>17</v>
      </c>
      <c r="L8" s="15">
        <v>9921</v>
      </c>
      <c r="M8" s="15">
        <v>12259</v>
      </c>
      <c r="N8" s="109"/>
      <c r="O8" s="85"/>
      <c r="P8" s="17" t="s">
        <v>90</v>
      </c>
      <c r="Q8" s="15" t="s">
        <v>70</v>
      </c>
      <c r="R8" s="15" t="s">
        <v>70</v>
      </c>
    </row>
    <row r="9" spans="1:18" ht="30.75" customHeight="1" thickBot="1">
      <c r="A9" s="87" t="s">
        <v>18</v>
      </c>
      <c r="B9" s="139"/>
      <c r="C9" s="93"/>
      <c r="D9" s="15">
        <v>182</v>
      </c>
      <c r="E9" s="10"/>
      <c r="F9" s="140"/>
      <c r="G9" s="14" t="s">
        <v>19</v>
      </c>
      <c r="H9" s="15" t="s">
        <v>135</v>
      </c>
      <c r="I9" s="15">
        <v>15920</v>
      </c>
      <c r="K9" s="16" t="s">
        <v>20</v>
      </c>
      <c r="L9" s="15">
        <v>18730</v>
      </c>
      <c r="M9" s="15">
        <v>25664</v>
      </c>
      <c r="N9" s="109"/>
      <c r="O9" s="86"/>
      <c r="P9" s="17" t="s">
        <v>91</v>
      </c>
      <c r="Q9" s="15">
        <v>1377</v>
      </c>
      <c r="R9" s="15">
        <v>1469</v>
      </c>
    </row>
    <row r="10" spans="1:18" ht="30.75" customHeight="1" thickBot="1">
      <c r="A10" s="128" t="s">
        <v>21</v>
      </c>
      <c r="B10" s="118" t="s">
        <v>22</v>
      </c>
      <c r="C10" s="119"/>
      <c r="D10" s="15">
        <v>92</v>
      </c>
      <c r="E10" s="10"/>
      <c r="F10" s="141"/>
      <c r="G10" s="14" t="s">
        <v>23</v>
      </c>
      <c r="H10" s="15" t="s">
        <v>135</v>
      </c>
      <c r="I10" s="15">
        <v>1291</v>
      </c>
      <c r="K10" s="16" t="s">
        <v>24</v>
      </c>
      <c r="L10" s="15">
        <v>35479</v>
      </c>
      <c r="M10" s="15">
        <v>34352</v>
      </c>
      <c r="N10" s="109"/>
      <c r="O10" s="144" t="s">
        <v>25</v>
      </c>
      <c r="P10" s="145"/>
      <c r="Q10" s="55">
        <v>56471</v>
      </c>
      <c r="R10" s="15">
        <v>54825.95457339629</v>
      </c>
    </row>
    <row r="11" spans="1:18" ht="30.75" customHeight="1" thickBot="1">
      <c r="A11" s="131"/>
      <c r="B11" s="118" t="s">
        <v>26</v>
      </c>
      <c r="C11" s="119"/>
      <c r="D11" s="15">
        <v>25</v>
      </c>
      <c r="E11" s="10"/>
      <c r="F11" s="128" t="s">
        <v>27</v>
      </c>
      <c r="G11" s="14" t="s">
        <v>28</v>
      </c>
      <c r="H11" s="15" t="s">
        <v>135</v>
      </c>
      <c r="I11" s="15" t="s">
        <v>133</v>
      </c>
      <c r="K11" s="16" t="s">
        <v>29</v>
      </c>
      <c r="L11" s="15">
        <v>14734</v>
      </c>
      <c r="M11" s="15">
        <v>15712</v>
      </c>
      <c r="N11" s="109"/>
      <c r="O11" s="84" t="s">
        <v>92</v>
      </c>
      <c r="P11" s="19" t="s">
        <v>89</v>
      </c>
      <c r="Q11" s="15">
        <v>57</v>
      </c>
      <c r="R11" s="15">
        <v>42</v>
      </c>
    </row>
    <row r="12" spans="1:18" ht="30.75" customHeight="1" thickBot="1">
      <c r="A12" s="131"/>
      <c r="B12" s="118" t="s">
        <v>30</v>
      </c>
      <c r="C12" s="119"/>
      <c r="D12" s="15">
        <v>22</v>
      </c>
      <c r="E12" s="10"/>
      <c r="F12" s="129"/>
      <c r="G12" s="14" t="s">
        <v>31</v>
      </c>
      <c r="H12" s="15" t="s">
        <v>135</v>
      </c>
      <c r="I12" s="72">
        <v>11.23</v>
      </c>
      <c r="K12" s="11" t="s">
        <v>32</v>
      </c>
      <c r="L12" s="9" t="s">
        <v>8</v>
      </c>
      <c r="M12" s="9" t="s">
        <v>9</v>
      </c>
      <c r="N12" s="109"/>
      <c r="O12" s="116"/>
      <c r="P12" s="19" t="s">
        <v>90</v>
      </c>
      <c r="Q12" s="15" t="s">
        <v>70</v>
      </c>
      <c r="R12" s="15" t="s">
        <v>70</v>
      </c>
    </row>
    <row r="13" spans="1:18" ht="30.75" customHeight="1" thickBot="1">
      <c r="A13" s="131"/>
      <c r="B13" s="118" t="s">
        <v>33</v>
      </c>
      <c r="C13" s="119"/>
      <c r="D13" s="15">
        <v>14</v>
      </c>
      <c r="E13" s="10"/>
      <c r="F13" s="130"/>
      <c r="G13" s="14" t="s">
        <v>34</v>
      </c>
      <c r="H13" s="15" t="s">
        <v>135</v>
      </c>
      <c r="I13" s="20">
        <v>0.09</v>
      </c>
      <c r="K13" s="50" t="s">
        <v>126</v>
      </c>
      <c r="L13" s="51">
        <v>-4.6</v>
      </c>
      <c r="M13" s="51">
        <v>-5.3</v>
      </c>
      <c r="N13" s="109"/>
      <c r="O13" s="117"/>
      <c r="P13" s="19" t="s">
        <v>91</v>
      </c>
      <c r="Q13" s="15">
        <v>57</v>
      </c>
      <c r="R13" s="15">
        <v>42</v>
      </c>
    </row>
    <row r="14" spans="1:18" ht="30.75" customHeight="1" thickBot="1">
      <c r="A14" s="146"/>
      <c r="B14" s="137" t="s">
        <v>125</v>
      </c>
      <c r="C14" s="138"/>
      <c r="D14" s="55">
        <v>13.8</v>
      </c>
      <c r="E14" s="10"/>
      <c r="F14" s="128" t="s">
        <v>35</v>
      </c>
      <c r="G14" s="14" t="s">
        <v>36</v>
      </c>
      <c r="H14" s="15" t="s">
        <v>135</v>
      </c>
      <c r="I14" s="15" t="s">
        <v>133</v>
      </c>
      <c r="K14" s="52" t="s">
        <v>37</v>
      </c>
      <c r="L14" s="51">
        <v>60.1</v>
      </c>
      <c r="M14" s="51">
        <v>52.8</v>
      </c>
      <c r="N14" s="109"/>
      <c r="O14" s="92" t="s">
        <v>38</v>
      </c>
      <c r="P14" s="147"/>
      <c r="Q14" s="21" t="s">
        <v>8</v>
      </c>
      <c r="R14" s="21" t="s">
        <v>9</v>
      </c>
    </row>
    <row r="15" spans="1:18" ht="30.75" customHeight="1" thickBot="1">
      <c r="A15" s="87" t="s">
        <v>39</v>
      </c>
      <c r="B15" s="148"/>
      <c r="C15" s="93"/>
      <c r="D15" s="65">
        <f>182-92</f>
        <v>90</v>
      </c>
      <c r="E15" s="10"/>
      <c r="F15" s="130"/>
      <c r="G15" s="14" t="s">
        <v>40</v>
      </c>
      <c r="H15" s="15" t="s">
        <v>135</v>
      </c>
      <c r="I15" s="15">
        <v>1000</v>
      </c>
      <c r="K15" s="53" t="s">
        <v>109</v>
      </c>
      <c r="L15" s="51">
        <v>0.6</v>
      </c>
      <c r="M15" s="51">
        <v>0.8</v>
      </c>
      <c r="N15" s="109"/>
      <c r="O15" s="84" t="s">
        <v>93</v>
      </c>
      <c r="P15" s="17" t="s">
        <v>94</v>
      </c>
      <c r="Q15" s="23">
        <v>126</v>
      </c>
      <c r="R15" s="23">
        <v>135.3</v>
      </c>
    </row>
    <row r="16" spans="1:18" ht="30.75" customHeight="1" thickBot="1">
      <c r="A16" s="87" t="s">
        <v>41</v>
      </c>
      <c r="B16" s="148"/>
      <c r="C16" s="93"/>
      <c r="D16" s="15">
        <v>92</v>
      </c>
      <c r="E16" s="10"/>
      <c r="F16" s="128" t="s">
        <v>42</v>
      </c>
      <c r="G16" s="22" t="s">
        <v>43</v>
      </c>
      <c r="H16" s="15" t="s">
        <v>135</v>
      </c>
      <c r="I16" s="56">
        <v>3.6</v>
      </c>
      <c r="K16" s="50" t="s">
        <v>110</v>
      </c>
      <c r="L16" s="54">
        <v>1.5</v>
      </c>
      <c r="M16" s="54">
        <v>-4.2</v>
      </c>
      <c r="N16" s="109"/>
      <c r="O16" s="85"/>
      <c r="P16" s="17" t="s">
        <v>95</v>
      </c>
      <c r="Q16" s="23">
        <v>164.4</v>
      </c>
      <c r="R16" s="23">
        <v>167</v>
      </c>
    </row>
    <row r="17" spans="1:18" ht="30.75" customHeight="1" thickBot="1">
      <c r="A17" s="87" t="s">
        <v>44</v>
      </c>
      <c r="B17" s="148"/>
      <c r="C17" s="93"/>
      <c r="D17" s="15">
        <v>0</v>
      </c>
      <c r="E17" s="10"/>
      <c r="F17" s="129"/>
      <c r="G17" s="22" t="s">
        <v>45</v>
      </c>
      <c r="H17" s="15" t="s">
        <v>135</v>
      </c>
      <c r="I17" s="56">
        <v>2.3</v>
      </c>
      <c r="K17" s="50" t="s">
        <v>111</v>
      </c>
      <c r="L17" s="54">
        <v>70.6</v>
      </c>
      <c r="M17" s="54">
        <v>70.2</v>
      </c>
      <c r="N17" s="109"/>
      <c r="O17" s="85"/>
      <c r="P17" s="17" t="s">
        <v>96</v>
      </c>
      <c r="Q17" s="23">
        <v>442</v>
      </c>
      <c r="R17" s="23">
        <v>474.4</v>
      </c>
    </row>
    <row r="18" spans="1:18" ht="30.75" customHeight="1" thickBot="1">
      <c r="A18" s="142" t="s">
        <v>46</v>
      </c>
      <c r="B18" s="148"/>
      <c r="C18" s="93"/>
      <c r="D18" s="15">
        <v>46</v>
      </c>
      <c r="E18" s="10"/>
      <c r="F18" s="129"/>
      <c r="G18" s="22" t="s">
        <v>47</v>
      </c>
      <c r="H18" s="15" t="s">
        <v>135</v>
      </c>
      <c r="I18" s="56">
        <v>0.885477</v>
      </c>
      <c r="K18" s="52" t="s">
        <v>127</v>
      </c>
      <c r="L18" s="54">
        <v>26</v>
      </c>
      <c r="M18" s="54">
        <v>28</v>
      </c>
      <c r="N18" s="109"/>
      <c r="O18" s="85"/>
      <c r="P18" s="17" t="s">
        <v>97</v>
      </c>
      <c r="Q18" s="23">
        <v>496.9</v>
      </c>
      <c r="R18" s="23">
        <v>527.6</v>
      </c>
    </row>
    <row r="19" spans="1:18" ht="30.75" customHeight="1" thickBot="1">
      <c r="A19" s="128" t="s">
        <v>21</v>
      </c>
      <c r="B19" s="118" t="s">
        <v>121</v>
      </c>
      <c r="C19" s="119"/>
      <c r="D19" s="15">
        <v>31</v>
      </c>
      <c r="E19" s="10"/>
      <c r="F19" s="129"/>
      <c r="G19" s="22" t="s">
        <v>48</v>
      </c>
      <c r="H19" s="15" t="s">
        <v>135</v>
      </c>
      <c r="I19" s="56">
        <v>4.2</v>
      </c>
      <c r="K19" s="53" t="s">
        <v>49</v>
      </c>
      <c r="L19" s="54">
        <v>22</v>
      </c>
      <c r="M19" s="54">
        <v>23</v>
      </c>
      <c r="N19" s="109"/>
      <c r="O19" s="85"/>
      <c r="P19" s="17" t="s">
        <v>98</v>
      </c>
      <c r="Q19" s="23">
        <v>125.8</v>
      </c>
      <c r="R19" s="23">
        <v>135.6</v>
      </c>
    </row>
    <row r="20" spans="1:18" ht="30.75" customHeight="1" thickBot="1">
      <c r="A20" s="131"/>
      <c r="B20" s="118" t="s">
        <v>120</v>
      </c>
      <c r="C20" s="119"/>
      <c r="D20" s="15">
        <v>6</v>
      </c>
      <c r="E20" s="10"/>
      <c r="F20" s="130"/>
      <c r="G20" s="22" t="s">
        <v>50</v>
      </c>
      <c r="H20" s="15" t="s">
        <v>135</v>
      </c>
      <c r="I20" s="56">
        <v>2.6</v>
      </c>
      <c r="K20" s="16" t="s">
        <v>51</v>
      </c>
      <c r="L20" s="25">
        <v>47.3</v>
      </c>
      <c r="M20" s="71" t="s">
        <v>70</v>
      </c>
      <c r="N20" s="109"/>
      <c r="O20" s="86"/>
      <c r="P20" s="17" t="s">
        <v>99</v>
      </c>
      <c r="Q20" s="24">
        <v>8</v>
      </c>
      <c r="R20" s="24">
        <v>10</v>
      </c>
    </row>
    <row r="21" spans="1:18" ht="30.75" customHeight="1" thickBot="1">
      <c r="A21" s="131"/>
      <c r="B21" s="118" t="s">
        <v>119</v>
      </c>
      <c r="C21" s="119"/>
      <c r="D21" s="15">
        <v>3</v>
      </c>
      <c r="E21" s="10"/>
      <c r="F21" s="128" t="s">
        <v>52</v>
      </c>
      <c r="G21" s="14" t="s">
        <v>53</v>
      </c>
      <c r="H21" s="15" t="s">
        <v>135</v>
      </c>
      <c r="I21" s="15" t="s">
        <v>129</v>
      </c>
      <c r="K21" s="16" t="s">
        <v>54</v>
      </c>
      <c r="L21" s="55">
        <v>39262455</v>
      </c>
      <c r="M21" s="15">
        <v>42359024</v>
      </c>
      <c r="N21" s="109"/>
      <c r="O21" s="84" t="s">
        <v>55</v>
      </c>
      <c r="P21" s="17" t="s">
        <v>56</v>
      </c>
      <c r="Q21" s="18">
        <v>83.2</v>
      </c>
      <c r="R21" s="18">
        <v>72.1</v>
      </c>
    </row>
    <row r="22" spans="1:18" ht="30.75" customHeight="1" thickBot="1">
      <c r="A22" s="131"/>
      <c r="B22" s="118" t="s">
        <v>123</v>
      </c>
      <c r="C22" s="119"/>
      <c r="D22" s="15">
        <v>2</v>
      </c>
      <c r="E22" s="10"/>
      <c r="F22" s="129"/>
      <c r="G22" s="14" t="s">
        <v>57</v>
      </c>
      <c r="H22" s="15" t="s">
        <v>135</v>
      </c>
      <c r="I22" s="18">
        <v>0.1</v>
      </c>
      <c r="K22" s="16" t="s">
        <v>58</v>
      </c>
      <c r="L22" s="55">
        <v>16037814</v>
      </c>
      <c r="M22" s="15">
        <v>17329915</v>
      </c>
      <c r="N22" s="109"/>
      <c r="O22" s="86"/>
      <c r="P22" s="17" t="s">
        <v>100</v>
      </c>
      <c r="Q22" s="24">
        <v>23.2</v>
      </c>
      <c r="R22" s="24">
        <v>19.3</v>
      </c>
    </row>
    <row r="23" spans="1:18" ht="30.75" customHeight="1" thickBot="1">
      <c r="A23" s="131"/>
      <c r="B23" s="121" t="s">
        <v>122</v>
      </c>
      <c r="C23" s="122"/>
      <c r="D23" s="15">
        <v>1</v>
      </c>
      <c r="E23" s="10"/>
      <c r="F23" s="129"/>
      <c r="G23" s="14" t="s">
        <v>59</v>
      </c>
      <c r="H23" s="15" t="s">
        <v>135</v>
      </c>
      <c r="I23" s="18">
        <v>3.9</v>
      </c>
      <c r="K23" s="16" t="s">
        <v>60</v>
      </c>
      <c r="L23" s="55">
        <v>1188000</v>
      </c>
      <c r="M23" s="15">
        <v>1400000</v>
      </c>
      <c r="N23" s="109"/>
      <c r="O23" s="84" t="s">
        <v>101</v>
      </c>
      <c r="P23" s="17" t="s">
        <v>132</v>
      </c>
      <c r="Q23" s="24">
        <v>18.6</v>
      </c>
      <c r="R23" s="24">
        <v>14.1</v>
      </c>
    </row>
    <row r="24" spans="1:18" ht="30.75" customHeight="1" thickBot="1">
      <c r="A24" s="123" t="s">
        <v>134</v>
      </c>
      <c r="B24" s="124"/>
      <c r="C24" s="125"/>
      <c r="D24" s="73">
        <v>-16149.109</v>
      </c>
      <c r="E24" s="10"/>
      <c r="F24" s="130"/>
      <c r="G24" s="14" t="s">
        <v>61</v>
      </c>
      <c r="H24" s="15" t="s">
        <v>135</v>
      </c>
      <c r="I24" s="15">
        <v>16</v>
      </c>
      <c r="K24" s="16" t="s">
        <v>62</v>
      </c>
      <c r="L24" s="55">
        <v>0</v>
      </c>
      <c r="M24" s="15">
        <v>0</v>
      </c>
      <c r="N24" s="109"/>
      <c r="O24" s="85"/>
      <c r="P24" s="17" t="s">
        <v>102</v>
      </c>
      <c r="Q24" s="24">
        <v>34.6</v>
      </c>
      <c r="R24" s="24">
        <v>35.6</v>
      </c>
    </row>
    <row r="25" spans="1:18" ht="30.75" customHeight="1" thickBot="1">
      <c r="A25" s="132" t="s">
        <v>21</v>
      </c>
      <c r="B25" s="126" t="s">
        <v>117</v>
      </c>
      <c r="C25" s="127"/>
      <c r="D25" s="55">
        <v>1492.87</v>
      </c>
      <c r="E25" s="10"/>
      <c r="F25" s="128" t="s">
        <v>63</v>
      </c>
      <c r="G25" s="14" t="s">
        <v>64</v>
      </c>
      <c r="H25" s="15" t="s">
        <v>135</v>
      </c>
      <c r="I25" s="15" t="s">
        <v>133</v>
      </c>
      <c r="K25" s="11" t="s">
        <v>65</v>
      </c>
      <c r="L25" s="9" t="s">
        <v>66</v>
      </c>
      <c r="M25" s="9" t="s">
        <v>9</v>
      </c>
      <c r="N25" s="109"/>
      <c r="O25" s="86"/>
      <c r="P25" s="17" t="s">
        <v>103</v>
      </c>
      <c r="Q25" s="24">
        <v>5.4</v>
      </c>
      <c r="R25" s="24">
        <v>5.1</v>
      </c>
    </row>
    <row r="26" spans="1:18" ht="30.75" customHeight="1" thickBot="1">
      <c r="A26" s="133"/>
      <c r="B26" s="135" t="s">
        <v>115</v>
      </c>
      <c r="C26" s="136"/>
      <c r="D26" s="66">
        <f>19.652-4-0.56-0.741</f>
        <v>14.351</v>
      </c>
      <c r="E26" s="10"/>
      <c r="F26" s="129"/>
      <c r="G26" s="14" t="s">
        <v>68</v>
      </c>
      <c r="H26" s="15" t="s">
        <v>135</v>
      </c>
      <c r="I26" s="15" t="s">
        <v>133</v>
      </c>
      <c r="K26" s="16" t="s">
        <v>69</v>
      </c>
      <c r="L26" s="23">
        <v>12</v>
      </c>
      <c r="M26" s="25" t="s">
        <v>70</v>
      </c>
      <c r="N26" s="109"/>
      <c r="O26" s="84" t="s">
        <v>104</v>
      </c>
      <c r="P26" s="17" t="s">
        <v>132</v>
      </c>
      <c r="Q26" s="24">
        <v>8.7</v>
      </c>
      <c r="R26" s="24">
        <v>7.6</v>
      </c>
    </row>
    <row r="27" spans="1:18" ht="30.75" customHeight="1" thickBot="1">
      <c r="A27" s="133"/>
      <c r="B27" s="135" t="s">
        <v>114</v>
      </c>
      <c r="C27" s="136"/>
      <c r="D27" s="66">
        <f>-1.044+3.861</f>
        <v>2.817</v>
      </c>
      <c r="E27" s="10"/>
      <c r="F27" s="130"/>
      <c r="G27" s="14" t="s">
        <v>72</v>
      </c>
      <c r="H27" s="15" t="s">
        <v>70</v>
      </c>
      <c r="I27" s="71" t="s">
        <v>70</v>
      </c>
      <c r="K27" s="16" t="s">
        <v>73</v>
      </c>
      <c r="L27" s="28">
        <v>2</v>
      </c>
      <c r="M27" s="29" t="s">
        <v>70</v>
      </c>
      <c r="N27" s="109"/>
      <c r="O27" s="85"/>
      <c r="P27" s="17" t="s">
        <v>102</v>
      </c>
      <c r="Q27" s="24">
        <v>24.9</v>
      </c>
      <c r="R27" s="24">
        <v>23.5</v>
      </c>
    </row>
    <row r="28" spans="1:18" ht="30.75" customHeight="1" thickBot="1">
      <c r="A28" s="133"/>
      <c r="B28" s="135" t="s">
        <v>124</v>
      </c>
      <c r="C28" s="136"/>
      <c r="D28" s="55">
        <v>-62.764</v>
      </c>
      <c r="E28" s="10"/>
      <c r="F28" s="83" t="s">
        <v>74</v>
      </c>
      <c r="G28" s="78"/>
      <c r="H28" s="79"/>
      <c r="I28" s="30" t="s">
        <v>75</v>
      </c>
      <c r="K28" s="16" t="s">
        <v>76</v>
      </c>
      <c r="L28" s="28">
        <v>1</v>
      </c>
      <c r="M28" s="29" t="s">
        <v>70</v>
      </c>
      <c r="N28" s="109"/>
      <c r="O28" s="85"/>
      <c r="P28" s="17" t="s">
        <v>105</v>
      </c>
      <c r="Q28" s="23">
        <v>29</v>
      </c>
      <c r="R28" s="24">
        <v>20.3</v>
      </c>
    </row>
    <row r="29" spans="1:18" ht="30.75" customHeight="1" thickBot="1">
      <c r="A29" s="134"/>
      <c r="B29" s="137" t="s">
        <v>116</v>
      </c>
      <c r="C29" s="138"/>
      <c r="D29" s="66">
        <f>144.4631378-1378-1233.872-547.991-24.578-32.571-1786.786-167.004-169-405.894-12387.35-30.812+422.575</f>
        <v>-17596.8198622</v>
      </c>
      <c r="E29" s="10"/>
      <c r="F29" s="77" t="s">
        <v>118</v>
      </c>
      <c r="G29" s="78"/>
      <c r="H29" s="79"/>
      <c r="I29" s="15">
        <v>1463</v>
      </c>
      <c r="K29" s="16" t="s">
        <v>77</v>
      </c>
      <c r="L29" s="28">
        <v>43</v>
      </c>
      <c r="M29" s="29" t="s">
        <v>70</v>
      </c>
      <c r="N29" s="109"/>
      <c r="O29" s="86"/>
      <c r="P29" s="17" t="s">
        <v>103</v>
      </c>
      <c r="Q29" s="24">
        <v>2.7</v>
      </c>
      <c r="R29" s="24">
        <v>2.6</v>
      </c>
    </row>
    <row r="30" spans="1:18" ht="30.75" customHeight="1" thickBot="1">
      <c r="A30" s="83" t="s">
        <v>67</v>
      </c>
      <c r="B30" s="79"/>
      <c r="C30" s="9" t="s">
        <v>8</v>
      </c>
      <c r="D30" s="9" t="s">
        <v>9</v>
      </c>
      <c r="E30" s="10"/>
      <c r="F30" s="77" t="s">
        <v>78</v>
      </c>
      <c r="G30" s="78"/>
      <c r="H30" s="79"/>
      <c r="I30" s="15">
        <v>26.446</v>
      </c>
      <c r="K30" s="16" t="s">
        <v>79</v>
      </c>
      <c r="L30" s="23">
        <v>12</v>
      </c>
      <c r="M30" s="25" t="s">
        <v>70</v>
      </c>
      <c r="N30" s="109"/>
      <c r="O30" s="84" t="s">
        <v>106</v>
      </c>
      <c r="P30" s="17" t="s">
        <v>107</v>
      </c>
      <c r="Q30" s="24">
        <v>3.7</v>
      </c>
      <c r="R30" s="24">
        <v>4.4</v>
      </c>
    </row>
    <row r="31" spans="1:18" ht="30.75" customHeight="1" thickBot="1" thickTop="1">
      <c r="A31" s="26" t="s">
        <v>71</v>
      </c>
      <c r="B31" s="27"/>
      <c r="C31" s="62">
        <v>12.84</v>
      </c>
      <c r="D31" s="62">
        <v>13.21</v>
      </c>
      <c r="E31" s="10"/>
      <c r="F31" s="89" t="s">
        <v>82</v>
      </c>
      <c r="G31" s="90"/>
      <c r="H31" s="91"/>
      <c r="I31" s="68">
        <f>I29+I30</f>
        <v>1489.446</v>
      </c>
      <c r="N31" s="109"/>
      <c r="O31" s="86"/>
      <c r="P31" s="17" t="s">
        <v>108</v>
      </c>
      <c r="Q31" s="18">
        <v>6.9</v>
      </c>
      <c r="R31" s="18">
        <v>8.2</v>
      </c>
    </row>
    <row r="32" spans="1:18" ht="42.75" customHeight="1" thickBot="1">
      <c r="A32" s="87" t="s">
        <v>112</v>
      </c>
      <c r="B32" s="88"/>
      <c r="C32" s="55">
        <v>10280496</v>
      </c>
      <c r="D32" s="55">
        <v>13527495</v>
      </c>
      <c r="E32" s="10"/>
      <c r="K32" s="31"/>
      <c r="L32" s="12"/>
      <c r="M32" s="12"/>
      <c r="N32" s="109"/>
      <c r="O32" s="92" t="s">
        <v>80</v>
      </c>
      <c r="P32" s="93"/>
      <c r="Q32" s="21" t="s">
        <v>8</v>
      </c>
      <c r="R32" s="21" t="s">
        <v>9</v>
      </c>
    </row>
    <row r="33" spans="1:18" ht="30.75" customHeight="1" thickBot="1">
      <c r="A33" s="120" t="s">
        <v>113</v>
      </c>
      <c r="B33" s="82"/>
      <c r="C33" s="55">
        <v>116411250</v>
      </c>
      <c r="D33" s="55">
        <v>123191086</v>
      </c>
      <c r="E33" s="10"/>
      <c r="K33" s="32"/>
      <c r="L33" s="33"/>
      <c r="M33" s="33"/>
      <c r="N33" s="109"/>
      <c r="O33" s="87" t="s">
        <v>81</v>
      </c>
      <c r="P33" s="88"/>
      <c r="Q33" s="23">
        <v>65</v>
      </c>
      <c r="R33" s="48">
        <v>69</v>
      </c>
    </row>
    <row r="34" spans="3:18" ht="30.75" customHeight="1" thickBot="1">
      <c r="C34" s="67"/>
      <c r="D34" s="67"/>
      <c r="E34" s="10"/>
      <c r="F34" s="36"/>
      <c r="G34" s="36"/>
      <c r="H34" s="36"/>
      <c r="I34" s="36"/>
      <c r="K34" s="32"/>
      <c r="L34" s="33"/>
      <c r="M34" s="33"/>
      <c r="N34" s="109"/>
      <c r="O34" s="84" t="s">
        <v>83</v>
      </c>
      <c r="P34" s="17" t="s">
        <v>84</v>
      </c>
      <c r="Q34" s="34">
        <v>50</v>
      </c>
      <c r="R34" s="49">
        <v>53</v>
      </c>
    </row>
    <row r="35" spans="3:18" ht="30.75" customHeight="1" thickBot="1">
      <c r="C35" s="67"/>
      <c r="D35" s="67"/>
      <c r="E35" s="63"/>
      <c r="F35" s="61"/>
      <c r="G35" s="61"/>
      <c r="H35" s="61"/>
      <c r="I35" s="61"/>
      <c r="J35" s="60"/>
      <c r="K35" s="32"/>
      <c r="L35" s="33"/>
      <c r="M35" s="33"/>
      <c r="N35" s="109"/>
      <c r="O35" s="85"/>
      <c r="P35" s="17" t="s">
        <v>85</v>
      </c>
      <c r="Q35" s="34">
        <v>75</v>
      </c>
      <c r="R35" s="49">
        <v>81</v>
      </c>
    </row>
    <row r="36" spans="3:18" ht="30.75" customHeight="1" thickBot="1">
      <c r="C36" s="67"/>
      <c r="D36" s="67"/>
      <c r="E36" s="63"/>
      <c r="F36" s="61"/>
      <c r="G36" s="61"/>
      <c r="H36" s="61"/>
      <c r="I36" s="61"/>
      <c r="J36" s="60"/>
      <c r="K36" s="32"/>
      <c r="L36" s="33"/>
      <c r="M36" s="33"/>
      <c r="N36" s="109"/>
      <c r="O36" s="85"/>
      <c r="P36" s="17" t="s">
        <v>86</v>
      </c>
      <c r="Q36" s="34">
        <v>65</v>
      </c>
      <c r="R36" s="49">
        <v>66</v>
      </c>
    </row>
    <row r="37" spans="1:18" ht="30.75" customHeight="1" thickBot="1">
      <c r="A37" s="74" t="s">
        <v>136</v>
      </c>
      <c r="B37" s="75"/>
      <c r="C37" s="75"/>
      <c r="D37" s="75"/>
      <c r="E37" s="75"/>
      <c r="F37" s="75"/>
      <c r="G37" s="75"/>
      <c r="H37" s="75"/>
      <c r="I37" s="75"/>
      <c r="J37" s="35"/>
      <c r="K37" s="75" t="s">
        <v>128</v>
      </c>
      <c r="L37" s="75"/>
      <c r="M37" s="96"/>
      <c r="N37" s="109"/>
      <c r="O37" s="86"/>
      <c r="P37" s="17" t="s">
        <v>87</v>
      </c>
      <c r="Q37" s="23">
        <v>80</v>
      </c>
      <c r="R37" s="48">
        <v>84</v>
      </c>
    </row>
    <row r="38" spans="1:18" ht="32.25" customHeight="1" thickBot="1">
      <c r="A38" s="76"/>
      <c r="B38" s="75"/>
      <c r="C38" s="75"/>
      <c r="D38" s="75"/>
      <c r="E38" s="75"/>
      <c r="F38" s="75"/>
      <c r="G38" s="75"/>
      <c r="H38" s="75"/>
      <c r="I38" s="75"/>
      <c r="J38" s="37"/>
      <c r="K38" s="75"/>
      <c r="L38" s="75"/>
      <c r="M38" s="96"/>
      <c r="N38" s="110"/>
      <c r="Q38" s="38"/>
      <c r="R38" s="39"/>
    </row>
    <row r="39" spans="1:18" ht="32.25" customHeight="1" thickBot="1">
      <c r="A39" s="76"/>
      <c r="B39" s="75"/>
      <c r="C39" s="75"/>
      <c r="D39" s="75"/>
      <c r="E39" s="75"/>
      <c r="F39" s="75"/>
      <c r="G39" s="75"/>
      <c r="H39" s="75"/>
      <c r="I39" s="75"/>
      <c r="J39" s="37"/>
      <c r="K39" s="75"/>
      <c r="L39" s="75"/>
      <c r="M39" s="96"/>
      <c r="N39" s="110"/>
      <c r="Q39" s="38"/>
      <c r="R39" s="39"/>
    </row>
    <row r="40" spans="1:18" ht="72.75" customHeight="1" thickBot="1">
      <c r="A40" s="94"/>
      <c r="B40" s="95"/>
      <c r="C40" s="95"/>
      <c r="D40" s="95"/>
      <c r="E40" s="95"/>
      <c r="F40" s="95"/>
      <c r="G40" s="95"/>
      <c r="H40" s="95"/>
      <c r="I40" s="95"/>
      <c r="J40" s="40"/>
      <c r="K40" s="95"/>
      <c r="L40" s="95"/>
      <c r="M40" s="97"/>
      <c r="N40" s="110"/>
      <c r="Q40" s="38"/>
      <c r="R40" s="39"/>
    </row>
    <row r="41" spans="1:18" ht="32.25" customHeight="1" thickBot="1">
      <c r="A41" s="80"/>
      <c r="B41" s="81"/>
      <c r="C41" s="81"/>
      <c r="D41" s="82"/>
      <c r="E41" s="59"/>
      <c r="F41" s="64"/>
      <c r="G41" s="64"/>
      <c r="H41" s="64"/>
      <c r="I41" s="64"/>
      <c r="J41" s="41"/>
      <c r="K41" s="69"/>
      <c r="L41" s="69"/>
      <c r="M41" s="70"/>
      <c r="N41" s="110"/>
      <c r="Q41" s="38"/>
      <c r="R41" s="39"/>
    </row>
    <row r="42" spans="10:18" ht="32.25" customHeight="1" thickBot="1">
      <c r="J42" s="37"/>
      <c r="N42" s="110"/>
      <c r="O42" s="74"/>
      <c r="P42" s="75"/>
      <c r="Q42" s="75"/>
      <c r="R42" s="75"/>
    </row>
    <row r="43" spans="10:18" ht="30.75" customHeight="1" thickBot="1">
      <c r="J43" s="37"/>
      <c r="N43" s="109"/>
      <c r="O43" s="76"/>
      <c r="P43" s="75"/>
      <c r="Q43" s="75"/>
      <c r="R43" s="75"/>
    </row>
    <row r="44" spans="10:14" ht="30.75" customHeight="1" thickBot="1">
      <c r="J44" s="40"/>
      <c r="N44" s="109"/>
    </row>
    <row r="45" spans="10:14" ht="30.75" customHeight="1" thickBot="1">
      <c r="J45" s="41"/>
      <c r="N45" s="109"/>
    </row>
    <row r="46" spans="1:13" ht="30.75" customHeight="1" thickBot="1">
      <c r="A46" s="57"/>
      <c r="B46" s="58"/>
      <c r="C46" s="58"/>
      <c r="D46" s="58"/>
      <c r="E46" s="43"/>
      <c r="J46" s="43"/>
      <c r="K46" s="43"/>
      <c r="L46" s="43"/>
      <c r="M46" s="43"/>
    </row>
    <row r="47" spans="1:13" ht="30.75" customHeight="1" thickBot="1">
      <c r="A47" s="42"/>
      <c r="B47" s="42"/>
      <c r="C47" s="42"/>
      <c r="D47" s="42"/>
      <c r="E47" s="43"/>
      <c r="J47" s="43"/>
      <c r="K47" s="43"/>
      <c r="L47" s="43"/>
      <c r="M47" s="43"/>
    </row>
    <row r="48" spans="5:18" ht="30.75" customHeight="1" thickBot="1">
      <c r="E48" s="45"/>
      <c r="J48" s="45"/>
      <c r="K48" s="45"/>
      <c r="L48" s="45"/>
      <c r="M48" s="45"/>
      <c r="N48" s="45"/>
      <c r="O48" s="45"/>
      <c r="P48" s="45"/>
      <c r="Q48" s="45"/>
      <c r="R48" s="47"/>
    </row>
    <row r="49" spans="2:18" ht="30.75" customHeight="1" thickBot="1">
      <c r="B49" s="43"/>
      <c r="C49" s="43"/>
      <c r="D49" s="43"/>
      <c r="E49" s="45"/>
      <c r="J49" s="45"/>
      <c r="K49" s="45"/>
      <c r="L49" s="45"/>
      <c r="M49" s="45"/>
      <c r="N49" s="45"/>
      <c r="O49" s="45"/>
      <c r="P49" s="45"/>
      <c r="Q49" s="45"/>
      <c r="R49" s="47"/>
    </row>
    <row r="50" spans="1:4" ht="30.75" customHeight="1" thickBot="1">
      <c r="A50" s="43"/>
      <c r="B50" s="43"/>
      <c r="C50" s="43"/>
      <c r="D50" s="43"/>
    </row>
    <row r="51" spans="1:4" ht="30.75" customHeight="1" thickBot="1">
      <c r="A51" s="44"/>
      <c r="B51" s="43"/>
      <c r="C51" s="43"/>
      <c r="D51" s="43"/>
    </row>
    <row r="52" spans="1:4" ht="30.75" customHeight="1" thickBot="1">
      <c r="A52" s="46"/>
      <c r="B52" s="45"/>
      <c r="C52" s="45"/>
      <c r="D52" s="45"/>
    </row>
    <row r="53" spans="1:4" ht="30.75" customHeight="1" thickBot="1">
      <c r="A53" s="46"/>
      <c r="B53" s="45"/>
      <c r="C53" s="45"/>
      <c r="D53" s="45"/>
    </row>
    <row r="54" ht="30.75" customHeight="1" thickBot="1"/>
    <row r="55" ht="30.75" customHeight="1" thickBot="1"/>
    <row r="56" ht="30.75" customHeight="1" thickBot="1"/>
    <row r="57" ht="30.75" customHeight="1" thickBot="1"/>
  </sheetData>
  <sheetProtection/>
  <mergeCells count="67">
    <mergeCell ref="A15:C15"/>
    <mergeCell ref="O15:O20"/>
    <mergeCell ref="A16:C16"/>
    <mergeCell ref="B19:C19"/>
    <mergeCell ref="F16:F20"/>
    <mergeCell ref="B20:C20"/>
    <mergeCell ref="A17:C17"/>
    <mergeCell ref="A18:C18"/>
    <mergeCell ref="F14:F15"/>
    <mergeCell ref="O6:R6"/>
    <mergeCell ref="A7:C7"/>
    <mergeCell ref="F7:F10"/>
    <mergeCell ref="O7:O9"/>
    <mergeCell ref="A8:C8"/>
    <mergeCell ref="O10:P10"/>
    <mergeCell ref="F6:I6"/>
    <mergeCell ref="A9:C9"/>
    <mergeCell ref="A10:A14"/>
    <mergeCell ref="B10:C10"/>
    <mergeCell ref="O14:P14"/>
    <mergeCell ref="B14:C14"/>
    <mergeCell ref="B11:C11"/>
    <mergeCell ref="F11:F13"/>
    <mergeCell ref="O21:O22"/>
    <mergeCell ref="B22:C22"/>
    <mergeCell ref="B23:C23"/>
    <mergeCell ref="O23:O25"/>
    <mergeCell ref="A24:C24"/>
    <mergeCell ref="B25:C25"/>
    <mergeCell ref="F25:F27"/>
    <mergeCell ref="A19:A23"/>
    <mergeCell ref="B21:C21"/>
    <mergeCell ref="A25:A29"/>
    <mergeCell ref="B26:C26"/>
    <mergeCell ref="B27:C27"/>
    <mergeCell ref="B28:C28"/>
    <mergeCell ref="B29:C29"/>
    <mergeCell ref="F21:F24"/>
    <mergeCell ref="A1:M1"/>
    <mergeCell ref="O1:R1"/>
    <mergeCell ref="A3:I3"/>
    <mergeCell ref="K3:M3"/>
    <mergeCell ref="N3:N45"/>
    <mergeCell ref="O3:R3"/>
    <mergeCell ref="A5:C5"/>
    <mergeCell ref="F5:G5"/>
    <mergeCell ref="O5:P5"/>
    <mergeCell ref="A6:D6"/>
    <mergeCell ref="O11:O13"/>
    <mergeCell ref="B12:C12"/>
    <mergeCell ref="B13:C13"/>
    <mergeCell ref="F28:H28"/>
    <mergeCell ref="A33:B33"/>
    <mergeCell ref="F29:H29"/>
    <mergeCell ref="O42:R43"/>
    <mergeCell ref="F30:H30"/>
    <mergeCell ref="A41:D41"/>
    <mergeCell ref="A30:B30"/>
    <mergeCell ref="O26:O29"/>
    <mergeCell ref="O33:P33"/>
    <mergeCell ref="F31:H31"/>
    <mergeCell ref="O34:O37"/>
    <mergeCell ref="O30:O31"/>
    <mergeCell ref="O32:P32"/>
    <mergeCell ref="A32:B32"/>
    <mergeCell ref="A37:I40"/>
    <mergeCell ref="K37:M40"/>
  </mergeCells>
  <conditionalFormatting sqref="A24:C24">
    <cfRule type="cellIs" priority="3" dxfId="4" operator="equal" stopIfTrue="1">
      <formula>"Y"</formula>
    </cfRule>
    <cfRule type="cellIs" priority="4" dxfId="5" operator="equal" stopIfTrue="1">
      <formula>"N"</formula>
    </cfRule>
  </conditionalFormatting>
  <conditionalFormatting sqref="A24:C24">
    <cfRule type="cellIs" priority="1" dxfId="4" operator="equal" stopIfTrue="1">
      <formula>"Y"</formula>
    </cfRule>
    <cfRule type="cellIs" priority="2" dxfId="5" operator="equal" stopIfTrue="1">
      <formula>"N"</formula>
    </cfRule>
  </conditionalFormatting>
  <dataValidations count="1">
    <dataValidation allowBlank="1" showInputMessage="1" showErrorMessage="1" promptTitle="Notes, caveats &amp; limitations" prompt="Please provide details of any further notes, caveats and/or limitations of the data provided for each measure." sqref="C24"/>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39" r:id="rId2"/>
  <headerFooter differentFirst="1">
    <firstFooter>&amp;R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MEHTA</dc:creator>
  <cp:keywords/>
  <dc:description/>
  <cp:lastModifiedBy>Farook Fathah</cp:lastModifiedBy>
  <cp:lastPrinted>2011-07-15T14:18:16Z</cp:lastPrinted>
  <dcterms:created xsi:type="dcterms:W3CDTF">2011-07-06T14:38:44Z</dcterms:created>
  <dcterms:modified xsi:type="dcterms:W3CDTF">2012-01-26T11:10:41Z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e7e29a71-58f4-4f20-9fc0-ecf5b21fcd65</vt:lpwstr>
  </property>
</Properties>
</file>