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12540" windowHeight="12120" activeTab="0"/>
  </bookViews>
  <sheets>
    <sheet name="Annex A QDS template" sheetId="1" r:id="rId1"/>
    <sheet name="Annex B Measurement annex" sheetId="2" r:id="rId2"/>
    <sheet name="Sheet1" sheetId="3" state="hidden" r:id="rId3"/>
    <sheet name="Annex A QDS template (DCLG)" sheetId="4" state="hidden" r:id="rId4"/>
  </sheets>
  <definedNames>
    <definedName name="_xlnm.Print_Area" localSheetId="2">'Sheet1'!$A$1:$AK$22</definedName>
    <definedName name="_xlnm.Print_Titles" localSheetId="1">'Annex B Measurement annex'!$1:$5</definedName>
    <definedName name="_xlnm.Print_Titles" localSheetId="2">'Sheet1'!$A:$A</definedName>
  </definedNames>
  <calcPr fullCalcOnLoad="1"/>
</workbook>
</file>

<file path=xl/comments1.xml><?xml version="1.0" encoding="utf-8"?>
<comments xmlns="http://schemas.openxmlformats.org/spreadsheetml/2006/main">
  <authors>
    <author>wyatt</author>
  </authors>
  <commentList>
    <comment ref="D26" authorId="0">
      <text>
        <r>
          <rPr>
            <b/>
            <sz val="8"/>
            <rFont val="Tahoma"/>
            <family val="2"/>
          </rPr>
          <t>wyatt:</t>
        </r>
        <r>
          <rPr>
            <sz val="8"/>
            <rFont val="Tahoma"/>
            <family val="2"/>
          </rPr>
          <t xml:space="preserve">
Coinage Metal Costs £3,871,747.24
Scrap Metal Receipts £54925.50
Royalties Receipts £436187.61</t>
        </r>
      </text>
    </comment>
    <comment ref="E26" authorId="0">
      <text>
        <r>
          <rPr>
            <b/>
            <sz val="8"/>
            <rFont val="Tahoma"/>
            <family val="2"/>
          </rPr>
          <t>wyatt:</t>
        </r>
        <r>
          <rPr>
            <sz val="8"/>
            <rFont val="Tahoma"/>
            <family val="2"/>
          </rPr>
          <t xml:space="preserve">
Coinage Metal Costs £945,885
Scrap Metal Receipts £287,569
Royalties Receipts £179,395.50</t>
        </r>
      </text>
    </comment>
    <comment ref="D27" authorId="0">
      <text>
        <r>
          <rPr>
            <b/>
            <sz val="8"/>
            <rFont val="Tahoma"/>
            <family val="2"/>
          </rPr>
          <t>wyatt:</t>
        </r>
        <r>
          <rPr>
            <sz val="8"/>
            <rFont val="Tahoma"/>
            <family val="2"/>
          </rPr>
          <t xml:space="preserve">
CL - £2,378,244
RHPS - £699,685</t>
        </r>
      </text>
    </comment>
    <comment ref="E27" authorId="0">
      <text>
        <r>
          <rPr>
            <b/>
            <sz val="8"/>
            <rFont val="Tahoma"/>
            <family val="2"/>
          </rPr>
          <t xml:space="preserve">wyatt:
</t>
        </r>
        <r>
          <rPr>
            <sz val="8"/>
            <rFont val="Tahoma"/>
            <family val="2"/>
          </rPr>
          <t>RHPS £762,733</t>
        </r>
        <r>
          <rPr>
            <sz val="8"/>
            <rFont val="Tahoma"/>
            <family val="2"/>
          </rPr>
          <t xml:space="preserve">
Civil List £2,378,244 (was coded to Programme DEL for 2010-11)</t>
        </r>
      </text>
    </comment>
    <comment ref="E23" authorId="0">
      <text>
        <r>
          <rPr>
            <b/>
            <sz val="8"/>
            <rFont val="Tahoma"/>
            <family val="2"/>
          </rPr>
          <t>wyatt:</t>
        </r>
        <r>
          <rPr>
            <sz val="8"/>
            <rFont val="Tahoma"/>
            <family val="2"/>
          </rPr>
          <t xml:space="preserve">
DMO £179,090.43
APA £1,150,132.12
HR £239,158</t>
        </r>
      </text>
    </comment>
    <comment ref="D28" authorId="0">
      <text>
        <r>
          <rPr>
            <b/>
            <sz val="8"/>
            <rFont val="Tahoma"/>
            <family val="2"/>
          </rPr>
          <t>wyatt:</t>
        </r>
        <r>
          <rPr>
            <sz val="8"/>
            <rFont val="Tahoma"/>
            <family val="2"/>
          </rPr>
          <t xml:space="preserve">
will receive figures in Q3 from BoE</t>
        </r>
      </text>
    </comment>
    <comment ref="E28" authorId="0">
      <text>
        <r>
          <rPr>
            <b/>
            <sz val="8"/>
            <rFont val="Tahoma"/>
            <family val="2"/>
          </rPr>
          <t>wyatt:</t>
        </r>
        <r>
          <rPr>
            <sz val="8"/>
            <rFont val="Tahoma"/>
            <family val="2"/>
          </rPr>
          <t xml:space="preserve">
will receive figures in Q3 from BoE</t>
        </r>
      </text>
    </comment>
  </commentList>
</comments>
</file>

<file path=xl/sharedStrings.xml><?xml version="1.0" encoding="utf-8"?>
<sst xmlns="http://schemas.openxmlformats.org/spreadsheetml/2006/main" count="1240" uniqueCount="535">
  <si>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</si>
  <si>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</si>
  <si>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</si>
  <si>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</si>
  <si>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</si>
  <si>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</si>
  <si>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</si>
  <si>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</si>
  <si>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</si>
  <si>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</si>
  <si>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</si>
  <si>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</si>
  <si>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</si>
  <si>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</si>
  <si>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</si>
  <si>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</si>
  <si>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</si>
  <si>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</si>
  <si>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</si>
  <si>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</si>
  <si>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</si>
  <si>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</si>
  <si>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</si>
  <si>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</si>
  <si>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</si>
  <si>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</si>
  <si>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</si>
  <si>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</si>
  <si>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</si>
  <si>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</si>
  <si>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</si>
  <si>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</si>
  <si>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</si>
  <si>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</si>
  <si>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</si>
  <si>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</si>
  <si>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</si>
  <si>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</si>
  <si>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</si>
  <si>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</si>
  <si>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£million</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</si>
  <si>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</si>
  <si>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</si>
  <si>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</si>
  <si>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</si>
  <si>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</si>
  <si>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</si>
  <si>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</si>
  <si>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</si>
  <si>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</si>
  <si>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</si>
  <si>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</si>
  <si>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</si>
  <si>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</si>
  <si>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</si>
  <si>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</si>
  <si>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</si>
  <si>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</si>
  <si>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</si>
  <si>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</si>
  <si>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</si>
  <si>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</si>
  <si>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</si>
  <si>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</si>
  <si>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</si>
  <si>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</si>
  <si>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</si>
  <si>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</si>
  <si>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</si>
  <si>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ePIMS - Property benchmarking</t>
  </si>
  <si>
    <t>Annual</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</si>
  <si>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</si>
  <si>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</si>
  <si>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</si>
  <si>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</si>
  <si>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</si>
  <si>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</si>
  <si>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</si>
  <si>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</si>
  <si>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</si>
  <si>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</si>
  <si>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</si>
  <si>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</si>
  <si>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</si>
  <si>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</si>
  <si>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</si>
  <si>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</si>
  <si>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</si>
  <si>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</si>
  <si>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</si>
  <si>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</si>
  <si>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</si>
  <si>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</si>
  <si>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</si>
  <si>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</si>
  <si>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</si>
  <si>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</si>
  <si>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</si>
  <si>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</si>
  <si>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</si>
  <si>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</si>
  <si>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</si>
  <si>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</si>
  <si>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</si>
  <si>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</si>
  <si>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</si>
  <si>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</si>
  <si>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</si>
  <si>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</si>
  <si>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</si>
  <si>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</si>
  <si>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</si>
  <si>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</si>
  <si>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</si>
  <si>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</si>
  <si>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 xml:space="preserve">Impact Indicators
</t>
  </si>
  <si>
    <t xml:space="preserve">Other data sets
</t>
  </si>
  <si>
    <t xml:space="preserve">Structural Reform Plan Actions
</t>
  </si>
  <si>
    <t>Total number of actions completed since April 2011</t>
  </si>
  <si>
    <t>The number of actions completed between April-June 2011 as agreed alongside the Number 10 Business Plan monitoring process.
Data for the 'Previous' cell is not applicable, due to actions being introduced for 2011/12.</t>
  </si>
  <si>
    <t>Total number of actions overdue</t>
  </si>
  <si>
    <t>The number of actions overdue over the period as agreed alongside the Number 10 Business Plan monitoring process.
Data for the 'Previous' cell is not applicable, due to actions being introduced for 2011/12.</t>
  </si>
  <si>
    <t>Number of overdue actions that are attributable to external factors</t>
  </si>
  <si>
    <t>The number of actions overdue over the period as agreed alongside the Number 10 Business Plan monitoring process that are due to external factors.
Data for the 'Previous' cell is not applicable, due to actions being introduced for 2011/12.</t>
  </si>
  <si>
    <t>Total number of actions ongoing</t>
  </si>
  <si>
    <t>The number of actions ongoing over the period as agreed alongside the Number 10 Business Plan monitoring process.
Data for the 'Previous' cell is not applicable, due to actions being introduced for 2011/12.</t>
  </si>
  <si>
    <t>Total number of actions in the business plan that have yet to start</t>
  </si>
  <si>
    <t>The number of actions yet to start over the period as agreed alongside the Number 10 Business Plan monitoring process.
Data for the 'Previous' cell is not applicable, due to actions being introduced for 2011/12.</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</si>
  <si>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</si>
  <si>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</si>
  <si>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</si>
  <si>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</si>
  <si>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</si>
  <si>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</si>
  <si>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</si>
  <si>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</si>
  <si>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</si>
  <si>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</si>
  <si>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</si>
  <si>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</si>
  <si>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</si>
  <si>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</si>
  <si>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</si>
  <si>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</si>
  <si>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</si>
  <si>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</si>
  <si>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</si>
  <si>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</si>
  <si>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</si>
  <si>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</si>
  <si>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</si>
  <si>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</si>
  <si>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</si>
  <si>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</si>
  <si>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</si>
  <si>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</si>
  <si>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</si>
  <si>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</si>
  <si>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</si>
  <si>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</si>
  <si>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</si>
  <si>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</si>
  <si>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</si>
  <si>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</si>
  <si>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</si>
  <si>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</si>
  <si>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</si>
  <si>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</si>
  <si>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</si>
  <si>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</si>
  <si>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</si>
  <si>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</si>
  <si>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</si>
  <si>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</si>
  <si>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</si>
  <si>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</si>
  <si>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</si>
  <si>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</si>
  <si>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</si>
  <si>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</si>
  <si>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</si>
  <si>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</si>
  <si>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</si>
  <si>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</si>
  <si>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</si>
  <si>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</si>
  <si>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</si>
  <si>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</si>
  <si>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</si>
  <si>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</si>
  <si>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</si>
  <si>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</si>
  <si>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</si>
  <si>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</si>
  <si>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</si>
  <si>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</si>
  <si>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</si>
  <si>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</si>
  <si>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</si>
  <si>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</si>
  <si>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</si>
  <si>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</si>
  <si>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</si>
  <si>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</si>
  <si>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</si>
  <si>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</si>
  <si>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</si>
  <si>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</si>
  <si>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</si>
  <si>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</si>
  <si>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</si>
  <si>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</si>
  <si>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</si>
  <si>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</si>
  <si>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</si>
  <si>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</si>
  <si>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</si>
  <si>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</si>
  <si>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</si>
  <si>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</si>
  <si>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</si>
  <si>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</si>
  <si>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</si>
  <si>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</si>
  <si>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</si>
  <si>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</si>
  <si>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</si>
  <si>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</si>
  <si>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</si>
  <si>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</si>
  <si>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</si>
  <si>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</si>
  <si>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</si>
  <si>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</si>
  <si>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</si>
  <si>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</si>
  <si>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</si>
  <si>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</si>
  <si>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</si>
  <si>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</si>
  <si>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</si>
  <si>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</si>
  <si>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</si>
  <si>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</si>
  <si>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</si>
  <si>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</si>
  <si>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</si>
  <si>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</si>
  <si>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</si>
  <si>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</si>
  <si>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</si>
  <si>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</si>
  <si>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</si>
  <si>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</si>
  <si>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</si>
  <si>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</si>
  <si>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</si>
  <si>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</si>
  <si>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</si>
  <si>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</si>
  <si>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</si>
  <si>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</si>
  <si>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</si>
  <si>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</si>
  <si>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</si>
  <si>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</si>
  <si>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</si>
  <si>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</si>
  <si>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</si>
  <si>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</si>
  <si>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</si>
  <si>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</si>
  <si>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Q1 2011-12 (Apr-Jun)
Previous = Q1 2010-11 (Apr-Jun)</t>
  </si>
  <si>
    <t>Current = Q1 2011-12 (Apr-Jun)
Previous = Q4 2010-11 (Jan-Mar)</t>
  </si>
  <si>
    <t>PERIOD FOR DATA IN OCTOBER QDS (REQUESTED)</t>
  </si>
  <si>
    <t>Current = Q1 2011-12 (Apr-Jun)
Previous = Q4 2010-11 (Jan-Mar)
* where possible</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</si>
  <si>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</si>
  <si>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Current = Q2 2011-12 (Jul-Sep)
Previous = Q1 2011-12 (Apr-Jun)</t>
  </si>
  <si>
    <r>
      <t xml:space="preserve">Total number of actions completed since </t>
    </r>
    <r>
      <rPr>
        <b/>
        <sz val="11"/>
        <color indexed="10"/>
        <rFont val="Calibri"/>
        <family val="2"/>
      </rPr>
      <t>April 2011</t>
    </r>
  </si>
  <si>
    <t>Current =  position as at 30th June 2011
Previous = position as at 31st March 2011, unless specified</t>
  </si>
  <si>
    <t>Current =  year ending 30th June 2011
Previous = year ending 31st March 2011</t>
  </si>
  <si>
    <t>Current =  position as at 30th June 2011
Previous = position as at 31st March 2011</t>
  </si>
  <si>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</si>
  <si>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</si>
  <si>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</si>
  <si>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</si>
  <si>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</si>
  <si>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</si>
  <si>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</si>
  <si>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</si>
  <si>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</si>
  <si>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</si>
  <si>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</si>
  <si>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</si>
  <si>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</si>
  <si>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</si>
  <si>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</si>
  <si>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</si>
  <si>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</si>
  <si>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</si>
  <si>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</si>
  <si>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</si>
  <si>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</si>
  <si>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</si>
  <si>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</si>
  <si>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</si>
  <si>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Workforce Shape
- Administrative Assistants and
- Executive Officers
- Higher and Senior Executive Officers
- Grade 7/6
- Senior Civil Servants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</si>
  <si>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</si>
  <si>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</si>
  <si>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</si>
  <si>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</si>
  <si>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</si>
  <si>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</si>
  <si>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</si>
  <si>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</si>
  <si>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</si>
  <si>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</si>
  <si>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</si>
  <si>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</si>
  <si>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</si>
  <si>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</si>
  <si>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</si>
  <si>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</si>
  <si>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</si>
  <si>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</si>
  <si>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r>
      <t>Total number of actions completed since</t>
    </r>
    <r>
      <rPr>
        <sz val="11"/>
        <color indexed="8"/>
        <rFont val="Calibri"/>
        <family val="2"/>
      </rPr>
      <t xml:space="preserve"> April 2011</t>
    </r>
  </si>
  <si>
    <t>Senior Civil Servants (%)</t>
  </si>
  <si>
    <t>Grade 7/6 (%)</t>
  </si>
  <si>
    <t>Higher and Senior Executive Officers (%)</t>
  </si>
  <si>
    <t>Executive Officers (%)</t>
  </si>
  <si>
    <t>Administrative Assistants and Administrative Officers (%)</t>
  </si>
  <si>
    <t>Department only; People Survey Metrics</t>
  </si>
  <si>
    <t>A. Pay</t>
  </si>
  <si>
    <t>B. Premises</t>
  </si>
  <si>
    <t>C. Contracted out services</t>
  </si>
  <si>
    <t>E. Manufacturing of Coinage</t>
  </si>
  <si>
    <t xml:space="preserve">A. Infrastructure Finance Unit Limited </t>
  </si>
  <si>
    <t>B. Fast Forward</t>
  </si>
  <si>
    <t>C. Workplace Optimisation</t>
  </si>
  <si>
    <t>A. Equitable Life Payment Scheme</t>
  </si>
  <si>
    <t>B. Royal Mint including metal costs</t>
  </si>
  <si>
    <t>C. Royal Household Pension Scheme</t>
  </si>
  <si>
    <t>D. Bank of England Dividend</t>
  </si>
  <si>
    <t>E. Assistance to Financial Institutions (Income)</t>
  </si>
  <si>
    <t>&lt;0.1</t>
  </si>
  <si>
    <t>Project A: Equitable Life Payment Scheme (£million)</t>
  </si>
  <si>
    <t>Project B: OSCAR (£million)</t>
  </si>
  <si>
    <t>1 Cost of public expenditure planning and control (£thousand, current = 2010-11, previous = 2009-10)</t>
  </si>
  <si>
    <t>2 Cost of supporting tax policy (£thousand, current = 2010-11, previous = 2009-10)</t>
  </si>
  <si>
    <t>3 Cost of international engagement and financial services policy (£thousand, current = 2010-11, previous = 2009-10)</t>
  </si>
  <si>
    <t>4 Cost of supporting and developing macroeconomic and fiscal policy (£thousand, current = 2010-11, previous = 2009-10)</t>
  </si>
  <si>
    <t>5 Cost of supporting debt management (£thousand, current = 2010-11, previous = 2009-10)</t>
  </si>
  <si>
    <t>Working Capital Forecast [£000s]</t>
  </si>
  <si>
    <t>Net Book Value [£000s]</t>
  </si>
  <si>
    <t>1 Cyclically adjusted current deficit as a percentage of GDP (%, current = 2010-11, previous = 2009-10)</t>
  </si>
  <si>
    <t>3 Departmental DEL outturn  (original total DEL plans minus total DEL outturn, %, current = 2010-11 (outturn from OBR Budget 2011 forecast), previous = 2009-10)</t>
  </si>
  <si>
    <t>53.0</t>
  </si>
  <si>
    <t>9 Government shareholdings in Royal Bank of Scotland (£thousand, current = 2010-11, previous = 2009-10)</t>
  </si>
  <si>
    <t>10 Government shareholdings in Lloyds Banking Group (£thousand, current = 2010-11, previous = 2009-10)</t>
  </si>
  <si>
    <t>11 Government shareholdings in Northern Rock (£thousand, current = 2010-11, previous = 2009-10)</t>
  </si>
  <si>
    <t>12 Government shareholdings in Bradford and Bingley (£thousand, current = 2010-11, previous = 2009-10)</t>
  </si>
  <si>
    <t>Workforce Shape
[Total full-time equivalent by]
(current = at 30 Jun 2011, previous = at 31 Mar 2011)</t>
  </si>
  <si>
    <t>Workforce Diversity
[Total %]
(current = at 30 Jun 2011, previous = at 31 Mar 2011)</t>
  </si>
  <si>
    <t>Workforce Diversity
[Senior Civil Servants only %]
(current = at 30 Jun 2011, previous = at 31 Mar 2011)</t>
  </si>
  <si>
    <r>
      <t xml:space="preserve">Recruitment Exceptions </t>
    </r>
    <r>
      <rPr>
        <sz val="11"/>
        <rFont val="Calibri"/>
        <family val="2"/>
      </rPr>
      <t>(current = Q1  2011-12, previous = Q4 2010-11)</t>
    </r>
  </si>
  <si>
    <r>
      <t xml:space="preserve">Annual Turnover Rate (%, </t>
    </r>
    <r>
      <rPr>
        <sz val="11"/>
        <rFont val="Calibri"/>
        <family val="2"/>
      </rPr>
      <t>current = at 30 Jun 2011, previous = at 31 Mar 2011)</t>
    </r>
  </si>
  <si>
    <r>
      <t xml:space="preserve">Attendance </t>
    </r>
    <r>
      <rPr>
        <sz val="11"/>
        <rFont val="Calibri"/>
        <family val="2"/>
      </rPr>
      <t>(AWDL) (current = at 30 Jun 2011, previous = at 31 Mar 2011)</t>
    </r>
  </si>
  <si>
    <t>Payroll Staff
[Total full-time equivalent by]
(current = at 30 Jun 2011, previous = at 31 Mar 2011)</t>
  </si>
  <si>
    <t>Average Staff Costs (£)
(current = at 30 Jun 2011, previous = at 31 Mar 2011)</t>
  </si>
  <si>
    <t>Contingent Labour
[Total full-time equivalent by] 
(current = at 30 Jun 2011, previous = at 31 Mar 2011)</t>
  </si>
  <si>
    <t>D. OSCAR</t>
  </si>
  <si>
    <t>E. Other Capital Assets</t>
  </si>
  <si>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http://www.hm-treasury.gov.uk/about_business_plan.htm;</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</si>
  <si>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r>
      <t>Contact details:
Public enquires: Members of the public should contact the Correspondence and Enquiries Unit on 020 7270 4558 or public.enquiries@hm-treasury.gov.uk</t>
    </r>
    <r>
      <rPr>
        <sz val="11"/>
        <color indexed="8"/>
        <rFont val="Calibri"/>
        <family val="2"/>
      </rPr>
      <t>.
Press enquiries: Members of the media should contact the News Desk on 020 7270 5238</t>
    </r>
    <r>
      <rPr>
        <sz val="11"/>
        <color indexed="8"/>
        <rFont val="Calibri"/>
        <family val="2"/>
      </rPr>
      <t>.</t>
    </r>
  </si>
  <si>
    <t>2 Public Sector net debt as a percentage of GDP (%, current = 2010-11 [revised], previous = 2009-10 [unrevised])</t>
  </si>
  <si>
    <t>4. GDP per capita - latest quarter growth on correspondibng quarter of previous year (%, current = Q1 2011; previous = Q4 2010)</t>
  </si>
  <si>
    <t>5 UK Employment Rate (16-64) ( %, current = Q2 2011, previous =  Q2 2010)</t>
  </si>
  <si>
    <t>6 Main corporate tax rate (%, current = 2011-12, previous = 2010-2011)</t>
  </si>
  <si>
    <t>8 Total gross new lending by Barclays, HSBC, Lloyds Banking Group, RBS and Santander (£billion, current = Q2 2011, previous = Q1 2011)</t>
  </si>
  <si>
    <t>As per guidance</t>
  </si>
  <si>
    <t>Treasury Group (Core Treasury, APA, DMO)</t>
  </si>
  <si>
    <t>Management Information as source of data</t>
  </si>
  <si>
    <t>"</t>
  </si>
  <si>
    <t>NIA as at 31 March 2011 unchanged for 1st Qtr 2011-12</t>
  </si>
  <si>
    <t>Quarterly cost taken from Management Reports for Q4 2010-11 and Q1 2011-12</t>
  </si>
  <si>
    <t>FTEs include former OGC staff transferred to Cabinet Office 2010-11 occupying ! Horse Guards Road building until NIA adjustment made (215 FTEs)</t>
  </si>
  <si>
    <t>n/a</t>
  </si>
  <si>
    <t>Originally scheduled for Q2 2011-12. Delayed due to awaiting procurement tool from GPS to perform analysis.</t>
  </si>
  <si>
    <t>Unchanged</t>
  </si>
  <si>
    <t>Total payments to ICT suppliers</t>
  </si>
  <si>
    <t>None</t>
  </si>
  <si>
    <t>Departmental definition</t>
  </si>
  <si>
    <t>Awaiting agreement of standard HMT/ERG definition before recalculating 2010-11 figure</t>
  </si>
  <si>
    <t>OEP definition recalculated quarterly for Q4 2010-11 and Q1 2011-12</t>
  </si>
  <si>
    <t>As per each Coroporate Service area</t>
  </si>
  <si>
    <t>Source of data quarterky Management Reports for Q4 2010-11 and 2011-12 adjusted using OEP definitions</t>
  </si>
  <si>
    <t>Departmental definition of &lt;0.1</t>
  </si>
  <si>
    <t>Q2 2011-12 not available</t>
  </si>
  <si>
    <t>As per agreed definition</t>
  </si>
  <si>
    <t>Actual working capital figure given. Forecasting is not undertaken due to volatility and disproprtionate cost:benefits of exercise</t>
  </si>
  <si>
    <t>Actual NBV given. Forecasting is not undertaken in the manner prescribed due to highly specialised nature of assets</t>
  </si>
  <si>
    <t>As technical definition</t>
  </si>
  <si>
    <t>Paper unchanged, energy due to be recalculated for Q3 return</t>
  </si>
  <si>
    <t>Please note: average staff cost has increased due to a reduction in FTEs over the rolling period based on simple average Ftes</t>
  </si>
  <si>
    <t>annual</t>
  </si>
  <si>
    <t xml:space="preserve"> current = 2010-11, previous = 2009-10</t>
  </si>
  <si>
    <t>Office for Budget Responsibility (OBR), based on HM Treasury estimates of the output gap</t>
  </si>
  <si>
    <t>Statistics produed by the OBR (based on HM Treasury estimates of the output gap previous to 2009-10).</t>
  </si>
  <si>
    <t>Annual data, so no change on last report</t>
  </si>
  <si>
    <t>current = 2010-11 [revised], previous = 2009-10</t>
  </si>
  <si>
    <t>Office for National Statistics</t>
  </si>
  <si>
    <t>National Statistics</t>
  </si>
  <si>
    <t>Annual data -  "current" is still for 2010-11, but has been revised up to 60.2 from 60.1 since last quarterly report.</t>
  </si>
  <si>
    <t>current = 2010-11;  previous = 2009-10</t>
  </si>
  <si>
    <t>DEL plans will be taken from the Budget. DEL outturn will be published in the Public Expenditure Outturn White Paper (PEOWP)</t>
  </si>
  <si>
    <t>DEL plans contained in the Budget are management information. DEL outturn data is a national statistic.</t>
  </si>
  <si>
    <t>Anual data, so no change on last report</t>
  </si>
  <si>
    <t>quarterly</t>
  </si>
  <si>
    <t>current = Q1 2011; previous = Q4 2010</t>
  </si>
  <si>
    <t>Table X11 of the UK Economic Accounts, available online at www.ons.gov.uk/ons/index.html.</t>
  </si>
  <si>
    <t>National statistics</t>
  </si>
  <si>
    <r>
      <rPr>
        <sz val="11"/>
        <color theme="1"/>
        <rFont val="Calibri"/>
        <family val="2"/>
      </rPr>
      <t xml:space="preserve">Metric changed from last quarter's report to measure quarterly growth on a year earlier. </t>
    </r>
    <r>
      <rPr>
        <sz val="11"/>
        <color indexed="8"/>
        <rFont val="Calibri"/>
        <family val="2"/>
      </rPr>
      <t>Time lag of around three months.</t>
    </r>
  </si>
  <si>
    <t>current = Q2 2011, previous =  Q2 2010</t>
  </si>
  <si>
    <r>
      <rPr>
        <u val="single"/>
        <sz val="11"/>
        <color indexed="8"/>
        <rFont val="Arial"/>
        <family val="2"/>
      </rPr>
      <t>Labour Force Survey</t>
    </r>
    <r>
      <rPr>
        <sz val="11"/>
        <color indexed="8"/>
        <rFont val="Arial"/>
        <family val="2"/>
      </rPr>
      <t xml:space="preserve"> 
It is a random household survey of approximately 53,000 households every three months conducted by the Office for National Statistics. As well as private
households, the survey includes people living in student residence halls and National Health Service accommodation.
</t>
    </r>
    <r>
      <rPr>
        <b/>
        <sz val="11"/>
        <color indexed="8"/>
        <rFont val="Arial"/>
        <family val="2"/>
      </rPr>
      <t>http://www.statistics.gov.uk/StatBase/Product.asp?vlnk=15084</t>
    </r>
  </si>
  <si>
    <t>current = 2011-12, previous = 2010-11</t>
  </si>
  <si>
    <t xml:space="preserve">HMRC/HMT management information
</t>
  </si>
  <si>
    <t xml:space="preserve">UK tax policy
</t>
  </si>
  <si>
    <t>Corporate tax rate changes on an annual basis, so no further changes until April  2012.</t>
  </si>
  <si>
    <t>current = Q2 2011, previous = Q1 2011</t>
  </si>
  <si>
    <t>http://media.ft.com/cms/fbe463aa-a660-11e0-ae9c-00144feabdc0.pdf</t>
  </si>
  <si>
    <t>Market value</t>
  </si>
  <si>
    <t xml:space="preserve">http://www.bankofengland.co.uk/publications/other/monetary/additionaldata.htm; </t>
  </si>
  <si>
    <t>Aggregate gross committed lending for all participating banks</t>
  </si>
  <si>
    <t>current = 2010-11, previous = 2009-10</t>
  </si>
  <si>
    <t>UKFI;  HM Treasury 2010-11 Annual Accounts Note 15.1</t>
  </si>
  <si>
    <t>UKFI;  HM Treasury 2010-11 Annual Accounts Note 15.2</t>
  </si>
  <si>
    <t>UKFI;  HM Treasury 2010-11 Annual Accounts Note 15.3</t>
  </si>
  <si>
    <t>UKFI;  HM Treasury 2010-11 Annual Accounts Note 15.4</t>
  </si>
  <si>
    <t>Government shareholdings in Royal Bank of Scotland (£thousand, current = 2010-11, previous = 2009-10)</t>
  </si>
  <si>
    <t>Government shareholdings in Lloyds Banking Group (£thousand, current = 2010-11, previous = 2009-10)</t>
  </si>
  <si>
    <t>Government shareholdings in Northern Rock (£thousand, current = 2010-11, previous = 2009-10)</t>
  </si>
  <si>
    <t>Government shareholdings in Bradford and Bingley (£thousand, current = 2010-11, previous = 2009-10)</t>
  </si>
  <si>
    <t>Cost of public expenditure planning and control</t>
  </si>
  <si>
    <r>
      <t>Net Resource DEL of the following HMT Groups: Public Spending; Public Services; Performance and Reform Unit; Enterprise and Growth; Financial Management</t>
    </r>
    <r>
      <rPr>
        <sz val="11"/>
        <rFont val="Calibri"/>
        <family val="2"/>
      </rPr>
      <t xml:space="preserve"> &amp; IUK </t>
    </r>
  </si>
  <si>
    <t>2010-11</t>
  </si>
  <si>
    <t>.</t>
  </si>
  <si>
    <t xml:space="preserve">HM Treasury's  ERP system </t>
  </si>
  <si>
    <t>Financial</t>
  </si>
  <si>
    <t>Cost of supporting tax policy</t>
  </si>
  <si>
    <r>
      <t xml:space="preserve">Net Resource DEL of the following hmt Groups: Tax – </t>
    </r>
    <r>
      <rPr>
        <sz val="11"/>
        <rFont val="Calibri"/>
        <family val="2"/>
      </rPr>
      <t>Business and International Tax; Personal Tax and Welfare; and Office of Tax Simplification</t>
    </r>
  </si>
  <si>
    <t xml:space="preserve">Financial </t>
  </si>
  <si>
    <t>Cost of international engagement and financial services policy</t>
  </si>
  <si>
    <t>Net Resource DEL of the following Groups: International and EU; Financial Services; Financial Regulation; Financial Stability; the Asset Protection Agency; and UK Financial Investments</t>
  </si>
  <si>
    <t>Cost of supporting and developing macroeconomic and fiscal policy</t>
  </si>
  <si>
    <t xml:space="preserve">Net Resource DEL of the following Groups: Economics; Fiscal; Strategy, Planning and Budget; and the Office of Budget Responsibility </t>
  </si>
  <si>
    <t>Cost of supporting debt management</t>
  </si>
  <si>
    <t>Net Resource DEL of the following Groups: the UK Debt Management Office</t>
  </si>
  <si>
    <t>7 Number of top 50 European companies, by market capitalisation, listed in the UK (current = Q3 2011, previous = Q2 2011)</t>
  </si>
  <si>
    <t>D. Banking &amp; Gilts Registration</t>
  </si>
  <si>
    <t xml:space="preserve">Public sector surplus on current budget (SOCB) is the difference between public sector current receipts (including capital taxes) and public sector current expenditure (including depreciation). 
The cyclically-adjusted surplus on current budget is an estimated level of the surplus on current budget adjusted for the economic cycle. It is an estimate of the level of surplus on current budget that is expected to apply on average over the course of an economic cycle, in the absence of any discretionary changes to the existing fiscal stance
</t>
  </si>
  <si>
    <t xml:space="preserve">Public sector net debt as a % of GDP refers to the sum of money owed to the private sector by central government, local authorities, and public corporations; expressed as a percentage of Gross Domestic Product. 
The Government uses a measure of PSND excluding the temporary effects of financial interventions but including the permanent ones (PSND ex). 
This PSND ex measure is intended to show the underlying state of the public sector finances without temporary distortions caused by financial interventions, but including any permanent effects from these interventions
</t>
  </si>
  <si>
    <t>RATIONALE</t>
  </si>
  <si>
    <t>Shows departments DEL budget as set out in the Spending Review</t>
  </si>
  <si>
    <t>Shows department's resource budget</t>
  </si>
  <si>
    <t>Public understanding of departmental spending</t>
  </si>
  <si>
    <t>To understand the RDEL breakdown and identify departmental expenditure on goods and services. Reflects the financial view of this activity.</t>
  </si>
  <si>
    <t xml:space="preserve">To understand departmental RDEL breakdown and the cost of staff.  </t>
  </si>
  <si>
    <t xml:space="preserve">To understand RDEL and the value of Grants department's process.  This will allow the level of grants to be monitored over time.  </t>
  </si>
  <si>
    <t>Shows department's DEL budget</t>
  </si>
  <si>
    <t>Public understanding of department's spending</t>
  </si>
  <si>
    <t>Shows department's non-DEL budget</t>
  </si>
  <si>
    <t xml:space="preserve">To understand the amount department's spend on their office accommodation </t>
  </si>
  <si>
    <t xml:space="preserve">To assess the scale of the estate and monitor changes. </t>
  </si>
  <si>
    <t xml:space="preserve">This indicator provides the cost of the area of office space </t>
  </si>
  <si>
    <t>This metric identifies the cost of office accommodation per occupant.</t>
  </si>
  <si>
    <t>This measure provides the scale of procurement within the dept.</t>
  </si>
  <si>
    <t xml:space="preserve">This indicator provides information on the prices paid by the organisation for a range of standard commodities. </t>
  </si>
  <si>
    <t>To assess the scale of ICT Procurement and monitor trends over time.</t>
  </si>
  <si>
    <t xml:space="preserve">This indicator measures the cost of the provision of desktop and support. </t>
  </si>
  <si>
    <t xml:space="preserve">This is a high level indicator of the cost of the individual corporate functions. </t>
  </si>
  <si>
    <t xml:space="preserve">To understand the level of fraud, error and debt. </t>
  </si>
  <si>
    <t>This indicator provides information on spend with and grants to SME and VCS organisations</t>
  </si>
  <si>
    <t>Provides improved cash forecasting for the Debt Management Office and helps minimise costs to the Exchequer.</t>
  </si>
  <si>
    <t xml:space="preserve">Controlling working capital will reduce large outstanding balances which are usually only addressed at year end.  It will enable departments to understand and optimise their cash position/ requirements.  It is also a measure of good financial management </t>
  </si>
  <si>
    <t xml:space="preserve">The reduction in Capital DEL budgets indicates less money will be available for maintenance and repair, therefore there is a need to understand whether the reduction in 'value' is leading to an unexpected deterioration in the assets.  It is also a measure of good financial management </t>
  </si>
  <si>
    <t xml:space="preserve">To understand the high level projects in department's. </t>
  </si>
  <si>
    <t>To track progress against Business Plans</t>
  </si>
  <si>
    <t>Standard key measure of resources (workforce) used to support the work of organisations/government</t>
  </si>
  <si>
    <t>Standard key measure of the direct costs (paybill) of employment</t>
  </si>
  <si>
    <t>A measure of non-payroll employment levels (contingent labour and consultants/consultancy) in order to supplement the standard measure of payroll employment.</t>
  </si>
  <si>
    <t>Standard HR metric to indicate the grade structure within organisations.</t>
  </si>
  <si>
    <t>Standard HR metric that indicates the proportion of staff working less than standard hours</t>
  </si>
  <si>
    <t>To measure the extent to which organisations are continuing to recruit whilst the freeze on external recruitment is in place.</t>
  </si>
  <si>
    <t>A standard measure to show the rate at which people are leaving an organisation.</t>
  </si>
  <si>
    <t>A standard measure to show the representation of minority groups in an organisation</t>
  </si>
  <si>
    <t>A standard measure to show the representation of minority groups in the senior leadership of an organisation</t>
  </si>
  <si>
    <t>Standard measure to show the average number of working days lost each year due to sickness</t>
  </si>
  <si>
    <t>A measure of sickness absence adjusted to take account of different grade structures across organisations</t>
  </si>
  <si>
    <t>Indicates the extent to which staff are engaged with the organisation</t>
  </si>
  <si>
    <t>The "leadership and managing change" theme has the strongest association with the level of employee engagement and is a key area for action</t>
  </si>
  <si>
    <t>The "my work" theme also has a strong association with the level of employee engagement</t>
  </si>
  <si>
    <t>The "my line manger" theme also has a strong association with the level of employee engagement</t>
  </si>
  <si>
    <t>The "organisational objectives and purpose" theme represents an aspect in the survey that is the specific responsibility for an organisation's board/executive team</t>
  </si>
  <si>
    <t>DELETE</t>
  </si>
  <si>
    <t>LATER</t>
  </si>
  <si>
    <t>UNITS</t>
  </si>
  <si>
    <t>Square Metres</t>
  </si>
  <si>
    <r>
      <t>£ per m</t>
    </r>
    <r>
      <rPr>
        <vertAlign val="superscript"/>
        <sz val="11"/>
        <rFont val="Arial"/>
        <family val="2"/>
      </rPr>
      <t>2</t>
    </r>
  </si>
  <si>
    <t>£ per FTE</t>
  </si>
  <si>
    <t>£ to 3 decimal places</t>
  </si>
  <si>
    <t>£</t>
  </si>
  <si>
    <t xml:space="preserve"> +/-, %</t>
  </si>
  <si>
    <t xml:space="preserve"> %</t>
  </si>
  <si>
    <t>Whole numbers</t>
  </si>
  <si>
    <t>%</t>
  </si>
  <si>
    <t>Whole number</t>
  </si>
  <si>
    <t>Civil Service People Survey Engagement Index</t>
  </si>
  <si>
    <t>Civil Service People Survey Theme Score</t>
  </si>
  <si>
    <t>DATA SOURCE COLLECTION FREQUENCY</t>
  </si>
  <si>
    <t>Monthly</t>
  </si>
  <si>
    <t>Quarterly</t>
  </si>
  <si>
    <t>Annual (currently), intention to move to quarterly collection</t>
  </si>
  <si>
    <t>GDP percapita (adjusted for inflation) is published in the quarterly UK Economic Accounts</t>
  </si>
  <si>
    <t>http://www.ons.gov.uk/ons/rel/lms/labour-market-statistics/september-2011/table-a02.xls</t>
  </si>
  <si>
    <t>Biannually</t>
  </si>
  <si>
    <t>Quarterly 
(data provide a rolling annual position that is available each quarter)</t>
  </si>
  <si>
    <t xml:space="preserve">Departmental Expenditure Limits (DEL) are firm departmental budgets. DEL plans for the years 2011-12 to 2014-15 were set out in the 2010 Spending Review. This indicator measures the difference between original Total DEL plans set out at the start of the year in the Budget and Total DEL reported in outturn. </t>
  </si>
  <si>
    <t>The chained volume measure of Gross Domestic Product (GDP) measures the level of total economic activity in the UK, adjusted for the effect of inflation.  
To express real GDP in per capita (or 'per head') terms, it is divided by the resident population of the UK.</t>
  </si>
  <si>
    <r>
      <t xml:space="preserve">The </t>
    </r>
    <r>
      <rPr>
        <u val="single"/>
        <sz val="11"/>
        <color indexed="8"/>
        <rFont val="Arial"/>
        <family val="2"/>
      </rPr>
      <t>LFS employment rate</t>
    </r>
    <r>
      <rPr>
        <sz val="11"/>
        <color indexed="8"/>
        <rFont val="Arial"/>
        <family val="2"/>
      </rPr>
      <t xml:space="preserve"> is the proportion of people in employment* aged 16 to 64 in the total population aged 16 to 64. 
</t>
    </r>
    <r>
      <rPr>
        <u val="single"/>
        <sz val="11"/>
        <color indexed="8"/>
        <rFont val="Arial"/>
        <family val="2"/>
      </rPr>
      <t>Regional employment rates</t>
    </r>
    <r>
      <rPr>
        <sz val="11"/>
        <color indexed="8"/>
        <rFont val="Arial"/>
        <family val="2"/>
      </rPr>
      <t xml:space="preserve"> are computed by region of residence.
* </t>
    </r>
    <r>
      <rPr>
        <u val="single"/>
        <sz val="11"/>
        <color indexed="8"/>
        <rFont val="Arial"/>
        <family val="2"/>
      </rPr>
      <t>In employment</t>
    </r>
    <r>
      <rPr>
        <sz val="11"/>
        <color indexed="8"/>
        <rFont val="Arial"/>
        <family val="2"/>
      </rPr>
      <t>: people who did paid work (as an employee or self-employed), those who had a job that they were temporarily away from, those on government-supported training and employment programmes, and those doing unpaid family work.</t>
    </r>
  </si>
  <si>
    <t xml:space="preserve">Combined corporate income tax rate: the basic combined central and sub-central (statutory) corporate income tax rate given by the adjusted central government rate plus the sub-central rate. </t>
  </si>
  <si>
    <t>Listed, or jointly listed in the UK.</t>
  </si>
  <si>
    <t>Gross committed lending to UK businesses by Barclays, HSBC, Lloyds Banking Group, RBS and Santander</t>
  </si>
  <si>
    <t>Data here is reported for the calendar quarter, and does not take into account monthly developments in employment estimates.  Monthly data for August 2011 indicates employment at 70.4 per cent; down from 70.7 per cent in August 2010.</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</si>
  <si>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</si>
  <si>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
Q3 2011-12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</si>
</sst>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 numFmtId="169" formatCode="dd\-mmm\-yyyy"/>
  </numFmts>
  <fonts count="84">
    <font>
      <sz val="11"/>
      <color theme="1"/>
      <name val="Calibri"/>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8"/>
      <name val="Tahoma"/>
      <family val="2"/>
    </font>
    <font>
      <sz val="8"/>
      <name val="Tahoma"/>
      <family val="2"/>
    </font>
    <font>
      <u val="single"/>
      <sz val="11"/>
      <color indexed="8"/>
      <name val="Arial"/>
      <family val="2"/>
    </font>
    <font>
      <sz val="11"/>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Humnst777 BT"/>
      <family val="2"/>
    </font>
    <font>
      <b/>
      <sz val="14"/>
      <color indexed="10"/>
      <name val="Arial"/>
      <family val="2"/>
    </font>
    <font>
      <b/>
      <sz val="11"/>
      <color indexed="8"/>
      <name val="Humnst777 BT"/>
      <family val="2"/>
    </font>
    <font>
      <sz val="12"/>
      <color indexed="8"/>
      <name val="Calibri"/>
      <family val="2"/>
    </font>
    <font>
      <sz val="18"/>
      <color indexed="8"/>
      <name val="Calibri"/>
      <family val="2"/>
    </font>
    <font>
      <b/>
      <sz val="12"/>
      <color indexed="9"/>
      <name val="Calibri"/>
      <family val="2"/>
    </font>
    <font>
      <u val="single"/>
      <sz val="11"/>
      <color indexed="12"/>
      <name val="Calibri"/>
      <family val="2"/>
    </font>
    <font>
      <b/>
      <sz val="28"/>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sz val="11"/>
      <color rgb="FF000000"/>
      <name val="Calibri"/>
      <family val="2"/>
    </font>
    <font>
      <sz val="11"/>
      <color theme="1"/>
      <name val="Arial"/>
      <family val="2"/>
    </font>
    <font>
      <u val="single"/>
      <sz val="11"/>
      <color theme="10"/>
      <name val="Calibri"/>
      <family val="2"/>
    </font>
    <font>
      <b/>
      <sz val="28"/>
      <color rgb="FFFF0000"/>
      <name val="Calibri"/>
      <family val="2"/>
    </font>
    <font>
      <b/>
      <sz val="11"/>
      <color theme="0"/>
      <name val="Arial"/>
      <family val="2"/>
    </font>
    <font>
      <b/>
      <sz val="11"/>
      <color theme="0"/>
      <name val="Humnst777 BT"/>
      <family val="2"/>
    </font>
    <font>
      <b/>
      <sz val="12"/>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4" tint="-0.24993999302387238"/>
        <bgColor indexed="64"/>
      </patternFill>
    </fill>
    <fill>
      <patternFill patternType="solid">
        <fgColor indexed="8"/>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theme="0" tint="-0.149959996342659"/>
        <bgColor indexed="64"/>
      </patternFill>
    </fill>
    <fill>
      <patternFill patternType="solid">
        <fgColor indexed="60"/>
        <bgColor indexed="64"/>
      </patternFill>
    </fill>
    <fill>
      <patternFill patternType="solid">
        <fgColor indexed="36"/>
        <bgColor indexed="64"/>
      </patternFill>
    </fill>
    <fill>
      <patternFill patternType="solid">
        <fgColor rgb="FFC00000"/>
        <bgColor indexed="64"/>
      </patternFill>
    </fill>
    <fill>
      <patternFill patternType="solid">
        <fgColor rgb="FF2831EC"/>
        <bgColor indexed="64"/>
      </patternFill>
    </fill>
    <fill>
      <patternFill patternType="solid">
        <fgColor theme="0" tint="-0.34997999668121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right/>
      <top style="medium">
        <color indexed="9"/>
      </top>
      <bottom/>
    </border>
    <border>
      <left style="medium">
        <color indexed="9"/>
      </left>
      <right/>
      <top/>
      <bottom style="medium">
        <color indexed="9"/>
      </bottom>
    </border>
    <border>
      <left/>
      <right style="medium">
        <color indexed="9"/>
      </right>
      <top/>
      <bottom>
        <color indexed="63"/>
      </bottom>
    </border>
    <border>
      <left style="medium">
        <color indexed="9"/>
      </left>
      <right style="medium">
        <color indexed="9"/>
      </right>
      <top/>
      <bottom/>
    </border>
    <border>
      <left style="medium">
        <color indexed="9"/>
      </left>
      <right>
        <color indexed="63"/>
      </right>
      <top>
        <color indexed="63"/>
      </top>
      <bottom>
        <color indexed="63"/>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
      <left style="thin"/>
      <right style="thin"/>
      <top/>
      <bottom/>
    </border>
    <border>
      <left/>
      <right style="thin"/>
      <top/>
      <bottom/>
    </border>
    <border>
      <left/>
      <right style="thin"/>
      <top/>
      <bottom style="thin"/>
    </border>
    <border>
      <left style="medium"/>
      <right style="thin"/>
      <top style="medium"/>
      <bottom/>
    </border>
    <border>
      <left style="medium"/>
      <right style="thin"/>
      <top/>
      <bottom/>
    </border>
    <border>
      <left style="thin"/>
      <right style="thin"/>
      <top style="medium"/>
      <bottom/>
    </border>
    <border>
      <left style="medium"/>
      <right style="thin"/>
      <top/>
      <bottom style="thin"/>
    </border>
    <border>
      <left style="thin"/>
      <right/>
      <top style="thin"/>
      <bottom/>
    </border>
    <border>
      <left style="thin"/>
      <right/>
      <top/>
      <bottom/>
    </border>
    <border>
      <left style="thin"/>
      <right/>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top style="medium">
        <color indexed="9"/>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23">
    <xf numFmtId="0" fontId="0" fillId="0" borderId="0" xfId="0" applyFont="1" applyAlignment="1">
      <alignment/>
    </xf>
    <xf numFmtId="0" fontId="67" fillId="33" borderId="0" xfId="0" applyFont="1" applyFill="1" applyAlignment="1" applyProtection="1">
      <alignment horizontal="left" vertical="top"/>
      <protection/>
    </xf>
    <xf numFmtId="0" fontId="7" fillId="0" borderId="0" xfId="0" applyFont="1" applyBorder="1" applyAlignment="1" applyProtection="1">
      <alignment horizontal="left" vertical="top"/>
      <protection/>
    </xf>
    <xf numFmtId="0" fontId="67" fillId="0" borderId="0" xfId="0" applyFont="1" applyBorder="1" applyAlignment="1" applyProtection="1">
      <alignment horizontal="left" vertical="top" wrapText="1"/>
      <protection/>
    </xf>
    <xf numFmtId="0" fontId="67" fillId="0" borderId="0" xfId="0" applyFont="1" applyBorder="1" applyAlignment="1" applyProtection="1">
      <alignment horizontal="left" vertical="top"/>
      <protection/>
    </xf>
    <xf numFmtId="0" fontId="68" fillId="0" borderId="0" xfId="0" applyFont="1" applyBorder="1" applyAlignment="1" applyProtection="1">
      <alignment horizontal="left" vertical="top" wrapText="1"/>
      <protection/>
    </xf>
    <xf numFmtId="0" fontId="67" fillId="0" borderId="0" xfId="0" applyFont="1" applyAlignment="1" applyProtection="1">
      <alignment horizontal="left" vertical="top"/>
      <protection/>
    </xf>
    <xf numFmtId="0" fontId="8" fillId="34" borderId="10" xfId="0" applyFont="1" applyFill="1" applyBorder="1" applyAlignment="1" applyProtection="1">
      <alignment horizontal="left" vertical="top" wrapText="1"/>
      <protection/>
    </xf>
    <xf numFmtId="0" fontId="69"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70" fillId="0" borderId="0" xfId="0" applyFont="1" applyBorder="1" applyAlignment="1" applyProtection="1">
      <alignment horizontal="left" vertical="top"/>
      <protection/>
    </xf>
    <xf numFmtId="0" fontId="9" fillId="35" borderId="11"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9" fillId="35" borderId="10" xfId="0" applyFont="1" applyFill="1" applyBorder="1" applyAlignment="1" applyProtection="1">
      <alignment vertical="top"/>
      <protection/>
    </xf>
    <xf numFmtId="0" fontId="9" fillId="34" borderId="10" xfId="0" applyFont="1" applyFill="1" applyBorder="1" applyAlignment="1" applyProtection="1">
      <alignment vertical="top" wrapText="1"/>
      <protection/>
    </xf>
    <xf numFmtId="0" fontId="71" fillId="0" borderId="0" xfId="0" applyFont="1" applyAlignment="1" applyProtection="1">
      <alignment vertical="top"/>
      <protection/>
    </xf>
    <xf numFmtId="0" fontId="10" fillId="36"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67" fillId="37" borderId="0" xfId="0" applyFont="1" applyFill="1" applyAlignment="1" applyProtection="1">
      <alignment horizontal="left" vertical="top" wrapText="1"/>
      <protection/>
    </xf>
    <xf numFmtId="0" fontId="67"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7" borderId="12" xfId="0" applyNumberFormat="1" applyFont="1" applyFill="1" applyBorder="1" applyAlignment="1" applyProtection="1">
      <alignment vertical="top" wrapText="1"/>
      <protection locked="0"/>
    </xf>
    <xf numFmtId="0" fontId="10" fillId="37" borderId="13" xfId="0" applyNumberFormat="1" applyFont="1" applyFill="1" applyBorder="1" applyAlignment="1" applyProtection="1">
      <alignment vertical="top" wrapText="1"/>
      <protection locked="0"/>
    </xf>
    <xf numFmtId="0" fontId="10" fillId="36" borderId="14" xfId="0" applyFont="1" applyFill="1" applyBorder="1" applyAlignment="1" applyProtection="1">
      <alignment horizontal="left" vertical="top" wrapText="1"/>
      <protection/>
    </xf>
    <xf numFmtId="0" fontId="10" fillId="36" borderId="15"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7" borderId="16" xfId="0" applyNumberFormat="1" applyFont="1" applyFill="1" applyBorder="1" applyAlignment="1" applyProtection="1">
      <alignment vertical="top" wrapText="1"/>
      <protection locked="0"/>
    </xf>
    <xf numFmtId="14" fontId="10" fillId="36" borderId="12" xfId="0" applyNumberFormat="1" applyFont="1" applyFill="1" applyBorder="1" applyAlignment="1" applyProtection="1">
      <alignment vertical="top" wrapText="1"/>
      <protection/>
    </xf>
    <xf numFmtId="0" fontId="10" fillId="36" borderId="13" xfId="0" applyFont="1" applyFill="1" applyBorder="1" applyAlignment="1" applyProtection="1">
      <alignment vertical="top" wrapText="1"/>
      <protection/>
    </xf>
    <xf numFmtId="14" fontId="10" fillId="36" borderId="13" xfId="0" applyNumberFormat="1" applyFont="1" applyFill="1" applyBorder="1" applyAlignment="1" applyProtection="1">
      <alignment vertical="top" wrapText="1"/>
      <protection/>
    </xf>
    <xf numFmtId="14" fontId="10" fillId="36" borderId="13" xfId="0" applyNumberFormat="1" applyFont="1" applyFill="1" applyBorder="1" applyAlignment="1" applyProtection="1">
      <alignment horizontal="left" vertical="top" wrapText="1"/>
      <protection/>
    </xf>
    <xf numFmtId="14" fontId="10" fillId="36" borderId="16" xfId="0" applyNumberFormat="1" applyFont="1" applyFill="1" applyBorder="1" applyAlignment="1" applyProtection="1">
      <alignment vertical="top" wrapText="1"/>
      <protection/>
    </xf>
    <xf numFmtId="14" fontId="10" fillId="36" borderId="16" xfId="0" applyNumberFormat="1" applyFont="1" applyFill="1" applyBorder="1" applyAlignment="1" applyProtection="1">
      <alignment horizontal="left" vertical="top" wrapText="1"/>
      <protection/>
    </xf>
    <xf numFmtId="0" fontId="10" fillId="36" borderId="17" xfId="0" applyFont="1" applyFill="1" applyBorder="1" applyAlignment="1" applyProtection="1">
      <alignment vertical="top" wrapText="1"/>
      <protection/>
    </xf>
    <xf numFmtId="14" fontId="10" fillId="36" borderId="15" xfId="0" applyNumberFormat="1" applyFont="1" applyFill="1" applyBorder="1" applyAlignment="1" applyProtection="1">
      <alignment vertical="top" wrapText="1"/>
      <protection/>
    </xf>
    <xf numFmtId="0" fontId="13" fillId="37" borderId="0" xfId="0" applyFont="1" applyFill="1" applyAlignment="1" applyProtection="1">
      <alignment horizontal="left" vertical="top" wrapText="1"/>
      <protection/>
    </xf>
    <xf numFmtId="0" fontId="67" fillId="33" borderId="0" xfId="0" applyFont="1" applyFill="1" applyAlignment="1" applyProtection="1">
      <alignment horizontal="left" vertical="top" wrapText="1"/>
      <protection/>
    </xf>
    <xf numFmtId="0" fontId="13" fillId="33" borderId="0" xfId="0" applyFont="1" applyFill="1" applyAlignment="1" applyProtection="1">
      <alignment horizontal="left" vertical="top" wrapText="1"/>
      <protection/>
    </xf>
    <xf numFmtId="0" fontId="15" fillId="38" borderId="18" xfId="56" applyFont="1" applyFill="1" applyBorder="1" applyAlignment="1" applyProtection="1">
      <alignment horizontal="center" vertical="center" wrapText="1"/>
      <protection locked="0"/>
    </xf>
    <xf numFmtId="0" fontId="0" fillId="38" borderId="19" xfId="56" applyFill="1" applyBorder="1" applyAlignment="1" applyProtection="1">
      <alignment vertical="center" wrapText="1"/>
      <protection/>
    </xf>
    <xf numFmtId="0" fontId="16" fillId="38" borderId="20" xfId="56" applyFont="1" applyFill="1" applyBorder="1" applyAlignment="1" applyProtection="1">
      <alignment horizontal="center" vertical="center" wrapText="1"/>
      <protection/>
    </xf>
    <xf numFmtId="0" fontId="16" fillId="38" borderId="18" xfId="56" applyFont="1" applyFill="1" applyBorder="1" applyAlignment="1" applyProtection="1">
      <alignment horizontal="center" vertical="center" wrapText="1"/>
      <protection/>
    </xf>
    <xf numFmtId="0" fontId="0" fillId="38" borderId="19" xfId="56" applyFill="1" applyBorder="1" applyAlignment="1" applyProtection="1">
      <alignment horizontal="center" vertical="center" wrapText="1"/>
      <protection/>
    </xf>
    <xf numFmtId="0" fontId="3" fillId="38" borderId="21" xfId="56" applyFont="1" applyFill="1" applyBorder="1" applyAlignment="1" applyProtection="1">
      <alignment horizontal="center" vertical="center" wrapText="1"/>
      <protection/>
    </xf>
    <xf numFmtId="0" fontId="3" fillId="38" borderId="19" xfId="56" applyFont="1" applyFill="1" applyBorder="1" applyAlignment="1" applyProtection="1">
      <alignment horizontal="center" vertical="center" wrapText="1"/>
      <protection/>
    </xf>
    <xf numFmtId="0" fontId="3" fillId="38" borderId="19" xfId="56" applyFont="1" applyFill="1" applyBorder="1" applyAlignment="1" applyProtection="1">
      <alignment vertical="center" wrapText="1"/>
      <protection/>
    </xf>
    <xf numFmtId="0" fontId="0" fillId="39" borderId="19" xfId="56" applyFill="1" applyBorder="1" applyAlignment="1" applyProtection="1">
      <alignment horizontal="center" vertical="center" wrapText="1"/>
      <protection/>
    </xf>
    <xf numFmtId="0" fontId="0" fillId="38" borderId="22" xfId="56" applyFill="1" applyBorder="1" applyAlignment="1" applyProtection="1">
      <alignment vertical="center" wrapText="1"/>
      <protection/>
    </xf>
    <xf numFmtId="0" fontId="18" fillId="40" borderId="19" xfId="56" applyFont="1" applyFill="1" applyBorder="1" applyAlignment="1" applyProtection="1">
      <alignment vertical="center" wrapText="1"/>
      <protection/>
    </xf>
    <xf numFmtId="0" fontId="5" fillId="39" borderId="19" xfId="56" applyFont="1" applyFill="1" applyBorder="1" applyAlignment="1" applyProtection="1">
      <alignment vertical="center" wrapText="1"/>
      <protection/>
    </xf>
    <xf numFmtId="3" fontId="5" fillId="41" borderId="19" xfId="56" applyNumberFormat="1" applyFont="1" applyFill="1" applyBorder="1" applyAlignment="1" applyProtection="1">
      <alignment horizontal="center" vertical="center" wrapText="1"/>
      <protection locked="0"/>
    </xf>
    <xf numFmtId="49" fontId="5" fillId="39" borderId="19" xfId="56" applyNumberFormat="1" applyFont="1" applyFill="1" applyBorder="1" applyAlignment="1" applyProtection="1">
      <alignment horizontal="left" vertical="center" wrapText="1"/>
      <protection locked="0"/>
    </xf>
    <xf numFmtId="0" fontId="0" fillId="39" borderId="19" xfId="56" applyFill="1" applyBorder="1" applyAlignment="1" applyProtection="1">
      <alignment vertical="center" wrapText="1"/>
      <protection/>
    </xf>
    <xf numFmtId="164" fontId="5" fillId="41" borderId="19" xfId="56" applyNumberFormat="1" applyFont="1" applyFill="1" applyBorder="1" applyAlignment="1" applyProtection="1">
      <alignment horizontal="center" vertical="center" wrapText="1"/>
      <protection locked="0"/>
    </xf>
    <xf numFmtId="0" fontId="5" fillId="41" borderId="19" xfId="56" applyFont="1" applyFill="1" applyBorder="1" applyAlignment="1" applyProtection="1">
      <alignment horizontal="center" vertical="center" wrapText="1"/>
      <protection locked="0"/>
    </xf>
    <xf numFmtId="10" fontId="5" fillId="41" borderId="19" xfId="56" applyNumberFormat="1" applyFont="1" applyFill="1" applyBorder="1" applyAlignment="1" applyProtection="1">
      <alignment horizontal="center" vertical="center" wrapText="1"/>
      <protection locked="0"/>
    </xf>
    <xf numFmtId="0" fontId="0" fillId="39" borderId="19" xfId="56" applyFill="1" applyBorder="1" applyAlignment="1" applyProtection="1">
      <alignment vertical="center"/>
      <protection/>
    </xf>
    <xf numFmtId="2" fontId="5" fillId="41" borderId="19" xfId="56" applyNumberFormat="1" applyFont="1" applyFill="1" applyBorder="1" applyAlignment="1" applyProtection="1">
      <alignment horizontal="center" vertical="center" wrapText="1"/>
      <protection locked="0"/>
    </xf>
    <xf numFmtId="165" fontId="5" fillId="41" borderId="19" xfId="56" applyNumberFormat="1" applyFont="1" applyFill="1" applyBorder="1" applyAlignment="1" applyProtection="1">
      <alignment horizontal="center" vertical="center" wrapText="1"/>
      <protection locked="0"/>
    </xf>
    <xf numFmtId="49" fontId="5" fillId="39" borderId="19" xfId="56" applyNumberFormat="1" applyFont="1" applyFill="1" applyBorder="1" applyAlignment="1" applyProtection="1">
      <alignment vertical="center" wrapText="1"/>
      <protection/>
    </xf>
    <xf numFmtId="166" fontId="5" fillId="41" borderId="19" xfId="56" applyNumberFormat="1" applyFont="1" applyFill="1" applyBorder="1" applyAlignment="1" applyProtection="1">
      <alignment horizontal="center" vertical="center" wrapText="1"/>
      <protection locked="0"/>
    </xf>
    <xf numFmtId="167" fontId="5" fillId="41" borderId="19" xfId="56" applyNumberFormat="1" applyFont="1" applyFill="1" applyBorder="1" applyAlignment="1" applyProtection="1">
      <alignment horizontal="center" vertical="center" wrapText="1"/>
      <protection locked="0"/>
    </xf>
    <xf numFmtId="3" fontId="1" fillId="41" borderId="19" xfId="56" applyNumberFormat="1" applyFont="1" applyFill="1" applyBorder="1" applyAlignment="1" applyProtection="1">
      <alignment horizontal="center" vertical="center" wrapText="1"/>
      <protection locked="0"/>
    </xf>
    <xf numFmtId="4" fontId="5" fillId="41" borderId="19" xfId="56" applyNumberFormat="1" applyFont="1" applyFill="1" applyBorder="1" applyAlignment="1" applyProtection="1">
      <alignment horizontal="center" vertical="center" wrapText="1"/>
      <protection locked="0"/>
    </xf>
    <xf numFmtId="49" fontId="5" fillId="41" borderId="19" xfId="56" applyNumberFormat="1" applyFont="1" applyFill="1" applyBorder="1" applyAlignment="1" applyProtection="1">
      <alignment horizontal="center" vertical="center" wrapText="1"/>
      <protection locked="0"/>
    </xf>
    <xf numFmtId="2" fontId="5" fillId="41" borderId="21" xfId="56" applyNumberFormat="1" applyFont="1" applyFill="1" applyBorder="1" applyAlignment="1" applyProtection="1">
      <alignment horizontal="center" vertical="center" wrapText="1"/>
      <protection locked="0"/>
    </xf>
    <xf numFmtId="0" fontId="5" fillId="41" borderId="19" xfId="56" applyNumberFormat="1" applyFont="1" applyFill="1" applyBorder="1" applyAlignment="1" applyProtection="1">
      <alignment horizontal="center" vertical="center" wrapText="1"/>
      <protection locked="0"/>
    </xf>
    <xf numFmtId="1" fontId="5" fillId="41" borderId="19" xfId="56" applyNumberFormat="1" applyFont="1" applyFill="1" applyBorder="1" applyAlignment="1" applyProtection="1">
      <alignment horizontal="center" vertical="center" wrapText="1" shrinkToFit="1"/>
      <protection locked="0"/>
    </xf>
    <xf numFmtId="0" fontId="0" fillId="38" borderId="21" xfId="56" applyFill="1" applyBorder="1" applyAlignment="1" applyProtection="1">
      <alignment vertical="center" wrapText="1"/>
      <protection/>
    </xf>
    <xf numFmtId="0" fontId="0" fillId="38" borderId="23" xfId="56" applyFill="1" applyBorder="1" applyAlignment="1" applyProtection="1">
      <alignment vertical="center" wrapText="1"/>
      <protection/>
    </xf>
    <xf numFmtId="0" fontId="5" fillId="41" borderId="21" xfId="56" applyFont="1" applyFill="1" applyBorder="1" applyAlignment="1" applyProtection="1">
      <alignment horizontal="center" vertical="center" wrapText="1"/>
      <protection locked="0"/>
    </xf>
    <xf numFmtId="1" fontId="5" fillId="41" borderId="19" xfId="56" applyNumberFormat="1" applyFont="1" applyFill="1" applyBorder="1" applyAlignment="1" applyProtection="1">
      <alignment horizontal="center" vertical="center" wrapText="1"/>
      <protection locked="0"/>
    </xf>
    <xf numFmtId="0" fontId="0" fillId="38" borderId="24" xfId="56" applyFill="1" applyBorder="1" applyAlignment="1" applyProtection="1">
      <alignment vertical="center" wrapText="1"/>
      <protection/>
    </xf>
    <xf numFmtId="0" fontId="0" fillId="0" borderId="25" xfId="56" applyBorder="1" applyAlignment="1" applyProtection="1">
      <alignment vertical="center" wrapText="1"/>
      <protection/>
    </xf>
    <xf numFmtId="0" fontId="0" fillId="38" borderId="25" xfId="56" applyFill="1" applyBorder="1" applyAlignment="1" applyProtection="1">
      <alignment vertical="center" wrapText="1"/>
      <protection/>
    </xf>
    <xf numFmtId="0" fontId="2" fillId="38" borderId="25" xfId="56" applyFont="1" applyFill="1" applyBorder="1" applyAlignment="1" applyProtection="1">
      <alignment horizontal="center" vertical="center" wrapText="1"/>
      <protection/>
    </xf>
    <xf numFmtId="14" fontId="2" fillId="38" borderId="25" xfId="56" applyNumberFormat="1" applyFont="1" applyFill="1" applyBorder="1" applyAlignment="1" applyProtection="1">
      <alignment horizontal="center" vertical="center" wrapText="1"/>
      <protection/>
    </xf>
    <xf numFmtId="0" fontId="19" fillId="38" borderId="19" xfId="56" applyFont="1" applyFill="1" applyBorder="1" applyAlignment="1" applyProtection="1">
      <alignment vertical="center" wrapText="1"/>
      <protection/>
    </xf>
    <xf numFmtId="0" fontId="20" fillId="38" borderId="19" xfId="56" applyFont="1" applyFill="1" applyBorder="1" applyAlignment="1" applyProtection="1">
      <alignment vertical="center" wrapText="1"/>
      <protection/>
    </xf>
    <xf numFmtId="0" fontId="0" fillId="0" borderId="18" xfId="56" applyBorder="1" applyAlignment="1" applyProtection="1">
      <alignment vertical="center" wrapText="1"/>
      <protection/>
    </xf>
    <xf numFmtId="0" fontId="19" fillId="38" borderId="20" xfId="56" applyFont="1" applyFill="1" applyBorder="1" applyAlignment="1" applyProtection="1">
      <alignment vertical="center" wrapText="1"/>
      <protection/>
    </xf>
    <xf numFmtId="0" fontId="0" fillId="0" borderId="22" xfId="56" applyBorder="1" applyAlignment="1" applyProtection="1">
      <alignment vertical="center" wrapText="1"/>
      <protection/>
    </xf>
    <xf numFmtId="0" fontId="0" fillId="39" borderId="19" xfId="56" applyFont="1" applyFill="1" applyBorder="1" applyAlignment="1" applyProtection="1">
      <alignment horizontal="center" vertical="center" wrapText="1"/>
      <protection/>
    </xf>
    <xf numFmtId="0" fontId="0" fillId="38" borderId="20" xfId="56" applyFill="1" applyBorder="1" applyAlignment="1" applyProtection="1">
      <alignment vertical="center" wrapText="1"/>
      <protection/>
    </xf>
    <xf numFmtId="0" fontId="0" fillId="0" borderId="22" xfId="56" applyBorder="1" applyAlignment="1" applyProtection="1">
      <alignment vertical="center" wrapText="1"/>
      <protection/>
    </xf>
    <xf numFmtId="0" fontId="0" fillId="0" borderId="18" xfId="56" applyBorder="1" applyAlignment="1" applyProtection="1">
      <alignment vertical="center" wrapText="1"/>
      <protection/>
    </xf>
    <xf numFmtId="0" fontId="0" fillId="38" borderId="19" xfId="56" applyFill="1" applyBorder="1" applyAlignment="1" applyProtection="1">
      <alignment vertical="center" wrapText="1"/>
      <protection/>
    </xf>
    <xf numFmtId="0" fontId="72" fillId="0" borderId="0" xfId="0" applyFont="1" applyAlignment="1">
      <alignment/>
    </xf>
    <xf numFmtId="0" fontId="72" fillId="9" borderId="12" xfId="0" applyFont="1" applyFill="1" applyBorder="1" applyAlignment="1">
      <alignment/>
    </xf>
    <xf numFmtId="0" fontId="72" fillId="42" borderId="12" xfId="0" applyFont="1" applyFill="1" applyBorder="1" applyAlignment="1">
      <alignment/>
    </xf>
    <xf numFmtId="0" fontId="72" fillId="11" borderId="12" xfId="0" applyFont="1" applyFill="1" applyBorder="1" applyAlignment="1">
      <alignment/>
    </xf>
    <xf numFmtId="0" fontId="72" fillId="9" borderId="26" xfId="0" applyFont="1" applyFill="1" applyBorder="1" applyAlignment="1">
      <alignment/>
    </xf>
    <xf numFmtId="0" fontId="72" fillId="42" borderId="26" xfId="0" applyFont="1" applyFill="1" applyBorder="1" applyAlignment="1">
      <alignment/>
    </xf>
    <xf numFmtId="0" fontId="72" fillId="11" borderId="26" xfId="0" applyFont="1" applyFill="1" applyBorder="1" applyAlignment="1">
      <alignment/>
    </xf>
    <xf numFmtId="0" fontId="72" fillId="36" borderId="27" xfId="0" applyFont="1" applyFill="1" applyBorder="1" applyAlignment="1">
      <alignment horizontal="center" vertical="center"/>
    </xf>
    <xf numFmtId="0" fontId="72" fillId="36" borderId="28" xfId="0" applyFont="1" applyFill="1" applyBorder="1" applyAlignment="1">
      <alignment horizontal="center" vertical="center"/>
    </xf>
    <xf numFmtId="0" fontId="72" fillId="37" borderId="0" xfId="0" applyFont="1" applyFill="1" applyAlignment="1">
      <alignment/>
    </xf>
    <xf numFmtId="0" fontId="73" fillId="37" borderId="0" xfId="0" applyFont="1" applyFill="1" applyAlignment="1">
      <alignment/>
    </xf>
    <xf numFmtId="0" fontId="74" fillId="37" borderId="0" xfId="0" applyFont="1" applyFill="1" applyAlignment="1">
      <alignment/>
    </xf>
    <xf numFmtId="0" fontId="75" fillId="43" borderId="12" xfId="0" applyFont="1" applyFill="1" applyBorder="1" applyAlignment="1">
      <alignment horizontal="center" vertical="center" textRotation="90"/>
    </xf>
    <xf numFmtId="0" fontId="75" fillId="43" borderId="12" xfId="0" applyFont="1" applyFill="1" applyBorder="1" applyAlignment="1">
      <alignment horizontal="center" vertical="center"/>
    </xf>
    <xf numFmtId="0" fontId="75" fillId="44" borderId="12" xfId="0" applyFont="1" applyFill="1" applyBorder="1" applyAlignment="1">
      <alignment horizontal="center" vertical="center"/>
    </xf>
    <xf numFmtId="0" fontId="75" fillId="45" borderId="12" xfId="0" applyFont="1" applyFill="1" applyBorder="1" applyAlignment="1">
      <alignment horizontal="center" vertical="center"/>
    </xf>
    <xf numFmtId="0" fontId="75" fillId="45" borderId="17" xfId="0" applyFont="1" applyFill="1" applyBorder="1" applyAlignment="1">
      <alignment horizontal="center" vertical="center"/>
    </xf>
    <xf numFmtId="0" fontId="75" fillId="44" borderId="12" xfId="0" applyFont="1" applyFill="1" applyBorder="1" applyAlignment="1">
      <alignment horizontal="center" vertical="center" textRotation="90"/>
    </xf>
    <xf numFmtId="0" fontId="75" fillId="45" borderId="12" xfId="0" applyFont="1" applyFill="1" applyBorder="1" applyAlignment="1">
      <alignment horizontal="center" vertical="center" textRotation="90"/>
    </xf>
    <xf numFmtId="0" fontId="0" fillId="39" borderId="19" xfId="56" applyFont="1" applyFill="1" applyBorder="1" applyAlignment="1" applyProtection="1">
      <alignment horizontal="center" vertical="center" wrapText="1"/>
      <protection/>
    </xf>
    <xf numFmtId="0" fontId="1" fillId="39" borderId="19" xfId="56" applyFont="1" applyFill="1" applyBorder="1" applyAlignment="1" applyProtection="1">
      <alignment horizontal="center" vertical="center" wrapText="1"/>
      <protection/>
    </xf>
    <xf numFmtId="0" fontId="67" fillId="37" borderId="12" xfId="0" applyNumberFormat="1" applyFont="1" applyFill="1" applyBorder="1" applyAlignment="1" applyProtection="1">
      <alignment horizontal="left" vertical="top" wrapText="1"/>
      <protection locked="0"/>
    </xf>
    <xf numFmtId="49" fontId="22" fillId="39" borderId="19" xfId="56" applyNumberFormat="1" applyFont="1" applyFill="1" applyBorder="1" applyAlignment="1" applyProtection="1">
      <alignment horizontal="left" vertical="center" wrapText="1"/>
      <protection locked="0"/>
    </xf>
    <xf numFmtId="0" fontId="16" fillId="38" borderId="29" xfId="56" applyFont="1" applyFill="1" applyBorder="1" applyAlignment="1" applyProtection="1">
      <alignment horizontal="center" vertical="center" wrapText="1"/>
      <protection/>
    </xf>
    <xf numFmtId="0" fontId="16" fillId="38" borderId="24" xfId="56" applyFont="1" applyFill="1" applyBorder="1" applyAlignment="1" applyProtection="1">
      <alignment horizontal="center" vertical="center" wrapText="1"/>
      <protection/>
    </xf>
    <xf numFmtId="0" fontId="10" fillId="36" borderId="13"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6" borderId="16" xfId="0" applyFont="1" applyFill="1" applyBorder="1" applyAlignment="1" applyProtection="1">
      <alignment vertical="center" wrapText="1"/>
      <protection/>
    </xf>
    <xf numFmtId="0" fontId="10" fillId="36" borderId="12" xfId="0" applyFont="1" applyFill="1" applyBorder="1" applyAlignment="1" applyProtection="1">
      <alignment vertical="center" wrapText="1"/>
      <protection/>
    </xf>
    <xf numFmtId="4" fontId="1" fillId="41" borderId="19" xfId="56" applyNumberFormat="1" applyFont="1" applyFill="1" applyBorder="1" applyAlignment="1" applyProtection="1">
      <alignment horizontal="center" vertical="center" wrapText="1"/>
      <protection locked="0"/>
    </xf>
    <xf numFmtId="168" fontId="5" fillId="41" borderId="19" xfId="56" applyNumberFormat="1" applyFont="1" applyFill="1" applyBorder="1" applyAlignment="1" applyProtection="1">
      <alignment horizontal="center" vertical="center" wrapText="1"/>
      <protection locked="0"/>
    </xf>
    <xf numFmtId="0" fontId="5" fillId="39" borderId="19" xfId="56" applyFont="1" applyFill="1" applyBorder="1" applyAlignment="1" applyProtection="1">
      <alignment vertical="center" wrapText="1"/>
      <protection/>
    </xf>
    <xf numFmtId="0" fontId="5" fillId="39" borderId="19" xfId="56" applyFont="1" applyFill="1" applyBorder="1" applyAlignment="1" applyProtection="1">
      <alignment vertical="center"/>
      <protection/>
    </xf>
    <xf numFmtId="0" fontId="5" fillId="39" borderId="19" xfId="56" applyFont="1" applyFill="1" applyBorder="1" applyAlignment="1" applyProtection="1">
      <alignment horizontal="center" vertical="center" wrapText="1"/>
      <protection/>
    </xf>
    <xf numFmtId="0" fontId="10" fillId="36" borderId="13"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7" borderId="12" xfId="0" applyNumberFormat="1" applyFont="1" applyFill="1" applyBorder="1" applyAlignment="1" applyProtection="1">
      <alignment horizontal="center" vertical="top" wrapText="1"/>
      <protection locked="0"/>
    </xf>
    <xf numFmtId="0" fontId="10" fillId="0" borderId="12" xfId="0" applyNumberFormat="1" applyFont="1" applyBorder="1" applyAlignment="1" applyProtection="1">
      <alignment horizontal="center" vertical="top" wrapText="1"/>
      <protection locked="0"/>
    </xf>
    <xf numFmtId="0" fontId="10" fillId="0" borderId="12" xfId="0" applyNumberFormat="1" applyFont="1" applyFill="1" applyBorder="1" applyAlignment="1" applyProtection="1">
      <alignment horizontal="center" vertical="top" wrapText="1"/>
      <protection locked="0"/>
    </xf>
    <xf numFmtId="0" fontId="76" fillId="36" borderId="12" xfId="0" applyFont="1" applyFill="1" applyBorder="1" applyAlignment="1" applyProtection="1">
      <alignment vertical="top" wrapText="1"/>
      <protection locked="0"/>
    </xf>
    <xf numFmtId="0" fontId="0" fillId="0" borderId="12" xfId="0" applyBorder="1" applyAlignment="1">
      <alignment wrapText="1"/>
    </xf>
    <xf numFmtId="0" fontId="77" fillId="36" borderId="12" xfId="0" applyFont="1" applyFill="1" applyBorder="1" applyAlignment="1">
      <alignment vertical="top" wrapText="1"/>
    </xf>
    <xf numFmtId="0" fontId="10" fillId="36" borderId="12" xfId="0" applyFont="1" applyFill="1" applyBorder="1" applyAlignment="1">
      <alignment vertical="top" wrapText="1"/>
    </xf>
    <xf numFmtId="0" fontId="78" fillId="36" borderId="12" xfId="52" applyFont="1" applyFill="1" applyBorder="1" applyAlignment="1" applyProtection="1">
      <alignment wrapText="1"/>
      <protection/>
    </xf>
    <xf numFmtId="0" fontId="10" fillId="0" borderId="12" xfId="0" applyFont="1" applyFill="1" applyBorder="1" applyAlignment="1" applyProtection="1">
      <alignment vertical="top" wrapText="1"/>
      <protection/>
    </xf>
    <xf numFmtId="0" fontId="76" fillId="46" borderId="12" xfId="0" applyFont="1" applyFill="1" applyBorder="1" applyAlignment="1" applyProtection="1">
      <alignment vertical="top" wrapText="1"/>
      <protection locked="0"/>
    </xf>
    <xf numFmtId="49" fontId="5" fillId="46" borderId="12" xfId="0" applyNumberFormat="1" applyFont="1" applyFill="1" applyBorder="1" applyAlignment="1" applyProtection="1">
      <alignment horizontal="left" vertical="center" wrapText="1"/>
      <protection locked="0"/>
    </xf>
    <xf numFmtId="0" fontId="5" fillId="36" borderId="12" xfId="0" applyFont="1" applyFill="1" applyBorder="1" applyAlignment="1">
      <alignment vertical="top" wrapText="1"/>
    </xf>
    <xf numFmtId="0" fontId="0" fillId="36" borderId="12" xfId="0" applyFill="1" applyBorder="1" applyAlignment="1">
      <alignment vertical="top" wrapText="1"/>
    </xf>
    <xf numFmtId="0" fontId="10" fillId="37" borderId="13" xfId="0" applyNumberFormat="1" applyFont="1" applyFill="1" applyBorder="1" applyAlignment="1" applyProtection="1">
      <alignment horizontal="center" vertical="top" wrapText="1"/>
      <protection locked="0"/>
    </xf>
    <xf numFmtId="0" fontId="77" fillId="0" borderId="12" xfId="0" applyFont="1" applyFill="1" applyBorder="1" applyAlignment="1">
      <alignment horizontal="center" vertical="top" wrapText="1"/>
    </xf>
    <xf numFmtId="0" fontId="0" fillId="0" borderId="0" xfId="0" applyAlignment="1">
      <alignment/>
    </xf>
    <xf numFmtId="0" fontId="67" fillId="0" borderId="0" xfId="0" applyFont="1" applyBorder="1" applyAlignment="1" applyProtection="1">
      <alignment horizontal="left" vertical="top"/>
      <protection/>
    </xf>
    <xf numFmtId="0" fontId="10" fillId="36" borderId="12" xfId="0" applyFont="1" applyFill="1" applyBorder="1" applyAlignment="1" applyProtection="1">
      <alignment vertical="top" wrapText="1"/>
      <protection/>
    </xf>
    <xf numFmtId="0" fontId="10" fillId="36" borderId="15"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6" borderId="13" xfId="0" applyFont="1" applyFill="1" applyBorder="1" applyAlignment="1" applyProtection="1">
      <alignment vertical="top" wrapText="1"/>
      <protection/>
    </xf>
    <xf numFmtId="0" fontId="13" fillId="37" borderId="0" xfId="0" applyFont="1" applyFill="1" applyAlignment="1" applyProtection="1">
      <alignment horizontal="left" vertical="top" wrapText="1"/>
      <protection/>
    </xf>
    <xf numFmtId="0" fontId="67" fillId="33" borderId="0" xfId="0" applyFont="1" applyFill="1" applyAlignment="1" applyProtection="1">
      <alignment horizontal="left" vertical="top"/>
      <protection/>
    </xf>
    <xf numFmtId="0" fontId="0" fillId="0" borderId="0" xfId="0" applyAlignment="1">
      <alignment/>
    </xf>
    <xf numFmtId="0" fontId="67" fillId="0" borderId="0" xfId="0" applyFont="1" applyBorder="1" applyAlignment="1" applyProtection="1">
      <alignment horizontal="left" vertical="top"/>
      <protection/>
    </xf>
    <xf numFmtId="0" fontId="69" fillId="0" borderId="0" xfId="0" applyFont="1" applyBorder="1" applyAlignment="1" applyProtection="1">
      <alignment horizontal="left" vertical="top"/>
      <protection/>
    </xf>
    <xf numFmtId="0" fontId="10" fillId="36" borderId="12"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6" borderId="13" xfId="0" applyFont="1" applyFill="1" applyBorder="1" applyAlignment="1" applyProtection="1">
      <alignment vertical="top" wrapText="1"/>
      <protection/>
    </xf>
    <xf numFmtId="169" fontId="10" fillId="36" borderId="12" xfId="0" applyNumberFormat="1" applyFont="1" applyFill="1" applyBorder="1" applyAlignment="1" applyProtection="1">
      <alignment vertical="top" wrapText="1"/>
      <protection/>
    </xf>
    <xf numFmtId="14" fontId="10" fillId="36" borderId="12" xfId="0" applyNumberFormat="1" applyFont="1" applyFill="1" applyBorder="1" applyAlignment="1" applyProtection="1">
      <alignment vertical="top" wrapText="1"/>
      <protection/>
    </xf>
    <xf numFmtId="0" fontId="13" fillId="37" borderId="0" xfId="0" applyFont="1" applyFill="1" applyAlignment="1" applyProtection="1">
      <alignment horizontal="left" vertical="top" wrapText="1"/>
      <protection/>
    </xf>
    <xf numFmtId="0" fontId="67" fillId="33" borderId="0" xfId="0" applyFont="1" applyFill="1" applyAlignment="1" applyProtection="1">
      <alignment horizontal="left" vertical="top"/>
      <protection/>
    </xf>
    <xf numFmtId="0" fontId="0" fillId="0" borderId="0" xfId="0" applyAlignment="1">
      <alignment/>
    </xf>
    <xf numFmtId="0" fontId="67" fillId="0" borderId="0" xfId="0" applyFont="1" applyBorder="1" applyAlignment="1" applyProtection="1">
      <alignment horizontal="left" vertical="top"/>
      <protection/>
    </xf>
    <xf numFmtId="0" fontId="69" fillId="0" borderId="0" xfId="0" applyFont="1" applyBorder="1" applyAlignment="1" applyProtection="1">
      <alignment horizontal="left" vertical="top"/>
      <protection/>
    </xf>
    <xf numFmtId="0" fontId="10" fillId="36" borderId="12"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6" borderId="13" xfId="0" applyFont="1" applyFill="1" applyBorder="1" applyAlignment="1" applyProtection="1">
      <alignment vertical="top" wrapText="1"/>
      <protection/>
    </xf>
    <xf numFmtId="0" fontId="4" fillId="36" borderId="12" xfId="52" applyFill="1" applyBorder="1" applyAlignment="1" applyProtection="1">
      <alignment vertical="top" wrapText="1"/>
      <protection/>
    </xf>
    <xf numFmtId="169" fontId="10" fillId="36" borderId="13" xfId="0" applyNumberFormat="1" applyFont="1" applyFill="1" applyBorder="1" applyAlignment="1" applyProtection="1">
      <alignment vertical="top" wrapText="1"/>
      <protection/>
    </xf>
    <xf numFmtId="0" fontId="13" fillId="37" borderId="0" xfId="0" applyFont="1" applyFill="1" applyAlignment="1" applyProtection="1">
      <alignment horizontal="left" vertical="top" wrapText="1"/>
      <protection/>
    </xf>
    <xf numFmtId="0" fontId="10" fillId="36" borderId="12" xfId="0" applyFont="1" applyFill="1" applyBorder="1" applyAlignment="1">
      <alignment vertical="top" wrapText="1"/>
    </xf>
    <xf numFmtId="0" fontId="77" fillId="36" borderId="12" xfId="0" applyFont="1" applyFill="1" applyBorder="1" applyAlignment="1">
      <alignment vertical="top" wrapText="1"/>
    </xf>
    <xf numFmtId="0" fontId="10" fillId="36" borderId="12" xfId="0" applyFont="1" applyFill="1" applyBorder="1" applyAlignment="1">
      <alignment vertical="top" wrapText="1"/>
    </xf>
    <xf numFmtId="0" fontId="0" fillId="38" borderId="19" xfId="56" applyFill="1" applyBorder="1" applyAlignment="1" applyProtection="1">
      <alignment vertical="center" wrapText="1"/>
      <protection/>
    </xf>
    <xf numFmtId="0" fontId="0" fillId="0" borderId="30" xfId="0" applyBorder="1" applyAlignment="1">
      <alignment/>
    </xf>
    <xf numFmtId="0" fontId="0" fillId="0" borderId="23" xfId="0" applyBorder="1" applyAlignment="1">
      <alignment/>
    </xf>
    <xf numFmtId="0" fontId="0" fillId="0" borderId="31" xfId="0" applyBorder="1" applyAlignment="1">
      <alignment/>
    </xf>
    <xf numFmtId="0" fontId="0" fillId="0" borderId="29" xfId="0" applyBorder="1" applyAlignment="1">
      <alignment/>
    </xf>
    <xf numFmtId="0" fontId="0" fillId="0" borderId="24" xfId="0" applyBorder="1" applyAlignment="1">
      <alignment/>
    </xf>
    <xf numFmtId="0" fontId="0" fillId="38" borderId="32" xfId="56" applyFill="1" applyBorder="1" applyAlignment="1" applyProtection="1">
      <alignment vertical="center" wrapText="1"/>
      <protection/>
    </xf>
    <xf numFmtId="0" fontId="0" fillId="0" borderId="33" xfId="56" applyBorder="1" applyAlignment="1" applyProtection="1">
      <alignment vertical="center" wrapText="1"/>
      <protection/>
    </xf>
    <xf numFmtId="0" fontId="0" fillId="38" borderId="33" xfId="56" applyFill="1" applyBorder="1" applyAlignment="1" applyProtection="1">
      <alignment vertical="center" wrapText="1"/>
      <protection/>
    </xf>
    <xf numFmtId="0" fontId="18" fillId="47" borderId="20" xfId="56" applyFont="1" applyFill="1" applyBorder="1" applyAlignment="1" applyProtection="1">
      <alignment vertical="center" wrapText="1"/>
      <protection/>
    </xf>
    <xf numFmtId="0" fontId="18" fillId="47" borderId="18" xfId="56" applyFont="1" applyFill="1" applyBorder="1" applyAlignment="1" applyProtection="1">
      <alignment vertical="center" wrapText="1"/>
      <protection/>
    </xf>
    <xf numFmtId="0" fontId="18" fillId="47" borderId="22" xfId="56" applyFont="1" applyFill="1" applyBorder="1" applyAlignment="1" applyProtection="1">
      <alignment vertical="center" wrapText="1"/>
      <protection/>
    </xf>
    <xf numFmtId="0" fontId="18" fillId="47" borderId="19" xfId="56" applyFont="1" applyFill="1" applyBorder="1" applyAlignment="1" applyProtection="1">
      <alignment vertical="center" wrapText="1"/>
      <protection/>
    </xf>
    <xf numFmtId="0" fontId="18" fillId="48" borderId="19" xfId="56" applyFont="1" applyFill="1" applyBorder="1" applyAlignment="1" applyProtection="1">
      <alignment vertical="center" wrapText="1"/>
      <protection/>
    </xf>
    <xf numFmtId="0" fontId="0" fillId="39" borderId="20" xfId="56" applyFill="1" applyBorder="1" applyAlignment="1" applyProtection="1">
      <alignment horizontal="center" vertical="center" wrapText="1"/>
      <protection/>
    </xf>
    <xf numFmtId="0" fontId="0" fillId="39" borderId="22" xfId="56" applyFill="1" applyBorder="1" applyAlignment="1" applyProtection="1">
      <alignment horizontal="center" vertical="center" wrapText="1"/>
      <protection/>
    </xf>
    <xf numFmtId="0" fontId="14" fillId="0" borderId="20" xfId="56" applyFont="1" applyFill="1" applyBorder="1" applyAlignment="1" applyProtection="1">
      <alignment horizontal="center" vertical="center" wrapText="1"/>
      <protection locked="0"/>
    </xf>
    <xf numFmtId="0" fontId="5" fillId="0" borderId="18" xfId="56" applyFont="1" applyFill="1" applyBorder="1">
      <alignment/>
      <protection/>
    </xf>
    <xf numFmtId="0" fontId="79" fillId="38" borderId="0" xfId="56" applyFont="1" applyFill="1" applyBorder="1" applyAlignment="1" applyProtection="1">
      <alignment horizontal="center" vertical="center" wrapText="1"/>
      <protection locked="0"/>
    </xf>
    <xf numFmtId="0" fontId="0" fillId="38" borderId="0" xfId="56" applyFill="1" applyBorder="1" applyAlignment="1">
      <alignment horizontal="center" vertical="center" wrapText="1"/>
      <protection/>
    </xf>
    <xf numFmtId="0" fontId="17" fillId="47" borderId="19" xfId="56" applyFont="1" applyFill="1" applyBorder="1" applyAlignment="1" applyProtection="1">
      <alignment horizontal="center" vertical="center" wrapText="1"/>
      <protection/>
    </xf>
    <xf numFmtId="0" fontId="17" fillId="47" borderId="19" xfId="56" applyFont="1" applyFill="1" applyBorder="1" applyAlignment="1" applyProtection="1">
      <alignment vertical="center" wrapText="1"/>
      <protection/>
    </xf>
    <xf numFmtId="0" fontId="17" fillId="40" borderId="20" xfId="56" applyFont="1" applyFill="1" applyBorder="1" applyAlignment="1" applyProtection="1">
      <alignment horizontal="center" wrapText="1"/>
      <protection/>
    </xf>
    <xf numFmtId="0" fontId="17" fillId="40" borderId="18" xfId="56" applyFont="1" applyFill="1" applyBorder="1" applyAlignment="1" applyProtection="1">
      <alignment horizontal="center" wrapText="1"/>
      <protection/>
    </xf>
    <xf numFmtId="0" fontId="17" fillId="40" borderId="22" xfId="56" applyFont="1" applyFill="1" applyBorder="1" applyAlignment="1" applyProtection="1">
      <alignment horizontal="center" wrapText="1"/>
      <protection/>
    </xf>
    <xf numFmtId="0" fontId="17" fillId="48" borderId="19" xfId="56" applyFont="1" applyFill="1" applyBorder="1" applyAlignment="1" applyProtection="1">
      <alignment horizontal="center" vertical="center" wrapText="1"/>
      <protection/>
    </xf>
    <xf numFmtId="49" fontId="5" fillId="41" borderId="20" xfId="56" applyNumberFormat="1" applyFont="1" applyFill="1" applyBorder="1" applyAlignment="1" applyProtection="1">
      <alignment vertical="center" wrapText="1"/>
      <protection locked="0"/>
    </xf>
    <xf numFmtId="49" fontId="5" fillId="41" borderId="22" xfId="56" applyNumberFormat="1" applyFont="1" applyFill="1" applyBorder="1" applyAlignment="1" applyProtection="1">
      <alignment vertical="center" wrapText="1"/>
      <protection locked="0"/>
    </xf>
    <xf numFmtId="0" fontId="0" fillId="39" borderId="21" xfId="56" applyFill="1" applyBorder="1" applyAlignment="1" applyProtection="1">
      <alignment vertical="center" wrapText="1"/>
      <protection/>
    </xf>
    <xf numFmtId="0" fontId="0" fillId="0" borderId="25" xfId="56" applyBorder="1" applyAlignment="1">
      <alignment vertical="center" wrapText="1"/>
      <protection/>
    </xf>
    <xf numFmtId="0" fontId="18" fillId="48" borderId="20" xfId="56" applyFont="1" applyFill="1" applyBorder="1" applyAlignment="1" applyProtection="1">
      <alignment vertical="center" wrapText="1"/>
      <protection/>
    </xf>
    <xf numFmtId="0" fontId="19" fillId="0" borderId="22" xfId="56" applyFont="1" applyBorder="1" applyAlignment="1" applyProtection="1">
      <alignment vertical="center" wrapText="1"/>
      <protection/>
    </xf>
    <xf numFmtId="0" fontId="0" fillId="39" borderId="20" xfId="56" applyFill="1" applyBorder="1" applyAlignment="1" applyProtection="1">
      <alignment vertical="center" wrapText="1"/>
      <protection/>
    </xf>
    <xf numFmtId="0" fontId="0" fillId="0" borderId="18" xfId="56" applyBorder="1" applyAlignment="1" applyProtection="1">
      <alignment vertical="center" wrapText="1"/>
      <protection/>
    </xf>
    <xf numFmtId="0" fontId="0" fillId="0" borderId="22" xfId="56" applyBorder="1" applyAlignment="1" applyProtection="1">
      <alignment vertical="center" wrapText="1"/>
      <protection/>
    </xf>
    <xf numFmtId="0" fontId="5" fillId="39" borderId="20" xfId="56" applyFont="1" applyFill="1" applyBorder="1" applyAlignment="1" applyProtection="1">
      <alignment horizontal="center" vertical="center" wrapText="1"/>
      <protection/>
    </xf>
    <xf numFmtId="0" fontId="5" fillId="0" borderId="22" xfId="56" applyFont="1" applyBorder="1" applyAlignment="1" applyProtection="1">
      <alignment horizontal="center" vertical="center"/>
      <protection/>
    </xf>
    <xf numFmtId="0" fontId="0" fillId="0" borderId="33" xfId="56" applyBorder="1" applyAlignment="1">
      <alignment vertical="center" wrapText="1"/>
      <protection/>
    </xf>
    <xf numFmtId="0" fontId="5" fillId="39" borderId="21" xfId="56" applyFont="1" applyFill="1" applyBorder="1" applyAlignment="1" applyProtection="1">
      <alignment horizontal="center" vertical="center" wrapText="1"/>
      <protection/>
    </xf>
    <xf numFmtId="0" fontId="5" fillId="0" borderId="33" xfId="56" applyFont="1" applyBorder="1" applyAlignment="1" applyProtection="1">
      <alignment horizontal="center" vertical="center" wrapText="1"/>
      <protection/>
    </xf>
    <xf numFmtId="0" fontId="5" fillId="0" borderId="25" xfId="56" applyFont="1" applyBorder="1" applyAlignment="1" applyProtection="1">
      <alignment horizontal="center" vertical="center" wrapText="1"/>
      <protection/>
    </xf>
    <xf numFmtId="0" fontId="0" fillId="38" borderId="19" xfId="56" applyFill="1" applyBorder="1" applyAlignment="1" applyProtection="1">
      <alignment vertical="center" wrapText="1"/>
      <protection/>
    </xf>
    <xf numFmtId="0" fontId="0" fillId="39" borderId="18" xfId="56" applyFill="1" applyBorder="1" applyAlignment="1" applyProtection="1">
      <alignment vertical="center" wrapText="1"/>
      <protection/>
    </xf>
    <xf numFmtId="0" fontId="0" fillId="39" borderId="33" xfId="56" applyFill="1" applyBorder="1" applyAlignment="1" applyProtection="1">
      <alignment vertical="center" wrapText="1"/>
      <protection/>
    </xf>
    <xf numFmtId="0" fontId="0" fillId="39" borderId="25" xfId="56" applyFill="1" applyBorder="1" applyAlignment="1" applyProtection="1">
      <alignment vertical="center" wrapText="1"/>
      <protection/>
    </xf>
    <xf numFmtId="0" fontId="5" fillId="39" borderId="33" xfId="56" applyFont="1" applyFill="1" applyBorder="1" applyAlignment="1" applyProtection="1">
      <alignment horizontal="center" vertical="center" wrapText="1"/>
      <protection/>
    </xf>
    <xf numFmtId="0" fontId="5" fillId="39" borderId="25" xfId="56" applyFont="1" applyFill="1" applyBorder="1" applyAlignment="1" applyProtection="1">
      <alignment horizontal="center" vertical="center" wrapText="1"/>
      <protection/>
    </xf>
    <xf numFmtId="0" fontId="3" fillId="39" borderId="20" xfId="56" applyFont="1" applyFill="1" applyBorder="1" applyAlignment="1" applyProtection="1">
      <alignment vertical="center" wrapText="1"/>
      <protection/>
    </xf>
    <xf numFmtId="0" fontId="3" fillId="39" borderId="18" xfId="56" applyFont="1" applyFill="1" applyBorder="1" applyAlignment="1" applyProtection="1">
      <alignment vertical="center" wrapText="1"/>
      <protection/>
    </xf>
    <xf numFmtId="0" fontId="0" fillId="39" borderId="33" xfId="56" applyFont="1" applyFill="1" applyBorder="1" applyAlignment="1" applyProtection="1">
      <alignment vertical="center" wrapText="1"/>
      <protection/>
    </xf>
    <xf numFmtId="0" fontId="0" fillId="39" borderId="25" xfId="56" applyFont="1" applyFill="1" applyBorder="1" applyAlignment="1" applyProtection="1">
      <alignment vertical="center" wrapText="1"/>
      <protection/>
    </xf>
    <xf numFmtId="0" fontId="0" fillId="0" borderId="18" xfId="56" applyBorder="1" applyAlignment="1">
      <alignment vertical="center" wrapText="1"/>
      <protection/>
    </xf>
    <xf numFmtId="0" fontId="0" fillId="0" borderId="22" xfId="56" applyBorder="1" applyAlignment="1">
      <alignment vertical="center" wrapText="1"/>
      <protection/>
    </xf>
    <xf numFmtId="49" fontId="5" fillId="39" borderId="20" xfId="56" applyNumberFormat="1" applyFont="1" applyFill="1" applyBorder="1" applyAlignment="1" applyProtection="1">
      <alignment vertical="center" wrapText="1"/>
      <protection locked="0"/>
    </xf>
    <xf numFmtId="0" fontId="0" fillId="39" borderId="20" xfId="56" applyFont="1" applyFill="1" applyBorder="1" applyAlignment="1" applyProtection="1">
      <alignment horizontal="left" vertical="center" wrapText="1"/>
      <protection/>
    </xf>
    <xf numFmtId="0" fontId="0" fillId="39" borderId="18" xfId="56" applyFill="1" applyBorder="1" applyAlignment="1" applyProtection="1">
      <alignment horizontal="left" vertical="center" wrapText="1"/>
      <protection/>
    </xf>
    <xf numFmtId="0" fontId="0" fillId="39" borderId="22" xfId="56" applyFill="1" applyBorder="1" applyAlignment="1" applyProtection="1">
      <alignment horizontal="left" vertical="center" wrapText="1"/>
      <protection/>
    </xf>
    <xf numFmtId="0" fontId="18" fillId="47" borderId="20" xfId="56" applyFont="1" applyFill="1" applyBorder="1" applyAlignment="1" applyProtection="1">
      <alignment horizontal="left" vertical="center" wrapText="1"/>
      <protection/>
    </xf>
    <xf numFmtId="0" fontId="18" fillId="47" borderId="18" xfId="56" applyFont="1" applyFill="1" applyBorder="1" applyAlignment="1" applyProtection="1">
      <alignment horizontal="left" vertical="center" wrapText="1"/>
      <protection/>
    </xf>
    <xf numFmtId="0" fontId="18" fillId="47" borderId="22" xfId="56" applyFont="1" applyFill="1" applyBorder="1" applyAlignment="1" applyProtection="1">
      <alignment horizontal="left" vertical="center" wrapText="1"/>
      <protection/>
    </xf>
    <xf numFmtId="0" fontId="0" fillId="39" borderId="20" xfId="56" applyFill="1" applyBorder="1" applyAlignment="1" applyProtection="1">
      <alignment horizontal="left" vertical="center" wrapText="1"/>
      <protection/>
    </xf>
    <xf numFmtId="0" fontId="66" fillId="38" borderId="17" xfId="56" applyNumberFormat="1" applyFont="1" applyFill="1" applyBorder="1" applyAlignment="1" applyProtection="1">
      <alignment vertical="center" wrapText="1"/>
      <protection/>
    </xf>
    <xf numFmtId="0" fontId="0" fillId="0" borderId="14" xfId="0" applyBorder="1" applyAlignment="1">
      <alignment wrapText="1"/>
    </xf>
    <xf numFmtId="0" fontId="0" fillId="0" borderId="15" xfId="0" applyBorder="1" applyAlignment="1">
      <alignment wrapText="1"/>
    </xf>
    <xf numFmtId="0" fontId="0" fillId="38" borderId="34" xfId="56" applyFill="1" applyBorder="1" applyAlignment="1" applyProtection="1">
      <alignment horizontal="center" vertical="center" wrapText="1"/>
      <protection/>
    </xf>
    <xf numFmtId="0" fontId="0" fillId="0" borderId="32" xfId="0" applyBorder="1" applyAlignment="1">
      <alignment/>
    </xf>
    <xf numFmtId="0" fontId="0" fillId="39" borderId="22" xfId="56" applyFill="1" applyBorder="1" applyAlignment="1" applyProtection="1">
      <alignment vertical="center" wrapText="1"/>
      <protection/>
    </xf>
    <xf numFmtId="0" fontId="5" fillId="39" borderId="35" xfId="56" applyFont="1" applyFill="1" applyBorder="1" applyAlignment="1" applyProtection="1">
      <alignment vertical="center" wrapText="1"/>
      <protection/>
    </xf>
    <xf numFmtId="0" fontId="5" fillId="0" borderId="36" xfId="56" applyFont="1" applyBorder="1" applyAlignment="1" applyProtection="1">
      <alignment vertical="center" wrapText="1"/>
      <protection/>
    </xf>
    <xf numFmtId="0" fontId="0" fillId="0" borderId="37" xfId="56" applyBorder="1" applyAlignment="1">
      <alignment vertical="center" wrapText="1"/>
      <protection/>
    </xf>
    <xf numFmtId="0" fontId="0" fillId="39" borderId="21" xfId="56" applyFill="1" applyBorder="1" applyAlignment="1" applyProtection="1">
      <alignment horizontal="center" vertical="center" wrapText="1"/>
      <protection/>
    </xf>
    <xf numFmtId="0" fontId="0" fillId="39" borderId="33" xfId="56" applyFill="1" applyBorder="1" applyAlignment="1" applyProtection="1">
      <alignment horizontal="center" vertical="center" wrapText="1"/>
      <protection/>
    </xf>
    <xf numFmtId="0" fontId="0" fillId="39" borderId="25" xfId="56" applyFill="1" applyBorder="1" applyAlignment="1" applyProtection="1">
      <alignment horizontal="center" vertical="center" wrapText="1"/>
      <protection/>
    </xf>
    <xf numFmtId="0" fontId="0" fillId="38" borderId="38"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38" xfId="56" applyBorder="1" applyAlignment="1">
      <alignment vertical="center" wrapText="1"/>
      <protection/>
    </xf>
    <xf numFmtId="0" fontId="0" fillId="0" borderId="0" xfId="56" applyAlignment="1">
      <alignment vertical="center" wrapText="1"/>
      <protection/>
    </xf>
    <xf numFmtId="0" fontId="0" fillId="0" borderId="30" xfId="56" applyFont="1" applyBorder="1" applyAlignment="1">
      <alignment horizontal="left" vertical="center" wrapText="1"/>
      <protection/>
    </xf>
    <xf numFmtId="0" fontId="0" fillId="0" borderId="30" xfId="56" applyBorder="1" applyAlignment="1">
      <alignment horizontal="left" vertical="center" wrapText="1"/>
      <protection/>
    </xf>
    <xf numFmtId="0" fontId="0" fillId="0" borderId="0" xfId="56" applyBorder="1" applyAlignment="1">
      <alignment horizontal="left" vertical="center" wrapText="1"/>
      <protection/>
    </xf>
    <xf numFmtId="0" fontId="10" fillId="36" borderId="13" xfId="0" applyFont="1" applyFill="1" applyBorder="1" applyAlignment="1" applyProtection="1">
      <alignment horizontal="left" vertical="center" wrapText="1"/>
      <protection/>
    </xf>
    <xf numFmtId="0" fontId="0" fillId="0" borderId="39" xfId="0" applyBorder="1" applyAlignment="1">
      <alignment horizontal="left" vertical="center" wrapText="1"/>
    </xf>
    <xf numFmtId="0" fontId="0" fillId="0" borderId="16" xfId="0" applyBorder="1" applyAlignment="1">
      <alignment horizontal="left" vertical="center" wrapText="1"/>
    </xf>
    <xf numFmtId="0" fontId="10" fillId="36" borderId="39" xfId="0" applyFont="1" applyFill="1" applyBorder="1" applyAlignment="1" applyProtection="1">
      <alignment horizontal="left" vertical="center" wrapText="1"/>
      <protection/>
    </xf>
    <xf numFmtId="0" fontId="10" fillId="36" borderId="16" xfId="0" applyFont="1" applyFill="1" applyBorder="1" applyAlignment="1" applyProtection="1">
      <alignment horizontal="left" vertical="center" wrapText="1"/>
      <protection/>
    </xf>
    <xf numFmtId="0" fontId="10" fillId="36" borderId="13" xfId="0" applyFont="1" applyFill="1" applyBorder="1" applyAlignment="1" applyProtection="1">
      <alignment horizontal="center" vertical="center" wrapText="1"/>
      <protection/>
    </xf>
    <xf numFmtId="0" fontId="10" fillId="36" borderId="39"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14" fontId="10" fillId="36" borderId="13" xfId="0" applyNumberFormat="1" applyFont="1" applyFill="1" applyBorder="1" applyAlignment="1" applyProtection="1">
      <alignment horizontal="left" vertical="center" wrapText="1"/>
      <protection/>
    </xf>
    <xf numFmtId="14" fontId="10" fillId="36" borderId="39" xfId="0" applyNumberFormat="1" applyFont="1" applyFill="1" applyBorder="1" applyAlignment="1" applyProtection="1">
      <alignment horizontal="left" vertical="center" wrapText="1"/>
      <protection/>
    </xf>
    <xf numFmtId="14" fontId="10" fillId="36" borderId="16" xfId="0" applyNumberFormat="1" applyFont="1" applyFill="1" applyBorder="1" applyAlignment="1" applyProtection="1">
      <alignment horizontal="left" vertical="center" wrapText="1"/>
      <protection/>
    </xf>
    <xf numFmtId="0" fontId="10" fillId="36" borderId="13" xfId="0" applyFont="1" applyFill="1" applyBorder="1" applyAlignment="1" applyProtection="1">
      <alignment vertical="top" wrapText="1"/>
      <protection/>
    </xf>
    <xf numFmtId="0" fontId="0" fillId="0" borderId="39" xfId="0" applyBorder="1" applyAlignment="1">
      <alignment vertical="top" wrapText="1"/>
    </xf>
    <xf numFmtId="0" fontId="0" fillId="0" borderId="16" xfId="0" applyBorder="1" applyAlignment="1">
      <alignment vertical="top" wrapText="1"/>
    </xf>
    <xf numFmtId="0" fontId="10" fillId="36" borderId="39"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6" borderId="40" xfId="0" applyFont="1" applyFill="1" applyBorder="1" applyAlignment="1" applyProtection="1">
      <alignment vertical="top" wrapText="1"/>
      <protection/>
    </xf>
    <xf numFmtId="0" fontId="0" fillId="0" borderId="41" xfId="0" applyBorder="1" applyAlignment="1" applyProtection="1">
      <alignment vertical="top" wrapText="1"/>
      <protection/>
    </xf>
    <xf numFmtId="0" fontId="80" fillId="49" borderId="42" xfId="0" applyFont="1" applyFill="1" applyBorder="1" applyAlignment="1" applyProtection="1">
      <alignment vertical="top" wrapText="1"/>
      <protection/>
    </xf>
    <xf numFmtId="0" fontId="80" fillId="49" borderId="43" xfId="0" applyFont="1" applyFill="1" applyBorder="1" applyAlignment="1" applyProtection="1">
      <alignment vertical="top" wrapText="1"/>
      <protection/>
    </xf>
    <xf numFmtId="0" fontId="71" fillId="0" borderId="43" xfId="0" applyFont="1" applyBorder="1" applyAlignment="1" applyProtection="1">
      <alignment vertical="top" wrapText="1"/>
      <protection/>
    </xf>
    <xf numFmtId="0" fontId="54" fillId="50" borderId="12" xfId="0" applyFont="1" applyFill="1" applyBorder="1" applyAlignment="1" applyProtection="1">
      <alignment vertical="top" wrapText="1"/>
      <protection/>
    </xf>
    <xf numFmtId="0" fontId="0" fillId="0" borderId="16" xfId="0" applyBorder="1" applyAlignment="1" applyProtection="1">
      <alignment vertical="top" wrapText="1"/>
      <protection/>
    </xf>
    <xf numFmtId="0" fontId="80" fillId="23" borderId="13" xfId="0" applyFont="1" applyFill="1" applyBorder="1" applyAlignment="1" applyProtection="1">
      <alignment horizontal="left" vertical="top" wrapText="1"/>
      <protection/>
    </xf>
    <xf numFmtId="0" fontId="80" fillId="23" borderId="39" xfId="0" applyFont="1" applyFill="1" applyBorder="1" applyAlignment="1" applyProtection="1">
      <alignment horizontal="left" vertical="top" wrapText="1"/>
      <protection/>
    </xf>
    <xf numFmtId="0" fontId="80" fillId="23" borderId="16" xfId="0" applyFont="1" applyFill="1" applyBorder="1" applyAlignment="1" applyProtection="1">
      <alignment horizontal="left" vertical="top" wrapText="1"/>
      <protection/>
    </xf>
    <xf numFmtId="0" fontId="80" fillId="49" borderId="44" xfId="0" applyFont="1" applyFill="1" applyBorder="1" applyAlignment="1" applyProtection="1">
      <alignment vertical="top" wrapText="1"/>
      <protection/>
    </xf>
    <xf numFmtId="0" fontId="80" fillId="49" borderId="39" xfId="0" applyFont="1" applyFill="1" applyBorder="1" applyAlignment="1" applyProtection="1">
      <alignment vertical="top" wrapText="1"/>
      <protection/>
    </xf>
    <xf numFmtId="0" fontId="81" fillId="23" borderId="45" xfId="0" applyFont="1" applyFill="1" applyBorder="1" applyAlignment="1" applyProtection="1">
      <alignment horizontal="left" vertical="top" wrapText="1"/>
      <protection/>
    </xf>
    <xf numFmtId="0" fontId="81" fillId="23" borderId="27" xfId="0" applyFont="1" applyFill="1" applyBorder="1" applyAlignment="1" applyProtection="1">
      <alignment horizontal="left" vertical="top" wrapText="1"/>
      <protection/>
    </xf>
    <xf numFmtId="0" fontId="67" fillId="0" borderId="27" xfId="0" applyFont="1" applyBorder="1" applyAlignment="1" applyProtection="1">
      <alignment horizontal="left" vertical="top" wrapText="1"/>
      <protection/>
    </xf>
    <xf numFmtId="0" fontId="67" fillId="0" borderId="28" xfId="0" applyFont="1" applyBorder="1" applyAlignment="1" applyProtection="1">
      <alignment horizontal="left" vertical="top" wrapText="1"/>
      <protection/>
    </xf>
    <xf numFmtId="0" fontId="80" fillId="23" borderId="46" xfId="0" applyFont="1" applyFill="1" applyBorder="1" applyAlignment="1" applyProtection="1">
      <alignment vertical="top" wrapText="1"/>
      <protection/>
    </xf>
    <xf numFmtId="0" fontId="71" fillId="0" borderId="47" xfId="0" applyFont="1" applyBorder="1" applyAlignment="1" applyProtection="1">
      <alignment vertical="top" wrapText="1"/>
      <protection/>
    </xf>
    <xf numFmtId="0" fontId="71" fillId="0" borderId="39" xfId="0" applyFont="1" applyBorder="1" applyAlignment="1" applyProtection="1">
      <alignment vertical="top" wrapText="1"/>
      <protection/>
    </xf>
    <xf numFmtId="0" fontId="71" fillId="0" borderId="16" xfId="0" applyFont="1" applyBorder="1" applyAlignment="1" applyProtection="1">
      <alignment vertical="top" wrapText="1"/>
      <protection/>
    </xf>
    <xf numFmtId="0" fontId="80" fillId="23" borderId="12" xfId="0" applyFont="1" applyFill="1" applyBorder="1" applyAlignment="1" applyProtection="1">
      <alignment vertical="top" wrapText="1"/>
      <protection/>
    </xf>
    <xf numFmtId="0" fontId="80" fillId="23" borderId="26" xfId="0" applyFont="1" applyFill="1" applyBorder="1" applyAlignment="1" applyProtection="1">
      <alignment vertical="top" wrapText="1"/>
      <protection/>
    </xf>
    <xf numFmtId="0" fontId="80" fillId="49" borderId="13" xfId="0" applyFont="1" applyFill="1" applyBorder="1" applyAlignment="1" applyProtection="1">
      <alignment vertical="top" wrapText="1"/>
      <protection/>
    </xf>
    <xf numFmtId="0" fontId="71" fillId="0" borderId="39" xfId="0" applyFont="1" applyBorder="1" applyAlignment="1" applyProtection="1">
      <alignment vertical="top"/>
      <protection/>
    </xf>
    <xf numFmtId="0" fontId="80" fillId="49" borderId="12" xfId="0" applyFont="1" applyFill="1" applyBorder="1" applyAlignment="1" applyProtection="1">
      <alignment vertical="top" wrapText="1"/>
      <protection/>
    </xf>
    <xf numFmtId="169" fontId="10" fillId="36" borderId="13" xfId="0" applyNumberFormat="1" applyFont="1" applyFill="1" applyBorder="1" applyAlignment="1" applyProtection="1">
      <alignment horizontal="left" vertical="center" wrapText="1"/>
      <protection/>
    </xf>
    <xf numFmtId="169" fontId="10" fillId="36" borderId="39" xfId="0" applyNumberFormat="1" applyFont="1" applyFill="1" applyBorder="1" applyAlignment="1" applyProtection="1">
      <alignment horizontal="left" vertical="center" wrapText="1"/>
      <protection/>
    </xf>
    <xf numFmtId="169" fontId="10" fillId="36" borderId="16" xfId="0" applyNumberFormat="1" applyFont="1" applyFill="1" applyBorder="1" applyAlignment="1" applyProtection="1">
      <alignment horizontal="left" vertical="center" wrapText="1"/>
      <protection/>
    </xf>
    <xf numFmtId="0" fontId="10" fillId="36" borderId="12" xfId="0" applyFont="1" applyFill="1" applyBorder="1" applyAlignment="1" applyProtection="1">
      <alignment horizontal="left" vertical="center" wrapText="1"/>
      <protection/>
    </xf>
    <xf numFmtId="0" fontId="10" fillId="36" borderId="13" xfId="0" applyFont="1" applyFill="1" applyBorder="1" applyAlignment="1" applyProtection="1">
      <alignment horizontal="left" vertical="top" wrapText="1"/>
      <protection/>
    </xf>
    <xf numFmtId="0" fontId="10" fillId="36" borderId="16" xfId="0" applyFont="1" applyFill="1" applyBorder="1" applyAlignment="1" applyProtection="1">
      <alignment horizontal="left" vertical="top" wrapText="1"/>
      <protection/>
    </xf>
    <xf numFmtId="0" fontId="10" fillId="36" borderId="39" xfId="0" applyFont="1" applyFill="1" applyBorder="1" applyAlignment="1" applyProtection="1">
      <alignment horizontal="left" vertical="top" wrapText="1"/>
      <protection/>
    </xf>
    <xf numFmtId="0" fontId="10" fillId="36" borderId="47" xfId="0" applyFont="1" applyFill="1" applyBorder="1" applyAlignment="1" applyProtection="1">
      <alignment vertical="top" wrapText="1"/>
      <protection/>
    </xf>
    <xf numFmtId="0" fontId="0" fillId="0" borderId="48" xfId="0" applyBorder="1" applyAlignment="1" applyProtection="1">
      <alignment vertical="top" wrapText="1"/>
      <protection/>
    </xf>
    <xf numFmtId="0" fontId="82" fillId="51" borderId="49" xfId="0" applyFont="1" applyFill="1" applyBorder="1" applyAlignment="1">
      <alignment horizontal="center" vertical="center"/>
    </xf>
    <xf numFmtId="0" fontId="82" fillId="51" borderId="27" xfId="0" applyFont="1" applyFill="1" applyBorder="1" applyAlignment="1">
      <alignment horizontal="center" vertical="center"/>
    </xf>
    <xf numFmtId="0" fontId="75" fillId="43" borderId="50" xfId="0" applyFont="1" applyFill="1" applyBorder="1" applyAlignment="1">
      <alignment horizontal="center"/>
    </xf>
    <xf numFmtId="0" fontId="75" fillId="43" borderId="51" xfId="0" applyFont="1" applyFill="1" applyBorder="1" applyAlignment="1">
      <alignment horizontal="center"/>
    </xf>
    <xf numFmtId="0" fontId="75" fillId="43" borderId="52" xfId="0" applyFont="1" applyFill="1" applyBorder="1" applyAlignment="1">
      <alignment horizontal="center"/>
    </xf>
    <xf numFmtId="0" fontId="75" fillId="44" borderId="50" xfId="0" applyFont="1" applyFill="1" applyBorder="1" applyAlignment="1">
      <alignment horizontal="center"/>
    </xf>
    <xf numFmtId="0" fontId="75" fillId="44" borderId="51" xfId="0" applyFont="1" applyFill="1" applyBorder="1" applyAlignment="1">
      <alignment horizontal="center"/>
    </xf>
    <xf numFmtId="0" fontId="75" fillId="44" borderId="52" xfId="0" applyFont="1" applyFill="1" applyBorder="1" applyAlignment="1">
      <alignment horizontal="center"/>
    </xf>
    <xf numFmtId="0" fontId="75" fillId="45" borderId="50" xfId="0" applyFont="1" applyFill="1" applyBorder="1" applyAlignment="1">
      <alignment horizontal="center"/>
    </xf>
    <xf numFmtId="0" fontId="75" fillId="45" borderId="51" xfId="0" applyFont="1" applyFill="1" applyBorder="1" applyAlignment="1">
      <alignment horizontal="center"/>
    </xf>
    <xf numFmtId="0" fontId="0" fillId="39" borderId="20" xfId="56" applyFont="1" applyFill="1" applyBorder="1" applyAlignment="1" applyProtection="1">
      <alignment horizontal="center" vertical="center" wrapText="1"/>
      <protection/>
    </xf>
    <xf numFmtId="0" fontId="0" fillId="0" borderId="33" xfId="56" applyBorder="1" applyAlignment="1" applyProtection="1">
      <alignment horizontal="center" vertical="center" wrapText="1"/>
      <protection/>
    </xf>
    <xf numFmtId="0" fontId="0" fillId="0" borderId="25" xfId="56" applyBorder="1" applyAlignment="1" applyProtection="1">
      <alignment horizontal="center" vertical="center" wrapText="1"/>
      <protection/>
    </xf>
    <xf numFmtId="0" fontId="0" fillId="0" borderId="22" xfId="56" applyFont="1" applyBorder="1" applyAlignment="1" applyProtection="1">
      <alignment horizontal="center" vertical="center"/>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38" borderId="31" xfId="56" applyFill="1" applyBorder="1" applyAlignment="1" applyProtection="1">
      <alignment horizontal="center" vertical="center" wrapText="1"/>
      <protection/>
    </xf>
    <xf numFmtId="0" fontId="0" fillId="38" borderId="24" xfId="56" applyFill="1" applyBorder="1" applyAlignment="1" applyProtection="1">
      <alignment horizontal="center" vertical="center" wrapText="1"/>
      <protection/>
    </xf>
    <xf numFmtId="0" fontId="0" fillId="38" borderId="20" xfId="56" applyFill="1" applyBorder="1" applyAlignment="1" applyProtection="1">
      <alignment vertical="center" wrapText="1"/>
      <protection/>
    </xf>
    <xf numFmtId="0" fontId="0" fillId="38" borderId="53" xfId="56" applyFill="1" applyBorder="1" applyAlignment="1" applyProtection="1">
      <alignment vertical="center" wrapText="1"/>
      <protection/>
    </xf>
    <xf numFmtId="0" fontId="0" fillId="0" borderId="30" xfId="56" applyBorder="1" applyAlignment="1">
      <alignment vertical="center" wrapText="1"/>
      <protection/>
    </xf>
    <xf numFmtId="0" fontId="0" fillId="0" borderId="23" xfId="56" applyBorder="1" applyAlignment="1">
      <alignment vertical="center" wrapText="1"/>
      <protection/>
    </xf>
    <xf numFmtId="0" fontId="0" fillId="0" borderId="31"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8">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1345525" y="0"/>
          <a:ext cx="0" cy="1857375"/>
        </a:xfrm>
        <a:prstGeom prst="rect">
          <a:avLst/>
        </a:prstGeom>
        <a:noFill/>
        <a:ln w="9525" cmpd="sng">
          <a:noFill/>
        </a:ln>
      </xdr:spPr>
    </xdr:pic>
    <xdr:clientData/>
  </xdr:twoCellAnchor>
  <xdr:twoCellAnchor>
    <xdr:from>
      <xdr:col>15</xdr:col>
      <xdr:colOff>85725</xdr:colOff>
      <xdr:row>0</xdr:row>
      <xdr:rowOff>333375</xdr:rowOff>
    </xdr:from>
    <xdr:to>
      <xdr:col>18</xdr:col>
      <xdr:colOff>895350</xdr:colOff>
      <xdr:row>0</xdr:row>
      <xdr:rowOff>1571625</xdr:rowOff>
    </xdr:to>
    <xdr:pic>
      <xdr:nvPicPr>
        <xdr:cNvPr id="2" name="Picture 13" descr="HMT.gif"/>
        <xdr:cNvPicPr preferRelativeResize="1">
          <a:picLocks noChangeAspect="1"/>
        </xdr:cNvPicPr>
      </xdr:nvPicPr>
      <xdr:blipFill>
        <a:blip r:embed="rId2"/>
        <a:stretch>
          <a:fillRect/>
        </a:stretch>
      </xdr:blipFill>
      <xdr:spPr>
        <a:xfrm>
          <a:off x="19173825" y="333375"/>
          <a:ext cx="545782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0</xdr:row>
      <xdr:rowOff>19050</xdr:rowOff>
    </xdr:from>
    <xdr:to>
      <xdr:col>7</xdr:col>
      <xdr:colOff>28575</xdr:colOff>
      <xdr:row>3</xdr:row>
      <xdr:rowOff>171450</xdr:rowOff>
    </xdr:to>
    <xdr:pic>
      <xdr:nvPicPr>
        <xdr:cNvPr id="1" name="Picture 13" descr="HMT.gif"/>
        <xdr:cNvPicPr preferRelativeResize="1">
          <a:picLocks noChangeAspect="1"/>
        </xdr:cNvPicPr>
      </xdr:nvPicPr>
      <xdr:blipFill>
        <a:blip r:embed="rId1"/>
        <a:stretch>
          <a:fillRect/>
        </a:stretch>
      </xdr:blipFill>
      <xdr:spPr>
        <a:xfrm>
          <a:off x="11382375" y="19050"/>
          <a:ext cx="35528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england.co.uk/publications/other/monetary/additionaldata.htm;" TargetMode="External" /><Relationship Id="rId2" Type="http://schemas.openxmlformats.org/officeDocument/2006/relationships/hyperlink" Target="http://www.ons.gov.uk/ons/rel/lms/labour-market-statistics/september-2011/table-a02.xl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9"/>
  <sheetViews>
    <sheetView tabSelected="1" view="pageLayout" zoomScale="72" zoomScaleNormal="40" zoomScalePageLayoutView="72" workbookViewId="0" topLeftCell="A8">
      <selection activeCell="S30" sqref="S30"/>
    </sheetView>
  </sheetViews>
  <sheetFormatPr defaultColWidth="0" defaultRowHeight="30.75" customHeight="1" zeroHeight="1"/>
  <cols>
    <col min="1" max="1" width="18.8515625" style="39" customWidth="1"/>
    <col min="2" max="2" width="11.57421875" style="39" customWidth="1"/>
    <col min="3" max="3" width="13.57421875" style="39" customWidth="1"/>
    <col min="4" max="4" width="16.140625" style="86" bestFit="1" customWidth="1"/>
    <col min="5" max="5" width="16.140625" style="39" bestFit="1" customWidth="1"/>
    <col min="6" max="6" width="0.9921875" style="39" customWidth="1"/>
    <col min="7" max="7" width="15.7109375" style="39" customWidth="1"/>
    <col min="8" max="8" width="34.57421875" style="39" customWidth="1"/>
    <col min="9" max="9" width="13.7109375" style="39" customWidth="1"/>
    <col min="10" max="10" width="13.8515625" style="39" customWidth="1"/>
    <col min="11" max="11" width="2.57421875" style="39" customWidth="1"/>
    <col min="12" max="12" width="96.140625" style="39" customWidth="1"/>
    <col min="13" max="14" width="14.8515625" style="39" bestFit="1" customWidth="1"/>
    <col min="15" max="15" width="2.7109375" style="39" customWidth="1"/>
    <col min="16" max="16" width="22.7109375" style="39" customWidth="1"/>
    <col min="17" max="17" width="33.140625" style="39" customWidth="1"/>
    <col min="18" max="19" width="13.8515625" style="39" customWidth="1"/>
    <col min="20" max="20" width="0.42578125" style="39" hidden="1" customWidth="1"/>
    <col min="21" max="16384" width="0" style="39" hidden="1" customWidth="1"/>
  </cols>
  <sheetData>
    <row r="1" spans="1:20" ht="145.5" customHeight="1" thickBot="1">
      <c r="A1" s="184" t="s">
        <v>240</v>
      </c>
      <c r="B1" s="185"/>
      <c r="C1" s="185"/>
      <c r="D1" s="185"/>
      <c r="E1" s="185"/>
      <c r="F1" s="185"/>
      <c r="G1" s="185"/>
      <c r="H1" s="185"/>
      <c r="I1" s="185"/>
      <c r="J1" s="185"/>
      <c r="K1" s="185"/>
      <c r="L1" s="185"/>
      <c r="M1" s="185"/>
      <c r="N1" s="185"/>
      <c r="O1" s="38"/>
      <c r="P1" s="186"/>
      <c r="Q1" s="187"/>
      <c r="R1" s="187"/>
      <c r="S1" s="187"/>
      <c r="T1" s="47"/>
    </row>
    <row r="2" spans="1:19" ht="30.75" customHeight="1" thickBot="1">
      <c r="A2" s="40"/>
      <c r="B2" s="41"/>
      <c r="C2" s="41"/>
      <c r="D2" s="41"/>
      <c r="E2" s="41"/>
      <c r="F2" s="41"/>
      <c r="G2" s="41"/>
      <c r="H2" s="41"/>
      <c r="I2" s="41"/>
      <c r="J2" s="41"/>
      <c r="K2" s="41"/>
      <c r="L2" s="41"/>
      <c r="M2" s="41"/>
      <c r="N2" s="41"/>
      <c r="O2" s="41"/>
      <c r="P2" s="110"/>
      <c r="Q2" s="110"/>
      <c r="R2" s="110"/>
      <c r="S2" s="111"/>
    </row>
    <row r="3" spans="1:19" ht="30.75" customHeight="1" thickBot="1">
      <c r="A3" s="188" t="s">
        <v>156</v>
      </c>
      <c r="B3" s="188"/>
      <c r="C3" s="188"/>
      <c r="D3" s="188"/>
      <c r="E3" s="188"/>
      <c r="F3" s="188"/>
      <c r="G3" s="188"/>
      <c r="H3" s="188"/>
      <c r="I3" s="188"/>
      <c r="J3" s="189"/>
      <c r="L3" s="190" t="s">
        <v>157</v>
      </c>
      <c r="M3" s="191"/>
      <c r="N3" s="192"/>
      <c r="O3" s="42"/>
      <c r="P3" s="193" t="s">
        <v>158</v>
      </c>
      <c r="Q3" s="193"/>
      <c r="R3" s="193"/>
      <c r="S3" s="193"/>
    </row>
    <row r="4" spans="1:19" ht="9.75" customHeight="1" thickBot="1">
      <c r="A4" s="43"/>
      <c r="B4" s="43"/>
      <c r="C4" s="43"/>
      <c r="D4" s="43"/>
      <c r="E4" s="43"/>
      <c r="F4" s="44"/>
      <c r="G4" s="44"/>
      <c r="H4" s="44"/>
      <c r="I4" s="44"/>
      <c r="J4" s="45"/>
      <c r="L4" s="44"/>
      <c r="M4" s="44"/>
      <c r="N4" s="44"/>
      <c r="O4" s="42"/>
      <c r="P4" s="44"/>
      <c r="Q4" s="44"/>
      <c r="R4" s="44"/>
      <c r="S4" s="44"/>
    </row>
    <row r="5" spans="1:19" ht="30.75" customHeight="1" thickBot="1">
      <c r="A5" s="177" t="s">
        <v>0</v>
      </c>
      <c r="B5" s="178"/>
      <c r="C5" s="179"/>
      <c r="D5" s="182" t="s">
        <v>40</v>
      </c>
      <c r="E5" s="183"/>
      <c r="F5" s="47"/>
      <c r="G5" s="180" t="s">
        <v>3</v>
      </c>
      <c r="H5" s="180"/>
      <c r="I5" s="46" t="s">
        <v>230</v>
      </c>
      <c r="J5" s="106" t="s">
        <v>159</v>
      </c>
      <c r="L5" s="48" t="s">
        <v>114</v>
      </c>
      <c r="M5" s="46" t="s">
        <v>160</v>
      </c>
      <c r="N5" s="46" t="s">
        <v>161</v>
      </c>
      <c r="P5" s="181" t="s">
        <v>162</v>
      </c>
      <c r="Q5" s="181"/>
      <c r="R5" s="46" t="s">
        <v>160</v>
      </c>
      <c r="S5" s="46" t="s">
        <v>161</v>
      </c>
    </row>
    <row r="6" spans="1:19" ht="9.75" customHeight="1" thickBot="1">
      <c r="A6" s="209"/>
      <c r="B6" s="209"/>
      <c r="C6" s="209"/>
      <c r="D6" s="209"/>
      <c r="E6" s="209"/>
      <c r="F6" s="47"/>
      <c r="G6" s="209"/>
      <c r="H6" s="209"/>
      <c r="I6" s="209"/>
      <c r="J6" s="209"/>
      <c r="M6" s="42"/>
      <c r="N6" s="42"/>
      <c r="P6" s="209"/>
      <c r="Q6" s="209"/>
      <c r="R6" s="209"/>
      <c r="S6" s="209"/>
    </row>
    <row r="7" spans="1:19" ht="30.75" customHeight="1" thickBot="1">
      <c r="A7" s="200"/>
      <c r="B7" s="210"/>
      <c r="C7" s="202"/>
      <c r="D7" s="46" t="s">
        <v>230</v>
      </c>
      <c r="E7" s="46" t="s">
        <v>270</v>
      </c>
      <c r="F7" s="47"/>
      <c r="G7" s="196" t="s">
        <v>163</v>
      </c>
      <c r="H7" s="49" t="s">
        <v>164</v>
      </c>
      <c r="I7" s="63">
        <v>19625</v>
      </c>
      <c r="J7" s="63">
        <v>19625</v>
      </c>
      <c r="L7" s="51" t="s">
        <v>347</v>
      </c>
      <c r="M7" s="50">
        <v>10317</v>
      </c>
      <c r="N7" s="50">
        <v>13711</v>
      </c>
      <c r="P7" s="206" t="s">
        <v>367</v>
      </c>
      <c r="Q7" s="118" t="s">
        <v>166</v>
      </c>
      <c r="R7" s="50">
        <v>1289</v>
      </c>
      <c r="S7" s="50">
        <v>1377</v>
      </c>
    </row>
    <row r="8" spans="1:19" ht="30.75" customHeight="1" thickBot="1">
      <c r="A8" s="215" t="s">
        <v>167</v>
      </c>
      <c r="B8" s="216"/>
      <c r="C8" s="202"/>
      <c r="D8" s="50">
        <v>45</v>
      </c>
      <c r="E8" s="50">
        <v>38</v>
      </c>
      <c r="F8" s="47"/>
      <c r="G8" s="211"/>
      <c r="H8" s="49" t="s">
        <v>168</v>
      </c>
      <c r="I8" s="63">
        <v>6.8</v>
      </c>
      <c r="J8" s="63">
        <v>6.3</v>
      </c>
      <c r="L8" s="51" t="s">
        <v>348</v>
      </c>
      <c r="M8" s="50">
        <v>9921</v>
      </c>
      <c r="N8" s="50">
        <v>12259</v>
      </c>
      <c r="P8" s="213"/>
      <c r="Q8" s="118" t="s">
        <v>169</v>
      </c>
      <c r="R8" s="50">
        <v>17</v>
      </c>
      <c r="S8" s="50">
        <v>0</v>
      </c>
    </row>
    <row r="9" spans="1:19" ht="30.75" customHeight="1" thickBot="1">
      <c r="A9" s="200" t="s">
        <v>170</v>
      </c>
      <c r="B9" s="210"/>
      <c r="C9" s="202"/>
      <c r="D9" s="50">
        <v>37</v>
      </c>
      <c r="E9" s="50">
        <v>36</v>
      </c>
      <c r="F9" s="47"/>
      <c r="G9" s="211"/>
      <c r="H9" s="49" t="s">
        <v>171</v>
      </c>
      <c r="I9" s="63">
        <v>4520</v>
      </c>
      <c r="J9" s="63">
        <v>3980</v>
      </c>
      <c r="L9" s="51" t="s">
        <v>349</v>
      </c>
      <c r="M9" s="50">
        <v>18730</v>
      </c>
      <c r="N9" s="54">
        <v>25664</v>
      </c>
      <c r="P9" s="214"/>
      <c r="Q9" s="118" t="s">
        <v>172</v>
      </c>
      <c r="R9" s="50">
        <v>1306</v>
      </c>
      <c r="S9" s="50">
        <v>1377</v>
      </c>
    </row>
    <row r="10" spans="1:19" ht="30.75" customHeight="1" thickBot="1">
      <c r="A10" s="196" t="s">
        <v>173</v>
      </c>
      <c r="B10" s="194" t="s">
        <v>332</v>
      </c>
      <c r="C10" s="195"/>
      <c r="D10" s="50">
        <v>18</v>
      </c>
      <c r="E10" s="50">
        <v>21</v>
      </c>
      <c r="F10" s="47"/>
      <c r="G10" s="212"/>
      <c r="H10" s="49" t="s">
        <v>174</v>
      </c>
      <c r="I10" s="63">
        <v>345.22</v>
      </c>
      <c r="J10" s="63">
        <v>322.86</v>
      </c>
      <c r="L10" s="51" t="s">
        <v>350</v>
      </c>
      <c r="M10" s="50">
        <v>35479</v>
      </c>
      <c r="N10" s="50">
        <v>34352</v>
      </c>
      <c r="P10" s="203" t="s">
        <v>368</v>
      </c>
      <c r="Q10" s="204"/>
      <c r="R10" s="50">
        <v>56020</v>
      </c>
      <c r="S10" s="50">
        <v>55532</v>
      </c>
    </row>
    <row r="11" spans="1:19" ht="30.75" customHeight="1" thickBot="1">
      <c r="A11" s="217"/>
      <c r="B11" s="194" t="s">
        <v>333</v>
      </c>
      <c r="C11" s="195"/>
      <c r="D11" s="50">
        <v>7</v>
      </c>
      <c r="E11" s="50">
        <v>6</v>
      </c>
      <c r="F11" s="47"/>
      <c r="G11" s="196" t="s">
        <v>176</v>
      </c>
      <c r="H11" s="49" t="s">
        <v>177</v>
      </c>
      <c r="I11" s="63" t="s">
        <v>534</v>
      </c>
      <c r="J11" s="63" t="s">
        <v>534</v>
      </c>
      <c r="L11" s="51" t="s">
        <v>351</v>
      </c>
      <c r="M11" s="50">
        <v>14734</v>
      </c>
      <c r="N11" s="54">
        <v>15712</v>
      </c>
      <c r="P11" s="206" t="s">
        <v>369</v>
      </c>
      <c r="Q11" s="119" t="s">
        <v>166</v>
      </c>
      <c r="R11" s="50">
        <v>56</v>
      </c>
      <c r="S11" s="50">
        <v>57</v>
      </c>
    </row>
    <row r="12" spans="1:19" ht="30.75" customHeight="1" thickBot="1">
      <c r="A12" s="217"/>
      <c r="B12" s="194" t="s">
        <v>334</v>
      </c>
      <c r="C12" s="195"/>
      <c r="D12" s="50">
        <v>1</v>
      </c>
      <c r="E12" s="50">
        <v>3</v>
      </c>
      <c r="F12" s="47"/>
      <c r="G12" s="205"/>
      <c r="H12" s="49" t="s">
        <v>179</v>
      </c>
      <c r="I12" s="63">
        <v>11.23</v>
      </c>
      <c r="J12" s="63">
        <v>11.23</v>
      </c>
      <c r="L12" s="48" t="s">
        <v>204</v>
      </c>
      <c r="M12" s="46" t="s">
        <v>160</v>
      </c>
      <c r="N12" s="46" t="s">
        <v>161</v>
      </c>
      <c r="P12" s="207"/>
      <c r="Q12" s="119" t="s">
        <v>169</v>
      </c>
      <c r="R12" s="50">
        <v>0</v>
      </c>
      <c r="S12" s="50">
        <v>0</v>
      </c>
    </row>
    <row r="13" spans="1:19" ht="30.75" customHeight="1" thickBot="1">
      <c r="A13" s="217"/>
      <c r="B13" s="194" t="s">
        <v>458</v>
      </c>
      <c r="C13" s="195"/>
      <c r="D13" s="50">
        <v>3</v>
      </c>
      <c r="E13" s="50">
        <v>3</v>
      </c>
      <c r="F13" s="47"/>
      <c r="G13" s="197"/>
      <c r="H13" s="49" t="s">
        <v>180</v>
      </c>
      <c r="I13" s="117">
        <v>0.09</v>
      </c>
      <c r="J13" s="117">
        <v>0.09</v>
      </c>
      <c r="L13" s="51" t="s">
        <v>354</v>
      </c>
      <c r="M13" s="54">
        <v>-4.6</v>
      </c>
      <c r="N13" s="54">
        <v>-5.3</v>
      </c>
      <c r="P13" s="208"/>
      <c r="Q13" s="118" t="s">
        <v>172</v>
      </c>
      <c r="R13" s="50">
        <v>56</v>
      </c>
      <c r="S13" s="50">
        <v>57</v>
      </c>
    </row>
    <row r="14" spans="1:19" ht="30.75" customHeight="1" thickBot="1">
      <c r="A14" s="218"/>
      <c r="B14" s="194" t="s">
        <v>335</v>
      </c>
      <c r="C14" s="195"/>
      <c r="D14" s="50">
        <v>2</v>
      </c>
      <c r="E14" s="50">
        <v>1</v>
      </c>
      <c r="F14" s="47"/>
      <c r="G14" s="196" t="s">
        <v>181</v>
      </c>
      <c r="H14" s="49" t="s">
        <v>182</v>
      </c>
      <c r="I14" s="63">
        <v>2.33</v>
      </c>
      <c r="J14" s="63">
        <v>2.006</v>
      </c>
      <c r="L14" s="51" t="s">
        <v>374</v>
      </c>
      <c r="M14" s="54">
        <v>60.2</v>
      </c>
      <c r="N14" s="54">
        <v>52.8</v>
      </c>
      <c r="P14" s="198" t="s">
        <v>183</v>
      </c>
      <c r="Q14" s="199"/>
      <c r="R14" s="106" t="s">
        <v>160</v>
      </c>
      <c r="S14" s="106" t="s">
        <v>161</v>
      </c>
    </row>
    <row r="15" spans="1:19" ht="30.75" customHeight="1" thickBot="1">
      <c r="A15" s="200" t="s">
        <v>184</v>
      </c>
      <c r="B15" s="201"/>
      <c r="C15" s="202"/>
      <c r="D15" s="50">
        <v>19</v>
      </c>
      <c r="E15" s="50">
        <v>17</v>
      </c>
      <c r="F15" s="47"/>
      <c r="G15" s="197"/>
      <c r="H15" s="49" t="s">
        <v>185</v>
      </c>
      <c r="I15" s="63">
        <v>1000</v>
      </c>
      <c r="J15" s="63">
        <v>1000</v>
      </c>
      <c r="L15" s="51" t="s">
        <v>355</v>
      </c>
      <c r="M15" s="54">
        <v>0.6</v>
      </c>
      <c r="N15" s="54">
        <v>0.8</v>
      </c>
      <c r="P15" s="206" t="s">
        <v>361</v>
      </c>
      <c r="Q15" s="118" t="s">
        <v>330</v>
      </c>
      <c r="R15" s="60">
        <v>9</v>
      </c>
      <c r="S15" s="60">
        <v>9.1</v>
      </c>
    </row>
    <row r="16" spans="1:19" ht="30.75" customHeight="1" thickBot="1">
      <c r="A16" s="200" t="s">
        <v>55</v>
      </c>
      <c r="B16" s="201"/>
      <c r="C16" s="202"/>
      <c r="D16" s="50">
        <v>18</v>
      </c>
      <c r="E16" s="50">
        <v>21</v>
      </c>
      <c r="F16" s="47"/>
      <c r="G16" s="196" t="s">
        <v>188</v>
      </c>
      <c r="H16" s="59" t="s">
        <v>189</v>
      </c>
      <c r="I16" s="63">
        <v>0.899</v>
      </c>
      <c r="J16" s="63">
        <v>0.98</v>
      </c>
      <c r="L16" s="51" t="s">
        <v>375</v>
      </c>
      <c r="M16" s="54">
        <v>1.3</v>
      </c>
      <c r="N16" s="54">
        <v>1.3</v>
      </c>
      <c r="P16" s="213"/>
      <c r="Q16" s="118" t="s">
        <v>329</v>
      </c>
      <c r="R16" s="60">
        <v>13</v>
      </c>
      <c r="S16" s="60">
        <v>12</v>
      </c>
    </row>
    <row r="17" spans="1:19" ht="30.75" customHeight="1" thickBot="1">
      <c r="A17" s="200" t="s">
        <v>57</v>
      </c>
      <c r="B17" s="201"/>
      <c r="C17" s="202"/>
      <c r="D17" s="50">
        <v>0</v>
      </c>
      <c r="E17" s="50">
        <v>0</v>
      </c>
      <c r="F17" s="47"/>
      <c r="G17" s="205"/>
      <c r="H17" s="59" t="s">
        <v>191</v>
      </c>
      <c r="I17" s="63">
        <v>0.471</v>
      </c>
      <c r="J17" s="63">
        <v>0.5</v>
      </c>
      <c r="L17" s="51" t="s">
        <v>376</v>
      </c>
      <c r="M17" s="64">
        <v>70.7</v>
      </c>
      <c r="N17" s="54">
        <v>70.5</v>
      </c>
      <c r="P17" s="213"/>
      <c r="Q17" s="118" t="s">
        <v>328</v>
      </c>
      <c r="R17" s="60">
        <v>32</v>
      </c>
      <c r="S17" s="60">
        <v>32</v>
      </c>
    </row>
    <row r="18" spans="1:19" ht="30.75" customHeight="1" thickBot="1">
      <c r="A18" s="215" t="s">
        <v>59</v>
      </c>
      <c r="B18" s="201"/>
      <c r="C18" s="202"/>
      <c r="D18" s="50">
        <v>8</v>
      </c>
      <c r="E18" s="50">
        <v>3.47</v>
      </c>
      <c r="F18" s="47"/>
      <c r="G18" s="205"/>
      <c r="H18" s="59" t="s">
        <v>193</v>
      </c>
      <c r="I18" s="63">
        <v>0.2</v>
      </c>
      <c r="J18" s="63">
        <v>0.192</v>
      </c>
      <c r="L18" s="51" t="s">
        <v>377</v>
      </c>
      <c r="M18" s="54">
        <v>26</v>
      </c>
      <c r="N18" s="54">
        <v>28</v>
      </c>
      <c r="P18" s="213"/>
      <c r="Q18" s="118" t="s">
        <v>327</v>
      </c>
      <c r="R18" s="60">
        <v>37</v>
      </c>
      <c r="S18" s="60">
        <v>36</v>
      </c>
    </row>
    <row r="19" spans="1:19" ht="30.75" customHeight="1" thickBot="1">
      <c r="A19" s="196" t="s">
        <v>173</v>
      </c>
      <c r="B19" s="194" t="s">
        <v>336</v>
      </c>
      <c r="C19" s="195"/>
      <c r="D19" s="50">
        <v>6.515</v>
      </c>
      <c r="E19" s="50">
        <v>0</v>
      </c>
      <c r="F19" s="47"/>
      <c r="G19" s="205"/>
      <c r="H19" s="59" t="s">
        <v>195</v>
      </c>
      <c r="I19" s="63">
        <v>1.13</v>
      </c>
      <c r="J19" s="63">
        <v>1.19</v>
      </c>
      <c r="L19" s="51" t="s">
        <v>457</v>
      </c>
      <c r="M19" s="54">
        <v>21</v>
      </c>
      <c r="N19" s="54">
        <v>20</v>
      </c>
      <c r="P19" s="213"/>
      <c r="Q19" s="118" t="s">
        <v>326</v>
      </c>
      <c r="R19" s="60">
        <v>9</v>
      </c>
      <c r="S19" s="60">
        <v>9</v>
      </c>
    </row>
    <row r="20" spans="1:19" ht="30.75" customHeight="1" thickBot="1">
      <c r="A20" s="217"/>
      <c r="B20" s="194" t="s">
        <v>337</v>
      </c>
      <c r="C20" s="195"/>
      <c r="D20" s="50">
        <v>0</v>
      </c>
      <c r="E20" s="50">
        <v>1</v>
      </c>
      <c r="F20" s="47"/>
      <c r="G20" s="197"/>
      <c r="H20" s="59" t="s">
        <v>197</v>
      </c>
      <c r="I20" s="63">
        <v>0.616</v>
      </c>
      <c r="J20" s="63">
        <v>0.496</v>
      </c>
      <c r="L20" s="51" t="s">
        <v>378</v>
      </c>
      <c r="M20" s="64" t="s">
        <v>356</v>
      </c>
      <c r="N20" s="54">
        <v>47.3</v>
      </c>
      <c r="P20" s="214"/>
      <c r="Q20" s="118" t="s">
        <v>198</v>
      </c>
      <c r="R20" s="60">
        <v>7.1</v>
      </c>
      <c r="S20" s="60">
        <v>8</v>
      </c>
    </row>
    <row r="21" spans="1:19" ht="30.75" customHeight="1" thickBot="1">
      <c r="A21" s="217"/>
      <c r="B21" s="194" t="s">
        <v>338</v>
      </c>
      <c r="C21" s="195"/>
      <c r="D21" s="61">
        <v>1</v>
      </c>
      <c r="E21" s="61">
        <v>0</v>
      </c>
      <c r="F21" s="47"/>
      <c r="G21" s="196" t="s">
        <v>199</v>
      </c>
      <c r="H21" s="49" t="s">
        <v>200</v>
      </c>
      <c r="I21" s="63">
        <v>0</v>
      </c>
      <c r="J21" s="116" t="s">
        <v>344</v>
      </c>
      <c r="L21" s="51" t="s">
        <v>357</v>
      </c>
      <c r="M21" s="50">
        <v>39262455</v>
      </c>
      <c r="N21" s="50">
        <v>42359024</v>
      </c>
      <c r="P21" s="206" t="s">
        <v>201</v>
      </c>
      <c r="Q21" s="118" t="s">
        <v>364</v>
      </c>
      <c r="R21" s="50">
        <v>40</v>
      </c>
      <c r="S21" s="50">
        <v>83.2</v>
      </c>
    </row>
    <row r="22" spans="1:19" ht="30.75" customHeight="1" thickBot="1">
      <c r="A22" s="217"/>
      <c r="B22" s="194" t="s">
        <v>370</v>
      </c>
      <c r="C22" s="195"/>
      <c r="D22" s="50">
        <v>1</v>
      </c>
      <c r="E22" s="50">
        <v>0</v>
      </c>
      <c r="F22" s="47"/>
      <c r="G22" s="205"/>
      <c r="H22" s="49" t="s">
        <v>203</v>
      </c>
      <c r="I22" s="63">
        <v>0</v>
      </c>
      <c r="J22" s="63" t="s">
        <v>344</v>
      </c>
      <c r="L22" s="51" t="s">
        <v>358</v>
      </c>
      <c r="M22" s="50">
        <v>16037814</v>
      </c>
      <c r="N22" s="50">
        <v>17329915</v>
      </c>
      <c r="P22" s="214"/>
      <c r="Q22" s="118" t="s">
        <v>365</v>
      </c>
      <c r="R22" s="60">
        <v>29.4</v>
      </c>
      <c r="S22" s="60">
        <v>23.2</v>
      </c>
    </row>
    <row r="23" spans="1:19" ht="30.75" customHeight="1" thickBot="1">
      <c r="A23" s="218"/>
      <c r="B23" s="194" t="s">
        <v>371</v>
      </c>
      <c r="C23" s="195"/>
      <c r="D23" s="50">
        <v>0</v>
      </c>
      <c r="E23" s="50">
        <v>2</v>
      </c>
      <c r="F23" s="47"/>
      <c r="G23" s="205"/>
      <c r="H23" s="49" t="s">
        <v>206</v>
      </c>
      <c r="I23" s="63">
        <v>0</v>
      </c>
      <c r="J23" s="63">
        <v>0</v>
      </c>
      <c r="L23" s="51" t="s">
        <v>359</v>
      </c>
      <c r="M23" s="50">
        <v>1188000</v>
      </c>
      <c r="N23" s="50">
        <v>1400000</v>
      </c>
      <c r="P23" s="206" t="s">
        <v>362</v>
      </c>
      <c r="Q23" s="118" t="s">
        <v>208</v>
      </c>
      <c r="R23" s="60">
        <v>16.5</v>
      </c>
      <c r="S23" s="60">
        <v>16.2</v>
      </c>
    </row>
    <row r="24" spans="1:19" ht="30.75" customHeight="1" thickBot="1">
      <c r="A24" s="215" t="s">
        <v>63</v>
      </c>
      <c r="B24" s="219"/>
      <c r="C24" s="220"/>
      <c r="D24" s="50">
        <f>+D25+D26+D27+D28+D29</f>
        <v>-1054.56392816</v>
      </c>
      <c r="E24" s="50">
        <f>+E25+E26+E27+E28+E29</f>
        <v>-1665.37165348</v>
      </c>
      <c r="F24" s="47"/>
      <c r="G24" s="197"/>
      <c r="H24" s="49" t="s">
        <v>209</v>
      </c>
      <c r="I24" s="63">
        <v>0</v>
      </c>
      <c r="J24" s="63">
        <v>0</v>
      </c>
      <c r="L24" s="51" t="s">
        <v>360</v>
      </c>
      <c r="M24" s="54">
        <v>0</v>
      </c>
      <c r="N24" s="54">
        <v>0</v>
      </c>
      <c r="P24" s="213"/>
      <c r="Q24" s="118" t="s">
        <v>134</v>
      </c>
      <c r="R24" s="60">
        <v>46</v>
      </c>
      <c r="S24" s="60">
        <v>46</v>
      </c>
    </row>
    <row r="25" spans="1:19" ht="30.75" customHeight="1" thickBot="1">
      <c r="A25" s="196" t="s">
        <v>173</v>
      </c>
      <c r="B25" s="194" t="s">
        <v>339</v>
      </c>
      <c r="C25" s="195"/>
      <c r="D25" s="50">
        <v>6.11643425</v>
      </c>
      <c r="E25" s="50">
        <v>0</v>
      </c>
      <c r="F25" s="47"/>
      <c r="G25" s="196" t="s">
        <v>210</v>
      </c>
      <c r="H25" s="49" t="s">
        <v>211</v>
      </c>
      <c r="I25" s="63" t="s">
        <v>534</v>
      </c>
      <c r="J25" s="63" t="s">
        <v>534</v>
      </c>
      <c r="L25" s="48" t="s">
        <v>229</v>
      </c>
      <c r="M25" s="82" t="s">
        <v>239</v>
      </c>
      <c r="N25" s="46" t="s">
        <v>230</v>
      </c>
      <c r="P25" s="214"/>
      <c r="Q25" s="118" t="s">
        <v>212</v>
      </c>
      <c r="R25" s="60">
        <v>4.4</v>
      </c>
      <c r="S25" s="60">
        <v>4.6</v>
      </c>
    </row>
    <row r="26" spans="1:19" ht="30.75" customHeight="1" thickBot="1">
      <c r="A26" s="217"/>
      <c r="B26" s="194" t="s">
        <v>340</v>
      </c>
      <c r="C26" s="195"/>
      <c r="D26" s="50">
        <f>3.87174724+-0.49111311</f>
        <v>3.38063413</v>
      </c>
      <c r="E26" s="50">
        <f>0.945885+-0.4669645</f>
        <v>0.47892049999999997</v>
      </c>
      <c r="F26" s="47"/>
      <c r="G26" s="205"/>
      <c r="H26" s="49" t="s">
        <v>213</v>
      </c>
      <c r="I26" s="63" t="s">
        <v>534</v>
      </c>
      <c r="J26" s="63" t="s">
        <v>534</v>
      </c>
      <c r="L26" s="51" t="s">
        <v>325</v>
      </c>
      <c r="M26" s="54">
        <v>17</v>
      </c>
      <c r="N26" s="54">
        <v>12</v>
      </c>
      <c r="P26" s="206" t="s">
        <v>363</v>
      </c>
      <c r="Q26" s="118" t="s">
        <v>208</v>
      </c>
      <c r="R26" s="60">
        <v>6.9</v>
      </c>
      <c r="S26" s="60">
        <v>6.1</v>
      </c>
    </row>
    <row r="27" spans="1:19" ht="30.75" customHeight="1" thickBot="1">
      <c r="A27" s="217"/>
      <c r="B27" s="194" t="s">
        <v>341</v>
      </c>
      <c r="C27" s="195"/>
      <c r="D27" s="61">
        <f>2.378244+0.699685</f>
        <v>3.077929</v>
      </c>
      <c r="E27" s="61">
        <f>0.762733+2.378244</f>
        <v>3.140977</v>
      </c>
      <c r="F27" s="47"/>
      <c r="G27" s="197"/>
      <c r="H27" s="49" t="s">
        <v>215</v>
      </c>
      <c r="I27" s="63">
        <v>0</v>
      </c>
      <c r="J27" s="63">
        <v>0</v>
      </c>
      <c r="L27" s="51" t="s">
        <v>120</v>
      </c>
      <c r="M27" s="70">
        <v>4</v>
      </c>
      <c r="N27" s="70">
        <v>2</v>
      </c>
      <c r="P27" s="213"/>
      <c r="Q27" s="118" t="s">
        <v>134</v>
      </c>
      <c r="R27" s="60">
        <v>38.1</v>
      </c>
      <c r="S27" s="60">
        <v>35.9</v>
      </c>
    </row>
    <row r="28" spans="1:19" ht="30.75" customHeight="1" thickBot="1">
      <c r="A28" s="217"/>
      <c r="B28" s="194" t="s">
        <v>342</v>
      </c>
      <c r="C28" s="195"/>
      <c r="D28" s="50">
        <v>0</v>
      </c>
      <c r="E28" s="50">
        <v>0</v>
      </c>
      <c r="F28" s="47"/>
      <c r="G28" s="177" t="s">
        <v>2</v>
      </c>
      <c r="H28" s="219"/>
      <c r="I28" s="220"/>
      <c r="J28" s="107" t="s">
        <v>216</v>
      </c>
      <c r="L28" s="51" t="s">
        <v>122</v>
      </c>
      <c r="M28" s="70">
        <v>2</v>
      </c>
      <c r="N28" s="70">
        <v>1</v>
      </c>
      <c r="P28" s="213"/>
      <c r="Q28" s="118" t="s">
        <v>217</v>
      </c>
      <c r="R28" s="60">
        <v>25.6</v>
      </c>
      <c r="S28" s="60">
        <v>27.1</v>
      </c>
    </row>
    <row r="29" spans="1:19" ht="30.75" customHeight="1" thickBot="1">
      <c r="A29" s="218"/>
      <c r="B29" s="194" t="s">
        <v>343</v>
      </c>
      <c r="C29" s="195"/>
      <c r="D29" s="50">
        <v>-1067.13892554</v>
      </c>
      <c r="E29" s="50">
        <v>-1668.99155098</v>
      </c>
      <c r="F29" s="47"/>
      <c r="G29" s="221" t="s">
        <v>345</v>
      </c>
      <c r="H29" s="219"/>
      <c r="I29" s="220"/>
      <c r="J29" s="50">
        <v>1463</v>
      </c>
      <c r="L29" s="51" t="s">
        <v>124</v>
      </c>
      <c r="M29" s="70">
        <v>37</v>
      </c>
      <c r="N29" s="70">
        <v>43</v>
      </c>
      <c r="P29" s="214"/>
      <c r="Q29" s="118" t="s">
        <v>212</v>
      </c>
      <c r="R29" s="60">
        <v>2.7</v>
      </c>
      <c r="S29" s="60">
        <v>3.4</v>
      </c>
    </row>
    <row r="30" spans="1:19" ht="30.75" customHeight="1" thickBot="1">
      <c r="A30" s="225" t="s">
        <v>1</v>
      </c>
      <c r="B30" s="226"/>
      <c r="C30" s="227"/>
      <c r="D30" s="120" t="s">
        <v>230</v>
      </c>
      <c r="E30" s="120" t="s">
        <v>159</v>
      </c>
      <c r="F30" s="47"/>
      <c r="G30" s="221" t="s">
        <v>346</v>
      </c>
      <c r="H30" s="219"/>
      <c r="I30" s="220"/>
      <c r="J30" s="50">
        <v>26</v>
      </c>
      <c r="L30" s="51" t="s">
        <v>126</v>
      </c>
      <c r="M30" s="54">
        <v>9</v>
      </c>
      <c r="N30" s="54">
        <v>12</v>
      </c>
      <c r="P30" s="206" t="s">
        <v>366</v>
      </c>
      <c r="Q30" s="118" t="s">
        <v>219</v>
      </c>
      <c r="R30" s="60">
        <v>3.5</v>
      </c>
      <c r="S30" s="60">
        <v>3.2</v>
      </c>
    </row>
    <row r="31" spans="1:19" ht="30.75" customHeight="1" thickBot="1" thickTop="1">
      <c r="A31" s="228" t="s">
        <v>220</v>
      </c>
      <c r="B31" s="223"/>
      <c r="C31" s="224"/>
      <c r="D31" s="57">
        <v>3.57</v>
      </c>
      <c r="E31" s="57">
        <v>12.84</v>
      </c>
      <c r="F31" s="47"/>
      <c r="G31" s="235" t="s">
        <v>226</v>
      </c>
      <c r="H31" s="236"/>
      <c r="I31" s="237"/>
      <c r="J31" s="50">
        <v>1489</v>
      </c>
      <c r="P31" s="214"/>
      <c r="Q31" s="118" t="s">
        <v>221</v>
      </c>
      <c r="R31" s="60">
        <v>6.4</v>
      </c>
      <c r="S31" s="60">
        <v>5.5</v>
      </c>
    </row>
    <row r="32" spans="1:19" ht="30.75" customHeight="1" thickBot="1">
      <c r="A32" s="222" t="s">
        <v>352</v>
      </c>
      <c r="B32" s="223"/>
      <c r="C32" s="224"/>
      <c r="D32" s="50">
        <v>11151907</v>
      </c>
      <c r="E32" s="50">
        <v>10280496</v>
      </c>
      <c r="F32" s="47"/>
      <c r="G32" s="68"/>
      <c r="H32" s="68"/>
      <c r="I32" s="68"/>
      <c r="J32" s="68"/>
      <c r="P32" s="198" t="s">
        <v>331</v>
      </c>
      <c r="Q32" s="202"/>
      <c r="R32" s="106" t="s">
        <v>284</v>
      </c>
      <c r="S32" s="106" t="s">
        <v>285</v>
      </c>
    </row>
    <row r="33" spans="1:19" ht="30.75" customHeight="1" thickBot="1">
      <c r="A33" s="222" t="s">
        <v>353</v>
      </c>
      <c r="B33" s="223"/>
      <c r="C33" s="224"/>
      <c r="D33" s="50">
        <v>106857149</v>
      </c>
      <c r="E33" s="50">
        <v>116411250</v>
      </c>
      <c r="F33" s="47"/>
      <c r="G33" s="68"/>
      <c r="H33" s="68"/>
      <c r="I33" s="68"/>
      <c r="J33" s="68"/>
      <c r="P33" s="200" t="s">
        <v>225</v>
      </c>
      <c r="Q33" s="234"/>
      <c r="R33" s="71">
        <v>65</v>
      </c>
      <c r="S33" s="71">
        <v>69</v>
      </c>
    </row>
    <row r="34" spans="6:19" ht="30.75" customHeight="1" thickBot="1">
      <c r="F34" s="47"/>
      <c r="P34" s="238" t="s">
        <v>227</v>
      </c>
      <c r="Q34" s="52" t="s">
        <v>228</v>
      </c>
      <c r="R34" s="71">
        <v>50</v>
      </c>
      <c r="S34" s="71">
        <v>53</v>
      </c>
    </row>
    <row r="35" spans="1:19" ht="30.75" customHeight="1" thickBot="1">
      <c r="A35" s="68"/>
      <c r="B35" s="68"/>
      <c r="C35" s="68"/>
      <c r="D35" s="68"/>
      <c r="E35" s="68"/>
      <c r="F35" s="69"/>
      <c r="P35" s="239"/>
      <c r="Q35" s="52" t="s">
        <v>149</v>
      </c>
      <c r="R35" s="71">
        <v>75</v>
      </c>
      <c r="S35" s="71">
        <v>81</v>
      </c>
    </row>
    <row r="36" spans="1:19" ht="30.75" customHeight="1" thickBot="1">
      <c r="A36" s="241" t="s">
        <v>372</v>
      </c>
      <c r="B36" s="242"/>
      <c r="C36" s="242"/>
      <c r="D36" s="242"/>
      <c r="E36" s="242"/>
      <c r="F36" s="242"/>
      <c r="G36" s="242"/>
      <c r="H36" s="242"/>
      <c r="I36" s="242"/>
      <c r="J36" s="242"/>
      <c r="K36" s="47"/>
      <c r="P36" s="239"/>
      <c r="Q36" s="52" t="s">
        <v>231</v>
      </c>
      <c r="R36" s="71">
        <v>65</v>
      </c>
      <c r="S36" s="71">
        <v>66</v>
      </c>
    </row>
    <row r="37" spans="1:19" ht="30.75" customHeight="1" thickBot="1">
      <c r="A37" s="243"/>
      <c r="B37" s="242"/>
      <c r="C37" s="242"/>
      <c r="D37" s="242"/>
      <c r="E37" s="242"/>
      <c r="F37" s="242"/>
      <c r="G37" s="242"/>
      <c r="H37" s="242"/>
      <c r="I37" s="242"/>
      <c r="J37" s="242"/>
      <c r="K37" s="47"/>
      <c r="P37" s="240"/>
      <c r="Q37" s="52" t="s">
        <v>153</v>
      </c>
      <c r="R37" s="71">
        <v>80</v>
      </c>
      <c r="S37" s="71">
        <v>84</v>
      </c>
    </row>
    <row r="38" spans="1:15" ht="32.25" customHeight="1" thickBot="1">
      <c r="A38" s="243"/>
      <c r="B38" s="242"/>
      <c r="C38" s="242"/>
      <c r="D38" s="242"/>
      <c r="E38" s="242"/>
      <c r="F38" s="242"/>
      <c r="G38" s="242"/>
      <c r="H38" s="242"/>
      <c r="I38" s="242"/>
      <c r="J38" s="242"/>
      <c r="K38" s="47"/>
      <c r="L38" s="245" t="s">
        <v>373</v>
      </c>
      <c r="M38" s="246"/>
      <c r="N38" s="246"/>
      <c r="O38" s="246"/>
    </row>
    <row r="39" spans="1:20" ht="32.25" customHeight="1" thickBot="1">
      <c r="A39" s="243"/>
      <c r="B39" s="242"/>
      <c r="C39" s="242"/>
      <c r="D39" s="242"/>
      <c r="E39" s="242"/>
      <c r="F39" s="242"/>
      <c r="G39" s="242"/>
      <c r="H39" s="242"/>
      <c r="I39" s="242"/>
      <c r="J39" s="242"/>
      <c r="K39" s="47"/>
      <c r="L39" s="247"/>
      <c r="M39" s="247"/>
      <c r="N39" s="247"/>
      <c r="O39" s="247"/>
      <c r="T39" s="47"/>
    </row>
    <row r="40" spans="1:20" ht="32.25" customHeight="1" thickBot="1">
      <c r="A40" s="243"/>
      <c r="B40" s="244"/>
      <c r="C40" s="244"/>
      <c r="D40" s="244"/>
      <c r="E40" s="244"/>
      <c r="F40" s="244"/>
      <c r="G40" s="244"/>
      <c r="H40" s="244"/>
      <c r="I40" s="244"/>
      <c r="J40" s="244"/>
      <c r="K40" s="47"/>
      <c r="L40" s="247"/>
      <c r="M40" s="247"/>
      <c r="N40" s="247"/>
      <c r="O40" s="247"/>
      <c r="T40" s="47"/>
    </row>
    <row r="41" spans="1:19" ht="32.25" customHeight="1" thickBot="1">
      <c r="A41" s="68"/>
      <c r="B41" s="174"/>
      <c r="C41" s="175"/>
      <c r="D41" s="175"/>
      <c r="E41" s="175"/>
      <c r="F41" s="176"/>
      <c r="G41" s="176"/>
      <c r="H41" s="176"/>
      <c r="I41" s="232"/>
      <c r="J41" s="233"/>
      <c r="K41" s="68"/>
      <c r="L41" s="68"/>
      <c r="M41" s="168"/>
      <c r="N41" s="168"/>
      <c r="O41" s="168"/>
      <c r="P41" s="74"/>
      <c r="Q41" s="74"/>
      <c r="R41" s="75"/>
      <c r="S41" s="76"/>
    </row>
    <row r="42" spans="1:19" s="168" customFormat="1" ht="32.25" customHeight="1" thickBot="1">
      <c r="A42" s="229" t="s">
        <v>533</v>
      </c>
      <c r="B42" s="230"/>
      <c r="C42" s="230"/>
      <c r="D42" s="230"/>
      <c r="E42" s="230"/>
      <c r="F42" s="230"/>
      <c r="G42" s="230"/>
      <c r="H42" s="230"/>
      <c r="I42" s="230"/>
      <c r="J42" s="230"/>
      <c r="K42" s="230"/>
      <c r="L42" s="231"/>
      <c r="M42" s="169"/>
      <c r="N42" s="169"/>
      <c r="O42" s="169"/>
      <c r="P42" s="169"/>
      <c r="Q42" s="169"/>
      <c r="R42" s="169"/>
      <c r="S42" s="170"/>
    </row>
    <row r="43" spans="1:19" ht="30.75" customHeight="1" hidden="1" thickBot="1">
      <c r="A43" s="171"/>
      <c r="B43" s="172"/>
      <c r="C43" s="172"/>
      <c r="D43" s="172"/>
      <c r="E43" s="172"/>
      <c r="F43" s="172"/>
      <c r="G43" s="172"/>
      <c r="H43" s="172"/>
      <c r="I43" s="172"/>
      <c r="J43" s="172"/>
      <c r="K43" s="172"/>
      <c r="L43" s="172"/>
      <c r="M43" s="172"/>
      <c r="N43" s="172"/>
      <c r="O43" s="172"/>
      <c r="P43" s="172"/>
      <c r="Q43" s="172"/>
      <c r="R43" s="172"/>
      <c r="S43" s="173"/>
    </row>
    <row r="44" spans="7:10" ht="30.75" customHeight="1" hidden="1" thickBot="1">
      <c r="G44" s="77"/>
      <c r="H44" s="77"/>
      <c r="I44" s="77"/>
      <c r="J44" s="77"/>
    </row>
    <row r="45" spans="2:14" ht="30.75" customHeight="1" hidden="1" thickBot="1">
      <c r="B45" s="77"/>
      <c r="C45" s="77"/>
      <c r="D45" s="77"/>
      <c r="E45" s="77"/>
      <c r="F45" s="77"/>
      <c r="G45" s="77"/>
      <c r="H45" s="77"/>
      <c r="I45" s="77"/>
      <c r="J45" s="77"/>
      <c r="K45" s="77"/>
      <c r="L45" s="77"/>
      <c r="M45" s="77"/>
      <c r="N45" s="77"/>
    </row>
    <row r="46" spans="1:14" ht="30.75" customHeight="1" hidden="1" thickBot="1">
      <c r="A46" s="77"/>
      <c r="B46" s="77"/>
      <c r="C46" s="77"/>
      <c r="D46" s="77"/>
      <c r="E46" s="77"/>
      <c r="F46" s="77"/>
      <c r="G46" s="77"/>
      <c r="H46" s="77"/>
      <c r="I46" s="77"/>
      <c r="J46" s="77"/>
      <c r="K46" s="77"/>
      <c r="L46" s="77"/>
      <c r="M46" s="77"/>
      <c r="N46" s="77"/>
    </row>
    <row r="47" spans="1:14" ht="30.75" customHeight="1" hidden="1" thickBot="1">
      <c r="A47" s="78"/>
      <c r="B47" s="77"/>
      <c r="C47" s="77"/>
      <c r="D47" s="77"/>
      <c r="E47" s="77"/>
      <c r="F47" s="77"/>
      <c r="G47" s="79"/>
      <c r="H47" s="79"/>
      <c r="I47" s="79"/>
      <c r="J47" s="79"/>
      <c r="K47" s="77"/>
      <c r="L47" s="77"/>
      <c r="M47" s="77"/>
      <c r="N47" s="77"/>
    </row>
    <row r="48" spans="1:19" ht="30.75" customHeight="1" hidden="1" thickBot="1">
      <c r="A48" s="80"/>
      <c r="B48" s="79"/>
      <c r="C48" s="79"/>
      <c r="D48" s="85"/>
      <c r="E48" s="79"/>
      <c r="F48" s="79"/>
      <c r="G48" s="79"/>
      <c r="H48" s="79"/>
      <c r="I48" s="79"/>
      <c r="J48" s="79"/>
      <c r="K48" s="79"/>
      <c r="L48" s="79"/>
      <c r="M48" s="79"/>
      <c r="N48" s="79"/>
      <c r="O48" s="79"/>
      <c r="P48" s="79"/>
      <c r="Q48" s="79"/>
      <c r="R48" s="79"/>
      <c r="S48" s="81"/>
    </row>
    <row r="49" spans="1:19" ht="30.75" customHeight="1" hidden="1" thickBot="1">
      <c r="A49" s="80"/>
      <c r="B49" s="79"/>
      <c r="C49" s="79"/>
      <c r="D49" s="85"/>
      <c r="E49" s="79"/>
      <c r="F49" s="79"/>
      <c r="K49" s="79"/>
      <c r="L49" s="79"/>
      <c r="M49" s="79"/>
      <c r="N49" s="79"/>
      <c r="O49" s="79"/>
      <c r="P49" s="79"/>
      <c r="Q49" s="79"/>
      <c r="R49" s="79"/>
      <c r="S49" s="81"/>
    </row>
  </sheetData>
  <sheetProtection autoFilter="0"/>
  <protectedRanges>
    <protectedRange sqref="G29:I30" name="Major projects"/>
    <protectedRange sqref="B10:C14 B19:C23 B25:C29" name="Budget titles"/>
    <protectedRange sqref="L38:O40 P41:S41 P43:S43" name="Contact details"/>
    <protectedRange sqref="A35:F41 G36:J65536 G32:J33 A43:F65536" name="Notes"/>
    <protectedRange sqref="P42:S42" name="Contact details_1"/>
    <protectedRange sqref="A42:J42" name="Notes_1"/>
  </protectedRanges>
  <mergeCells count="68">
    <mergeCell ref="A42:L42"/>
    <mergeCell ref="I41:J41"/>
    <mergeCell ref="P33:Q33"/>
    <mergeCell ref="G31:I31"/>
    <mergeCell ref="P34:P37"/>
    <mergeCell ref="A36:J40"/>
    <mergeCell ref="L38:O40"/>
    <mergeCell ref="P30:P31"/>
    <mergeCell ref="P32:Q32"/>
    <mergeCell ref="A33:C33"/>
    <mergeCell ref="B29:C29"/>
    <mergeCell ref="G29:I29"/>
    <mergeCell ref="A32:C32"/>
    <mergeCell ref="A30:C30"/>
    <mergeCell ref="A31:C31"/>
    <mergeCell ref="B25:C25"/>
    <mergeCell ref="B26:C26"/>
    <mergeCell ref="G25:G27"/>
    <mergeCell ref="G30:I30"/>
    <mergeCell ref="P21:P22"/>
    <mergeCell ref="B22:C22"/>
    <mergeCell ref="B23:C23"/>
    <mergeCell ref="P23:P25"/>
    <mergeCell ref="A24:C24"/>
    <mergeCell ref="A25:A29"/>
    <mergeCell ref="P26:P29"/>
    <mergeCell ref="B27:C27"/>
    <mergeCell ref="B28:C28"/>
    <mergeCell ref="G28:I28"/>
    <mergeCell ref="P15:P20"/>
    <mergeCell ref="A16:C16"/>
    <mergeCell ref="G16:G20"/>
    <mergeCell ref="A17:C17"/>
    <mergeCell ref="A18:C18"/>
    <mergeCell ref="A19:A23"/>
    <mergeCell ref="B19:C19"/>
    <mergeCell ref="B20:C20"/>
    <mergeCell ref="B21:C21"/>
    <mergeCell ref="G21:G24"/>
    <mergeCell ref="A6:E6"/>
    <mergeCell ref="G6:J6"/>
    <mergeCell ref="P6:S6"/>
    <mergeCell ref="A7:C7"/>
    <mergeCell ref="G7:G10"/>
    <mergeCell ref="P7:P9"/>
    <mergeCell ref="A8:C8"/>
    <mergeCell ref="A9:C9"/>
    <mergeCell ref="A10:A14"/>
    <mergeCell ref="B10:C10"/>
    <mergeCell ref="B14:C14"/>
    <mergeCell ref="G14:G15"/>
    <mergeCell ref="P14:Q14"/>
    <mergeCell ref="A15:C15"/>
    <mergeCell ref="P10:Q10"/>
    <mergeCell ref="B11:C11"/>
    <mergeCell ref="G11:G13"/>
    <mergeCell ref="P11:P13"/>
    <mergeCell ref="B12:C12"/>
    <mergeCell ref="B13:C13"/>
    <mergeCell ref="A5:C5"/>
    <mergeCell ref="G5:H5"/>
    <mergeCell ref="P5:Q5"/>
    <mergeCell ref="D5:E5"/>
    <mergeCell ref="A1:N1"/>
    <mergeCell ref="P1:S1"/>
    <mergeCell ref="A3:J3"/>
    <mergeCell ref="L3:N3"/>
    <mergeCell ref="P3:S3"/>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M26:N30 R7:S13 D31:E33 R15:IV31 R33:S37 J29:J31 D8:E29 I7:J27">
      <formula1>OR(ISNUMBER(M26),M26=".",M26=".. Q3 2011-12",M26=".. Q4 2011-12",M26=".. Q1 2012-13")</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5" r:id="rId4"/>
  <drawing r:id="rId3"/>
  <legacyDrawing r:id="rId2"/>
</worksheet>
</file>

<file path=xl/worksheets/sheet2.xml><?xml version="1.0" encoding="utf-8"?>
<worksheet xmlns="http://schemas.openxmlformats.org/spreadsheetml/2006/main" xmlns:r="http://schemas.openxmlformats.org/officeDocument/2006/relationships">
  <dimension ref="A1:O223"/>
  <sheetViews>
    <sheetView view="pageBreakPreview" zoomScale="55" zoomScaleNormal="55" zoomScaleSheetLayoutView="55" zoomScalePageLayoutView="0" workbookViewId="0" topLeftCell="A1">
      <pane xSplit="2" ySplit="5" topLeftCell="C24" activePane="bottomRight" state="frozen"/>
      <selection pane="topLeft" activeCell="A1" sqref="A1"/>
      <selection pane="topRight" activeCell="C1" sqref="C1"/>
      <selection pane="bottomLeft" activeCell="A9" sqref="A9"/>
      <selection pane="bottomRight" activeCell="C35" sqref="C35"/>
    </sheetView>
  </sheetViews>
  <sheetFormatPr defaultColWidth="9.140625" defaultRowHeight="15" zeroHeight="1"/>
  <cols>
    <col min="1" max="2" width="16.421875" style="1" customWidth="1"/>
    <col min="3" max="3" width="20.7109375" style="36" customWidth="1"/>
    <col min="4" max="4" width="82.140625" style="1" customWidth="1"/>
    <col min="5" max="5" width="31.421875" style="1" customWidth="1"/>
    <col min="6" max="6" width="24.8515625" style="1" customWidth="1"/>
    <col min="7" max="7" width="31.57421875" style="1" customWidth="1"/>
    <col min="8" max="9" width="22.140625" style="1" customWidth="1"/>
    <col min="10" max="10" width="15.8515625" style="1" bestFit="1" customWidth="1"/>
    <col min="11" max="11" width="18.7109375" style="145" customWidth="1"/>
    <col min="12" max="12" width="15.8515625" style="1" bestFit="1" customWidth="1"/>
    <col min="13" max="13" width="39.00390625" style="1" customWidth="1"/>
    <col min="14" max="14" width="34.8515625" style="1" customWidth="1"/>
    <col min="15" max="15" width="36.140625" style="1" customWidth="1"/>
    <col min="16" max="16384" width="9.140625" style="1" customWidth="1"/>
  </cols>
  <sheetData>
    <row r="1" spans="1:15" s="6" customFormat="1" ht="18.75" thickBot="1">
      <c r="A1" s="2" t="s">
        <v>19</v>
      </c>
      <c r="B1" s="2"/>
      <c r="C1" s="3"/>
      <c r="D1" s="4"/>
      <c r="E1" s="139"/>
      <c r="F1" s="4"/>
      <c r="G1" s="4"/>
      <c r="H1" s="4"/>
      <c r="I1" s="147"/>
      <c r="J1" s="4"/>
      <c r="K1" s="157"/>
      <c r="L1" s="4"/>
      <c r="M1" s="4"/>
      <c r="N1" s="5"/>
      <c r="O1" s="4"/>
    </row>
    <row r="2" spans="1:15" s="6" customFormat="1" ht="15.75" thickBot="1">
      <c r="A2" s="4" t="s">
        <v>20</v>
      </c>
      <c r="B2" s="4"/>
      <c r="C2" s="3"/>
      <c r="D2" s="4"/>
      <c r="E2" s="139"/>
      <c r="F2" s="4"/>
      <c r="G2" s="4"/>
      <c r="H2" s="4"/>
      <c r="I2" s="147"/>
      <c r="J2" s="4"/>
      <c r="K2" s="157"/>
      <c r="L2" s="4"/>
      <c r="M2" s="7" t="s">
        <v>21</v>
      </c>
      <c r="N2" s="4" t="s">
        <v>22</v>
      </c>
      <c r="O2" s="4"/>
    </row>
    <row r="3" spans="1:15" s="6" customFormat="1" ht="15">
      <c r="A3" s="8"/>
      <c r="B3" s="8"/>
      <c r="C3" s="8" t="s">
        <v>23</v>
      </c>
      <c r="D3" s="8"/>
      <c r="E3" s="139"/>
      <c r="F3" s="4"/>
      <c r="G3" s="4"/>
      <c r="H3" s="4"/>
      <c r="I3" s="148" t="s">
        <v>503</v>
      </c>
      <c r="J3" s="4"/>
      <c r="K3" s="158" t="s">
        <v>503</v>
      </c>
      <c r="L3" s="4"/>
      <c r="M3" s="7" t="s">
        <v>24</v>
      </c>
      <c r="N3" s="4" t="s">
        <v>22</v>
      </c>
      <c r="O3" s="4"/>
    </row>
    <row r="4" spans="2:15" s="6" customFormat="1" ht="15.75" thickBot="1">
      <c r="B4" s="9"/>
      <c r="C4" s="3"/>
      <c r="D4" s="4"/>
      <c r="E4" s="139"/>
      <c r="F4" s="4"/>
      <c r="G4" s="4"/>
      <c r="H4" s="4"/>
      <c r="I4" s="148" t="s">
        <v>504</v>
      </c>
      <c r="J4" s="4"/>
      <c r="K4" s="158" t="s">
        <v>504</v>
      </c>
      <c r="L4" s="4"/>
      <c r="M4" s="10" t="s">
        <v>25</v>
      </c>
      <c r="N4" s="4"/>
      <c r="O4" s="4"/>
    </row>
    <row r="5" spans="1:15" s="15" customFormat="1" ht="91.5" customHeight="1" thickBot="1">
      <c r="A5" s="11" t="s">
        <v>26</v>
      </c>
      <c r="B5" s="11" t="s">
        <v>27</v>
      </c>
      <c r="C5" s="12" t="s">
        <v>28</v>
      </c>
      <c r="D5" s="13" t="s">
        <v>29</v>
      </c>
      <c r="E5" s="13" t="s">
        <v>461</v>
      </c>
      <c r="F5" s="12" t="s">
        <v>30</v>
      </c>
      <c r="G5" s="12" t="s">
        <v>274</v>
      </c>
      <c r="H5" s="12" t="s">
        <v>31</v>
      </c>
      <c r="I5" s="12" t="s">
        <v>505</v>
      </c>
      <c r="J5" s="12" t="s">
        <v>32</v>
      </c>
      <c r="K5" s="12" t="s">
        <v>518</v>
      </c>
      <c r="L5" s="12" t="s">
        <v>33</v>
      </c>
      <c r="M5" s="14" t="s">
        <v>34</v>
      </c>
      <c r="N5" s="14" t="s">
        <v>283</v>
      </c>
      <c r="O5" s="14" t="s">
        <v>35</v>
      </c>
    </row>
    <row r="6" spans="1:15" s="19" customFormat="1" ht="45" customHeight="1">
      <c r="A6" s="266" t="s">
        <v>36</v>
      </c>
      <c r="B6" s="274" t="s">
        <v>0</v>
      </c>
      <c r="C6" s="16" t="s">
        <v>37</v>
      </c>
      <c r="D6" s="16" t="s">
        <v>38</v>
      </c>
      <c r="E6" s="140" t="s">
        <v>462</v>
      </c>
      <c r="F6" s="16" t="s">
        <v>271</v>
      </c>
      <c r="G6" s="16" t="s">
        <v>272</v>
      </c>
      <c r="H6" s="16" t="s">
        <v>39</v>
      </c>
      <c r="I6" s="149" t="s">
        <v>40</v>
      </c>
      <c r="J6" s="16" t="s">
        <v>41</v>
      </c>
      <c r="K6" s="159" t="s">
        <v>519</v>
      </c>
      <c r="L6" s="16" t="s">
        <v>42</v>
      </c>
      <c r="M6" s="21" t="s">
        <v>379</v>
      </c>
      <c r="N6" s="17" t="s">
        <v>380</v>
      </c>
      <c r="O6" s="17" t="s">
        <v>381</v>
      </c>
    </row>
    <row r="7" spans="1:15" s="19" customFormat="1" ht="46.5" customHeight="1">
      <c r="A7" s="267"/>
      <c r="B7" s="275"/>
      <c r="C7" s="16" t="s">
        <v>43</v>
      </c>
      <c r="D7" s="16" t="s">
        <v>44</v>
      </c>
      <c r="E7" s="140" t="s">
        <v>463</v>
      </c>
      <c r="F7" s="16" t="s">
        <v>271</v>
      </c>
      <c r="G7" s="16" t="s">
        <v>272</v>
      </c>
      <c r="H7" s="16" t="s">
        <v>39</v>
      </c>
      <c r="I7" s="149" t="s">
        <v>40</v>
      </c>
      <c r="J7" s="16" t="s">
        <v>41</v>
      </c>
      <c r="K7" s="159" t="s">
        <v>519</v>
      </c>
      <c r="L7" s="16" t="s">
        <v>42</v>
      </c>
      <c r="M7" s="123" t="s">
        <v>382</v>
      </c>
      <c r="N7" s="124" t="s">
        <v>382</v>
      </c>
      <c r="O7" s="124" t="s">
        <v>382</v>
      </c>
    </row>
    <row r="8" spans="1:15" s="19" customFormat="1" ht="42.75">
      <c r="A8" s="267"/>
      <c r="B8" s="275"/>
      <c r="C8" s="16" t="s">
        <v>45</v>
      </c>
      <c r="D8" s="16" t="s">
        <v>46</v>
      </c>
      <c r="E8" s="259" t="s">
        <v>464</v>
      </c>
      <c r="F8" s="259" t="s">
        <v>271</v>
      </c>
      <c r="G8" s="259" t="s">
        <v>272</v>
      </c>
      <c r="H8" s="259" t="s">
        <v>47</v>
      </c>
      <c r="I8" s="259" t="s">
        <v>40</v>
      </c>
      <c r="J8" s="259" t="s">
        <v>41</v>
      </c>
      <c r="K8" s="259" t="s">
        <v>519</v>
      </c>
      <c r="L8" s="259" t="s">
        <v>42</v>
      </c>
      <c r="M8" s="123" t="s">
        <v>382</v>
      </c>
      <c r="N8" s="124" t="s">
        <v>382</v>
      </c>
      <c r="O8" s="124" t="s">
        <v>382</v>
      </c>
    </row>
    <row r="9" spans="1:15" s="19" customFormat="1" ht="15">
      <c r="A9" s="267"/>
      <c r="B9" s="275"/>
      <c r="C9" s="16" t="s">
        <v>48</v>
      </c>
      <c r="D9" s="16"/>
      <c r="E9" s="260"/>
      <c r="F9" s="260"/>
      <c r="G9" s="260"/>
      <c r="H9" s="260"/>
      <c r="I9" s="260"/>
      <c r="J9" s="260"/>
      <c r="K9" s="260"/>
      <c r="L9" s="260"/>
      <c r="M9" s="123" t="s">
        <v>382</v>
      </c>
      <c r="N9" s="124" t="s">
        <v>382</v>
      </c>
      <c r="O9" s="124" t="s">
        <v>382</v>
      </c>
    </row>
    <row r="10" spans="1:15" s="19" customFormat="1" ht="15">
      <c r="A10" s="267"/>
      <c r="B10" s="275"/>
      <c r="C10" s="16" t="s">
        <v>49</v>
      </c>
      <c r="D10" s="16"/>
      <c r="E10" s="260"/>
      <c r="F10" s="260"/>
      <c r="G10" s="260"/>
      <c r="H10" s="260"/>
      <c r="I10" s="260"/>
      <c r="J10" s="260"/>
      <c r="K10" s="260"/>
      <c r="L10" s="260"/>
      <c r="M10" s="123" t="s">
        <v>382</v>
      </c>
      <c r="N10" s="124" t="s">
        <v>382</v>
      </c>
      <c r="O10" s="124" t="s">
        <v>382</v>
      </c>
    </row>
    <row r="11" spans="1:15" s="19" customFormat="1" ht="15">
      <c r="A11" s="267"/>
      <c r="B11" s="275"/>
      <c r="C11" s="16" t="s">
        <v>50</v>
      </c>
      <c r="D11" s="16"/>
      <c r="E11" s="260"/>
      <c r="F11" s="260"/>
      <c r="G11" s="260"/>
      <c r="H11" s="260"/>
      <c r="I11" s="260"/>
      <c r="J11" s="260"/>
      <c r="K11" s="260"/>
      <c r="L11" s="260"/>
      <c r="M11" s="123" t="s">
        <v>382</v>
      </c>
      <c r="N11" s="124" t="s">
        <v>382</v>
      </c>
      <c r="O11" s="124" t="s">
        <v>382</v>
      </c>
    </row>
    <row r="12" spans="1:15" s="19" customFormat="1" ht="15">
      <c r="A12" s="267"/>
      <c r="B12" s="275"/>
      <c r="C12" s="16" t="s">
        <v>51</v>
      </c>
      <c r="D12" s="16"/>
      <c r="E12" s="260"/>
      <c r="F12" s="260"/>
      <c r="G12" s="260"/>
      <c r="H12" s="260"/>
      <c r="I12" s="260"/>
      <c r="J12" s="260"/>
      <c r="K12" s="260"/>
      <c r="L12" s="260"/>
      <c r="M12" s="123" t="s">
        <v>382</v>
      </c>
      <c r="N12" s="124" t="s">
        <v>382</v>
      </c>
      <c r="O12" s="124" t="s">
        <v>382</v>
      </c>
    </row>
    <row r="13" spans="1:15" s="19" customFormat="1" ht="15">
      <c r="A13" s="267"/>
      <c r="B13" s="275"/>
      <c r="C13" s="16" t="s">
        <v>52</v>
      </c>
      <c r="D13" s="16"/>
      <c r="E13" s="261"/>
      <c r="F13" s="261"/>
      <c r="G13" s="261"/>
      <c r="H13" s="261"/>
      <c r="I13" s="261"/>
      <c r="J13" s="261"/>
      <c r="K13" s="261"/>
      <c r="L13" s="261"/>
      <c r="M13" s="123" t="s">
        <v>382</v>
      </c>
      <c r="N13" s="124" t="s">
        <v>382</v>
      </c>
      <c r="O13" s="124" t="s">
        <v>382</v>
      </c>
    </row>
    <row r="14" spans="1:15" s="19" customFormat="1" ht="76.5" customHeight="1">
      <c r="A14" s="267"/>
      <c r="B14" s="275"/>
      <c r="C14" s="16" t="s">
        <v>53</v>
      </c>
      <c r="D14" s="16" t="s">
        <v>54</v>
      </c>
      <c r="E14" s="140" t="s">
        <v>465</v>
      </c>
      <c r="F14" s="16" t="s">
        <v>271</v>
      </c>
      <c r="G14" s="16" t="s">
        <v>272</v>
      </c>
      <c r="H14" s="16" t="s">
        <v>39</v>
      </c>
      <c r="I14" s="149" t="s">
        <v>40</v>
      </c>
      <c r="J14" s="16" t="s">
        <v>41</v>
      </c>
      <c r="K14" s="159" t="s">
        <v>519</v>
      </c>
      <c r="L14" s="16" t="s">
        <v>42</v>
      </c>
      <c r="M14" s="123" t="s">
        <v>382</v>
      </c>
      <c r="N14" s="124" t="s">
        <v>382</v>
      </c>
      <c r="O14" s="124" t="s">
        <v>382</v>
      </c>
    </row>
    <row r="15" spans="1:15" s="19" customFormat="1" ht="48.75" customHeight="1">
      <c r="A15" s="267"/>
      <c r="B15" s="275"/>
      <c r="C15" s="16" t="s">
        <v>55</v>
      </c>
      <c r="D15" s="16" t="s">
        <v>56</v>
      </c>
      <c r="E15" s="140" t="s">
        <v>466</v>
      </c>
      <c r="F15" s="16" t="s">
        <v>271</v>
      </c>
      <c r="G15" s="16" t="s">
        <v>272</v>
      </c>
      <c r="H15" s="16" t="s">
        <v>39</v>
      </c>
      <c r="I15" s="149" t="s">
        <v>40</v>
      </c>
      <c r="J15" s="16" t="s">
        <v>41</v>
      </c>
      <c r="K15" s="159" t="s">
        <v>519</v>
      </c>
      <c r="L15" s="16" t="s">
        <v>42</v>
      </c>
      <c r="M15" s="123" t="s">
        <v>382</v>
      </c>
      <c r="N15" s="124" t="s">
        <v>382</v>
      </c>
      <c r="O15" s="124" t="s">
        <v>382</v>
      </c>
    </row>
    <row r="16" spans="1:15" s="19" customFormat="1" ht="144" customHeight="1">
      <c r="A16" s="267"/>
      <c r="B16" s="275"/>
      <c r="C16" s="16" t="s">
        <v>57</v>
      </c>
      <c r="D16" s="16" t="s">
        <v>58</v>
      </c>
      <c r="E16" s="140" t="s">
        <v>467</v>
      </c>
      <c r="F16" s="16" t="s">
        <v>271</v>
      </c>
      <c r="G16" s="16" t="s">
        <v>272</v>
      </c>
      <c r="H16" s="16" t="s">
        <v>39</v>
      </c>
      <c r="I16" s="149" t="s">
        <v>40</v>
      </c>
      <c r="J16" s="16" t="s">
        <v>41</v>
      </c>
      <c r="K16" s="159" t="s">
        <v>519</v>
      </c>
      <c r="L16" s="16" t="s">
        <v>42</v>
      </c>
      <c r="M16" s="123" t="s">
        <v>382</v>
      </c>
      <c r="N16" s="124" t="s">
        <v>382</v>
      </c>
      <c r="O16" s="124" t="s">
        <v>382</v>
      </c>
    </row>
    <row r="17" spans="1:15" s="19" customFormat="1" ht="42.75" customHeight="1">
      <c r="A17" s="267"/>
      <c r="B17" s="275"/>
      <c r="C17" s="16" t="s">
        <v>59</v>
      </c>
      <c r="D17" s="16" t="s">
        <v>60</v>
      </c>
      <c r="E17" s="140" t="s">
        <v>468</v>
      </c>
      <c r="F17" s="16" t="s">
        <v>271</v>
      </c>
      <c r="G17" s="16" t="s">
        <v>272</v>
      </c>
      <c r="H17" s="16" t="s">
        <v>39</v>
      </c>
      <c r="I17" s="149" t="s">
        <v>40</v>
      </c>
      <c r="J17" s="16" t="s">
        <v>41</v>
      </c>
      <c r="K17" s="159" t="s">
        <v>519</v>
      </c>
      <c r="L17" s="16" t="s">
        <v>42</v>
      </c>
      <c r="M17" s="123" t="s">
        <v>382</v>
      </c>
      <c r="N17" s="124" t="s">
        <v>382</v>
      </c>
      <c r="O17" s="124" t="s">
        <v>382</v>
      </c>
    </row>
    <row r="18" spans="1:15" s="19" customFormat="1" ht="28.5" customHeight="1">
      <c r="A18" s="267"/>
      <c r="B18" s="275"/>
      <c r="C18" s="16" t="s">
        <v>61</v>
      </c>
      <c r="D18" s="16" t="s">
        <v>62</v>
      </c>
      <c r="E18" s="259" t="s">
        <v>469</v>
      </c>
      <c r="F18" s="259" t="s">
        <v>271</v>
      </c>
      <c r="G18" s="259" t="s">
        <v>272</v>
      </c>
      <c r="H18" s="259" t="s">
        <v>47</v>
      </c>
      <c r="I18" s="259" t="s">
        <v>40</v>
      </c>
      <c r="J18" s="259" t="s">
        <v>41</v>
      </c>
      <c r="K18" s="259" t="s">
        <v>519</v>
      </c>
      <c r="L18" s="259" t="s">
        <v>42</v>
      </c>
      <c r="M18" s="123" t="s">
        <v>382</v>
      </c>
      <c r="N18" s="124" t="s">
        <v>382</v>
      </c>
      <c r="O18" s="124" t="s">
        <v>382</v>
      </c>
    </row>
    <row r="19" spans="1:15" s="19" customFormat="1" ht="15">
      <c r="A19" s="267"/>
      <c r="B19" s="275"/>
      <c r="C19" s="16" t="s">
        <v>48</v>
      </c>
      <c r="D19" s="16"/>
      <c r="E19" s="260"/>
      <c r="F19" s="262"/>
      <c r="G19" s="262"/>
      <c r="H19" s="260"/>
      <c r="I19" s="260"/>
      <c r="J19" s="260"/>
      <c r="K19" s="260"/>
      <c r="L19" s="260"/>
      <c r="M19" s="123" t="s">
        <v>382</v>
      </c>
      <c r="N19" s="124" t="s">
        <v>382</v>
      </c>
      <c r="O19" s="124" t="s">
        <v>382</v>
      </c>
    </row>
    <row r="20" spans="1:15" s="19" customFormat="1" ht="15">
      <c r="A20" s="267"/>
      <c r="B20" s="275"/>
      <c r="C20" s="16" t="s">
        <v>49</v>
      </c>
      <c r="D20" s="16"/>
      <c r="E20" s="260"/>
      <c r="F20" s="262"/>
      <c r="G20" s="262"/>
      <c r="H20" s="260"/>
      <c r="I20" s="260"/>
      <c r="J20" s="260"/>
      <c r="K20" s="260"/>
      <c r="L20" s="260"/>
      <c r="M20" s="123" t="s">
        <v>382</v>
      </c>
      <c r="N20" s="124" t="s">
        <v>382</v>
      </c>
      <c r="O20" s="124" t="s">
        <v>382</v>
      </c>
    </row>
    <row r="21" spans="1:15" s="19" customFormat="1" ht="15">
      <c r="A21" s="267"/>
      <c r="B21" s="275"/>
      <c r="C21" s="16" t="s">
        <v>50</v>
      </c>
      <c r="D21" s="16"/>
      <c r="E21" s="260"/>
      <c r="F21" s="262"/>
      <c r="G21" s="262"/>
      <c r="H21" s="260"/>
      <c r="I21" s="260"/>
      <c r="J21" s="260"/>
      <c r="K21" s="260"/>
      <c r="L21" s="260"/>
      <c r="M21" s="123" t="s">
        <v>382</v>
      </c>
      <c r="N21" s="124" t="s">
        <v>382</v>
      </c>
      <c r="O21" s="124" t="s">
        <v>382</v>
      </c>
    </row>
    <row r="22" spans="1:15" s="19" customFormat="1" ht="15">
      <c r="A22" s="267"/>
      <c r="B22" s="275"/>
      <c r="C22" s="16" t="s">
        <v>51</v>
      </c>
      <c r="D22" s="16"/>
      <c r="E22" s="260"/>
      <c r="F22" s="262"/>
      <c r="G22" s="262"/>
      <c r="H22" s="260"/>
      <c r="I22" s="260"/>
      <c r="J22" s="260"/>
      <c r="K22" s="260"/>
      <c r="L22" s="260"/>
      <c r="M22" s="123" t="s">
        <v>382</v>
      </c>
      <c r="N22" s="124" t="s">
        <v>382</v>
      </c>
      <c r="O22" s="124" t="s">
        <v>382</v>
      </c>
    </row>
    <row r="23" spans="1:15" s="19" customFormat="1" ht="15">
      <c r="A23" s="267"/>
      <c r="B23" s="275"/>
      <c r="C23" s="16" t="s">
        <v>52</v>
      </c>
      <c r="D23" s="16"/>
      <c r="E23" s="261"/>
      <c r="F23" s="263"/>
      <c r="G23" s="263"/>
      <c r="H23" s="261"/>
      <c r="I23" s="261"/>
      <c r="J23" s="261"/>
      <c r="K23" s="261"/>
      <c r="L23" s="261"/>
      <c r="M23" s="123" t="s">
        <v>382</v>
      </c>
      <c r="N23" s="124" t="s">
        <v>382</v>
      </c>
      <c r="O23" s="124" t="s">
        <v>382</v>
      </c>
    </row>
    <row r="24" spans="1:15" s="19" customFormat="1" ht="42.75" customHeight="1">
      <c r="A24" s="267"/>
      <c r="B24" s="275"/>
      <c r="C24" s="16" t="s">
        <v>63</v>
      </c>
      <c r="D24" s="16" t="s">
        <v>64</v>
      </c>
      <c r="E24" s="140" t="s">
        <v>470</v>
      </c>
      <c r="F24" s="16" t="s">
        <v>271</v>
      </c>
      <c r="G24" s="16" t="s">
        <v>272</v>
      </c>
      <c r="H24" s="16" t="s">
        <v>39</v>
      </c>
      <c r="I24" s="149" t="s">
        <v>40</v>
      </c>
      <c r="J24" s="16" t="s">
        <v>41</v>
      </c>
      <c r="K24" s="159" t="s">
        <v>519</v>
      </c>
      <c r="L24" s="16" t="s">
        <v>42</v>
      </c>
      <c r="M24" s="123" t="s">
        <v>382</v>
      </c>
      <c r="N24" s="124" t="s">
        <v>382</v>
      </c>
      <c r="O24" s="124" t="s">
        <v>382</v>
      </c>
    </row>
    <row r="25" spans="1:15" s="19" customFormat="1" ht="28.5">
      <c r="A25" s="267"/>
      <c r="B25" s="275"/>
      <c r="C25" s="16" t="s">
        <v>61</v>
      </c>
      <c r="D25" s="16" t="s">
        <v>65</v>
      </c>
      <c r="E25" s="259" t="s">
        <v>469</v>
      </c>
      <c r="F25" s="259" t="s">
        <v>271</v>
      </c>
      <c r="G25" s="259" t="s">
        <v>272</v>
      </c>
      <c r="H25" s="259" t="s">
        <v>47</v>
      </c>
      <c r="I25" s="259" t="s">
        <v>40</v>
      </c>
      <c r="J25" s="259" t="s">
        <v>41</v>
      </c>
      <c r="K25" s="259" t="s">
        <v>519</v>
      </c>
      <c r="L25" s="259" t="s">
        <v>42</v>
      </c>
      <c r="M25" s="123" t="s">
        <v>382</v>
      </c>
      <c r="N25" s="124" t="s">
        <v>382</v>
      </c>
      <c r="O25" s="124" t="s">
        <v>382</v>
      </c>
    </row>
    <row r="26" spans="1:15" s="19" customFormat="1" ht="15">
      <c r="A26" s="267"/>
      <c r="B26" s="275"/>
      <c r="C26" s="16" t="s">
        <v>48</v>
      </c>
      <c r="D26" s="16"/>
      <c r="E26" s="260"/>
      <c r="F26" s="260"/>
      <c r="G26" s="260"/>
      <c r="H26" s="260"/>
      <c r="I26" s="260"/>
      <c r="J26" s="260"/>
      <c r="K26" s="260"/>
      <c r="L26" s="260"/>
      <c r="M26" s="123" t="s">
        <v>382</v>
      </c>
      <c r="N26" s="124" t="s">
        <v>382</v>
      </c>
      <c r="O26" s="124" t="s">
        <v>382</v>
      </c>
    </row>
    <row r="27" spans="1:15" s="19" customFormat="1" ht="15">
      <c r="A27" s="267"/>
      <c r="B27" s="275"/>
      <c r="C27" s="16" t="s">
        <v>49</v>
      </c>
      <c r="D27" s="16"/>
      <c r="E27" s="260"/>
      <c r="F27" s="260"/>
      <c r="G27" s="260"/>
      <c r="H27" s="260"/>
      <c r="I27" s="260"/>
      <c r="J27" s="260"/>
      <c r="K27" s="260"/>
      <c r="L27" s="260"/>
      <c r="M27" s="123" t="s">
        <v>382</v>
      </c>
      <c r="N27" s="124" t="s">
        <v>382</v>
      </c>
      <c r="O27" s="124" t="s">
        <v>382</v>
      </c>
    </row>
    <row r="28" spans="1:15" s="19" customFormat="1" ht="15">
      <c r="A28" s="267"/>
      <c r="B28" s="275"/>
      <c r="C28" s="16" t="s">
        <v>50</v>
      </c>
      <c r="D28" s="16"/>
      <c r="E28" s="260"/>
      <c r="F28" s="260"/>
      <c r="G28" s="260"/>
      <c r="H28" s="260"/>
      <c r="I28" s="260"/>
      <c r="J28" s="260"/>
      <c r="K28" s="260"/>
      <c r="L28" s="260"/>
      <c r="M28" s="123" t="s">
        <v>382</v>
      </c>
      <c r="N28" s="124" t="s">
        <v>382</v>
      </c>
      <c r="O28" s="124" t="s">
        <v>382</v>
      </c>
    </row>
    <row r="29" spans="1:15" s="19" customFormat="1" ht="15">
      <c r="A29" s="267"/>
      <c r="B29" s="260"/>
      <c r="C29" s="16" t="s">
        <v>51</v>
      </c>
      <c r="D29" s="16"/>
      <c r="E29" s="260"/>
      <c r="F29" s="260"/>
      <c r="G29" s="260"/>
      <c r="H29" s="260"/>
      <c r="I29" s="260"/>
      <c r="J29" s="260"/>
      <c r="K29" s="260"/>
      <c r="L29" s="260"/>
      <c r="M29" s="123" t="s">
        <v>382</v>
      </c>
      <c r="N29" s="124" t="s">
        <v>382</v>
      </c>
      <c r="O29" s="124" t="s">
        <v>382</v>
      </c>
    </row>
    <row r="30" spans="1:15" s="19" customFormat="1" ht="15">
      <c r="A30" s="267"/>
      <c r="B30" s="261"/>
      <c r="C30" s="16" t="s">
        <v>52</v>
      </c>
      <c r="D30" s="16"/>
      <c r="E30" s="261"/>
      <c r="F30" s="261"/>
      <c r="G30" s="261"/>
      <c r="H30" s="261"/>
      <c r="I30" s="261"/>
      <c r="J30" s="261"/>
      <c r="K30" s="261"/>
      <c r="L30" s="261"/>
      <c r="M30" s="123" t="s">
        <v>382</v>
      </c>
      <c r="N30" s="124" t="s">
        <v>382</v>
      </c>
      <c r="O30" s="124" t="s">
        <v>382</v>
      </c>
    </row>
    <row r="31" spans="1:15" s="19" customFormat="1" ht="105" customHeight="1">
      <c r="A31" s="268"/>
      <c r="B31" s="286" t="s">
        <v>3</v>
      </c>
      <c r="C31" s="16" t="s">
        <v>66</v>
      </c>
      <c r="D31" s="16" t="s">
        <v>67</v>
      </c>
      <c r="E31" s="140" t="s">
        <v>471</v>
      </c>
      <c r="F31" s="16" t="s">
        <v>68</v>
      </c>
      <c r="G31" s="16" t="s">
        <v>273</v>
      </c>
      <c r="H31" s="16" t="s">
        <v>39</v>
      </c>
      <c r="I31" s="149" t="s">
        <v>506</v>
      </c>
      <c r="J31" s="16" t="s">
        <v>69</v>
      </c>
      <c r="K31" s="159" t="s">
        <v>70</v>
      </c>
      <c r="L31" s="16" t="s">
        <v>42</v>
      </c>
      <c r="M31" s="21" t="s">
        <v>379</v>
      </c>
      <c r="N31" s="17" t="s">
        <v>380</v>
      </c>
      <c r="O31" s="20" t="s">
        <v>383</v>
      </c>
    </row>
    <row r="32" spans="1:15" s="19" customFormat="1" ht="64.5" customHeight="1">
      <c r="A32" s="268"/>
      <c r="B32" s="287"/>
      <c r="C32" s="16" t="s">
        <v>71</v>
      </c>
      <c r="D32" s="16" t="s">
        <v>72</v>
      </c>
      <c r="E32" s="140" t="s">
        <v>472</v>
      </c>
      <c r="F32" s="16" t="s">
        <v>68</v>
      </c>
      <c r="G32" s="16" t="s">
        <v>273</v>
      </c>
      <c r="H32" s="16" t="s">
        <v>73</v>
      </c>
      <c r="I32" s="149" t="s">
        <v>40</v>
      </c>
      <c r="J32" s="16" t="s">
        <v>69</v>
      </c>
      <c r="K32" s="159" t="s">
        <v>70</v>
      </c>
      <c r="L32" s="16" t="s">
        <v>42</v>
      </c>
      <c r="M32" s="21" t="s">
        <v>379</v>
      </c>
      <c r="N32" s="17" t="s">
        <v>380</v>
      </c>
      <c r="O32" s="20" t="s">
        <v>384</v>
      </c>
    </row>
    <row r="33" spans="1:15" s="19" customFormat="1" ht="42.75" customHeight="1">
      <c r="A33" s="268"/>
      <c r="B33" s="287"/>
      <c r="C33" s="16" t="s">
        <v>74</v>
      </c>
      <c r="D33" s="16" t="s">
        <v>75</v>
      </c>
      <c r="E33" s="140" t="s">
        <v>473</v>
      </c>
      <c r="F33" s="16" t="s">
        <v>68</v>
      </c>
      <c r="G33" s="16" t="s">
        <v>273</v>
      </c>
      <c r="H33" s="16" t="s">
        <v>73</v>
      </c>
      <c r="I33" s="149" t="s">
        <v>507</v>
      </c>
      <c r="J33" s="16" t="s">
        <v>69</v>
      </c>
      <c r="K33" s="159" t="s">
        <v>70</v>
      </c>
      <c r="L33" s="16" t="s">
        <v>42</v>
      </c>
      <c r="M33" s="21" t="s">
        <v>379</v>
      </c>
      <c r="N33" s="124" t="s">
        <v>382</v>
      </c>
      <c r="O33" s="125" t="s">
        <v>382</v>
      </c>
    </row>
    <row r="34" spans="1:15" s="19" customFormat="1" ht="93" customHeight="1">
      <c r="A34" s="268"/>
      <c r="B34" s="287"/>
      <c r="C34" s="16" t="s">
        <v>76</v>
      </c>
      <c r="D34" s="16" t="s">
        <v>77</v>
      </c>
      <c r="E34" s="140" t="s">
        <v>474</v>
      </c>
      <c r="F34" s="16" t="s">
        <v>68</v>
      </c>
      <c r="G34" s="16" t="s">
        <v>273</v>
      </c>
      <c r="H34" s="16" t="s">
        <v>73</v>
      </c>
      <c r="I34" s="149" t="s">
        <v>508</v>
      </c>
      <c r="J34" s="16" t="s">
        <v>69</v>
      </c>
      <c r="K34" s="159" t="s">
        <v>70</v>
      </c>
      <c r="L34" s="16" t="s">
        <v>42</v>
      </c>
      <c r="M34" s="21" t="s">
        <v>379</v>
      </c>
      <c r="N34" s="124" t="s">
        <v>382</v>
      </c>
      <c r="O34" s="20" t="s">
        <v>385</v>
      </c>
    </row>
    <row r="35" spans="1:15" s="19" customFormat="1" ht="57">
      <c r="A35" s="268"/>
      <c r="B35" s="287"/>
      <c r="C35" s="16" t="s">
        <v>78</v>
      </c>
      <c r="D35" s="16" t="s">
        <v>79</v>
      </c>
      <c r="E35" s="140" t="s">
        <v>475</v>
      </c>
      <c r="F35" s="16" t="s">
        <v>68</v>
      </c>
      <c r="G35" s="16" t="s">
        <v>273</v>
      </c>
      <c r="H35" s="16" t="s">
        <v>39</v>
      </c>
      <c r="I35" s="149" t="s">
        <v>40</v>
      </c>
      <c r="J35" s="16" t="s">
        <v>80</v>
      </c>
      <c r="K35" s="159" t="s">
        <v>519</v>
      </c>
      <c r="L35" s="16" t="s">
        <v>42</v>
      </c>
      <c r="M35" s="21" t="s">
        <v>397</v>
      </c>
      <c r="N35" s="17" t="s">
        <v>386</v>
      </c>
      <c r="O35" s="20" t="s">
        <v>387</v>
      </c>
    </row>
    <row r="36" spans="1:15" s="19" customFormat="1" ht="57">
      <c r="A36" s="268"/>
      <c r="B36" s="287"/>
      <c r="C36" s="16" t="s">
        <v>81</v>
      </c>
      <c r="D36" s="16" t="s">
        <v>82</v>
      </c>
      <c r="E36" s="140" t="s">
        <v>476</v>
      </c>
      <c r="F36" s="16" t="s">
        <v>68</v>
      </c>
      <c r="G36" s="16" t="s">
        <v>273</v>
      </c>
      <c r="H36" s="16" t="s">
        <v>39</v>
      </c>
      <c r="I36" s="149" t="s">
        <v>509</v>
      </c>
      <c r="J36" s="16" t="s">
        <v>80</v>
      </c>
      <c r="K36" s="159" t="s">
        <v>520</v>
      </c>
      <c r="L36" s="16" t="s">
        <v>42</v>
      </c>
      <c r="M36" s="21" t="s">
        <v>388</v>
      </c>
      <c r="N36" s="17" t="s">
        <v>388</v>
      </c>
      <c r="O36" s="20" t="s">
        <v>402</v>
      </c>
    </row>
    <row r="37" spans="1:15" s="19" customFormat="1" ht="42.75" customHeight="1">
      <c r="A37" s="268"/>
      <c r="B37" s="287"/>
      <c r="C37" s="16" t="s">
        <v>83</v>
      </c>
      <c r="D37" s="16" t="s">
        <v>84</v>
      </c>
      <c r="E37" s="140" t="s">
        <v>477</v>
      </c>
      <c r="F37" s="16" t="s">
        <v>68</v>
      </c>
      <c r="G37" s="16" t="s">
        <v>273</v>
      </c>
      <c r="H37" s="16" t="s">
        <v>39</v>
      </c>
      <c r="I37" s="149" t="s">
        <v>40</v>
      </c>
      <c r="J37" s="16" t="s">
        <v>80</v>
      </c>
      <c r="K37" s="159" t="s">
        <v>519</v>
      </c>
      <c r="L37" s="16" t="s">
        <v>42</v>
      </c>
      <c r="M37" s="21" t="s">
        <v>389</v>
      </c>
      <c r="N37" s="17" t="s">
        <v>380</v>
      </c>
      <c r="O37" s="20" t="s">
        <v>390</v>
      </c>
    </row>
    <row r="38" spans="1:15" s="19" customFormat="1" ht="48" customHeight="1">
      <c r="A38" s="268"/>
      <c r="B38" s="287"/>
      <c r="C38" s="16" t="s">
        <v>85</v>
      </c>
      <c r="D38" s="16" t="s">
        <v>86</v>
      </c>
      <c r="E38" s="140" t="s">
        <v>478</v>
      </c>
      <c r="F38" s="16" t="s">
        <v>68</v>
      </c>
      <c r="G38" s="16" t="s">
        <v>273</v>
      </c>
      <c r="H38" s="16" t="s">
        <v>39</v>
      </c>
      <c r="I38" s="149" t="s">
        <v>510</v>
      </c>
      <c r="J38" s="16" t="s">
        <v>80</v>
      </c>
      <c r="K38" s="159" t="s">
        <v>520</v>
      </c>
      <c r="L38" s="16" t="s">
        <v>42</v>
      </c>
      <c r="M38" s="21" t="s">
        <v>391</v>
      </c>
      <c r="N38" s="17" t="s">
        <v>380</v>
      </c>
      <c r="O38" s="20" t="s">
        <v>392</v>
      </c>
    </row>
    <row r="39" spans="1:15" s="19" customFormat="1" ht="101.25" customHeight="1">
      <c r="A39" s="268"/>
      <c r="B39" s="287"/>
      <c r="C39" s="16" t="s">
        <v>87</v>
      </c>
      <c r="D39" s="16" t="s">
        <v>88</v>
      </c>
      <c r="E39" s="140" t="s">
        <v>479</v>
      </c>
      <c r="F39" s="16" t="s">
        <v>68</v>
      </c>
      <c r="G39" s="16" t="s">
        <v>273</v>
      </c>
      <c r="H39" s="16" t="s">
        <v>39</v>
      </c>
      <c r="I39" s="149" t="s">
        <v>40</v>
      </c>
      <c r="J39" s="16" t="s">
        <v>89</v>
      </c>
      <c r="K39" s="159" t="s">
        <v>520</v>
      </c>
      <c r="L39" s="16" t="s">
        <v>42</v>
      </c>
      <c r="M39" s="21" t="s">
        <v>393</v>
      </c>
      <c r="N39" s="17" t="s">
        <v>394</v>
      </c>
      <c r="O39" s="20" t="s">
        <v>395</v>
      </c>
    </row>
    <row r="40" spans="1:15" s="19" customFormat="1" ht="175.5" customHeight="1">
      <c r="A40" s="268"/>
      <c r="B40" s="287"/>
      <c r="C40" s="16" t="s">
        <v>90</v>
      </c>
      <c r="D40" s="16" t="s">
        <v>91</v>
      </c>
      <c r="E40" s="140" t="s">
        <v>480</v>
      </c>
      <c r="F40" s="16" t="s">
        <v>68</v>
      </c>
      <c r="G40" s="16" t="s">
        <v>273</v>
      </c>
      <c r="H40" s="16" t="s">
        <v>39</v>
      </c>
      <c r="I40" s="149" t="s">
        <v>40</v>
      </c>
      <c r="J40" s="16" t="s">
        <v>89</v>
      </c>
      <c r="K40" s="159" t="s">
        <v>520</v>
      </c>
      <c r="L40" s="16" t="s">
        <v>42</v>
      </c>
      <c r="M40" s="21" t="s">
        <v>396</v>
      </c>
      <c r="N40" s="17" t="s">
        <v>380</v>
      </c>
      <c r="O40" s="20" t="s">
        <v>390</v>
      </c>
    </row>
    <row r="41" spans="1:15" s="19" customFormat="1" ht="227.25" customHeight="1">
      <c r="A41" s="268"/>
      <c r="B41" s="287"/>
      <c r="C41" s="16" t="s">
        <v>92</v>
      </c>
      <c r="D41" s="16" t="s">
        <v>276</v>
      </c>
      <c r="E41" s="140" t="s">
        <v>481</v>
      </c>
      <c r="F41" s="16" t="s">
        <v>68</v>
      </c>
      <c r="G41" s="16" t="s">
        <v>273</v>
      </c>
      <c r="H41" s="16" t="s">
        <v>39</v>
      </c>
      <c r="I41" s="149" t="s">
        <v>40</v>
      </c>
      <c r="J41" s="16" t="s">
        <v>89</v>
      </c>
      <c r="K41" s="159" t="s">
        <v>519</v>
      </c>
      <c r="L41" s="16" t="s">
        <v>42</v>
      </c>
      <c r="M41" s="21" t="s">
        <v>397</v>
      </c>
      <c r="N41" s="17" t="s">
        <v>386</v>
      </c>
      <c r="O41" s="20" t="s">
        <v>387</v>
      </c>
    </row>
    <row r="42" spans="1:15" s="19" customFormat="1" ht="75" customHeight="1">
      <c r="A42" s="268"/>
      <c r="B42" s="288" t="s">
        <v>1</v>
      </c>
      <c r="C42" s="16" t="s">
        <v>93</v>
      </c>
      <c r="D42" s="16" t="s">
        <v>94</v>
      </c>
      <c r="E42" s="140" t="s">
        <v>482</v>
      </c>
      <c r="F42" s="16" t="s">
        <v>68</v>
      </c>
      <c r="G42" s="16" t="s">
        <v>273</v>
      </c>
      <c r="H42" s="16" t="s">
        <v>95</v>
      </c>
      <c r="I42" s="149" t="s">
        <v>511</v>
      </c>
      <c r="J42" s="16" t="s">
        <v>96</v>
      </c>
      <c r="K42" s="159" t="s">
        <v>519</v>
      </c>
      <c r="L42" s="16" t="s">
        <v>42</v>
      </c>
      <c r="M42" s="21" t="s">
        <v>398</v>
      </c>
      <c r="N42" s="17" t="s">
        <v>380</v>
      </c>
      <c r="O42" s="21" t="s">
        <v>390</v>
      </c>
    </row>
    <row r="43" spans="1:15" s="19" customFormat="1" ht="199.5">
      <c r="A43" s="268"/>
      <c r="B43" s="288"/>
      <c r="C43" s="16" t="s">
        <v>97</v>
      </c>
      <c r="D43" s="16" t="s">
        <v>98</v>
      </c>
      <c r="E43" s="140" t="s">
        <v>483</v>
      </c>
      <c r="F43" s="16" t="s">
        <v>70</v>
      </c>
      <c r="G43" s="16" t="s">
        <v>275</v>
      </c>
      <c r="H43" s="16" t="s">
        <v>99</v>
      </c>
      <c r="I43" s="149" t="s">
        <v>512</v>
      </c>
      <c r="J43" s="16" t="s">
        <v>100</v>
      </c>
      <c r="K43" s="159" t="s">
        <v>521</v>
      </c>
      <c r="L43" s="16" t="s">
        <v>42</v>
      </c>
      <c r="M43" s="21" t="s">
        <v>399</v>
      </c>
      <c r="N43" s="17" t="s">
        <v>380</v>
      </c>
      <c r="O43" s="21" t="s">
        <v>401</v>
      </c>
    </row>
    <row r="44" spans="1:15" s="19" customFormat="1" ht="176.25" customHeight="1">
      <c r="A44" s="268"/>
      <c r="B44" s="288"/>
      <c r="C44" s="16" t="s">
        <v>101</v>
      </c>
      <c r="D44" s="16" t="s">
        <v>102</v>
      </c>
      <c r="E44" s="140" t="s">
        <v>484</v>
      </c>
      <c r="F44" s="16" t="s">
        <v>70</v>
      </c>
      <c r="G44" s="16" t="s">
        <v>275</v>
      </c>
      <c r="H44" s="16" t="s">
        <v>99</v>
      </c>
      <c r="I44" s="149" t="s">
        <v>512</v>
      </c>
      <c r="J44" s="16" t="s">
        <v>100</v>
      </c>
      <c r="K44" s="159" t="s">
        <v>521</v>
      </c>
      <c r="L44" s="16" t="s">
        <v>42</v>
      </c>
      <c r="M44" s="21" t="s">
        <v>400</v>
      </c>
      <c r="N44" s="17" t="s">
        <v>380</v>
      </c>
      <c r="O44" s="21" t="s">
        <v>401</v>
      </c>
    </row>
    <row r="45" spans="1:15" s="19" customFormat="1" ht="15" customHeight="1">
      <c r="A45" s="268"/>
      <c r="B45" s="288" t="s">
        <v>103</v>
      </c>
      <c r="C45" s="16" t="s">
        <v>104</v>
      </c>
      <c r="D45" s="259" t="s">
        <v>105</v>
      </c>
      <c r="E45" s="259" t="s">
        <v>485</v>
      </c>
      <c r="F45" s="259" t="s">
        <v>106</v>
      </c>
      <c r="G45" s="259" t="s">
        <v>239</v>
      </c>
      <c r="H45" s="259" t="s">
        <v>39</v>
      </c>
      <c r="I45" s="259" t="s">
        <v>40</v>
      </c>
      <c r="J45" s="259" t="s">
        <v>107</v>
      </c>
      <c r="K45" s="259" t="s">
        <v>519</v>
      </c>
      <c r="L45" s="259" t="s">
        <v>42</v>
      </c>
      <c r="M45" s="21" t="s">
        <v>379</v>
      </c>
      <c r="N45" s="17" t="s">
        <v>380</v>
      </c>
      <c r="O45" s="21" t="s">
        <v>390</v>
      </c>
    </row>
    <row r="46" spans="1:15" s="19" customFormat="1" ht="28.5">
      <c r="A46" s="268"/>
      <c r="B46" s="288"/>
      <c r="C46" s="16" t="s">
        <v>108</v>
      </c>
      <c r="D46" s="262"/>
      <c r="E46" s="296"/>
      <c r="F46" s="262"/>
      <c r="G46" s="264"/>
      <c r="H46" s="262"/>
      <c r="I46" s="262"/>
      <c r="J46" s="262"/>
      <c r="K46" s="262"/>
      <c r="L46" s="262"/>
      <c r="M46" s="123" t="s">
        <v>382</v>
      </c>
      <c r="N46" s="17" t="s">
        <v>380</v>
      </c>
      <c r="O46" s="21" t="s">
        <v>390</v>
      </c>
    </row>
    <row r="47" spans="1:15" s="19" customFormat="1" ht="15">
      <c r="A47" s="268"/>
      <c r="B47" s="288"/>
      <c r="C47" s="16" t="s">
        <v>109</v>
      </c>
      <c r="D47" s="262"/>
      <c r="E47" s="296"/>
      <c r="F47" s="262"/>
      <c r="G47" s="264"/>
      <c r="H47" s="262"/>
      <c r="I47" s="262"/>
      <c r="J47" s="262"/>
      <c r="K47" s="262"/>
      <c r="L47" s="262"/>
      <c r="M47" s="123" t="s">
        <v>382</v>
      </c>
      <c r="N47" s="21"/>
      <c r="O47" s="21"/>
    </row>
    <row r="48" spans="1:15" s="19" customFormat="1" ht="15">
      <c r="A48" s="268"/>
      <c r="B48" s="288"/>
      <c r="C48" s="16" t="s">
        <v>110</v>
      </c>
      <c r="D48" s="262"/>
      <c r="E48" s="296"/>
      <c r="F48" s="262"/>
      <c r="G48" s="264"/>
      <c r="H48" s="262"/>
      <c r="I48" s="262"/>
      <c r="J48" s="262"/>
      <c r="K48" s="262"/>
      <c r="L48" s="262"/>
      <c r="M48" s="21"/>
      <c r="N48" s="21"/>
      <c r="O48" s="21"/>
    </row>
    <row r="49" spans="1:15" s="19" customFormat="1" ht="15">
      <c r="A49" s="268"/>
      <c r="B49" s="288"/>
      <c r="C49" s="16" t="s">
        <v>111</v>
      </c>
      <c r="D49" s="262"/>
      <c r="E49" s="296"/>
      <c r="F49" s="262"/>
      <c r="G49" s="264"/>
      <c r="H49" s="262"/>
      <c r="I49" s="262"/>
      <c r="J49" s="262"/>
      <c r="K49" s="262"/>
      <c r="L49" s="262"/>
      <c r="M49" s="21"/>
      <c r="N49" s="21"/>
      <c r="O49" s="21"/>
    </row>
    <row r="50" spans="1:15" s="19" customFormat="1" ht="28.5">
      <c r="A50" s="268"/>
      <c r="B50" s="286"/>
      <c r="C50" s="16" t="s">
        <v>112</v>
      </c>
      <c r="D50" s="270"/>
      <c r="E50" s="297"/>
      <c r="F50" s="263"/>
      <c r="G50" s="265"/>
      <c r="H50" s="270"/>
      <c r="I50" s="270"/>
      <c r="J50" s="270"/>
      <c r="K50" s="270"/>
      <c r="L50" s="270"/>
      <c r="M50" s="22"/>
      <c r="N50" s="22"/>
      <c r="O50" s="22"/>
    </row>
    <row r="51" spans="1:15" s="19" customFormat="1" ht="44.25" customHeight="1">
      <c r="A51" s="269" t="s">
        <v>113</v>
      </c>
      <c r="B51" s="269" t="s">
        <v>114</v>
      </c>
      <c r="C51" s="134" t="s">
        <v>442</v>
      </c>
      <c r="D51" s="16" t="s">
        <v>443</v>
      </c>
      <c r="E51" s="141"/>
      <c r="F51" s="16" t="s">
        <v>70</v>
      </c>
      <c r="G51" s="16" t="s">
        <v>444</v>
      </c>
      <c r="H51" s="16" t="s">
        <v>445</v>
      </c>
      <c r="I51" s="149"/>
      <c r="J51" s="135" t="s">
        <v>446</v>
      </c>
      <c r="K51" s="159"/>
      <c r="L51" s="16" t="s">
        <v>447</v>
      </c>
      <c r="M51" s="22" t="s">
        <v>379</v>
      </c>
      <c r="N51" s="22"/>
      <c r="O51" s="22"/>
    </row>
    <row r="52" spans="1:15" s="19" customFormat="1" ht="19.5" customHeight="1">
      <c r="A52" s="269"/>
      <c r="B52" s="269"/>
      <c r="C52" s="134" t="s">
        <v>448</v>
      </c>
      <c r="D52" s="16" t="s">
        <v>449</v>
      </c>
      <c r="E52" s="141"/>
      <c r="F52" s="16" t="s">
        <v>70</v>
      </c>
      <c r="G52" s="16" t="s">
        <v>444</v>
      </c>
      <c r="H52" s="16" t="s">
        <v>445</v>
      </c>
      <c r="I52" s="149"/>
      <c r="J52" s="135" t="s">
        <v>446</v>
      </c>
      <c r="K52" s="159"/>
      <c r="L52" s="16" t="s">
        <v>450</v>
      </c>
      <c r="M52" s="136" t="s">
        <v>382</v>
      </c>
      <c r="N52" s="22"/>
      <c r="O52" s="22"/>
    </row>
    <row r="53" spans="1:15" s="19" customFormat="1" ht="19.5" customHeight="1">
      <c r="A53" s="269"/>
      <c r="B53" s="269"/>
      <c r="C53" s="134" t="s">
        <v>451</v>
      </c>
      <c r="D53" s="16" t="s">
        <v>452</v>
      </c>
      <c r="E53" s="141"/>
      <c r="F53" s="16" t="s">
        <v>70</v>
      </c>
      <c r="G53" s="16" t="s">
        <v>444</v>
      </c>
      <c r="H53" s="16" t="s">
        <v>445</v>
      </c>
      <c r="I53" s="149"/>
      <c r="J53" s="135" t="s">
        <v>446</v>
      </c>
      <c r="K53" s="159"/>
      <c r="L53" s="16" t="s">
        <v>447</v>
      </c>
      <c r="M53" s="136" t="s">
        <v>382</v>
      </c>
      <c r="N53" s="22"/>
      <c r="O53" s="22"/>
    </row>
    <row r="54" spans="1:15" s="19" customFormat="1" ht="19.5" customHeight="1">
      <c r="A54" s="269"/>
      <c r="B54" s="269"/>
      <c r="C54" s="134" t="s">
        <v>453</v>
      </c>
      <c r="D54" s="16" t="s">
        <v>454</v>
      </c>
      <c r="E54" s="141"/>
      <c r="F54" s="16" t="s">
        <v>70</v>
      </c>
      <c r="G54" s="16" t="s">
        <v>444</v>
      </c>
      <c r="H54" s="16" t="s">
        <v>445</v>
      </c>
      <c r="I54" s="149"/>
      <c r="J54" s="135" t="s">
        <v>446</v>
      </c>
      <c r="K54" s="159"/>
      <c r="L54" s="16" t="s">
        <v>450</v>
      </c>
      <c r="M54" s="136" t="s">
        <v>382</v>
      </c>
      <c r="N54" s="22"/>
      <c r="O54" s="22"/>
    </row>
    <row r="55" spans="1:15" s="19" customFormat="1" ht="19.5" customHeight="1">
      <c r="A55" s="269"/>
      <c r="B55" s="269"/>
      <c r="C55" s="134" t="s">
        <v>455</v>
      </c>
      <c r="D55" s="16" t="s">
        <v>456</v>
      </c>
      <c r="E55" s="141"/>
      <c r="F55" s="16" t="s">
        <v>70</v>
      </c>
      <c r="G55" s="16" t="s">
        <v>444</v>
      </c>
      <c r="H55" s="16" t="s">
        <v>445</v>
      </c>
      <c r="I55" s="149"/>
      <c r="J55" s="135" t="s">
        <v>446</v>
      </c>
      <c r="K55" s="159"/>
      <c r="L55" s="16" t="s">
        <v>450</v>
      </c>
      <c r="M55" s="136" t="s">
        <v>382</v>
      </c>
      <c r="N55" s="22"/>
      <c r="O55" s="22"/>
    </row>
    <row r="56" spans="1:15" s="19" customFormat="1" ht="19.5" customHeight="1">
      <c r="A56" s="269"/>
      <c r="B56" s="269"/>
      <c r="C56" s="23">
        <v>6</v>
      </c>
      <c r="D56" s="16"/>
      <c r="E56" s="140"/>
      <c r="F56" s="16"/>
      <c r="G56" s="16"/>
      <c r="H56" s="16"/>
      <c r="I56" s="149"/>
      <c r="J56" s="16"/>
      <c r="K56" s="159"/>
      <c r="L56" s="16"/>
      <c r="M56" s="22"/>
      <c r="N56" s="22"/>
      <c r="O56" s="22"/>
    </row>
    <row r="57" spans="1:15" s="19" customFormat="1" ht="19.5" customHeight="1">
      <c r="A57" s="269"/>
      <c r="B57" s="269"/>
      <c r="C57" s="23">
        <v>7</v>
      </c>
      <c r="D57" s="16"/>
      <c r="E57" s="140"/>
      <c r="F57" s="16"/>
      <c r="G57" s="16"/>
      <c r="H57" s="16"/>
      <c r="I57" s="149"/>
      <c r="J57" s="16"/>
      <c r="K57" s="159"/>
      <c r="L57" s="16"/>
      <c r="M57" s="22"/>
      <c r="N57" s="22"/>
      <c r="O57" s="22"/>
    </row>
    <row r="58" spans="1:15" s="19" customFormat="1" ht="19.5" customHeight="1">
      <c r="A58" s="269"/>
      <c r="B58" s="269"/>
      <c r="C58" s="23">
        <v>8</v>
      </c>
      <c r="D58" s="16"/>
      <c r="E58" s="140"/>
      <c r="F58" s="16"/>
      <c r="G58" s="16"/>
      <c r="H58" s="16"/>
      <c r="I58" s="149"/>
      <c r="J58" s="16"/>
      <c r="K58" s="159"/>
      <c r="L58" s="16"/>
      <c r="M58" s="22"/>
      <c r="N58" s="22"/>
      <c r="O58" s="22"/>
    </row>
    <row r="59" spans="1:15" s="19" customFormat="1" ht="19.5" customHeight="1">
      <c r="A59" s="269"/>
      <c r="B59" s="269"/>
      <c r="C59" s="23">
        <v>9</v>
      </c>
      <c r="D59" s="16"/>
      <c r="E59" s="140"/>
      <c r="F59" s="16"/>
      <c r="G59" s="16"/>
      <c r="H59" s="16"/>
      <c r="I59" s="149"/>
      <c r="J59" s="16"/>
      <c r="K59" s="159"/>
      <c r="L59" s="16"/>
      <c r="M59" s="22"/>
      <c r="N59" s="22"/>
      <c r="O59" s="22"/>
    </row>
    <row r="60" spans="1:15" s="19" customFormat="1" ht="19.5" customHeight="1">
      <c r="A60" s="269"/>
      <c r="B60" s="269"/>
      <c r="C60" s="23">
        <v>10</v>
      </c>
      <c r="D60" s="16"/>
      <c r="E60" s="140"/>
      <c r="F60" s="16"/>
      <c r="G60" s="16"/>
      <c r="H60" s="16"/>
      <c r="I60" s="149"/>
      <c r="J60" s="16"/>
      <c r="K60" s="159"/>
      <c r="L60" s="16"/>
      <c r="M60" s="22"/>
      <c r="N60" s="22"/>
      <c r="O60" s="22"/>
    </row>
    <row r="61" spans="1:15" s="19" customFormat="1" ht="19.5" customHeight="1">
      <c r="A61" s="269"/>
      <c r="B61" s="269"/>
      <c r="C61" s="23">
        <v>11</v>
      </c>
      <c r="D61" s="16"/>
      <c r="E61" s="140"/>
      <c r="F61" s="16"/>
      <c r="G61" s="16"/>
      <c r="H61" s="16"/>
      <c r="I61" s="149"/>
      <c r="J61" s="16"/>
      <c r="K61" s="159"/>
      <c r="L61" s="16"/>
      <c r="M61" s="22"/>
      <c r="N61" s="22"/>
      <c r="O61" s="22"/>
    </row>
    <row r="62" spans="1:15" s="19" customFormat="1" ht="19.5" customHeight="1">
      <c r="A62" s="269"/>
      <c r="B62" s="269"/>
      <c r="C62" s="23">
        <v>12</v>
      </c>
      <c r="D62" s="121"/>
      <c r="E62" s="140"/>
      <c r="F62" s="16"/>
      <c r="G62" s="16"/>
      <c r="H62" s="16"/>
      <c r="I62" s="149"/>
      <c r="J62" s="16"/>
      <c r="K62" s="159"/>
      <c r="L62" s="16"/>
      <c r="M62" s="22"/>
      <c r="N62" s="22"/>
      <c r="O62" s="22"/>
    </row>
    <row r="63" spans="1:15" s="19" customFormat="1" ht="135">
      <c r="A63" s="269"/>
      <c r="B63" s="269" t="s">
        <v>115</v>
      </c>
      <c r="C63" s="23" t="s">
        <v>354</v>
      </c>
      <c r="D63" s="132" t="s">
        <v>459</v>
      </c>
      <c r="E63" s="141"/>
      <c r="F63" s="24" t="s">
        <v>404</v>
      </c>
      <c r="G63" s="126" t="s">
        <v>405</v>
      </c>
      <c r="H63" s="16"/>
      <c r="I63" s="149"/>
      <c r="J63" s="16" t="s">
        <v>406</v>
      </c>
      <c r="K63" s="159"/>
      <c r="L63" s="16" t="s">
        <v>407</v>
      </c>
      <c r="M63" s="131" t="s">
        <v>379</v>
      </c>
      <c r="N63" s="22"/>
      <c r="O63" s="127" t="s">
        <v>408</v>
      </c>
    </row>
    <row r="64" spans="1:15" s="19" customFormat="1" ht="135">
      <c r="A64" s="269"/>
      <c r="B64" s="269"/>
      <c r="C64" s="23" t="s">
        <v>374</v>
      </c>
      <c r="D64" s="132" t="s">
        <v>460</v>
      </c>
      <c r="E64" s="141"/>
      <c r="F64" s="24" t="s">
        <v>404</v>
      </c>
      <c r="G64" s="16" t="s">
        <v>409</v>
      </c>
      <c r="H64" s="16"/>
      <c r="I64" s="149"/>
      <c r="J64" s="128" t="s">
        <v>410</v>
      </c>
      <c r="K64" s="159"/>
      <c r="L64" s="128" t="s">
        <v>411</v>
      </c>
      <c r="M64" s="137" t="s">
        <v>382</v>
      </c>
      <c r="N64" s="22"/>
      <c r="O64" s="127" t="s">
        <v>412</v>
      </c>
    </row>
    <row r="65" spans="1:15" s="19" customFormat="1" ht="60" customHeight="1">
      <c r="A65" s="269"/>
      <c r="B65" s="269"/>
      <c r="C65" s="23" t="s">
        <v>355</v>
      </c>
      <c r="D65" s="165" t="s">
        <v>526</v>
      </c>
      <c r="E65" s="141"/>
      <c r="F65" s="24" t="s">
        <v>404</v>
      </c>
      <c r="G65" s="16" t="s">
        <v>413</v>
      </c>
      <c r="H65" s="16"/>
      <c r="I65" s="149"/>
      <c r="J65" s="129" t="s">
        <v>414</v>
      </c>
      <c r="K65" s="159"/>
      <c r="L65" s="16" t="s">
        <v>415</v>
      </c>
      <c r="M65" s="137" t="s">
        <v>382</v>
      </c>
      <c r="N65" s="22"/>
      <c r="O65" s="127" t="s">
        <v>416</v>
      </c>
    </row>
    <row r="66" spans="1:15" s="19" customFormat="1" ht="85.5" customHeight="1">
      <c r="A66" s="269"/>
      <c r="B66" s="269"/>
      <c r="C66" s="23" t="s">
        <v>375</v>
      </c>
      <c r="D66" s="165" t="s">
        <v>527</v>
      </c>
      <c r="E66" s="141"/>
      <c r="F66" s="24" t="s">
        <v>417</v>
      </c>
      <c r="G66" s="16" t="s">
        <v>418</v>
      </c>
      <c r="H66" s="16"/>
      <c r="I66" s="149"/>
      <c r="J66" s="16" t="s">
        <v>419</v>
      </c>
      <c r="K66" s="159" t="s">
        <v>522</v>
      </c>
      <c r="L66" s="128" t="s">
        <v>420</v>
      </c>
      <c r="M66" s="137" t="s">
        <v>382</v>
      </c>
      <c r="N66" s="22"/>
      <c r="O66" s="127" t="s">
        <v>421</v>
      </c>
    </row>
    <row r="67" spans="1:15" s="19" customFormat="1" ht="116.25" customHeight="1">
      <c r="A67" s="269"/>
      <c r="B67" s="269"/>
      <c r="C67" s="23" t="s">
        <v>376</v>
      </c>
      <c r="D67" s="166" t="s">
        <v>528</v>
      </c>
      <c r="E67" s="141"/>
      <c r="F67" s="24" t="s">
        <v>417</v>
      </c>
      <c r="G67" s="16" t="s">
        <v>422</v>
      </c>
      <c r="H67" s="16"/>
      <c r="I67" s="149"/>
      <c r="J67" s="128" t="s">
        <v>423</v>
      </c>
      <c r="K67" s="162" t="s">
        <v>523</v>
      </c>
      <c r="L67" s="128" t="s">
        <v>420</v>
      </c>
      <c r="M67" s="137" t="s">
        <v>382</v>
      </c>
      <c r="N67" s="22"/>
      <c r="O67" s="127" t="s">
        <v>532</v>
      </c>
    </row>
    <row r="68" spans="1:15" s="19" customFormat="1" ht="51.75" customHeight="1">
      <c r="A68" s="269"/>
      <c r="B68" s="269"/>
      <c r="C68" s="23" t="s">
        <v>377</v>
      </c>
      <c r="D68" s="167" t="s">
        <v>529</v>
      </c>
      <c r="E68" s="141"/>
      <c r="F68" s="24" t="s">
        <v>417</v>
      </c>
      <c r="G68" s="16" t="s">
        <v>424</v>
      </c>
      <c r="H68" s="16"/>
      <c r="I68" s="149"/>
      <c r="J68" s="128" t="s">
        <v>425</v>
      </c>
      <c r="K68" s="159"/>
      <c r="L68" s="128" t="s">
        <v>426</v>
      </c>
      <c r="M68" s="137" t="s">
        <v>382</v>
      </c>
      <c r="N68" s="22"/>
      <c r="O68" s="127" t="s">
        <v>427</v>
      </c>
    </row>
    <row r="69" spans="1:15" s="19" customFormat="1" ht="40.5" customHeight="1">
      <c r="A69" s="269"/>
      <c r="B69" s="269"/>
      <c r="C69" s="23" t="s">
        <v>457</v>
      </c>
      <c r="D69" s="167" t="s">
        <v>530</v>
      </c>
      <c r="E69" s="141"/>
      <c r="F69" s="24" t="s">
        <v>417</v>
      </c>
      <c r="G69" s="16" t="s">
        <v>428</v>
      </c>
      <c r="H69" s="16"/>
      <c r="I69" s="149"/>
      <c r="J69" s="16" t="s">
        <v>429</v>
      </c>
      <c r="K69" s="159"/>
      <c r="L69" s="128" t="s">
        <v>430</v>
      </c>
      <c r="M69" s="137" t="s">
        <v>382</v>
      </c>
      <c r="N69" s="22"/>
      <c r="O69" s="127"/>
    </row>
    <row r="70" spans="1:15" s="19" customFormat="1" ht="48.75" customHeight="1">
      <c r="A70" s="269"/>
      <c r="B70" s="269"/>
      <c r="C70" s="23" t="s">
        <v>378</v>
      </c>
      <c r="D70" s="167" t="s">
        <v>531</v>
      </c>
      <c r="E70" s="141"/>
      <c r="F70" s="24" t="s">
        <v>417</v>
      </c>
      <c r="G70" s="16" t="s">
        <v>428</v>
      </c>
      <c r="H70" s="16"/>
      <c r="I70" s="149"/>
      <c r="J70" s="130" t="s">
        <v>431</v>
      </c>
      <c r="K70" s="159"/>
      <c r="L70" s="129" t="s">
        <v>432</v>
      </c>
      <c r="M70" s="137" t="s">
        <v>382</v>
      </c>
      <c r="N70" s="22"/>
      <c r="O70" s="127"/>
    </row>
    <row r="71" spans="1:15" s="19" customFormat="1" ht="18.75" customHeight="1">
      <c r="A71" s="269"/>
      <c r="B71" s="269"/>
      <c r="C71" s="23" t="s">
        <v>357</v>
      </c>
      <c r="D71" s="133" t="s">
        <v>438</v>
      </c>
      <c r="E71" s="141"/>
      <c r="F71" s="24" t="s">
        <v>404</v>
      </c>
      <c r="G71" s="16" t="s">
        <v>433</v>
      </c>
      <c r="H71" s="16"/>
      <c r="I71" s="149"/>
      <c r="J71" s="128" t="s">
        <v>434</v>
      </c>
      <c r="K71" s="159"/>
      <c r="L71" s="128" t="s">
        <v>42</v>
      </c>
      <c r="M71" s="137" t="s">
        <v>382</v>
      </c>
      <c r="N71" s="22"/>
      <c r="O71" s="127"/>
    </row>
    <row r="72" spans="1:15" s="19" customFormat="1" ht="18.75" customHeight="1">
      <c r="A72" s="269"/>
      <c r="B72" s="269"/>
      <c r="C72" s="23" t="s">
        <v>358</v>
      </c>
      <c r="D72" s="133" t="s">
        <v>439</v>
      </c>
      <c r="E72" s="141"/>
      <c r="F72" s="24" t="s">
        <v>404</v>
      </c>
      <c r="G72" s="16" t="s">
        <v>433</v>
      </c>
      <c r="H72" s="16"/>
      <c r="I72" s="149"/>
      <c r="J72" s="128" t="s">
        <v>435</v>
      </c>
      <c r="K72" s="159"/>
      <c r="L72" s="128" t="s">
        <v>42</v>
      </c>
      <c r="M72" s="137" t="s">
        <v>382</v>
      </c>
      <c r="N72" s="22"/>
      <c r="O72" s="127"/>
    </row>
    <row r="73" spans="1:15" s="19" customFormat="1" ht="18.75" customHeight="1">
      <c r="A73" s="269"/>
      <c r="B73" s="269"/>
      <c r="C73" s="23" t="s">
        <v>359</v>
      </c>
      <c r="D73" s="133" t="s">
        <v>440</v>
      </c>
      <c r="E73" s="141"/>
      <c r="F73" s="24" t="s">
        <v>404</v>
      </c>
      <c r="G73" s="16" t="s">
        <v>433</v>
      </c>
      <c r="H73" s="16"/>
      <c r="I73" s="149"/>
      <c r="J73" s="128" t="s">
        <v>436</v>
      </c>
      <c r="K73" s="159"/>
      <c r="L73" s="128" t="s">
        <v>42</v>
      </c>
      <c r="M73" s="137" t="s">
        <v>382</v>
      </c>
      <c r="N73" s="22"/>
      <c r="O73" s="127"/>
    </row>
    <row r="74" spans="1:15" s="19" customFormat="1" ht="18.75" customHeight="1">
      <c r="A74" s="269"/>
      <c r="B74" s="269"/>
      <c r="C74" s="23" t="s">
        <v>360</v>
      </c>
      <c r="D74" s="133" t="s">
        <v>441</v>
      </c>
      <c r="E74" s="141"/>
      <c r="F74" s="24" t="s">
        <v>404</v>
      </c>
      <c r="G74" s="16" t="s">
        <v>433</v>
      </c>
      <c r="H74" s="16"/>
      <c r="I74" s="149"/>
      <c r="J74" s="128" t="s">
        <v>437</v>
      </c>
      <c r="K74" s="159"/>
      <c r="L74" s="128" t="s">
        <v>42</v>
      </c>
      <c r="M74" s="137" t="s">
        <v>382</v>
      </c>
      <c r="N74" s="22"/>
      <c r="O74" s="127"/>
    </row>
    <row r="75" spans="1:15" s="19" customFormat="1" ht="28.5">
      <c r="A75" s="269"/>
      <c r="B75" s="269" t="s">
        <v>116</v>
      </c>
      <c r="C75" s="23">
        <v>1</v>
      </c>
      <c r="D75" s="122" t="s">
        <v>155</v>
      </c>
      <c r="E75" s="141"/>
      <c r="F75" s="16"/>
      <c r="G75" s="16"/>
      <c r="H75" s="16"/>
      <c r="I75" s="149"/>
      <c r="J75" s="16"/>
      <c r="K75" s="159"/>
      <c r="L75" s="16"/>
      <c r="M75" s="21"/>
      <c r="N75" s="21"/>
      <c r="O75" s="21"/>
    </row>
    <row r="76" spans="1:15" s="19" customFormat="1" ht="19.5" customHeight="1">
      <c r="A76" s="269"/>
      <c r="B76" s="269"/>
      <c r="C76" s="23">
        <v>2</v>
      </c>
      <c r="D76" s="16"/>
      <c r="E76" s="140"/>
      <c r="F76" s="16"/>
      <c r="G76" s="16"/>
      <c r="H76" s="16"/>
      <c r="I76" s="149"/>
      <c r="J76" s="16"/>
      <c r="K76" s="159"/>
      <c r="L76" s="16"/>
      <c r="M76" s="21"/>
      <c r="N76" s="21"/>
      <c r="O76" s="21"/>
    </row>
    <row r="77" spans="1:15" s="19" customFormat="1" ht="19.5" customHeight="1">
      <c r="A77" s="269"/>
      <c r="B77" s="269"/>
      <c r="C77" s="23">
        <v>3</v>
      </c>
      <c r="D77" s="16"/>
      <c r="E77" s="140"/>
      <c r="F77" s="16"/>
      <c r="G77" s="16"/>
      <c r="H77" s="16"/>
      <c r="I77" s="149"/>
      <c r="J77" s="16"/>
      <c r="K77" s="159"/>
      <c r="L77" s="16"/>
      <c r="M77" s="21"/>
      <c r="N77" s="21"/>
      <c r="O77" s="21"/>
    </row>
    <row r="78" spans="1:15" s="19" customFormat="1" ht="19.5" customHeight="1">
      <c r="A78" s="269"/>
      <c r="B78" s="269"/>
      <c r="C78" s="23">
        <v>4</v>
      </c>
      <c r="D78" s="16"/>
      <c r="E78" s="140"/>
      <c r="F78" s="16"/>
      <c r="G78" s="16"/>
      <c r="H78" s="16"/>
      <c r="I78" s="149"/>
      <c r="J78" s="16"/>
      <c r="K78" s="159"/>
      <c r="L78" s="16"/>
      <c r="M78" s="21"/>
      <c r="N78" s="21"/>
      <c r="O78" s="21"/>
    </row>
    <row r="79" spans="1:15" s="19" customFormat="1" ht="19.5" customHeight="1">
      <c r="A79" s="269"/>
      <c r="B79" s="269"/>
      <c r="C79" s="23">
        <v>5</v>
      </c>
      <c r="D79" s="16"/>
      <c r="E79" s="140"/>
      <c r="F79" s="16"/>
      <c r="G79" s="16"/>
      <c r="H79" s="16"/>
      <c r="I79" s="149"/>
      <c r="J79" s="16"/>
      <c r="K79" s="159"/>
      <c r="L79" s="16"/>
      <c r="M79" s="21"/>
      <c r="N79" s="21"/>
      <c r="O79" s="21"/>
    </row>
    <row r="80" spans="1:15" s="19" customFormat="1" ht="69" customHeight="1">
      <c r="A80" s="269"/>
      <c r="B80" s="269" t="s">
        <v>117</v>
      </c>
      <c r="C80" s="24" t="s">
        <v>118</v>
      </c>
      <c r="D80" s="25" t="s">
        <v>119</v>
      </c>
      <c r="E80" s="142" t="s">
        <v>486</v>
      </c>
      <c r="F80" s="16" t="s">
        <v>68</v>
      </c>
      <c r="G80" s="16" t="s">
        <v>277</v>
      </c>
      <c r="H80" s="25" t="s">
        <v>39</v>
      </c>
      <c r="I80" s="150" t="s">
        <v>513</v>
      </c>
      <c r="J80" s="16" t="s">
        <v>107</v>
      </c>
      <c r="K80" s="159" t="s">
        <v>519</v>
      </c>
      <c r="L80" s="16" t="s">
        <v>42</v>
      </c>
      <c r="M80" s="26" t="s">
        <v>379</v>
      </c>
      <c r="N80" s="26"/>
      <c r="O80" s="26"/>
    </row>
    <row r="81" spans="1:15" s="19" customFormat="1" ht="57">
      <c r="A81" s="269"/>
      <c r="B81" s="269"/>
      <c r="C81" s="24" t="s">
        <v>120</v>
      </c>
      <c r="D81" s="25" t="s">
        <v>121</v>
      </c>
      <c r="E81" s="142" t="s">
        <v>486</v>
      </c>
      <c r="F81" s="16" t="s">
        <v>68</v>
      </c>
      <c r="G81" s="16" t="s">
        <v>277</v>
      </c>
      <c r="H81" s="25" t="s">
        <v>39</v>
      </c>
      <c r="I81" s="150" t="s">
        <v>513</v>
      </c>
      <c r="J81" s="16" t="s">
        <v>107</v>
      </c>
      <c r="K81" s="159" t="s">
        <v>519</v>
      </c>
      <c r="L81" s="16" t="s">
        <v>42</v>
      </c>
      <c r="M81" s="123" t="s">
        <v>382</v>
      </c>
      <c r="N81" s="21"/>
      <c r="O81" s="21"/>
    </row>
    <row r="82" spans="1:15" s="19" customFormat="1" ht="57">
      <c r="A82" s="269"/>
      <c r="B82" s="269"/>
      <c r="C82" s="24" t="s">
        <v>122</v>
      </c>
      <c r="D82" s="25" t="s">
        <v>123</v>
      </c>
      <c r="E82" s="142" t="s">
        <v>486</v>
      </c>
      <c r="F82" s="16" t="s">
        <v>68</v>
      </c>
      <c r="G82" s="16" t="s">
        <v>277</v>
      </c>
      <c r="H82" s="25" t="s">
        <v>39</v>
      </c>
      <c r="I82" s="150" t="s">
        <v>513</v>
      </c>
      <c r="J82" s="16" t="s">
        <v>107</v>
      </c>
      <c r="K82" s="159" t="s">
        <v>519</v>
      </c>
      <c r="L82" s="16" t="s">
        <v>42</v>
      </c>
      <c r="M82" s="123" t="s">
        <v>382</v>
      </c>
      <c r="N82" s="21"/>
      <c r="O82" s="21"/>
    </row>
    <row r="83" spans="1:15" s="19" customFormat="1" ht="57">
      <c r="A83" s="269"/>
      <c r="B83" s="269"/>
      <c r="C83" s="24" t="s">
        <v>124</v>
      </c>
      <c r="D83" s="25" t="s">
        <v>125</v>
      </c>
      <c r="E83" s="142" t="s">
        <v>486</v>
      </c>
      <c r="F83" s="16" t="s">
        <v>68</v>
      </c>
      <c r="G83" s="16" t="s">
        <v>277</v>
      </c>
      <c r="H83" s="25" t="s">
        <v>39</v>
      </c>
      <c r="I83" s="150" t="s">
        <v>513</v>
      </c>
      <c r="J83" s="16" t="s">
        <v>107</v>
      </c>
      <c r="K83" s="159" t="s">
        <v>519</v>
      </c>
      <c r="L83" s="16" t="s">
        <v>42</v>
      </c>
      <c r="M83" s="123" t="s">
        <v>382</v>
      </c>
      <c r="N83" s="21"/>
      <c r="O83" s="21"/>
    </row>
    <row r="84" spans="1:15" s="19" customFormat="1" ht="57">
      <c r="A84" s="269"/>
      <c r="B84" s="269"/>
      <c r="C84" s="24" t="s">
        <v>126</v>
      </c>
      <c r="D84" s="25" t="s">
        <v>127</v>
      </c>
      <c r="E84" s="142" t="s">
        <v>486</v>
      </c>
      <c r="F84" s="16" t="s">
        <v>68</v>
      </c>
      <c r="G84" s="16" t="s">
        <v>277</v>
      </c>
      <c r="H84" s="25" t="s">
        <v>39</v>
      </c>
      <c r="I84" s="150" t="s">
        <v>513</v>
      </c>
      <c r="J84" s="16" t="s">
        <v>107</v>
      </c>
      <c r="K84" s="159" t="s">
        <v>519</v>
      </c>
      <c r="L84" s="16" t="s">
        <v>42</v>
      </c>
      <c r="M84" s="123" t="s">
        <v>382</v>
      </c>
      <c r="N84" s="21"/>
      <c r="O84" s="21"/>
    </row>
    <row r="85" spans="1:15" s="19" customFormat="1" ht="142.5">
      <c r="A85" s="276" t="s">
        <v>5</v>
      </c>
      <c r="B85" s="271" t="s">
        <v>128</v>
      </c>
      <c r="C85" s="16" t="s">
        <v>289</v>
      </c>
      <c r="D85" s="115" t="s">
        <v>295</v>
      </c>
      <c r="E85" s="248" t="s">
        <v>487</v>
      </c>
      <c r="F85" s="256" t="s">
        <v>68</v>
      </c>
      <c r="G85" s="248" t="s">
        <v>279</v>
      </c>
      <c r="H85" s="16" t="s">
        <v>292</v>
      </c>
      <c r="I85" s="248" t="s">
        <v>513</v>
      </c>
      <c r="J85" s="248" t="s">
        <v>294</v>
      </c>
      <c r="K85" s="289" t="s">
        <v>519</v>
      </c>
      <c r="L85" s="248" t="s">
        <v>42</v>
      </c>
      <c r="M85" s="108" t="s">
        <v>379</v>
      </c>
      <c r="N85" s="17" t="s">
        <v>380</v>
      </c>
      <c r="O85" s="20" t="s">
        <v>390</v>
      </c>
    </row>
    <row r="86" spans="1:15" s="19" customFormat="1" ht="199.5" customHeight="1">
      <c r="A86" s="276"/>
      <c r="B86" s="272"/>
      <c r="C86" s="16" t="s">
        <v>290</v>
      </c>
      <c r="D86" s="115" t="s">
        <v>296</v>
      </c>
      <c r="E86" s="251"/>
      <c r="F86" s="257"/>
      <c r="G86" s="251"/>
      <c r="H86" s="16" t="s">
        <v>293</v>
      </c>
      <c r="I86" s="251"/>
      <c r="J86" s="251"/>
      <c r="K86" s="290"/>
      <c r="L86" s="251"/>
      <c r="M86" s="108" t="s">
        <v>379</v>
      </c>
      <c r="N86" s="17" t="s">
        <v>380</v>
      </c>
      <c r="O86" s="20" t="s">
        <v>390</v>
      </c>
    </row>
    <row r="87" spans="1:15" s="19" customFormat="1" ht="42.75">
      <c r="A87" s="276"/>
      <c r="B87" s="272"/>
      <c r="C87" s="16" t="s">
        <v>291</v>
      </c>
      <c r="D87" s="114" t="s">
        <v>297</v>
      </c>
      <c r="E87" s="252"/>
      <c r="F87" s="258"/>
      <c r="G87" s="252"/>
      <c r="H87" s="16" t="s">
        <v>298</v>
      </c>
      <c r="I87" s="252"/>
      <c r="J87" s="252"/>
      <c r="K87" s="291"/>
      <c r="L87" s="252"/>
      <c r="M87" s="108" t="s">
        <v>379</v>
      </c>
      <c r="N87" s="17" t="s">
        <v>380</v>
      </c>
      <c r="O87" s="20" t="s">
        <v>390</v>
      </c>
    </row>
    <row r="88" spans="1:15" s="19" customFormat="1" ht="313.5">
      <c r="A88" s="276"/>
      <c r="B88" s="272"/>
      <c r="C88" s="28" t="s">
        <v>129</v>
      </c>
      <c r="D88" s="112" t="s">
        <v>299</v>
      </c>
      <c r="E88" s="143" t="s">
        <v>488</v>
      </c>
      <c r="F88" s="16" t="s">
        <v>68</v>
      </c>
      <c r="G88" s="16" t="s">
        <v>280</v>
      </c>
      <c r="H88" s="28" t="s">
        <v>300</v>
      </c>
      <c r="I88" s="152" t="s">
        <v>510</v>
      </c>
      <c r="J88" s="112" t="s">
        <v>301</v>
      </c>
      <c r="K88" s="163" t="s">
        <v>520</v>
      </c>
      <c r="L88" s="28" t="s">
        <v>42</v>
      </c>
      <c r="M88" s="108" t="s">
        <v>379</v>
      </c>
      <c r="N88" s="17" t="s">
        <v>380</v>
      </c>
      <c r="O88" s="20" t="s">
        <v>403</v>
      </c>
    </row>
    <row r="89" spans="1:15" s="19" customFormat="1" ht="114">
      <c r="A89" s="277"/>
      <c r="B89" s="272"/>
      <c r="C89" s="16" t="s">
        <v>302</v>
      </c>
      <c r="D89" s="248" t="s">
        <v>305</v>
      </c>
      <c r="E89" s="248" t="s">
        <v>489</v>
      </c>
      <c r="F89" s="256" t="s">
        <v>68</v>
      </c>
      <c r="G89" s="248" t="s">
        <v>281</v>
      </c>
      <c r="H89" s="16" t="s">
        <v>303</v>
      </c>
      <c r="I89" s="293" t="s">
        <v>513</v>
      </c>
      <c r="J89" s="253" t="s">
        <v>294</v>
      </c>
      <c r="K89" s="248" t="s">
        <v>519</v>
      </c>
      <c r="L89" s="248" t="s">
        <v>42</v>
      </c>
      <c r="M89" s="108" t="s">
        <v>379</v>
      </c>
      <c r="N89" s="17" t="s">
        <v>380</v>
      </c>
      <c r="O89" s="20" t="s">
        <v>390</v>
      </c>
    </row>
    <row r="90" spans="1:15" s="19" customFormat="1" ht="57">
      <c r="A90" s="277"/>
      <c r="B90" s="272"/>
      <c r="C90" s="16" t="s">
        <v>169</v>
      </c>
      <c r="D90" s="251"/>
      <c r="E90" s="251"/>
      <c r="F90" s="257"/>
      <c r="G90" s="251"/>
      <c r="H90" s="16" t="s">
        <v>304</v>
      </c>
      <c r="I90" s="295"/>
      <c r="J90" s="254"/>
      <c r="K90" s="251"/>
      <c r="L90" s="249"/>
      <c r="M90" s="108" t="s">
        <v>379</v>
      </c>
      <c r="N90" s="17" t="s">
        <v>380</v>
      </c>
      <c r="O90" s="20" t="s">
        <v>390</v>
      </c>
    </row>
    <row r="91" spans="1:15" s="19" customFormat="1" ht="42.75">
      <c r="A91" s="277"/>
      <c r="B91" s="273"/>
      <c r="C91" s="16" t="s">
        <v>172</v>
      </c>
      <c r="D91" s="252"/>
      <c r="E91" s="252"/>
      <c r="F91" s="258"/>
      <c r="G91" s="252"/>
      <c r="H91" s="16" t="s">
        <v>298</v>
      </c>
      <c r="I91" s="294"/>
      <c r="J91" s="254"/>
      <c r="K91" s="252"/>
      <c r="L91" s="250"/>
      <c r="M91" s="108" t="s">
        <v>379</v>
      </c>
      <c r="N91" s="17" t="s">
        <v>380</v>
      </c>
      <c r="O91" s="20" t="s">
        <v>390</v>
      </c>
    </row>
    <row r="92" spans="1:15" s="19" customFormat="1" ht="313.5">
      <c r="A92" s="278"/>
      <c r="B92" s="280" t="s">
        <v>130</v>
      </c>
      <c r="C92" s="112" t="s">
        <v>306</v>
      </c>
      <c r="D92" s="112" t="s">
        <v>307</v>
      </c>
      <c r="E92" s="143" t="s">
        <v>490</v>
      </c>
      <c r="F92" s="29" t="s">
        <v>68</v>
      </c>
      <c r="G92" s="30" t="s">
        <v>281</v>
      </c>
      <c r="H92" s="248" t="s">
        <v>309</v>
      </c>
      <c r="I92" s="293" t="s">
        <v>514</v>
      </c>
      <c r="J92" s="254"/>
      <c r="K92" s="161" t="s">
        <v>519</v>
      </c>
      <c r="L92" s="28" t="s">
        <v>42</v>
      </c>
      <c r="M92" s="108" t="s">
        <v>379</v>
      </c>
      <c r="N92" s="17" t="s">
        <v>380</v>
      </c>
      <c r="O92" s="20" t="s">
        <v>390</v>
      </c>
    </row>
    <row r="93" spans="1:15" s="19" customFormat="1" ht="71.25">
      <c r="A93" s="278"/>
      <c r="B93" s="281"/>
      <c r="C93" s="25" t="s">
        <v>131</v>
      </c>
      <c r="D93" s="113" t="s">
        <v>308</v>
      </c>
      <c r="E93" s="142" t="s">
        <v>491</v>
      </c>
      <c r="F93" s="31"/>
      <c r="G93" s="32"/>
      <c r="H93" s="251"/>
      <c r="I93" s="294"/>
      <c r="J93" s="255"/>
      <c r="K93" s="160" t="s">
        <v>520</v>
      </c>
      <c r="L93" s="25"/>
      <c r="M93" s="108" t="s">
        <v>379</v>
      </c>
      <c r="N93" s="17" t="s">
        <v>380</v>
      </c>
      <c r="O93" s="20" t="s">
        <v>390</v>
      </c>
    </row>
    <row r="94" spans="1:15" s="19" customFormat="1" ht="129" customHeight="1">
      <c r="A94" s="278"/>
      <c r="B94" s="282"/>
      <c r="C94" s="25" t="s">
        <v>132</v>
      </c>
      <c r="D94" s="113" t="s">
        <v>310</v>
      </c>
      <c r="E94" s="142" t="s">
        <v>492</v>
      </c>
      <c r="F94" s="16" t="s">
        <v>68</v>
      </c>
      <c r="G94" s="16" t="s">
        <v>273</v>
      </c>
      <c r="H94" s="251"/>
      <c r="I94" s="151" t="s">
        <v>515</v>
      </c>
      <c r="J94" s="113" t="s">
        <v>311</v>
      </c>
      <c r="K94" s="160" t="s">
        <v>520</v>
      </c>
      <c r="L94" s="25" t="s">
        <v>42</v>
      </c>
      <c r="M94" s="108" t="s">
        <v>379</v>
      </c>
      <c r="N94" s="17" t="s">
        <v>380</v>
      </c>
      <c r="O94" s="20" t="s">
        <v>390</v>
      </c>
    </row>
    <row r="95" spans="1:15" s="19" customFormat="1" ht="228">
      <c r="A95" s="278"/>
      <c r="B95" s="282"/>
      <c r="C95" s="16" t="s">
        <v>312</v>
      </c>
      <c r="D95" s="16" t="s">
        <v>313</v>
      </c>
      <c r="E95" s="140" t="s">
        <v>493</v>
      </c>
      <c r="F95" s="27" t="s">
        <v>68</v>
      </c>
      <c r="G95" s="16" t="s">
        <v>280</v>
      </c>
      <c r="H95" s="251"/>
      <c r="I95" s="153" t="s">
        <v>514</v>
      </c>
      <c r="J95" s="248" t="s">
        <v>294</v>
      </c>
      <c r="K95" s="159" t="s">
        <v>520</v>
      </c>
      <c r="L95" s="16" t="s">
        <v>42</v>
      </c>
      <c r="M95" s="108" t="s">
        <v>379</v>
      </c>
      <c r="N95" s="17" t="s">
        <v>380</v>
      </c>
      <c r="O95" s="20" t="s">
        <v>390</v>
      </c>
    </row>
    <row r="96" spans="1:15" s="19" customFormat="1" ht="89.25" customHeight="1">
      <c r="A96" s="278"/>
      <c r="B96" s="282"/>
      <c r="C96" s="16" t="s">
        <v>133</v>
      </c>
      <c r="D96" s="33" t="s">
        <v>314</v>
      </c>
      <c r="E96" s="292" t="s">
        <v>494</v>
      </c>
      <c r="F96" s="34" t="s">
        <v>68</v>
      </c>
      <c r="G96" s="248" t="s">
        <v>281</v>
      </c>
      <c r="H96" s="251"/>
      <c r="I96" s="153" t="s">
        <v>514</v>
      </c>
      <c r="J96" s="251"/>
      <c r="K96" s="159" t="s">
        <v>520</v>
      </c>
      <c r="L96" s="16" t="s">
        <v>42</v>
      </c>
      <c r="M96" s="108" t="s">
        <v>379</v>
      </c>
      <c r="N96" s="17" t="s">
        <v>380</v>
      </c>
      <c r="O96" s="20" t="s">
        <v>390</v>
      </c>
    </row>
    <row r="97" spans="1:15" s="19" customFormat="1" ht="66" customHeight="1">
      <c r="A97" s="278"/>
      <c r="B97" s="282"/>
      <c r="C97" s="16" t="s">
        <v>134</v>
      </c>
      <c r="D97" s="33" t="s">
        <v>315</v>
      </c>
      <c r="E97" s="292"/>
      <c r="F97" s="16" t="s">
        <v>68</v>
      </c>
      <c r="G97" s="251"/>
      <c r="H97" s="251"/>
      <c r="I97" s="153" t="s">
        <v>514</v>
      </c>
      <c r="J97" s="251"/>
      <c r="K97" s="159" t="s">
        <v>520</v>
      </c>
      <c r="L97" s="16" t="s">
        <v>42</v>
      </c>
      <c r="M97" s="108" t="s">
        <v>379</v>
      </c>
      <c r="N97" s="17" t="s">
        <v>380</v>
      </c>
      <c r="O97" s="20" t="s">
        <v>390</v>
      </c>
    </row>
    <row r="98" spans="1:15" s="19" customFormat="1" ht="99.75">
      <c r="A98" s="278"/>
      <c r="B98" s="282"/>
      <c r="C98" s="16" t="s">
        <v>135</v>
      </c>
      <c r="D98" s="33" t="s">
        <v>316</v>
      </c>
      <c r="E98" s="292"/>
      <c r="F98" s="34" t="s">
        <v>68</v>
      </c>
      <c r="G98" s="251"/>
      <c r="H98" s="251"/>
      <c r="I98" s="153" t="s">
        <v>514</v>
      </c>
      <c r="J98" s="251"/>
      <c r="K98" s="159" t="s">
        <v>520</v>
      </c>
      <c r="L98" s="16" t="s">
        <v>42</v>
      </c>
      <c r="M98" s="108" t="s">
        <v>379</v>
      </c>
      <c r="N98" s="17" t="s">
        <v>380</v>
      </c>
      <c r="O98" s="20" t="s">
        <v>390</v>
      </c>
    </row>
    <row r="99" spans="1:15" s="19" customFormat="1" ht="242.25">
      <c r="A99" s="278"/>
      <c r="B99" s="282"/>
      <c r="C99" s="16" t="s">
        <v>136</v>
      </c>
      <c r="D99" s="33" t="s">
        <v>317</v>
      </c>
      <c r="E99" s="248" t="s">
        <v>495</v>
      </c>
      <c r="F99" s="34" t="s">
        <v>137</v>
      </c>
      <c r="G99" s="251"/>
      <c r="H99" s="251"/>
      <c r="I99" s="153" t="s">
        <v>514</v>
      </c>
      <c r="J99" s="251"/>
      <c r="K99" s="159" t="s">
        <v>524</v>
      </c>
      <c r="L99" s="16" t="s">
        <v>42</v>
      </c>
      <c r="M99" s="108" t="s">
        <v>379</v>
      </c>
      <c r="N99" s="17" t="s">
        <v>380</v>
      </c>
      <c r="O99" s="20" t="s">
        <v>390</v>
      </c>
    </row>
    <row r="100" spans="1:15" s="19" customFormat="1" ht="242.25">
      <c r="A100" s="278"/>
      <c r="B100" s="282"/>
      <c r="C100" s="16" t="s">
        <v>134</v>
      </c>
      <c r="D100" s="33" t="s">
        <v>318</v>
      </c>
      <c r="E100" s="251"/>
      <c r="F100" s="34" t="s">
        <v>137</v>
      </c>
      <c r="G100" s="251"/>
      <c r="H100" s="251"/>
      <c r="I100" s="153" t="s">
        <v>514</v>
      </c>
      <c r="J100" s="251"/>
      <c r="K100" s="159" t="s">
        <v>524</v>
      </c>
      <c r="L100" s="16" t="s">
        <v>42</v>
      </c>
      <c r="M100" s="108" t="s">
        <v>379</v>
      </c>
      <c r="N100" s="17" t="s">
        <v>380</v>
      </c>
      <c r="O100" s="20" t="s">
        <v>390</v>
      </c>
    </row>
    <row r="101" spans="1:15" s="19" customFormat="1" ht="256.5">
      <c r="A101" s="278"/>
      <c r="B101" s="282"/>
      <c r="C101" s="16" t="s">
        <v>138</v>
      </c>
      <c r="D101" s="33" t="s">
        <v>319</v>
      </c>
      <c r="E101" s="251"/>
      <c r="F101" s="34" t="s">
        <v>137</v>
      </c>
      <c r="G101" s="251"/>
      <c r="H101" s="251"/>
      <c r="I101" s="153" t="s">
        <v>514</v>
      </c>
      <c r="J101" s="251"/>
      <c r="K101" s="159" t="s">
        <v>524</v>
      </c>
      <c r="L101" s="16" t="s">
        <v>42</v>
      </c>
      <c r="M101" s="108" t="s">
        <v>379</v>
      </c>
      <c r="N101" s="17" t="s">
        <v>380</v>
      </c>
      <c r="O101" s="20" t="s">
        <v>390</v>
      </c>
    </row>
    <row r="102" spans="1:15" s="19" customFormat="1" ht="242.25">
      <c r="A102" s="278"/>
      <c r="B102" s="282"/>
      <c r="C102" s="16" t="s">
        <v>135</v>
      </c>
      <c r="D102" s="33" t="s">
        <v>320</v>
      </c>
      <c r="E102" s="252"/>
      <c r="F102" s="34" t="s">
        <v>137</v>
      </c>
      <c r="G102" s="252"/>
      <c r="H102" s="251"/>
      <c r="I102" s="153" t="s">
        <v>514</v>
      </c>
      <c r="J102" s="251"/>
      <c r="K102" s="159" t="s">
        <v>524</v>
      </c>
      <c r="L102" s="16" t="s">
        <v>42</v>
      </c>
      <c r="M102" s="108" t="s">
        <v>379</v>
      </c>
      <c r="N102" s="17" t="s">
        <v>380</v>
      </c>
      <c r="O102" s="20" t="s">
        <v>390</v>
      </c>
    </row>
    <row r="103" spans="1:15" s="3" customFormat="1" ht="85.5">
      <c r="A103" s="278"/>
      <c r="B103" s="282"/>
      <c r="C103" s="16" t="s">
        <v>139</v>
      </c>
      <c r="D103" s="16" t="s">
        <v>322</v>
      </c>
      <c r="E103" s="142" t="s">
        <v>496</v>
      </c>
      <c r="F103" s="27" t="s">
        <v>140</v>
      </c>
      <c r="G103" s="248" t="s">
        <v>281</v>
      </c>
      <c r="H103" s="251"/>
      <c r="I103" s="151" t="s">
        <v>513</v>
      </c>
      <c r="J103" s="252"/>
      <c r="K103" s="159" t="s">
        <v>525</v>
      </c>
      <c r="L103" s="16" t="s">
        <v>42</v>
      </c>
      <c r="M103" s="108" t="s">
        <v>379</v>
      </c>
      <c r="N103" s="17" t="s">
        <v>380</v>
      </c>
      <c r="O103" s="20" t="s">
        <v>390</v>
      </c>
    </row>
    <row r="104" spans="1:15" s="19" customFormat="1" ht="85.5">
      <c r="A104" s="278"/>
      <c r="B104" s="283"/>
      <c r="C104" s="16" t="s">
        <v>142</v>
      </c>
      <c r="D104" s="16" t="s">
        <v>321</v>
      </c>
      <c r="E104" s="140" t="s">
        <v>497</v>
      </c>
      <c r="F104" s="27" t="s">
        <v>140</v>
      </c>
      <c r="G104" s="252"/>
      <c r="H104" s="252"/>
      <c r="I104" s="151" t="s">
        <v>513</v>
      </c>
      <c r="J104" s="16" t="s">
        <v>141</v>
      </c>
      <c r="K104" s="159" t="s">
        <v>525</v>
      </c>
      <c r="L104" s="16" t="s">
        <v>42</v>
      </c>
      <c r="M104" s="108" t="s">
        <v>379</v>
      </c>
      <c r="N104" s="17" t="s">
        <v>380</v>
      </c>
      <c r="O104" s="20" t="s">
        <v>390</v>
      </c>
    </row>
    <row r="105" spans="1:15" s="19" customFormat="1" ht="42.75">
      <c r="A105" s="278"/>
      <c r="B105" s="284" t="s">
        <v>143</v>
      </c>
      <c r="C105" s="16" t="s">
        <v>144</v>
      </c>
      <c r="D105" s="16" t="s">
        <v>145</v>
      </c>
      <c r="E105" s="140" t="s">
        <v>498</v>
      </c>
      <c r="F105" s="256" t="s">
        <v>70</v>
      </c>
      <c r="G105" s="248" t="s">
        <v>282</v>
      </c>
      <c r="H105" s="248" t="s">
        <v>323</v>
      </c>
      <c r="I105" s="153" t="s">
        <v>516</v>
      </c>
      <c r="J105" s="248" t="s">
        <v>146</v>
      </c>
      <c r="K105" s="248" t="s">
        <v>70</v>
      </c>
      <c r="L105" s="248" t="s">
        <v>147</v>
      </c>
      <c r="M105" s="108" t="s">
        <v>379</v>
      </c>
      <c r="N105" s="17" t="s">
        <v>380</v>
      </c>
      <c r="O105" s="20" t="s">
        <v>390</v>
      </c>
    </row>
    <row r="106" spans="1:15" s="19" customFormat="1" ht="75" customHeight="1">
      <c r="A106" s="278"/>
      <c r="B106" s="284"/>
      <c r="C106" s="16" t="s">
        <v>148</v>
      </c>
      <c r="D106" s="16" t="s">
        <v>324</v>
      </c>
      <c r="E106" s="140" t="s">
        <v>499</v>
      </c>
      <c r="F106" s="249"/>
      <c r="G106" s="251"/>
      <c r="H106" s="249"/>
      <c r="I106" s="256" t="s">
        <v>517</v>
      </c>
      <c r="J106" s="249"/>
      <c r="K106" s="249"/>
      <c r="L106" s="249"/>
      <c r="M106" s="108" t="s">
        <v>379</v>
      </c>
      <c r="N106" s="17" t="s">
        <v>380</v>
      </c>
      <c r="O106" s="20" t="s">
        <v>390</v>
      </c>
    </row>
    <row r="107" spans="1:15" s="19" customFormat="1" ht="42.75">
      <c r="A107" s="278"/>
      <c r="B107" s="284"/>
      <c r="C107" s="16" t="s">
        <v>149</v>
      </c>
      <c r="D107" s="16" t="s">
        <v>150</v>
      </c>
      <c r="E107" s="140" t="s">
        <v>500</v>
      </c>
      <c r="F107" s="249"/>
      <c r="G107" s="251"/>
      <c r="H107" s="249"/>
      <c r="I107" s="249"/>
      <c r="J107" s="249"/>
      <c r="K107" s="249"/>
      <c r="L107" s="249"/>
      <c r="M107" s="108" t="s">
        <v>379</v>
      </c>
      <c r="N107" s="17" t="s">
        <v>380</v>
      </c>
      <c r="O107" s="20" t="s">
        <v>390</v>
      </c>
    </row>
    <row r="108" spans="1:15" s="19" customFormat="1" ht="42.75" customHeight="1">
      <c r="A108" s="278"/>
      <c r="B108" s="284"/>
      <c r="C108" s="16" t="s">
        <v>151</v>
      </c>
      <c r="D108" s="16" t="s">
        <v>152</v>
      </c>
      <c r="E108" s="140" t="s">
        <v>501</v>
      </c>
      <c r="F108" s="249"/>
      <c r="G108" s="251"/>
      <c r="H108" s="249"/>
      <c r="I108" s="249"/>
      <c r="J108" s="249"/>
      <c r="K108" s="249"/>
      <c r="L108" s="249"/>
      <c r="M108" s="108" t="s">
        <v>379</v>
      </c>
      <c r="N108" s="17" t="s">
        <v>380</v>
      </c>
      <c r="O108" s="20" t="s">
        <v>390</v>
      </c>
    </row>
    <row r="109" spans="1:15" s="19" customFormat="1" ht="90.75" customHeight="1" thickBot="1">
      <c r="A109" s="279"/>
      <c r="B109" s="285"/>
      <c r="C109" s="16" t="s">
        <v>153</v>
      </c>
      <c r="D109" s="16" t="s">
        <v>154</v>
      </c>
      <c r="E109" s="140" t="s">
        <v>502</v>
      </c>
      <c r="F109" s="250"/>
      <c r="G109" s="252"/>
      <c r="H109" s="250"/>
      <c r="I109" s="250"/>
      <c r="J109" s="250"/>
      <c r="K109" s="250"/>
      <c r="L109" s="250"/>
      <c r="M109" s="108" t="s">
        <v>379</v>
      </c>
      <c r="N109" s="17" t="s">
        <v>380</v>
      </c>
      <c r="O109" s="20" t="s">
        <v>390</v>
      </c>
    </row>
    <row r="110" spans="5:11" s="18" customFormat="1" ht="15">
      <c r="E110" s="144"/>
      <c r="F110" s="35"/>
      <c r="G110" s="35"/>
      <c r="I110" s="154"/>
      <c r="K110" s="164"/>
    </row>
    <row r="111" spans="5:11" s="36" customFormat="1" ht="15" customHeight="1" hidden="1">
      <c r="E111" s="37"/>
      <c r="F111" s="37"/>
      <c r="G111" s="37"/>
      <c r="I111" s="37"/>
      <c r="K111" s="37"/>
    </row>
    <row r="112" spans="5:11" ht="15" customHeight="1" hidden="1">
      <c r="E112" s="138"/>
      <c r="I112" s="146"/>
      <c r="K112" s="156"/>
    </row>
    <row r="113" spans="9:11" ht="15" customHeight="1" hidden="1">
      <c r="I113" s="145"/>
      <c r="K113" s="155"/>
    </row>
    <row r="114" spans="9:11" ht="15" customHeight="1" hidden="1">
      <c r="I114" s="145"/>
      <c r="K114" s="155"/>
    </row>
    <row r="115" spans="9:11" ht="15" customHeight="1" hidden="1">
      <c r="I115" s="145"/>
      <c r="K115" s="155"/>
    </row>
    <row r="116" spans="9:11" ht="15" customHeight="1" hidden="1">
      <c r="I116" s="145"/>
      <c r="K116" s="155"/>
    </row>
    <row r="117" spans="9:11" ht="15" customHeight="1" hidden="1">
      <c r="I117" s="145"/>
      <c r="K117" s="155"/>
    </row>
    <row r="118" spans="9:11" ht="15" customHeight="1" hidden="1">
      <c r="I118" s="145"/>
      <c r="K118" s="155"/>
    </row>
    <row r="119" spans="9:11" ht="15" customHeight="1" hidden="1">
      <c r="I119" s="145"/>
      <c r="K119" s="155"/>
    </row>
    <row r="120" spans="9:11" ht="15" customHeight="1" hidden="1">
      <c r="I120" s="145"/>
      <c r="K120" s="155"/>
    </row>
    <row r="121" spans="9:11" ht="15" customHeight="1" hidden="1">
      <c r="I121" s="145"/>
      <c r="K121" s="155"/>
    </row>
    <row r="122" spans="9:11" ht="15" customHeight="1" hidden="1">
      <c r="I122" s="145"/>
      <c r="K122" s="155"/>
    </row>
    <row r="123" spans="9:11" ht="15" customHeight="1" hidden="1">
      <c r="I123" s="145"/>
      <c r="K123" s="155"/>
    </row>
    <row r="124" spans="9:11" ht="15" customHeight="1" hidden="1">
      <c r="I124" s="145"/>
      <c r="K124" s="155"/>
    </row>
    <row r="125" spans="9:11" ht="15" customHeight="1" hidden="1">
      <c r="I125" s="145"/>
      <c r="K125" s="155"/>
    </row>
    <row r="126" spans="9:11" ht="15" customHeight="1" hidden="1">
      <c r="I126" s="145"/>
      <c r="K126" s="155"/>
    </row>
    <row r="127" spans="9:11" ht="15" customHeight="1" hidden="1">
      <c r="I127" s="145"/>
      <c r="K127" s="155"/>
    </row>
    <row r="128" spans="9:11" ht="15" customHeight="1" hidden="1">
      <c r="I128" s="145"/>
      <c r="K128" s="155"/>
    </row>
    <row r="129" spans="9:11" ht="15" customHeight="1" hidden="1">
      <c r="I129" s="145"/>
      <c r="K129" s="155"/>
    </row>
    <row r="130" spans="9:11" ht="15" customHeight="1" hidden="1">
      <c r="I130" s="145"/>
      <c r="K130" s="155"/>
    </row>
    <row r="131" spans="9:11" ht="15" customHeight="1" hidden="1">
      <c r="I131" s="145"/>
      <c r="K131" s="155"/>
    </row>
    <row r="132" spans="9:11" ht="15" customHeight="1" hidden="1">
      <c r="I132" s="145"/>
      <c r="K132" s="155"/>
    </row>
    <row r="133" spans="9:11" ht="15" customHeight="1" hidden="1">
      <c r="I133" s="145"/>
      <c r="K133" s="155"/>
    </row>
    <row r="134" spans="9:11" ht="15" customHeight="1" hidden="1">
      <c r="I134" s="145"/>
      <c r="K134" s="155"/>
    </row>
    <row r="135" spans="9:11" ht="15" customHeight="1" hidden="1">
      <c r="I135" s="145"/>
      <c r="K135" s="155"/>
    </row>
    <row r="136" spans="9:11" ht="15" customHeight="1" hidden="1">
      <c r="I136" s="145"/>
      <c r="K136" s="155"/>
    </row>
    <row r="137" spans="9:11" ht="15" customHeight="1" hidden="1">
      <c r="I137" s="145"/>
      <c r="K137" s="155"/>
    </row>
    <row r="138" spans="9:11" ht="15" customHeight="1" hidden="1">
      <c r="I138" s="145"/>
      <c r="K138" s="155"/>
    </row>
    <row r="139" spans="9:11" ht="15" customHeight="1" hidden="1">
      <c r="I139" s="145"/>
      <c r="K139" s="155"/>
    </row>
    <row r="140" spans="9:11" ht="15" customHeight="1" hidden="1">
      <c r="I140" s="145"/>
      <c r="K140" s="155"/>
    </row>
    <row r="141" spans="9:11" ht="15" customHeight="1" hidden="1">
      <c r="I141" s="145"/>
      <c r="K141" s="155"/>
    </row>
    <row r="142" spans="9:11" ht="15" customHeight="1" hidden="1">
      <c r="I142" s="145"/>
      <c r="K142" s="155"/>
    </row>
    <row r="143" spans="9:11" ht="15" customHeight="1" hidden="1">
      <c r="I143" s="145"/>
      <c r="K143" s="155"/>
    </row>
    <row r="144" spans="9:11" ht="15" customHeight="1" hidden="1">
      <c r="I144" s="145"/>
      <c r="K144" s="155"/>
    </row>
    <row r="145" spans="9:11" ht="15" customHeight="1" hidden="1">
      <c r="I145" s="145"/>
      <c r="K145" s="155"/>
    </row>
    <row r="146" spans="9:11" ht="15" customHeight="1" hidden="1">
      <c r="I146" s="145"/>
      <c r="K146" s="155"/>
    </row>
    <row r="147" spans="9:11" ht="15" customHeight="1" hidden="1">
      <c r="I147" s="145"/>
      <c r="K147" s="155"/>
    </row>
    <row r="148" spans="9:11" ht="15" customHeight="1" hidden="1">
      <c r="I148" s="145"/>
      <c r="K148" s="155"/>
    </row>
    <row r="149" spans="9:11" ht="15" customHeight="1" hidden="1">
      <c r="I149" s="145"/>
      <c r="K149" s="155"/>
    </row>
    <row r="150" spans="9:11" ht="15" customHeight="1" hidden="1">
      <c r="I150" s="145"/>
      <c r="K150" s="155"/>
    </row>
    <row r="151" spans="9:11" ht="15" customHeight="1" hidden="1">
      <c r="I151" s="145"/>
      <c r="K151" s="155"/>
    </row>
    <row r="152" spans="9:11" ht="15" customHeight="1" hidden="1">
      <c r="I152" s="145"/>
      <c r="K152" s="155"/>
    </row>
    <row r="153" spans="9:11" ht="15" customHeight="1" hidden="1">
      <c r="I153" s="145"/>
      <c r="K153" s="155"/>
    </row>
    <row r="154" spans="9:11" ht="15" customHeight="1" hidden="1">
      <c r="I154" s="145"/>
      <c r="K154" s="155"/>
    </row>
    <row r="155" spans="9:11" ht="15" customHeight="1" hidden="1">
      <c r="I155" s="145"/>
      <c r="K155" s="155"/>
    </row>
    <row r="156" spans="9:11" ht="15" customHeight="1" hidden="1">
      <c r="I156" s="145"/>
      <c r="K156" s="155"/>
    </row>
    <row r="157" spans="9:11" ht="15" customHeight="1" hidden="1">
      <c r="I157" s="145"/>
      <c r="K157" s="155"/>
    </row>
    <row r="158" spans="9:11" ht="15" customHeight="1" hidden="1">
      <c r="I158" s="145"/>
      <c r="K158" s="155"/>
    </row>
    <row r="159" spans="9:11" ht="15" customHeight="1" hidden="1">
      <c r="I159" s="145"/>
      <c r="K159" s="155"/>
    </row>
    <row r="160" spans="9:11" ht="15" customHeight="1" hidden="1">
      <c r="I160" s="145"/>
      <c r="K160" s="155"/>
    </row>
    <row r="161" spans="9:11" ht="15" customHeight="1" hidden="1">
      <c r="I161" s="145"/>
      <c r="K161" s="155"/>
    </row>
    <row r="162" spans="9:11" ht="15" customHeight="1" hidden="1">
      <c r="I162" s="145"/>
      <c r="K162" s="155"/>
    </row>
    <row r="163" spans="9:11" ht="15" customHeight="1" hidden="1">
      <c r="I163" s="145"/>
      <c r="K163" s="155"/>
    </row>
    <row r="164" spans="9:11" ht="15" customHeight="1" hidden="1">
      <c r="I164" s="145"/>
      <c r="K164" s="155"/>
    </row>
    <row r="165" spans="9:11" ht="15" customHeight="1" hidden="1">
      <c r="I165" s="145"/>
      <c r="K165" s="155"/>
    </row>
    <row r="166" spans="9:11" ht="15" customHeight="1" hidden="1">
      <c r="I166" s="145"/>
      <c r="K166" s="155"/>
    </row>
    <row r="167" spans="9:11" ht="15" customHeight="1" hidden="1">
      <c r="I167" s="145"/>
      <c r="K167" s="155"/>
    </row>
    <row r="168" spans="9:11" ht="15" customHeight="1" hidden="1">
      <c r="I168" s="145"/>
      <c r="K168" s="155"/>
    </row>
    <row r="169" spans="9:11" ht="15" customHeight="1" hidden="1">
      <c r="I169" s="145"/>
      <c r="K169" s="155"/>
    </row>
    <row r="170" spans="9:11" ht="15" customHeight="1" hidden="1">
      <c r="I170" s="145"/>
      <c r="K170" s="155"/>
    </row>
    <row r="171" spans="9:11" ht="15" customHeight="1" hidden="1">
      <c r="I171" s="145"/>
      <c r="K171" s="155"/>
    </row>
    <row r="172" spans="9:11" ht="15" customHeight="1" hidden="1">
      <c r="I172" s="145"/>
      <c r="K172" s="155"/>
    </row>
    <row r="173" spans="9:11" ht="15" customHeight="1" hidden="1">
      <c r="I173" s="145"/>
      <c r="K173" s="155"/>
    </row>
    <row r="174" spans="9:11" ht="15" customHeight="1" hidden="1">
      <c r="I174" s="145"/>
      <c r="K174" s="155"/>
    </row>
    <row r="175" spans="9:11" ht="15" customHeight="1" hidden="1">
      <c r="I175" s="145"/>
      <c r="K175" s="155"/>
    </row>
    <row r="176" spans="9:11" ht="15" customHeight="1" hidden="1">
      <c r="I176" s="145"/>
      <c r="K176" s="155"/>
    </row>
    <row r="177" spans="9:11" ht="15" customHeight="1" hidden="1">
      <c r="I177" s="145"/>
      <c r="K177" s="155"/>
    </row>
    <row r="178" spans="9:11" ht="15" customHeight="1" hidden="1">
      <c r="I178" s="145"/>
      <c r="K178" s="155"/>
    </row>
    <row r="179" spans="9:11" ht="15" customHeight="1" hidden="1">
      <c r="I179" s="145"/>
      <c r="K179" s="155"/>
    </row>
    <row r="180" spans="9:11" ht="15" customHeight="1" hidden="1">
      <c r="I180" s="145"/>
      <c r="K180" s="155"/>
    </row>
    <row r="181" spans="9:11" ht="15" customHeight="1" hidden="1">
      <c r="I181" s="145"/>
      <c r="K181" s="155"/>
    </row>
    <row r="182" spans="9:11" ht="15" customHeight="1" hidden="1">
      <c r="I182" s="145"/>
      <c r="K182" s="155"/>
    </row>
    <row r="183" spans="9:11" ht="15" customHeight="1" hidden="1">
      <c r="I183" s="145"/>
      <c r="K183" s="155"/>
    </row>
    <row r="184" spans="9:11" ht="15" customHeight="1" hidden="1">
      <c r="I184" s="145"/>
      <c r="K184" s="155"/>
    </row>
    <row r="185" spans="9:11" ht="15" customHeight="1" hidden="1">
      <c r="I185" s="145"/>
      <c r="K185" s="155"/>
    </row>
    <row r="186" spans="9:11" ht="15" customHeight="1" hidden="1">
      <c r="I186" s="145"/>
      <c r="K186" s="155"/>
    </row>
    <row r="187" spans="9:11" ht="15" customHeight="1" hidden="1">
      <c r="I187" s="145"/>
      <c r="K187" s="155"/>
    </row>
    <row r="188" spans="9:11" ht="15" customHeight="1" hidden="1">
      <c r="I188" s="145"/>
      <c r="K188" s="155"/>
    </row>
    <row r="189" spans="9:11" ht="15" customHeight="1" hidden="1">
      <c r="I189" s="145"/>
      <c r="K189" s="155"/>
    </row>
    <row r="190" spans="9:11" ht="15" customHeight="1" hidden="1">
      <c r="I190" s="145"/>
      <c r="K190" s="155"/>
    </row>
    <row r="191" spans="9:11" ht="15" customHeight="1" hidden="1">
      <c r="I191" s="145"/>
      <c r="K191" s="155"/>
    </row>
    <row r="192" spans="9:11" ht="15" customHeight="1" hidden="1">
      <c r="I192" s="145"/>
      <c r="K192" s="155"/>
    </row>
    <row r="193" spans="9:11" ht="15" customHeight="1" hidden="1">
      <c r="I193" s="145"/>
      <c r="K193" s="155"/>
    </row>
    <row r="194" spans="9:11" ht="409.5" customHeight="1" hidden="1">
      <c r="I194" s="145"/>
      <c r="K194" s="155"/>
    </row>
    <row r="195" spans="9:11" ht="409.5" customHeight="1" hidden="1">
      <c r="I195" s="145"/>
      <c r="K195" s="155"/>
    </row>
    <row r="196" spans="9:11" ht="409.5" customHeight="1" hidden="1">
      <c r="I196" s="145"/>
      <c r="K196" s="155"/>
    </row>
    <row r="197" spans="9:11" ht="409.5" customHeight="1" hidden="1">
      <c r="I197" s="145"/>
      <c r="K197" s="155"/>
    </row>
    <row r="198" spans="9:11" ht="409.5" customHeight="1" hidden="1">
      <c r="I198" s="145"/>
      <c r="K198" s="155"/>
    </row>
    <row r="199" spans="9:11" ht="409.5" customHeight="1" hidden="1">
      <c r="I199" s="145"/>
      <c r="K199" s="155"/>
    </row>
    <row r="200" spans="9:11" ht="409.5" customHeight="1" hidden="1">
      <c r="I200" s="145"/>
      <c r="K200" s="155"/>
    </row>
    <row r="201" spans="9:11" ht="409.5" customHeight="1" hidden="1">
      <c r="I201" s="145"/>
      <c r="K201" s="155"/>
    </row>
    <row r="202" spans="9:11" ht="409.5" customHeight="1" hidden="1">
      <c r="I202" s="145"/>
      <c r="K202" s="155"/>
    </row>
    <row r="203" spans="9:11" ht="409.5" customHeight="1" hidden="1">
      <c r="I203" s="145"/>
      <c r="K203" s="155"/>
    </row>
    <row r="204" spans="9:11" ht="409.5" customHeight="1" hidden="1">
      <c r="I204" s="145"/>
      <c r="K204" s="155"/>
    </row>
    <row r="205" spans="9:11" ht="409.5" customHeight="1" hidden="1">
      <c r="I205" s="145"/>
      <c r="K205" s="155"/>
    </row>
    <row r="206" spans="9:11" ht="409.5" customHeight="1" hidden="1">
      <c r="I206" s="145"/>
      <c r="K206" s="155"/>
    </row>
    <row r="207" spans="9:11" ht="409.5" customHeight="1" hidden="1">
      <c r="I207" s="145"/>
      <c r="K207" s="155"/>
    </row>
    <row r="208" spans="9:11" ht="409.5" customHeight="1" hidden="1">
      <c r="I208" s="145"/>
      <c r="K208" s="155"/>
    </row>
    <row r="209" spans="9:11" ht="409.5" customHeight="1" hidden="1">
      <c r="I209" s="145"/>
      <c r="K209" s="155"/>
    </row>
    <row r="210" spans="9:11" ht="409.5" customHeight="1" hidden="1">
      <c r="I210" s="145"/>
      <c r="K210" s="155"/>
    </row>
    <row r="211" spans="9:11" ht="409.5" customHeight="1" hidden="1">
      <c r="I211" s="145"/>
      <c r="K211" s="155"/>
    </row>
    <row r="212" spans="9:11" ht="409.5" customHeight="1" hidden="1">
      <c r="I212" s="145"/>
      <c r="K212" s="155"/>
    </row>
    <row r="213" spans="9:11" ht="409.5" customHeight="1" hidden="1">
      <c r="I213" s="145"/>
      <c r="K213" s="155"/>
    </row>
    <row r="214" spans="9:11" ht="409.5" customHeight="1" hidden="1">
      <c r="I214" s="145"/>
      <c r="K214" s="155"/>
    </row>
    <row r="215" spans="9:11" ht="409.5" customHeight="1" hidden="1">
      <c r="I215" s="145"/>
      <c r="K215" s="155"/>
    </row>
    <row r="216" spans="9:11" ht="409.5" customHeight="1" hidden="1">
      <c r="I216" s="145"/>
      <c r="K216" s="155"/>
    </row>
    <row r="217" spans="9:11" ht="409.5" customHeight="1" hidden="1">
      <c r="I217" s="145"/>
      <c r="K217" s="155"/>
    </row>
    <row r="218" spans="9:11" ht="409.5" customHeight="1" hidden="1">
      <c r="I218" s="145"/>
      <c r="K218" s="155"/>
    </row>
    <row r="219" spans="9:11" ht="409.5" customHeight="1" hidden="1">
      <c r="I219" s="145"/>
      <c r="K219" s="155"/>
    </row>
    <row r="220" spans="9:11" ht="15">
      <c r="I220" s="145"/>
      <c r="K220" s="155"/>
    </row>
    <row r="221" spans="9:11" ht="15">
      <c r="I221" s="145"/>
      <c r="K221" s="155"/>
    </row>
    <row r="222" spans="9:11" ht="15">
      <c r="I222" s="145"/>
      <c r="K222" s="155"/>
    </row>
    <row r="223" spans="9:11" ht="15">
      <c r="I223" s="145"/>
      <c r="K223" s="155"/>
    </row>
  </sheetData>
  <sheetProtection/>
  <protectedRanges>
    <protectedRange sqref="G63" name="Results_1_2"/>
  </protectedRanges>
  <mergeCells count="76">
    <mergeCell ref="I25:I30"/>
    <mergeCell ref="I8:I13"/>
    <mergeCell ref="I18:I23"/>
    <mergeCell ref="E99:E102"/>
    <mergeCell ref="E89:E91"/>
    <mergeCell ref="E85:E87"/>
    <mergeCell ref="E45:E50"/>
    <mergeCell ref="F25:F30"/>
    <mergeCell ref="E25:E30"/>
    <mergeCell ref="H8:H13"/>
    <mergeCell ref="K45:K50"/>
    <mergeCell ref="E96:E98"/>
    <mergeCell ref="I92:I93"/>
    <mergeCell ref="I89:I91"/>
    <mergeCell ref="I85:I87"/>
    <mergeCell ref="I45:I50"/>
    <mergeCell ref="L45:L50"/>
    <mergeCell ref="B31:B41"/>
    <mergeCell ref="B42:B44"/>
    <mergeCell ref="B45:B50"/>
    <mergeCell ref="D45:D50"/>
    <mergeCell ref="L8:L13"/>
    <mergeCell ref="J18:J23"/>
    <mergeCell ref="L18:L23"/>
    <mergeCell ref="J8:J13"/>
    <mergeCell ref="L25:L30"/>
    <mergeCell ref="K18:K23"/>
    <mergeCell ref="K8:K13"/>
    <mergeCell ref="B6:B30"/>
    <mergeCell ref="A85:A109"/>
    <mergeCell ref="B92:B104"/>
    <mergeCell ref="B105:B109"/>
    <mergeCell ref="A51:A84"/>
    <mergeCell ref="B51:B62"/>
    <mergeCell ref="B63:B74"/>
    <mergeCell ref="D89:D91"/>
    <mergeCell ref="K25:K30"/>
    <mergeCell ref="J45:J50"/>
    <mergeCell ref="F85:F87"/>
    <mergeCell ref="H45:H50"/>
    <mergeCell ref="H25:H30"/>
    <mergeCell ref="B85:B91"/>
    <mergeCell ref="G85:G87"/>
    <mergeCell ref="J25:J30"/>
    <mergeCell ref="K85:K87"/>
    <mergeCell ref="K89:K91"/>
    <mergeCell ref="A6:A50"/>
    <mergeCell ref="B75:B79"/>
    <mergeCell ref="B80:B84"/>
    <mergeCell ref="F8:F13"/>
    <mergeCell ref="G8:G13"/>
    <mergeCell ref="G25:G30"/>
    <mergeCell ref="E18:E23"/>
    <mergeCell ref="E8:E13"/>
    <mergeCell ref="F18:F23"/>
    <mergeCell ref="G18:G23"/>
    <mergeCell ref="H18:H23"/>
    <mergeCell ref="F45:F50"/>
    <mergeCell ref="G45:G50"/>
    <mergeCell ref="G96:G102"/>
    <mergeCell ref="F105:F109"/>
    <mergeCell ref="G103:G104"/>
    <mergeCell ref="G105:G109"/>
    <mergeCell ref="F89:F91"/>
    <mergeCell ref="G89:G91"/>
    <mergeCell ref="K105:K109"/>
    <mergeCell ref="I106:I109"/>
    <mergeCell ref="L105:L109"/>
    <mergeCell ref="J95:J103"/>
    <mergeCell ref="H105:H109"/>
    <mergeCell ref="J105:J109"/>
    <mergeCell ref="L85:L87"/>
    <mergeCell ref="J85:J87"/>
    <mergeCell ref="L89:L91"/>
    <mergeCell ref="J89:J93"/>
    <mergeCell ref="H92:H104"/>
  </mergeCells>
  <conditionalFormatting sqref="N107:O127 M79:N79 N86:O87 N90:O91 L85:L89 L92:L105 J80:K89 J94:K95 J104:K105 H31:L49 H6:L8 H14:L18 H24:L25 H75:L75 H80:I92 H105:I105 H110:K114 L110:M127 N80:N109 O79:O109 J70:K70 M6:O78 L80:M84">
    <cfRule type="cellIs" priority="9" dxfId="6" operator="equal" stopIfTrue="1">
      <formula>"Y"</formula>
    </cfRule>
    <cfRule type="cellIs" priority="10" dxfId="7" operator="equal" stopIfTrue="1">
      <formula>"N"</formula>
    </cfRule>
  </conditionalFormatting>
  <conditionalFormatting sqref="J70:K70">
    <cfRule type="cellIs" priority="3" dxfId="6" operator="equal" stopIfTrue="1">
      <formula>"Y"</formula>
    </cfRule>
    <cfRule type="cellIs" priority="4" dxfId="7" operator="equal" stopIfTrue="1">
      <formula>"N"</formula>
    </cfRule>
  </conditionalFormatting>
  <conditionalFormatting sqref="O63:O74">
    <cfRule type="cellIs" priority="1" dxfId="6" operator="equal" stopIfTrue="1">
      <formula>"Y"</formula>
    </cfRule>
    <cfRule type="cellIs" priority="2" dxfId="7" operator="equal" stopIfTrue="1">
      <formula>"N"</formula>
    </cfRule>
  </conditionalFormatting>
  <dataValidations count="1">
    <dataValidation allowBlank="1" showInputMessage="1" showErrorMessage="1" promptTitle="Notes, caveats &amp; limitations" prompt="Please provide details of any further notes, caveats and/or limitations of the data provided for each measure." sqref="O6:O109 J70:K70"/>
  </dataValidations>
  <hyperlinks>
    <hyperlink ref="J70" r:id="rId1" display="http://www.bankofengland.co.uk/publications/other/monetary/additionaldata.htm; "/>
    <hyperlink ref="K67" r:id="rId2" display="http://www.ons.gov.uk/ons/rel/lms/labour-market-statistics/september-2011/table-a02.xls"/>
  </hyperlinks>
  <printOptions/>
  <pageMargins left="0.7086614173228347" right="0.7086614173228347" top="0.31" bottom="0.29" header="0.31496062992125984" footer="0.31496062992125984"/>
  <pageSetup horizontalDpi="600" verticalDpi="600" orientation="landscape" paperSize="8" scale="39" r:id="rId4"/>
  <rowBreaks count="2" manualBreakCount="2">
    <brk id="41" max="255" man="1"/>
    <brk id="91" max="255" man="1"/>
  </rowBreaks>
  <drawing r:id="rId3"/>
</worksheet>
</file>

<file path=xl/worksheets/sheet3.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298" t="s">
        <v>260</v>
      </c>
      <c r="B1" s="300" t="s">
        <v>156</v>
      </c>
      <c r="C1" s="301"/>
      <c r="D1" s="301"/>
      <c r="E1" s="301"/>
      <c r="F1" s="301"/>
      <c r="G1" s="301"/>
      <c r="H1" s="301"/>
      <c r="I1" s="301"/>
      <c r="J1" s="301"/>
      <c r="K1" s="301"/>
      <c r="L1" s="301"/>
      <c r="M1" s="301"/>
      <c r="N1" s="301"/>
      <c r="O1" s="301"/>
      <c r="P1" s="302"/>
      <c r="Q1" s="303" t="s">
        <v>157</v>
      </c>
      <c r="R1" s="304"/>
      <c r="S1" s="304"/>
      <c r="T1" s="304"/>
      <c r="U1" s="304"/>
      <c r="V1" s="304"/>
      <c r="W1" s="304"/>
      <c r="X1" s="304"/>
      <c r="Y1" s="304"/>
      <c r="Z1" s="304"/>
      <c r="AA1" s="304"/>
      <c r="AB1" s="305"/>
      <c r="AC1" s="306" t="s">
        <v>158</v>
      </c>
      <c r="AD1" s="307"/>
      <c r="AE1" s="307"/>
      <c r="AF1" s="307"/>
      <c r="AG1" s="307"/>
      <c r="AH1" s="307"/>
      <c r="AI1" s="307"/>
      <c r="AJ1" s="307"/>
      <c r="AK1" s="307"/>
    </row>
    <row r="2" spans="1:37" s="87" customFormat="1" ht="126" customHeight="1">
      <c r="A2" s="299"/>
      <c r="B2" s="100" t="s">
        <v>0</v>
      </c>
      <c r="C2" s="99" t="s">
        <v>268</v>
      </c>
      <c r="D2" s="100" t="s">
        <v>269</v>
      </c>
      <c r="E2" s="100" t="s">
        <v>1</v>
      </c>
      <c r="F2" s="99" t="s">
        <v>268</v>
      </c>
      <c r="G2" s="100" t="s">
        <v>269</v>
      </c>
      <c r="H2" s="100" t="s">
        <v>1</v>
      </c>
      <c r="I2" s="99" t="s">
        <v>268</v>
      </c>
      <c r="J2" s="100" t="s">
        <v>269</v>
      </c>
      <c r="K2" s="100" t="s">
        <v>261</v>
      </c>
      <c r="L2" s="99" t="s">
        <v>268</v>
      </c>
      <c r="M2" s="100" t="s">
        <v>269</v>
      </c>
      <c r="N2" s="100" t="s">
        <v>2</v>
      </c>
      <c r="O2" s="99" t="s">
        <v>268</v>
      </c>
      <c r="P2" s="100" t="s">
        <v>269</v>
      </c>
      <c r="Q2" s="101" t="s">
        <v>114</v>
      </c>
      <c r="R2" s="104" t="s">
        <v>268</v>
      </c>
      <c r="S2" s="101" t="s">
        <v>269</v>
      </c>
      <c r="T2" s="101" t="s">
        <v>204</v>
      </c>
      <c r="U2" s="104" t="s">
        <v>268</v>
      </c>
      <c r="V2" s="101" t="s">
        <v>269</v>
      </c>
      <c r="W2" s="101" t="s">
        <v>4</v>
      </c>
      <c r="X2" s="104" t="s">
        <v>268</v>
      </c>
      <c r="Y2" s="101" t="s">
        <v>269</v>
      </c>
      <c r="Z2" s="101" t="s">
        <v>262</v>
      </c>
      <c r="AA2" s="104" t="s">
        <v>268</v>
      </c>
      <c r="AB2" s="101" t="s">
        <v>269</v>
      </c>
      <c r="AC2" s="102" t="s">
        <v>263</v>
      </c>
      <c r="AD2" s="105" t="s">
        <v>268</v>
      </c>
      <c r="AE2" s="102" t="s">
        <v>269</v>
      </c>
      <c r="AF2" s="102" t="s">
        <v>264</v>
      </c>
      <c r="AG2" s="105" t="s">
        <v>268</v>
      </c>
      <c r="AH2" s="102" t="s">
        <v>269</v>
      </c>
      <c r="AI2" s="103" t="s">
        <v>265</v>
      </c>
      <c r="AJ2" s="105" t="s">
        <v>268</v>
      </c>
      <c r="AK2" s="102" t="s">
        <v>269</v>
      </c>
    </row>
    <row r="3" spans="1:37" s="87" customFormat="1" ht="36" customHeight="1">
      <c r="A3" s="94" t="s">
        <v>12</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256</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13</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6</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9</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257</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14</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7</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8</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258</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15</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11</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16</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259</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17</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10</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18</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266</v>
      </c>
    </row>
    <row r="22" s="97" customFormat="1" ht="23.25">
      <c r="A22" s="97" t="s">
        <v>267</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4.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86" customWidth="1"/>
    <col min="2" max="2" width="11.57421875" style="86" customWidth="1"/>
    <col min="3" max="3" width="13.57421875" style="86" customWidth="1"/>
    <col min="4" max="7" width="13.7109375" style="86" customWidth="1"/>
    <col min="8" max="8" width="0.9921875" style="86" customWidth="1"/>
    <col min="9" max="9" width="15.7109375" style="86" customWidth="1"/>
    <col min="10" max="10" width="34.57421875" style="86" customWidth="1"/>
    <col min="11" max="11" width="13.7109375" style="86" customWidth="1"/>
    <col min="12" max="12" width="13.8515625" style="86" customWidth="1"/>
    <col min="13" max="13" width="2.57421875" style="86" customWidth="1"/>
    <col min="14" max="14" width="68.7109375" style="86" customWidth="1"/>
    <col min="15" max="16" width="13.8515625" style="86" customWidth="1"/>
    <col min="17" max="17" width="2.7109375" style="86" customWidth="1"/>
    <col min="18" max="18" width="22.7109375" style="86" customWidth="1"/>
    <col min="19" max="19" width="33.140625" style="86" customWidth="1"/>
    <col min="20" max="21" width="13.8515625" style="86" customWidth="1"/>
    <col min="22" max="22" width="0.42578125" style="86" hidden="1" customWidth="1"/>
    <col min="23" max="16384" width="0" style="86" hidden="1" customWidth="1"/>
  </cols>
  <sheetData>
    <row r="1" spans="1:22" ht="145.5" customHeight="1" thickBot="1">
      <c r="A1" s="184" t="s">
        <v>240</v>
      </c>
      <c r="B1" s="185"/>
      <c r="C1" s="185"/>
      <c r="D1" s="185"/>
      <c r="E1" s="185"/>
      <c r="F1" s="185"/>
      <c r="G1" s="185"/>
      <c r="H1" s="185"/>
      <c r="I1" s="185"/>
      <c r="J1" s="185"/>
      <c r="K1" s="185"/>
      <c r="L1" s="185"/>
      <c r="M1" s="185"/>
      <c r="N1" s="185"/>
      <c r="O1" s="185"/>
      <c r="P1" s="185"/>
      <c r="Q1" s="38"/>
      <c r="R1" s="186"/>
      <c r="S1" s="187"/>
      <c r="T1" s="187"/>
      <c r="U1" s="187"/>
      <c r="V1" s="47"/>
    </row>
    <row r="2" spans="1:21" ht="30.75" customHeight="1" thickBot="1">
      <c r="A2" s="40"/>
      <c r="B2" s="41"/>
      <c r="C2" s="41"/>
      <c r="D2" s="41"/>
      <c r="E2" s="41"/>
      <c r="F2" s="41"/>
      <c r="G2" s="41"/>
      <c r="H2" s="41"/>
      <c r="I2" s="41"/>
      <c r="J2" s="41"/>
      <c r="K2" s="41"/>
      <c r="L2" s="41"/>
      <c r="M2" s="41"/>
      <c r="N2" s="41"/>
      <c r="O2" s="41"/>
      <c r="P2" s="41"/>
      <c r="Q2" s="41"/>
      <c r="R2" s="110"/>
      <c r="S2" s="110"/>
      <c r="T2" s="110"/>
      <c r="U2" s="111"/>
    </row>
    <row r="3" spans="1:21" ht="30.75" customHeight="1" thickBot="1">
      <c r="A3" s="188" t="s">
        <v>156</v>
      </c>
      <c r="B3" s="188"/>
      <c r="C3" s="188"/>
      <c r="D3" s="188"/>
      <c r="E3" s="188"/>
      <c r="F3" s="188"/>
      <c r="G3" s="188"/>
      <c r="H3" s="188"/>
      <c r="I3" s="188"/>
      <c r="J3" s="188"/>
      <c r="K3" s="188"/>
      <c r="L3" s="189"/>
      <c r="N3" s="190" t="s">
        <v>157</v>
      </c>
      <c r="O3" s="191"/>
      <c r="P3" s="192"/>
      <c r="Q3" s="42"/>
      <c r="R3" s="193" t="s">
        <v>158</v>
      </c>
      <c r="S3" s="193"/>
      <c r="T3" s="193"/>
      <c r="U3" s="193"/>
    </row>
    <row r="4" spans="1:21" ht="9.75" customHeight="1" thickBot="1">
      <c r="A4" s="43"/>
      <c r="B4" s="43"/>
      <c r="C4" s="43"/>
      <c r="D4" s="43"/>
      <c r="E4" s="43"/>
      <c r="F4" s="43"/>
      <c r="G4" s="43"/>
      <c r="H4" s="44"/>
      <c r="I4" s="44"/>
      <c r="J4" s="44"/>
      <c r="K4" s="44"/>
      <c r="L4" s="45"/>
      <c r="N4" s="44"/>
      <c r="O4" s="44"/>
      <c r="P4" s="44"/>
      <c r="Q4" s="42"/>
      <c r="R4" s="44"/>
      <c r="S4" s="44"/>
      <c r="T4" s="44"/>
      <c r="U4" s="44"/>
    </row>
    <row r="5" spans="1:21" ht="30.75" customHeight="1" thickBot="1">
      <c r="A5" s="177" t="s">
        <v>0</v>
      </c>
      <c r="B5" s="178"/>
      <c r="C5" s="179"/>
      <c r="D5" s="308" t="s">
        <v>287</v>
      </c>
      <c r="E5" s="183"/>
      <c r="F5" s="308" t="s">
        <v>288</v>
      </c>
      <c r="G5" s="183"/>
      <c r="H5" s="47"/>
      <c r="I5" s="180" t="s">
        <v>3</v>
      </c>
      <c r="J5" s="180"/>
      <c r="K5" s="46" t="s">
        <v>230</v>
      </c>
      <c r="L5" s="106" t="s">
        <v>159</v>
      </c>
      <c r="N5" s="48" t="s">
        <v>114</v>
      </c>
      <c r="O5" s="46" t="s">
        <v>160</v>
      </c>
      <c r="P5" s="46" t="s">
        <v>161</v>
      </c>
      <c r="R5" s="181" t="s">
        <v>162</v>
      </c>
      <c r="S5" s="181"/>
      <c r="T5" s="46" t="s">
        <v>160</v>
      </c>
      <c r="U5" s="46" t="s">
        <v>161</v>
      </c>
    </row>
    <row r="6" spans="1:21" ht="9.75" customHeight="1" thickBot="1">
      <c r="A6" s="209"/>
      <c r="B6" s="209"/>
      <c r="C6" s="209"/>
      <c r="D6" s="209"/>
      <c r="E6" s="209"/>
      <c r="F6" s="209"/>
      <c r="G6" s="209"/>
      <c r="H6" s="47"/>
      <c r="I6" s="209"/>
      <c r="J6" s="209"/>
      <c r="K6" s="209"/>
      <c r="L6" s="209"/>
      <c r="O6" s="42"/>
      <c r="P6" s="42"/>
      <c r="R6" s="209"/>
      <c r="S6" s="209"/>
      <c r="T6" s="209"/>
      <c r="U6" s="209"/>
    </row>
    <row r="7" spans="1:21" ht="30.75" customHeight="1" thickBot="1">
      <c r="A7" s="200"/>
      <c r="B7" s="210"/>
      <c r="C7" s="202"/>
      <c r="D7" s="46" t="s">
        <v>230</v>
      </c>
      <c r="E7" s="46" t="s">
        <v>270</v>
      </c>
      <c r="F7" s="46" t="s">
        <v>230</v>
      </c>
      <c r="G7" s="46" t="s">
        <v>270</v>
      </c>
      <c r="H7" s="47"/>
      <c r="I7" s="196" t="s">
        <v>163</v>
      </c>
      <c r="J7" s="49" t="s">
        <v>164</v>
      </c>
      <c r="K7" s="50"/>
      <c r="L7" s="50"/>
      <c r="N7" s="51" t="s">
        <v>246</v>
      </c>
      <c r="O7" s="50"/>
      <c r="P7" s="50"/>
      <c r="R7" s="238" t="s">
        <v>165</v>
      </c>
      <c r="S7" s="52" t="s">
        <v>166</v>
      </c>
      <c r="T7" s="50"/>
      <c r="U7" s="50"/>
    </row>
    <row r="8" spans="1:21" ht="30.75" customHeight="1" thickBot="1">
      <c r="A8" s="215" t="s">
        <v>167</v>
      </c>
      <c r="B8" s="216"/>
      <c r="C8" s="202"/>
      <c r="D8" s="50"/>
      <c r="E8" s="50"/>
      <c r="F8" s="50"/>
      <c r="G8" s="50"/>
      <c r="H8" s="47"/>
      <c r="I8" s="211"/>
      <c r="J8" s="49" t="s">
        <v>168</v>
      </c>
      <c r="K8" s="53"/>
      <c r="L8" s="53"/>
      <c r="N8" s="51" t="s">
        <v>247</v>
      </c>
      <c r="O8" s="50"/>
      <c r="P8" s="50"/>
      <c r="R8" s="239"/>
      <c r="S8" s="52" t="s">
        <v>169</v>
      </c>
      <c r="T8" s="50"/>
      <c r="U8" s="50"/>
    </row>
    <row r="9" spans="1:21" ht="30.75" customHeight="1" thickBot="1">
      <c r="A9" s="200" t="s">
        <v>170</v>
      </c>
      <c r="B9" s="210"/>
      <c r="C9" s="202"/>
      <c r="D9" s="50"/>
      <c r="E9" s="50"/>
      <c r="F9" s="50"/>
      <c r="G9" s="50"/>
      <c r="H9" s="47"/>
      <c r="I9" s="211"/>
      <c r="J9" s="49" t="s">
        <v>171</v>
      </c>
      <c r="K9" s="50"/>
      <c r="L9" s="50"/>
      <c r="N9" s="51" t="s">
        <v>248</v>
      </c>
      <c r="O9" s="50"/>
      <c r="P9" s="54"/>
      <c r="R9" s="240"/>
      <c r="S9" s="52" t="s">
        <v>172</v>
      </c>
      <c r="T9" s="50"/>
      <c r="U9" s="50"/>
    </row>
    <row r="10" spans="1:21" ht="30.75" customHeight="1" thickBot="1">
      <c r="A10" s="196" t="s">
        <v>173</v>
      </c>
      <c r="B10" s="194" t="s">
        <v>234</v>
      </c>
      <c r="C10" s="195"/>
      <c r="D10" s="50"/>
      <c r="E10" s="50"/>
      <c r="F10" s="50"/>
      <c r="G10" s="50"/>
      <c r="H10" s="47"/>
      <c r="I10" s="212"/>
      <c r="J10" s="49" t="s">
        <v>174</v>
      </c>
      <c r="K10" s="50"/>
      <c r="L10" s="50"/>
      <c r="N10" s="51" t="s">
        <v>249</v>
      </c>
      <c r="O10" s="50"/>
      <c r="P10" s="55"/>
      <c r="R10" s="182" t="s">
        <v>175</v>
      </c>
      <c r="S10" s="311"/>
      <c r="T10" s="50"/>
      <c r="U10" s="50"/>
    </row>
    <row r="11" spans="1:21" ht="30.75" customHeight="1" thickBot="1">
      <c r="A11" s="217"/>
      <c r="B11" s="194" t="s">
        <v>235</v>
      </c>
      <c r="C11" s="195"/>
      <c r="D11" s="50"/>
      <c r="E11" s="50"/>
      <c r="F11" s="50"/>
      <c r="G11" s="50"/>
      <c r="H11" s="47"/>
      <c r="I11" s="196" t="s">
        <v>176</v>
      </c>
      <c r="J11" s="49" t="s">
        <v>177</v>
      </c>
      <c r="K11" s="50"/>
      <c r="L11" s="50"/>
      <c r="N11" s="51" t="s">
        <v>250</v>
      </c>
      <c r="O11" s="50"/>
      <c r="P11" s="54"/>
      <c r="R11" s="238" t="s">
        <v>178</v>
      </c>
      <c r="S11" s="56" t="s">
        <v>166</v>
      </c>
      <c r="T11" s="50"/>
      <c r="U11" s="50"/>
    </row>
    <row r="12" spans="1:21" ht="30.75" customHeight="1" thickBot="1">
      <c r="A12" s="217"/>
      <c r="B12" s="194" t="s">
        <v>236</v>
      </c>
      <c r="C12" s="195"/>
      <c r="D12" s="50"/>
      <c r="E12" s="50"/>
      <c r="F12" s="50"/>
      <c r="G12" s="50"/>
      <c r="H12" s="47"/>
      <c r="I12" s="205"/>
      <c r="J12" s="49" t="s">
        <v>179</v>
      </c>
      <c r="K12" s="57"/>
      <c r="L12" s="57"/>
      <c r="N12" s="48" t="s">
        <v>204</v>
      </c>
      <c r="O12" s="46" t="s">
        <v>160</v>
      </c>
      <c r="P12" s="46" t="s">
        <v>161</v>
      </c>
      <c r="R12" s="309"/>
      <c r="S12" s="56" t="s">
        <v>169</v>
      </c>
      <c r="T12" s="50"/>
      <c r="U12" s="50"/>
    </row>
    <row r="13" spans="1:21" ht="30.75" customHeight="1" thickBot="1">
      <c r="A13" s="217"/>
      <c r="B13" s="194" t="s">
        <v>237</v>
      </c>
      <c r="C13" s="195"/>
      <c r="D13" s="50"/>
      <c r="E13" s="50"/>
      <c r="F13" s="50"/>
      <c r="G13" s="50"/>
      <c r="H13" s="47"/>
      <c r="I13" s="197"/>
      <c r="J13" s="49" t="s">
        <v>180</v>
      </c>
      <c r="K13" s="58"/>
      <c r="L13" s="58"/>
      <c r="N13" s="51" t="s">
        <v>246</v>
      </c>
      <c r="O13" s="54"/>
      <c r="P13" s="54"/>
      <c r="R13" s="310"/>
      <c r="S13" s="52" t="s">
        <v>172</v>
      </c>
      <c r="T13" s="50"/>
      <c r="U13" s="50"/>
    </row>
    <row r="14" spans="1:21" ht="30.75" customHeight="1" thickBot="1">
      <c r="A14" s="218"/>
      <c r="B14" s="194" t="s">
        <v>238</v>
      </c>
      <c r="C14" s="195"/>
      <c r="D14" s="50"/>
      <c r="E14" s="50"/>
      <c r="F14" s="50"/>
      <c r="G14" s="50"/>
      <c r="H14" s="47"/>
      <c r="I14" s="196" t="s">
        <v>181</v>
      </c>
      <c r="J14" s="49" t="s">
        <v>182</v>
      </c>
      <c r="K14" s="50"/>
      <c r="L14" s="50"/>
      <c r="N14" s="51" t="s">
        <v>247</v>
      </c>
      <c r="O14" s="50"/>
      <c r="P14" s="54"/>
      <c r="R14" s="198" t="s">
        <v>183</v>
      </c>
      <c r="S14" s="199"/>
      <c r="T14" s="82" t="s">
        <v>160</v>
      </c>
      <c r="U14" s="82" t="s">
        <v>161</v>
      </c>
    </row>
    <row r="15" spans="1:21" ht="30.75" customHeight="1" thickBot="1">
      <c r="A15" s="200" t="s">
        <v>184</v>
      </c>
      <c r="B15" s="201"/>
      <c r="C15" s="202"/>
      <c r="D15" s="50"/>
      <c r="E15" s="50"/>
      <c r="F15" s="50"/>
      <c r="G15" s="50"/>
      <c r="H15" s="47"/>
      <c r="I15" s="197"/>
      <c r="J15" s="49" t="s">
        <v>185</v>
      </c>
      <c r="K15" s="50"/>
      <c r="L15" s="50"/>
      <c r="N15" s="51" t="s">
        <v>248</v>
      </c>
      <c r="O15" s="54"/>
      <c r="P15" s="54"/>
      <c r="R15" s="238" t="s">
        <v>186</v>
      </c>
      <c r="S15" s="52" t="s">
        <v>187</v>
      </c>
      <c r="T15" s="50"/>
      <c r="U15" s="50"/>
    </row>
    <row r="16" spans="1:21" ht="30.75" customHeight="1" thickBot="1">
      <c r="A16" s="200" t="s">
        <v>55</v>
      </c>
      <c r="B16" s="201"/>
      <c r="C16" s="202"/>
      <c r="D16" s="50"/>
      <c r="E16" s="50"/>
      <c r="F16" s="50"/>
      <c r="G16" s="50"/>
      <c r="H16" s="47"/>
      <c r="I16" s="196" t="s">
        <v>188</v>
      </c>
      <c r="J16" s="59" t="s">
        <v>189</v>
      </c>
      <c r="K16" s="50"/>
      <c r="L16" s="53"/>
      <c r="N16" s="51" t="s">
        <v>249</v>
      </c>
      <c r="O16" s="54"/>
      <c r="P16" s="54"/>
      <c r="R16" s="239"/>
      <c r="S16" s="52" t="s">
        <v>190</v>
      </c>
      <c r="T16" s="50"/>
      <c r="U16" s="50"/>
    </row>
    <row r="17" spans="1:21" ht="30.75" customHeight="1" thickBot="1">
      <c r="A17" s="200" t="s">
        <v>57</v>
      </c>
      <c r="B17" s="201"/>
      <c r="C17" s="202"/>
      <c r="D17" s="50"/>
      <c r="E17" s="50"/>
      <c r="F17" s="50"/>
      <c r="G17" s="50"/>
      <c r="H17" s="47"/>
      <c r="I17" s="205"/>
      <c r="J17" s="59" t="s">
        <v>191</v>
      </c>
      <c r="K17" s="50"/>
      <c r="L17" s="53"/>
      <c r="N17" s="51" t="s">
        <v>250</v>
      </c>
      <c r="O17" s="64"/>
      <c r="P17" s="54"/>
      <c r="R17" s="239"/>
      <c r="S17" s="52" t="s">
        <v>192</v>
      </c>
      <c r="T17" s="50"/>
      <c r="U17" s="50"/>
    </row>
    <row r="18" spans="1:21" ht="30.75" customHeight="1" thickBot="1">
      <c r="A18" s="215" t="s">
        <v>59</v>
      </c>
      <c r="B18" s="201"/>
      <c r="C18" s="202"/>
      <c r="D18" s="50"/>
      <c r="E18" s="50"/>
      <c r="F18" s="50"/>
      <c r="G18" s="50"/>
      <c r="H18" s="47"/>
      <c r="I18" s="205"/>
      <c r="J18" s="59" t="s">
        <v>193</v>
      </c>
      <c r="K18" s="50"/>
      <c r="L18" s="53"/>
      <c r="N18" s="51" t="s">
        <v>251</v>
      </c>
      <c r="O18" s="54"/>
      <c r="P18" s="54"/>
      <c r="R18" s="239"/>
      <c r="S18" s="52" t="s">
        <v>194</v>
      </c>
      <c r="T18" s="50"/>
      <c r="U18" s="50"/>
    </row>
    <row r="19" spans="1:21" ht="30.75" customHeight="1" thickBot="1">
      <c r="A19" s="196" t="s">
        <v>173</v>
      </c>
      <c r="B19" s="194" t="s">
        <v>234</v>
      </c>
      <c r="C19" s="195"/>
      <c r="D19" s="50"/>
      <c r="E19" s="50"/>
      <c r="F19" s="50"/>
      <c r="G19" s="50"/>
      <c r="H19" s="47"/>
      <c r="I19" s="205"/>
      <c r="J19" s="59" t="s">
        <v>195</v>
      </c>
      <c r="K19" s="50"/>
      <c r="L19" s="53"/>
      <c r="N19" s="51" t="s">
        <v>252</v>
      </c>
      <c r="O19" s="54"/>
      <c r="P19" s="54"/>
      <c r="R19" s="239"/>
      <c r="S19" s="52" t="s">
        <v>196</v>
      </c>
      <c r="T19" s="50"/>
      <c r="U19" s="50"/>
    </row>
    <row r="20" spans="1:21" ht="30.75" customHeight="1" thickBot="1">
      <c r="A20" s="217"/>
      <c r="B20" s="194" t="s">
        <v>235</v>
      </c>
      <c r="C20" s="195"/>
      <c r="D20" s="50"/>
      <c r="E20" s="50"/>
      <c r="F20" s="50"/>
      <c r="G20" s="50"/>
      <c r="H20" s="47"/>
      <c r="I20" s="197"/>
      <c r="J20" s="59" t="s">
        <v>197</v>
      </c>
      <c r="K20" s="50"/>
      <c r="L20" s="53"/>
      <c r="N20" s="51" t="s">
        <v>253</v>
      </c>
      <c r="O20" s="64"/>
      <c r="P20" s="54"/>
      <c r="R20" s="240"/>
      <c r="S20" s="52" t="s">
        <v>198</v>
      </c>
      <c r="T20" s="60"/>
      <c r="U20" s="60"/>
    </row>
    <row r="21" spans="1:21" ht="30.75" customHeight="1" thickBot="1">
      <c r="A21" s="217"/>
      <c r="B21" s="194" t="s">
        <v>236</v>
      </c>
      <c r="C21" s="195"/>
      <c r="D21" s="61"/>
      <c r="E21" s="61"/>
      <c r="F21" s="61"/>
      <c r="G21" s="61"/>
      <c r="H21" s="47"/>
      <c r="I21" s="196" t="s">
        <v>199</v>
      </c>
      <c r="J21" s="49" t="s">
        <v>200</v>
      </c>
      <c r="K21" s="50"/>
      <c r="L21" s="62"/>
      <c r="N21" s="51" t="s">
        <v>254</v>
      </c>
      <c r="O21" s="54"/>
      <c r="P21" s="54"/>
      <c r="R21" s="238" t="s">
        <v>201</v>
      </c>
      <c r="S21" s="52" t="s">
        <v>202</v>
      </c>
      <c r="T21" s="50"/>
      <c r="U21" s="50"/>
    </row>
    <row r="22" spans="1:21" ht="30.75" customHeight="1" thickBot="1">
      <c r="A22" s="217"/>
      <c r="B22" s="194" t="s">
        <v>237</v>
      </c>
      <c r="C22" s="195"/>
      <c r="D22" s="50"/>
      <c r="E22" s="50"/>
      <c r="F22" s="50"/>
      <c r="G22" s="50"/>
      <c r="H22" s="47"/>
      <c r="I22" s="205"/>
      <c r="J22" s="49" t="s">
        <v>203</v>
      </c>
      <c r="K22" s="50"/>
      <c r="L22" s="50"/>
      <c r="N22" s="51" t="s">
        <v>255</v>
      </c>
      <c r="O22" s="54"/>
      <c r="P22" s="54"/>
      <c r="R22" s="240"/>
      <c r="S22" s="52" t="s">
        <v>205</v>
      </c>
      <c r="T22" s="60"/>
      <c r="U22" s="60"/>
    </row>
    <row r="23" spans="1:21" ht="30.75" customHeight="1" thickBot="1">
      <c r="A23" s="218"/>
      <c r="B23" s="194" t="s">
        <v>238</v>
      </c>
      <c r="C23" s="195"/>
      <c r="D23" s="50"/>
      <c r="E23" s="50"/>
      <c r="F23" s="50"/>
      <c r="G23" s="50"/>
      <c r="H23" s="47"/>
      <c r="I23" s="205"/>
      <c r="J23" s="49" t="s">
        <v>206</v>
      </c>
      <c r="K23" s="50"/>
      <c r="L23" s="50"/>
      <c r="N23" s="48" t="s">
        <v>286</v>
      </c>
      <c r="O23" s="46" t="s">
        <v>160</v>
      </c>
      <c r="P23" s="46" t="s">
        <v>161</v>
      </c>
      <c r="R23" s="238" t="s">
        <v>207</v>
      </c>
      <c r="S23" s="52" t="s">
        <v>208</v>
      </c>
      <c r="T23" s="60"/>
      <c r="U23" s="60"/>
    </row>
    <row r="24" spans="1:21" ht="30.75" customHeight="1" thickBot="1">
      <c r="A24" s="215" t="s">
        <v>63</v>
      </c>
      <c r="B24" s="219"/>
      <c r="C24" s="220"/>
      <c r="D24" s="50"/>
      <c r="E24" s="50"/>
      <c r="F24" s="50"/>
      <c r="G24" s="50"/>
      <c r="H24" s="47"/>
      <c r="I24" s="197"/>
      <c r="J24" s="49" t="s">
        <v>209</v>
      </c>
      <c r="K24" s="63"/>
      <c r="L24" s="50"/>
      <c r="N24" s="109" t="s">
        <v>246</v>
      </c>
      <c r="O24" s="54"/>
      <c r="P24" s="54"/>
      <c r="R24" s="239"/>
      <c r="S24" s="52" t="s">
        <v>134</v>
      </c>
      <c r="T24" s="60"/>
      <c r="U24" s="60"/>
    </row>
    <row r="25" spans="1:21" ht="30.75" customHeight="1" thickBot="1">
      <c r="A25" s="196" t="s">
        <v>173</v>
      </c>
      <c r="B25" s="194" t="s">
        <v>234</v>
      </c>
      <c r="C25" s="195"/>
      <c r="D25" s="50"/>
      <c r="E25" s="50"/>
      <c r="F25" s="50"/>
      <c r="G25" s="50"/>
      <c r="H25" s="47"/>
      <c r="I25" s="196" t="s">
        <v>210</v>
      </c>
      <c r="J25" s="49" t="s">
        <v>211</v>
      </c>
      <c r="K25" s="50"/>
      <c r="L25" s="50"/>
      <c r="N25" s="109" t="s">
        <v>247</v>
      </c>
      <c r="O25" s="50"/>
      <c r="P25" s="54"/>
      <c r="R25" s="240"/>
      <c r="S25" s="52" t="s">
        <v>212</v>
      </c>
      <c r="T25" s="60"/>
      <c r="U25" s="60"/>
    </row>
    <row r="26" spans="1:21" ht="30.75" customHeight="1" thickBot="1">
      <c r="A26" s="217"/>
      <c r="B26" s="194" t="s">
        <v>235</v>
      </c>
      <c r="C26" s="195"/>
      <c r="D26" s="50"/>
      <c r="E26" s="50"/>
      <c r="F26" s="50"/>
      <c r="G26" s="50"/>
      <c r="H26" s="47"/>
      <c r="I26" s="205"/>
      <c r="J26" s="49" t="s">
        <v>213</v>
      </c>
      <c r="K26" s="50"/>
      <c r="L26" s="50"/>
      <c r="N26" s="109" t="s">
        <v>248</v>
      </c>
      <c r="O26" s="54"/>
      <c r="P26" s="54"/>
      <c r="R26" s="238" t="s">
        <v>214</v>
      </c>
      <c r="S26" s="52" t="s">
        <v>208</v>
      </c>
      <c r="T26" s="57"/>
      <c r="U26" s="57"/>
    </row>
    <row r="27" spans="1:21" ht="30.75" customHeight="1" thickBot="1">
      <c r="A27" s="217"/>
      <c r="B27" s="194" t="s">
        <v>236</v>
      </c>
      <c r="C27" s="195"/>
      <c r="D27" s="61"/>
      <c r="E27" s="61"/>
      <c r="F27" s="61"/>
      <c r="G27" s="61"/>
      <c r="H27" s="47"/>
      <c r="I27" s="197"/>
      <c r="J27" s="49" t="s">
        <v>215</v>
      </c>
      <c r="K27" s="50"/>
      <c r="L27" s="50"/>
      <c r="N27" s="109" t="s">
        <v>249</v>
      </c>
      <c r="O27" s="54"/>
      <c r="P27" s="54"/>
      <c r="R27" s="239"/>
      <c r="S27" s="52" t="s">
        <v>134</v>
      </c>
      <c r="T27" s="60"/>
      <c r="U27" s="60"/>
    </row>
    <row r="28" spans="1:21" ht="30.75" customHeight="1" thickBot="1">
      <c r="A28" s="217"/>
      <c r="B28" s="194" t="s">
        <v>237</v>
      </c>
      <c r="C28" s="195"/>
      <c r="D28" s="50"/>
      <c r="E28" s="50"/>
      <c r="F28" s="50"/>
      <c r="G28" s="50"/>
      <c r="H28" s="47"/>
      <c r="I28" s="177" t="s">
        <v>103</v>
      </c>
      <c r="J28" s="219"/>
      <c r="K28" s="220"/>
      <c r="L28" s="107" t="s">
        <v>216</v>
      </c>
      <c r="N28" s="109" t="s">
        <v>250</v>
      </c>
      <c r="O28" s="64"/>
      <c r="P28" s="54"/>
      <c r="R28" s="239"/>
      <c r="S28" s="52" t="s">
        <v>217</v>
      </c>
      <c r="T28" s="60"/>
      <c r="U28" s="60"/>
    </row>
    <row r="29" spans="1:21" ht="30.75" customHeight="1" thickBot="1">
      <c r="A29" s="218"/>
      <c r="B29" s="194" t="s">
        <v>238</v>
      </c>
      <c r="C29" s="195"/>
      <c r="D29" s="50"/>
      <c r="E29" s="50"/>
      <c r="F29" s="50"/>
      <c r="G29" s="50"/>
      <c r="H29" s="47"/>
      <c r="I29" s="221" t="s">
        <v>241</v>
      </c>
      <c r="J29" s="219"/>
      <c r="K29" s="220"/>
      <c r="L29" s="50"/>
      <c r="N29" s="48" t="s">
        <v>229</v>
      </c>
      <c r="O29" s="82" t="s">
        <v>239</v>
      </c>
      <c r="P29" s="46" t="s">
        <v>230</v>
      </c>
      <c r="R29" s="240"/>
      <c r="S29" s="52" t="s">
        <v>212</v>
      </c>
      <c r="T29" s="60"/>
      <c r="U29" s="60"/>
    </row>
    <row r="30" spans="1:21" ht="30.75" customHeight="1" thickBot="1">
      <c r="A30" s="225" t="s">
        <v>1</v>
      </c>
      <c r="B30" s="226"/>
      <c r="C30" s="226"/>
      <c r="D30" s="226"/>
      <c r="E30" s="227"/>
      <c r="F30" s="46" t="s">
        <v>160</v>
      </c>
      <c r="G30" s="46" t="s">
        <v>161</v>
      </c>
      <c r="H30" s="47"/>
      <c r="I30" s="221" t="s">
        <v>242</v>
      </c>
      <c r="J30" s="219"/>
      <c r="K30" s="220"/>
      <c r="L30" s="50"/>
      <c r="N30" s="51" t="s">
        <v>278</v>
      </c>
      <c r="O30" s="54"/>
      <c r="P30" s="54"/>
      <c r="R30" s="238" t="s">
        <v>218</v>
      </c>
      <c r="S30" s="52" t="s">
        <v>219</v>
      </c>
      <c r="T30" s="53"/>
      <c r="U30" s="53"/>
    </row>
    <row r="31" spans="1:21" ht="30.75" customHeight="1" thickBot="1">
      <c r="A31" s="228" t="s">
        <v>220</v>
      </c>
      <c r="B31" s="223"/>
      <c r="C31" s="223"/>
      <c r="D31" s="312"/>
      <c r="E31" s="313"/>
      <c r="F31" s="57"/>
      <c r="G31" s="57"/>
      <c r="H31" s="47"/>
      <c r="I31" s="221" t="s">
        <v>243</v>
      </c>
      <c r="J31" s="219"/>
      <c r="K31" s="220"/>
      <c r="L31" s="50"/>
      <c r="N31" s="51" t="s">
        <v>120</v>
      </c>
      <c r="O31" s="70"/>
      <c r="P31" s="70"/>
      <c r="R31" s="240"/>
      <c r="S31" s="52" t="s">
        <v>221</v>
      </c>
      <c r="T31" s="50"/>
      <c r="U31" s="50"/>
    </row>
    <row r="32" spans="1:21" ht="30.75" customHeight="1" thickBot="1">
      <c r="A32" s="228" t="s">
        <v>222</v>
      </c>
      <c r="B32" s="223"/>
      <c r="C32" s="223"/>
      <c r="D32" s="312"/>
      <c r="E32" s="313"/>
      <c r="F32" s="65"/>
      <c r="G32" s="65"/>
      <c r="H32" s="47"/>
      <c r="I32" s="221" t="s">
        <v>244</v>
      </c>
      <c r="J32" s="219"/>
      <c r="K32" s="220"/>
      <c r="L32" s="50"/>
      <c r="N32" s="51" t="s">
        <v>122</v>
      </c>
      <c r="O32" s="70"/>
      <c r="P32" s="70"/>
      <c r="R32" s="198" t="s">
        <v>223</v>
      </c>
      <c r="S32" s="202"/>
      <c r="T32" s="106" t="s">
        <v>284</v>
      </c>
      <c r="U32" s="106" t="s">
        <v>285</v>
      </c>
    </row>
    <row r="33" spans="1:21" ht="30.75" customHeight="1" thickBot="1">
      <c r="A33" s="228" t="s">
        <v>224</v>
      </c>
      <c r="B33" s="223"/>
      <c r="C33" s="223"/>
      <c r="D33" s="312"/>
      <c r="E33" s="313"/>
      <c r="F33" s="65"/>
      <c r="G33" s="65"/>
      <c r="H33" s="47"/>
      <c r="I33" s="221" t="s">
        <v>245</v>
      </c>
      <c r="J33" s="219"/>
      <c r="K33" s="220"/>
      <c r="L33" s="50"/>
      <c r="N33" s="51" t="s">
        <v>124</v>
      </c>
      <c r="O33" s="70"/>
      <c r="P33" s="70"/>
      <c r="R33" s="200" t="s">
        <v>225</v>
      </c>
      <c r="S33" s="234"/>
      <c r="T33" s="66"/>
      <c r="U33" s="66"/>
    </row>
    <row r="34" spans="8:21" ht="30.75" customHeight="1" thickBot="1" thickTop="1">
      <c r="H34" s="47"/>
      <c r="I34" s="235" t="s">
        <v>226</v>
      </c>
      <c r="J34" s="236"/>
      <c r="K34" s="237"/>
      <c r="L34" s="50"/>
      <c r="N34" s="51" t="s">
        <v>126</v>
      </c>
      <c r="O34" s="54"/>
      <c r="P34" s="54"/>
      <c r="R34" s="238" t="s">
        <v>227</v>
      </c>
      <c r="S34" s="52" t="s">
        <v>228</v>
      </c>
      <c r="T34" s="67"/>
      <c r="U34" s="67"/>
    </row>
    <row r="35" spans="1:21" ht="30.75" customHeight="1" thickBot="1">
      <c r="A35" s="68"/>
      <c r="B35" s="68"/>
      <c r="C35" s="68"/>
      <c r="D35" s="68"/>
      <c r="E35" s="68"/>
      <c r="F35" s="68"/>
      <c r="G35" s="68"/>
      <c r="H35" s="69"/>
      <c r="I35" s="68"/>
      <c r="J35" s="68"/>
      <c r="K35" s="68"/>
      <c r="L35" s="68"/>
      <c r="R35" s="239"/>
      <c r="S35" s="52" t="s">
        <v>149</v>
      </c>
      <c r="T35" s="67"/>
      <c r="U35" s="67"/>
    </row>
    <row r="36" spans="1:21" ht="30.75" customHeight="1" thickBot="1">
      <c r="A36" s="241" t="s">
        <v>233</v>
      </c>
      <c r="B36" s="242"/>
      <c r="C36" s="242"/>
      <c r="D36" s="242"/>
      <c r="E36" s="242"/>
      <c r="F36" s="242"/>
      <c r="G36" s="242"/>
      <c r="H36" s="242"/>
      <c r="I36" s="242"/>
      <c r="J36" s="242"/>
      <c r="K36" s="242"/>
      <c r="L36" s="242"/>
      <c r="M36" s="47"/>
      <c r="R36" s="239"/>
      <c r="S36" s="52" t="s">
        <v>231</v>
      </c>
      <c r="T36" s="67"/>
      <c r="U36" s="67"/>
    </row>
    <row r="37" spans="1:21" ht="30.75" customHeight="1" thickBot="1">
      <c r="A37" s="243"/>
      <c r="B37" s="242"/>
      <c r="C37" s="242"/>
      <c r="D37" s="242"/>
      <c r="E37" s="242"/>
      <c r="F37" s="242"/>
      <c r="G37" s="242"/>
      <c r="H37" s="242"/>
      <c r="I37" s="242"/>
      <c r="J37" s="242"/>
      <c r="K37" s="242"/>
      <c r="L37" s="242"/>
      <c r="M37" s="47"/>
      <c r="N37" s="245" t="s">
        <v>232</v>
      </c>
      <c r="O37" s="246"/>
      <c r="P37" s="246"/>
      <c r="Q37" s="246"/>
      <c r="R37" s="240"/>
      <c r="S37" s="52" t="s">
        <v>153</v>
      </c>
      <c r="T37" s="71"/>
      <c r="U37" s="71"/>
    </row>
    <row r="38" spans="1:17" ht="32.25" customHeight="1" thickBot="1">
      <c r="A38" s="243"/>
      <c r="B38" s="242"/>
      <c r="C38" s="242"/>
      <c r="D38" s="242"/>
      <c r="E38" s="242"/>
      <c r="F38" s="242"/>
      <c r="G38" s="242"/>
      <c r="H38" s="242"/>
      <c r="I38" s="242"/>
      <c r="J38" s="242"/>
      <c r="K38" s="242"/>
      <c r="L38" s="242"/>
      <c r="M38" s="47"/>
      <c r="N38" s="247"/>
      <c r="O38" s="247"/>
      <c r="P38" s="247"/>
      <c r="Q38" s="247"/>
    </row>
    <row r="39" spans="1:22" ht="32.25" customHeight="1" thickBot="1">
      <c r="A39" s="243"/>
      <c r="B39" s="242"/>
      <c r="C39" s="242"/>
      <c r="D39" s="242"/>
      <c r="E39" s="242"/>
      <c r="F39" s="242"/>
      <c r="G39" s="242"/>
      <c r="H39" s="242"/>
      <c r="I39" s="242"/>
      <c r="J39" s="242"/>
      <c r="K39" s="242"/>
      <c r="L39" s="242"/>
      <c r="M39" s="47"/>
      <c r="N39" s="247"/>
      <c r="O39" s="247"/>
      <c r="P39" s="247"/>
      <c r="Q39" s="247"/>
      <c r="V39" s="47"/>
    </row>
    <row r="40" spans="1:22" ht="32.25" customHeight="1" thickBot="1">
      <c r="A40" s="243"/>
      <c r="B40" s="244"/>
      <c r="C40" s="244"/>
      <c r="D40" s="244"/>
      <c r="E40" s="244"/>
      <c r="F40" s="244"/>
      <c r="G40" s="244"/>
      <c r="H40" s="244"/>
      <c r="I40" s="244"/>
      <c r="J40" s="244"/>
      <c r="K40" s="244"/>
      <c r="L40" s="244"/>
      <c r="M40" s="47"/>
      <c r="Q40" s="83"/>
      <c r="V40" s="47"/>
    </row>
    <row r="41" spans="2:21" ht="32.25" customHeight="1" thickBot="1">
      <c r="B41" s="72"/>
      <c r="C41" s="73"/>
      <c r="D41" s="73"/>
      <c r="E41" s="73"/>
      <c r="F41" s="73"/>
      <c r="G41" s="73"/>
      <c r="H41" s="74"/>
      <c r="I41" s="74"/>
      <c r="J41" s="74"/>
      <c r="K41" s="314"/>
      <c r="L41" s="315"/>
      <c r="R41" s="74"/>
      <c r="S41" s="74"/>
      <c r="T41" s="75"/>
      <c r="U41" s="76"/>
    </row>
    <row r="42" spans="1:21" ht="32.25" customHeight="1" thickBot="1">
      <c r="A42" s="316"/>
      <c r="B42" s="219"/>
      <c r="C42" s="219"/>
      <c r="D42" s="219"/>
      <c r="E42" s="219"/>
      <c r="F42" s="219"/>
      <c r="G42" s="219"/>
      <c r="H42" s="219"/>
      <c r="I42" s="220"/>
      <c r="R42" s="317"/>
      <c r="S42" s="318"/>
      <c r="T42" s="318"/>
      <c r="U42" s="319"/>
    </row>
    <row r="43" spans="18:21" ht="30.75" customHeight="1" hidden="1" thickBot="1">
      <c r="R43" s="320"/>
      <c r="S43" s="321"/>
      <c r="T43" s="321"/>
      <c r="U43" s="322"/>
    </row>
    <row r="44" spans="9:12" ht="30.75" customHeight="1" hidden="1" thickBot="1">
      <c r="I44" s="77"/>
      <c r="J44" s="77"/>
      <c r="K44" s="77"/>
      <c r="L44" s="77"/>
    </row>
    <row r="45" spans="2:16" ht="30.75" customHeight="1" hidden="1" thickBot="1">
      <c r="B45" s="77"/>
      <c r="C45" s="77"/>
      <c r="D45" s="77"/>
      <c r="E45" s="77"/>
      <c r="F45" s="77"/>
      <c r="G45" s="77"/>
      <c r="H45" s="77"/>
      <c r="I45" s="77"/>
      <c r="J45" s="77"/>
      <c r="K45" s="77"/>
      <c r="L45" s="77"/>
      <c r="M45" s="77"/>
      <c r="N45" s="77"/>
      <c r="O45" s="77"/>
      <c r="P45" s="77"/>
    </row>
    <row r="46" spans="1:16" ht="30.75" customHeight="1" hidden="1" thickBot="1">
      <c r="A46" s="77"/>
      <c r="B46" s="77"/>
      <c r="C46" s="77"/>
      <c r="D46" s="77"/>
      <c r="E46" s="77"/>
      <c r="F46" s="77"/>
      <c r="G46" s="77"/>
      <c r="H46" s="77"/>
      <c r="I46" s="77"/>
      <c r="J46" s="77"/>
      <c r="K46" s="77"/>
      <c r="L46" s="77"/>
      <c r="M46" s="77"/>
      <c r="N46" s="77"/>
      <c r="O46" s="77"/>
      <c r="P46" s="77"/>
    </row>
    <row r="47" spans="1:16" ht="30.75" customHeight="1" hidden="1" thickBot="1">
      <c r="A47" s="78"/>
      <c r="B47" s="77"/>
      <c r="C47" s="77"/>
      <c r="D47" s="77"/>
      <c r="E47" s="77"/>
      <c r="F47" s="77"/>
      <c r="G47" s="77"/>
      <c r="H47" s="77"/>
      <c r="I47" s="85"/>
      <c r="J47" s="85"/>
      <c r="K47" s="85"/>
      <c r="L47" s="85"/>
      <c r="M47" s="77"/>
      <c r="N47" s="77"/>
      <c r="O47" s="77"/>
      <c r="P47" s="77"/>
    </row>
    <row r="48" spans="1:21" ht="30.75" customHeight="1" hidden="1" thickBot="1">
      <c r="A48" s="80"/>
      <c r="B48" s="85"/>
      <c r="C48" s="85"/>
      <c r="D48" s="85"/>
      <c r="E48" s="85"/>
      <c r="F48" s="85"/>
      <c r="G48" s="85"/>
      <c r="H48" s="85"/>
      <c r="I48" s="85"/>
      <c r="J48" s="85"/>
      <c r="K48" s="85"/>
      <c r="L48" s="85"/>
      <c r="M48" s="85"/>
      <c r="N48" s="85"/>
      <c r="O48" s="85"/>
      <c r="P48" s="85"/>
      <c r="Q48" s="85"/>
      <c r="R48" s="85"/>
      <c r="S48" s="85"/>
      <c r="T48" s="85"/>
      <c r="U48" s="84"/>
    </row>
    <row r="49" spans="1:21" ht="30.75" customHeight="1" hidden="1" thickBot="1">
      <c r="A49" s="80"/>
      <c r="B49" s="85"/>
      <c r="C49" s="85"/>
      <c r="D49" s="85"/>
      <c r="E49" s="85"/>
      <c r="F49" s="85"/>
      <c r="G49" s="85"/>
      <c r="H49" s="85"/>
      <c r="M49" s="85"/>
      <c r="N49" s="85"/>
      <c r="O49" s="85"/>
      <c r="P49" s="85"/>
      <c r="Q49" s="85"/>
      <c r="R49" s="85"/>
      <c r="S49" s="85"/>
      <c r="T49" s="85"/>
      <c r="U49" s="84"/>
    </row>
  </sheetData>
  <sheetProtection/>
  <mergeCells count="73">
    <mergeCell ref="N37:Q39"/>
    <mergeCell ref="R32:S32"/>
    <mergeCell ref="K41:L41"/>
    <mergeCell ref="A42:I42"/>
    <mergeCell ref="R42:U43"/>
    <mergeCell ref="I34:K34"/>
    <mergeCell ref="R34:R37"/>
    <mergeCell ref="A36:L40"/>
    <mergeCell ref="R33:S33"/>
    <mergeCell ref="A30:E30"/>
    <mergeCell ref="A31:E31"/>
    <mergeCell ref="A32:E32"/>
    <mergeCell ref="A33:E33"/>
    <mergeCell ref="I32:K32"/>
    <mergeCell ref="I33:K33"/>
    <mergeCell ref="I30:K30"/>
    <mergeCell ref="A6:G6"/>
    <mergeCell ref="B23:C23"/>
    <mergeCell ref="I28:K28"/>
    <mergeCell ref="B29:C29"/>
    <mergeCell ref="I29:K29"/>
    <mergeCell ref="A19:A23"/>
    <mergeCell ref="B19:C19"/>
    <mergeCell ref="B20:C20"/>
    <mergeCell ref="B21:C21"/>
    <mergeCell ref="R30:R31"/>
    <mergeCell ref="I31:K31"/>
    <mergeCell ref="R21:R22"/>
    <mergeCell ref="B22:C22"/>
    <mergeCell ref="R23:R25"/>
    <mergeCell ref="A24:C24"/>
    <mergeCell ref="A25:A29"/>
    <mergeCell ref="B25:C25"/>
    <mergeCell ref="I25:I27"/>
    <mergeCell ref="B26:C26"/>
    <mergeCell ref="I21:I24"/>
    <mergeCell ref="R26:R29"/>
    <mergeCell ref="B27:C27"/>
    <mergeCell ref="B28:C28"/>
    <mergeCell ref="I6:L6"/>
    <mergeCell ref="R6:U6"/>
    <mergeCell ref="A7:C7"/>
    <mergeCell ref="I7:I10"/>
    <mergeCell ref="R7:R9"/>
    <mergeCell ref="A8:C8"/>
    <mergeCell ref="A9:C9"/>
    <mergeCell ref="A10:A14"/>
    <mergeCell ref="B10:C10"/>
    <mergeCell ref="R10:S10"/>
    <mergeCell ref="I14:I15"/>
    <mergeCell ref="R14:S14"/>
    <mergeCell ref="A15:C15"/>
    <mergeCell ref="R15:R20"/>
    <mergeCell ref="A16:C16"/>
    <mergeCell ref="I16:I20"/>
    <mergeCell ref="A17:C17"/>
    <mergeCell ref="A18:C18"/>
    <mergeCell ref="B11:C11"/>
    <mergeCell ref="I11:I13"/>
    <mergeCell ref="R11:R13"/>
    <mergeCell ref="B12:C12"/>
    <mergeCell ref="B13:C13"/>
    <mergeCell ref="B14:C14"/>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Laila Charles</cp:lastModifiedBy>
  <cp:lastPrinted>2011-10-14T09:06:45Z</cp:lastPrinted>
  <dcterms:created xsi:type="dcterms:W3CDTF">2011-08-17T11:15:00Z</dcterms:created>
  <dcterms:modified xsi:type="dcterms:W3CDTF">2011-10-26T10:45:13Z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2b033998-e5c4-48cc-9dc8-2926c2a85b8d</vt:lpwstr>
  </property>
</Properties>
</file>