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9065" windowHeight="1108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J25" i="1"/>
  <c r="J11"/>
</calcChain>
</file>

<file path=xl/sharedStrings.xml><?xml version="1.0" encoding="utf-8"?>
<sst xmlns="http://schemas.openxmlformats.org/spreadsheetml/2006/main" count="168" uniqueCount="144">
  <si>
    <t>BUSINESS PLAN QUARTERLY DATA SUMMARY - JULY 2012</t>
  </si>
  <si>
    <t>SPENDING</t>
  </si>
  <si>
    <t>RESULTS</t>
  </si>
  <si>
    <t>PEOPLE</t>
  </si>
  <si>
    <t>Budget</t>
  </si>
  <si>
    <t>£million</t>
  </si>
  <si>
    <t>Common Areas of Spend</t>
  </si>
  <si>
    <t>Q4 2011-12</t>
  </si>
  <si>
    <t>Q3 2011-12</t>
  </si>
  <si>
    <t>Input Indicators</t>
  </si>
  <si>
    <t>Current</t>
  </si>
  <si>
    <t>Previous</t>
  </si>
  <si>
    <t xml:space="preserve">Whole Department Family - Workforce Size </t>
  </si>
  <si>
    <t>Q4 2010-11</t>
  </si>
  <si>
    <t>Estate Costs</t>
  </si>
  <si>
    <t>Total office estate (m2)</t>
  </si>
  <si>
    <t>1 Cost of public expenditure planning and control (£thousand, current = 2011-12, previous = 2010-11)</t>
  </si>
  <si>
    <t>Payroll Staff
[Total full-time equivalent by]
(current = at 31 Mar 2012, previous = at 31 Dec 2011)</t>
  </si>
  <si>
    <t>Department and Agencies</t>
  </si>
  <si>
    <t>Total Departmental Expenditure Limit (DEL)</t>
  </si>
  <si>
    <r>
      <t>Total cost of office estate</t>
    </r>
    <r>
      <rPr>
        <sz val="11"/>
        <rFont val="Calibri"/>
        <family val="2"/>
      </rPr>
      <t xml:space="preserve"> (£million)</t>
    </r>
  </si>
  <si>
    <t>2 Cost of supporting tax policy (£thousand, current = 2011-12, previous = 2010-11)</t>
  </si>
  <si>
    <t>Non-departmental public bodies</t>
  </si>
  <si>
    <r>
      <rPr>
        <b/>
        <sz val="11"/>
        <color indexed="8"/>
        <rFont val="Calibri"/>
        <family val="2"/>
      </rPr>
      <t>of which Resource DEL</t>
    </r>
    <r>
      <rPr>
        <sz val="11"/>
        <color theme="1"/>
        <rFont val="Calibri"/>
        <family val="2"/>
        <scheme val="minor"/>
      </rPr>
      <t xml:space="preserve"> (excl. Depreciation)</t>
    </r>
  </si>
  <si>
    <t>Cost per FTE (£)</t>
  </si>
  <si>
    <t>3 Cost of international engagement and financial services policy (£thousand, current = 2011-12, previous = 2010-11)</t>
  </si>
  <si>
    <t>Department Family</t>
  </si>
  <si>
    <t>Up to top 5 contributory elements</t>
  </si>
  <si>
    <t>A.  Pay</t>
  </si>
  <si>
    <t>Cost per m2 (£)</t>
  </si>
  <si>
    <t>4 Cost of supporting and developing macroeconomic and fiscal policy (£thousand, current = 2011-12, previous = 2010-11)</t>
  </si>
  <si>
    <t>Average Staff Costs
(£, current = at 31 Mar 2012, previous = at 31 Dec 2011)</t>
  </si>
  <si>
    <t>B.  Premises</t>
  </si>
  <si>
    <t>Procurement</t>
  </si>
  <si>
    <r>
      <t xml:space="preserve">Total Procurement Spend </t>
    </r>
    <r>
      <rPr>
        <sz val="11"/>
        <rFont val="Calibri"/>
        <family val="2"/>
      </rPr>
      <t>(£million)</t>
    </r>
  </si>
  <si>
    <t>5 Cost of supporting debt management (£thousand, current = 2011-12, previous = 2010-11)</t>
  </si>
  <si>
    <t>Contingent Labour
[Total full-time equivalent by] 
(current = at 31 Mar 2012, previous = at 31 Dec 2011)</t>
  </si>
  <si>
    <t>C.  Contracted out services</t>
  </si>
  <si>
    <t>Price of standard box of A4 white copier paper (£/2500 sheets)</t>
  </si>
  <si>
    <t>Impact Indicators</t>
  </si>
  <si>
    <t>D.  Banking &amp; Gilts Registration</t>
  </si>
  <si>
    <t>Average price of energy (£/KWH)</t>
  </si>
  <si>
    <t>1 Cyclically adjusted current deficit as a percentage of GDP (%, current = 2011-12, previous = 2010-11)</t>
  </si>
  <si>
    <t>E.  Manufacturing of Coinage</t>
  </si>
  <si>
    <t>IT</t>
  </si>
  <si>
    <t>Total 3rd Party ICT Cost (£million)</t>
  </si>
  <si>
    <t>2 Public Sector net debt as a percentage of GDP (%, current = 2011-12 [revised], previous = 2010-11 [revised])</t>
  </si>
  <si>
    <t>Department and Agencies Only</t>
  </si>
  <si>
    <t>Purchase of goods and services within Resource DEL</t>
  </si>
  <si>
    <t>Cost of desktop provision per FTE (£)</t>
  </si>
  <si>
    <t>3 Departmental DEL outturn  (original total DEL plans minus total DEL outturn, %, current = 2011-12 (outturn from OBR Budget 2012 forecast), previous = 2010-11)</t>
  </si>
  <si>
    <t>Workforce Shape
[Total full-time equivalent by]
(%, current = at 31 Mar 2012, previous = at 30 Sept 2011)</t>
  </si>
  <si>
    <t>Administrative Assistants and Administrative Officers</t>
  </si>
  <si>
    <t>Payroll within Resource DEL</t>
  </si>
  <si>
    <t>Corporate Service Cost</t>
  </si>
  <si>
    <r>
      <t xml:space="preserve">Human Resources </t>
    </r>
    <r>
      <rPr>
        <sz val="11"/>
        <rFont val="Calibri"/>
        <family val="2"/>
      </rPr>
      <t>(£million)</t>
    </r>
  </si>
  <si>
    <t>4. GDP per capita - latest quarter growth on correspondibng quarter of previous year (%, current = Q4 2011; previous = Q3 2011)</t>
  </si>
  <si>
    <t>Executive Officers</t>
  </si>
  <si>
    <t>Grants within Resource DEL</t>
  </si>
  <si>
    <r>
      <t xml:space="preserve">Finance </t>
    </r>
    <r>
      <rPr>
        <sz val="11"/>
        <rFont val="Calibri"/>
        <family val="2"/>
      </rPr>
      <t>(£million)</t>
    </r>
  </si>
  <si>
    <t>5 UK Employment Rate (16-64) ( %, current = Q4 2011, previous =  Q4 2010)</t>
  </si>
  <si>
    <t>70.3</t>
  </si>
  <si>
    <t>70.5</t>
  </si>
  <si>
    <t>Higher and Senior Executive Officers</t>
  </si>
  <si>
    <t>of which Capital DEL</t>
  </si>
  <si>
    <r>
      <t xml:space="preserve">Procurement </t>
    </r>
    <r>
      <rPr>
        <sz val="11"/>
        <rFont val="Calibri"/>
        <family val="2"/>
      </rPr>
      <t>(£million)</t>
    </r>
  </si>
  <si>
    <t>6 Main corporate tax rate (%, current = 2012-13, previous = 2011-2012)</t>
  </si>
  <si>
    <t>Grade 7/6</t>
  </si>
  <si>
    <t>A.  Infrastructure Finance Unit Limited</t>
  </si>
  <si>
    <r>
      <t xml:space="preserve">Legal </t>
    </r>
    <r>
      <rPr>
        <sz val="11"/>
        <rFont val="Calibri"/>
        <family val="2"/>
      </rPr>
      <t>(£million)</t>
    </r>
  </si>
  <si>
    <t>7 Number of top 50 European companies, by market capitalisation, listed in the UK (current = Q4 2011, previous = Q3 2011)</t>
  </si>
  <si>
    <t>Senior Civil Servants</t>
  </si>
  <si>
    <t>B.  Workplace Optimisation</t>
  </si>
  <si>
    <r>
      <t xml:space="preserve">Communications </t>
    </r>
    <r>
      <rPr>
        <sz val="11"/>
        <rFont val="Calibri"/>
        <family val="2"/>
      </rPr>
      <t>(£million)</t>
    </r>
  </si>
  <si>
    <t>8 Total gross new lending by Barclays, HSBC, Lloyds Banking Group, RBS and Santander (£billion, current = Q4 2011, previous = Q3 2011)</t>
  </si>
  <si>
    <t>57.2</t>
  </si>
  <si>
    <t>57.4</t>
  </si>
  <si>
    <t>Part Time</t>
  </si>
  <si>
    <t>C.  OSCAR</t>
  </si>
  <si>
    <t>Fraud, Error, Debt</t>
  </si>
  <si>
    <r>
      <t>Total Identified Fraud</t>
    </r>
    <r>
      <rPr>
        <sz val="11"/>
        <rFont val="Calibri"/>
        <family val="2"/>
      </rPr>
      <t xml:space="preserve"> (£million)</t>
    </r>
  </si>
  <si>
    <t>9 Government shareholdings in Royal Bank of Scotland (£thousand, current = 2010-11, previous = 2009-10)</t>
  </si>
  <si>
    <t>Workforce Dynamics</t>
  </si>
  <si>
    <t>Recruitment Exceptions (current = Q4  2011-12, previous = Q3 2011-12)</t>
  </si>
  <si>
    <t>D.  Fast Forward</t>
  </si>
  <si>
    <r>
      <t xml:space="preserve">Total known Errors </t>
    </r>
    <r>
      <rPr>
        <sz val="11"/>
        <rFont val="Calibri"/>
        <family val="2"/>
      </rPr>
      <t>(£million)</t>
    </r>
  </si>
  <si>
    <t>10 Government shareholdings in Lloyds Banking Group (£thousand, current = 2010-11, previous = 2009-10)</t>
  </si>
  <si>
    <t>Annual Turnover Rate (%, current = at 31 Mar 2012, previous = at 31 Dec 2011)</t>
  </si>
  <si>
    <t>E.  Other Capital Assets</t>
  </si>
  <si>
    <r>
      <t xml:space="preserve">Total Debt </t>
    </r>
    <r>
      <rPr>
        <sz val="11"/>
        <rFont val="Calibri"/>
        <family val="2"/>
      </rPr>
      <t>(£million)</t>
    </r>
  </si>
  <si>
    <t>11 Government shareholdings in Northern Rock (£thousand, current = April 2012, previous = April 2011)</t>
  </si>
  <si>
    <t>Workforce Diversity
[Total]
(%, current = at 31 Mar 2012, previous = at 30 Sept 2011)</t>
  </si>
  <si>
    <t>Black and Minority Ethnic</t>
  </si>
  <si>
    <t>Total Annually Managed Expenditure (AME)</t>
  </si>
  <si>
    <t>Debtor Days</t>
  </si>
  <si>
    <t>12 Government shareholdings in Bradford and Bingley (£thousand, current = 2011-12, previous = 2010-11)</t>
  </si>
  <si>
    <t>Women</t>
  </si>
  <si>
    <t>A.  Equitable Life Payment Scheme</t>
  </si>
  <si>
    <t>Voluntary and community sector (VCS)/Small and medium enterprises (SME)</t>
  </si>
  <si>
    <r>
      <t>Procurement spend with SME</t>
    </r>
    <r>
      <rPr>
        <sz val="11"/>
        <rFont val="Calibri"/>
        <family val="2"/>
      </rPr>
      <t xml:space="preserve"> (£million)</t>
    </r>
  </si>
  <si>
    <t>Structural Reform Plan Actions</t>
  </si>
  <si>
    <t>Apr-May 2012</t>
  </si>
  <si>
    <t>Disabled</t>
  </si>
  <si>
    <t>B.  Royal Mint including metal costs</t>
  </si>
  <si>
    <r>
      <t xml:space="preserve">Procurement spend with VCS </t>
    </r>
    <r>
      <rPr>
        <sz val="11"/>
        <rFont val="Calibri"/>
        <family val="2"/>
      </rPr>
      <t>(£million)</t>
    </r>
  </si>
  <si>
    <t>Total number of actions completed over the quarter</t>
  </si>
  <si>
    <t>Workforce Diversity
[Senior Civil Servants only]
(%, current = at 31 Mar 2012, previous = at 31 Dec 2011)</t>
  </si>
  <si>
    <t>C.  Royal Household Pension Scheme</t>
  </si>
  <si>
    <r>
      <t xml:space="preserve">Grants to VCS </t>
    </r>
    <r>
      <rPr>
        <sz val="11"/>
        <rFont val="Calibri"/>
        <family val="2"/>
      </rPr>
      <t>(£million)</t>
    </r>
  </si>
  <si>
    <t>Total number of actions overdue at the end of the quarter</t>
  </si>
  <si>
    <t>D.  Assist to Financial Institutions (Income)</t>
  </si>
  <si>
    <t>Major Projects (Top 5)</t>
  </si>
  <si>
    <t>Cost</t>
  </si>
  <si>
    <t>Number of overdue actions that are attributable to external factors</t>
  </si>
  <si>
    <t>Women (Top Management Posts)</t>
  </si>
  <si>
    <t>Project A: Equitable Life Payment Scheme (£million)</t>
  </si>
  <si>
    <t>Total number of actions ongoing</t>
  </si>
  <si>
    <t>Financial Indicators</t>
  </si>
  <si>
    <t>Project B:  OSCAR (£million)</t>
  </si>
  <si>
    <t>Total number of actions in the business plan that have yet to start</t>
  </si>
  <si>
    <t>Attendance (AWDL) (current = at 31 Mar 2012, previous = at 31 Dec 2011)</t>
  </si>
  <si>
    <t>Actual</t>
  </si>
  <si>
    <t>Accuracy of Cash Forecasting ( +/- %)</t>
  </si>
  <si>
    <t>Project C:</t>
  </si>
  <si>
    <t>not applicable</t>
  </si>
  <si>
    <t>Standardised</t>
  </si>
  <si>
    <r>
      <t xml:space="preserve">Working Capital Forecast (% variance of </t>
    </r>
    <r>
      <rPr>
        <sz val="11"/>
        <rFont val="Calibri"/>
        <family val="2"/>
      </rPr>
      <t>Actual v Forecast)</t>
    </r>
  </si>
  <si>
    <t>Project D:</t>
  </si>
  <si>
    <t>Department only; People Survey Metrics</t>
  </si>
  <si>
    <t>2011 survey</t>
  </si>
  <si>
    <t>2010 survey</t>
  </si>
  <si>
    <r>
      <t xml:space="preserve">Net Book Value (% variance of </t>
    </r>
    <r>
      <rPr>
        <sz val="11"/>
        <rFont val="Calibri"/>
        <family val="2"/>
      </rPr>
      <t>Actual v Forecast)</t>
    </r>
  </si>
  <si>
    <t>Project E:</t>
  </si>
  <si>
    <t>Engagement Index (%)</t>
  </si>
  <si>
    <t>£m whole life cost of ALL major projects</t>
  </si>
  <si>
    <t>Theme scores  (%)</t>
  </si>
  <si>
    <t>Leadership and Managing Change</t>
  </si>
  <si>
    <t>My Work</t>
  </si>
  <si>
    <t xml:space="preserve">Notes: 
(1) For more information on time periods, please refer to measurement annex;
(2) Numbers may not sum to totals due to rounding;
(3) For cells that are marked as 'not applicable' please refer to measurement annex  for specific reasons;
(4) For cells that are marked with a QDS number and a year (e.g. QDS4 2011-12) refers to the future QDS publication that the department will be able to provide the missing data. Please refer to measurement annex for specific reasons for this missing data;
(5) Cells coloured 'white' indicate missing data cells;
(6) Cells coloured "light grey" indicate where data does not conform to the technical definition requested, please refer to the measurement annex for specific reasons;
(7) Further information on input and impact indicators visit: [insert weblink];
(8) Further information on the Structural Reform Plan Actions visit: http://transparency.number10.gov.uk/transparency/srp;                                                              (9) Outturn data for 2011/12 against each of the QDS indicators is included in Departments’ Annual Reports and Accounts. Due to changes in the way in which results are calculated, those outturn figures may differ slightly from the cumulative data to be found in the QDSs for the four quarters to March 2012.”
</t>
  </si>
  <si>
    <t>My Line Manager</t>
  </si>
  <si>
    <t>Organisational Objectives &amp; Purpose</t>
  </si>
  <si>
    <r>
      <rPr>
        <b/>
        <sz val="11"/>
        <color indexed="8"/>
        <rFont val="Calibri"/>
        <family val="2"/>
      </rPr>
      <t>Contact details:</t>
    </r>
    <r>
      <rPr>
        <sz val="11"/>
        <color theme="1"/>
        <rFont val="Calibri"/>
        <family val="2"/>
        <scheme val="minor"/>
      </rPr>
      <t xml:space="preserve">
Public enquires: Members of the public should contact the Correspondence and Enquiries Unit on 020 7270 4558 or public.enquiries@hm-treasury.gov.uk. 
Press enquiries: Members of the media should contact the News Desk on 020 7270 5238. </t>
    </r>
  </si>
  <si>
    <t>For April and May SRP actions please see http://transparency-archive.number10.gov.uk/transparency/srp</t>
  </si>
  <si>
    <t>Any interpretation of this management information must give careful consideration to the caveats noted in the measurement annex. Many of the measures are not yet directly comparable because they do not have common definitions, time periods, or data collection processes.</t>
  </si>
</sst>
</file>

<file path=xl/styles.xml><?xml version="1.0" encoding="utf-8"?>
<styleSheet xmlns="http://schemas.openxmlformats.org/spreadsheetml/2006/main">
  <numFmts count="3">
    <numFmt numFmtId="164" formatCode="#,##0.0"/>
    <numFmt numFmtId="165" formatCode="#,##0.000"/>
    <numFmt numFmtId="166" formatCode="0.0"/>
  </numFmts>
  <fonts count="15">
    <font>
      <sz val="11"/>
      <color theme="1"/>
      <name val="Calibri"/>
      <family val="2"/>
      <scheme val="minor"/>
    </font>
    <font>
      <sz val="11"/>
      <color theme="1"/>
      <name val="Calibri"/>
      <family val="2"/>
      <scheme val="minor"/>
    </font>
    <font>
      <sz val="11"/>
      <color indexed="8"/>
      <name val="Calibri"/>
      <family val="2"/>
    </font>
    <font>
      <b/>
      <sz val="48"/>
      <name val="Calibri"/>
      <family val="2"/>
    </font>
    <font>
      <sz val="11"/>
      <name val="Calibri"/>
      <family val="2"/>
    </font>
    <font>
      <b/>
      <sz val="28"/>
      <color indexed="9"/>
      <name val="Calibri"/>
      <family val="2"/>
    </font>
    <font>
      <b/>
      <sz val="28"/>
      <color indexed="10"/>
      <name val="Calibri"/>
      <family val="2"/>
    </font>
    <font>
      <b/>
      <sz val="28"/>
      <color indexed="8"/>
      <name val="Calibri"/>
      <family val="2"/>
    </font>
    <font>
      <b/>
      <sz val="26"/>
      <color indexed="9"/>
      <name val="Calibri"/>
      <family val="2"/>
    </font>
    <font>
      <b/>
      <sz val="11"/>
      <color indexed="8"/>
      <name val="Calibri"/>
      <family val="2"/>
    </font>
    <font>
      <b/>
      <sz val="14"/>
      <color indexed="9"/>
      <name val="Calibri"/>
      <family val="2"/>
    </font>
    <font>
      <b/>
      <sz val="11"/>
      <color indexed="9"/>
      <name val="Calibri"/>
      <family val="2"/>
    </font>
    <font>
      <sz val="14"/>
      <color indexed="8"/>
      <name val="Calibri"/>
      <family val="2"/>
    </font>
    <font>
      <b/>
      <sz val="14"/>
      <color indexed="10"/>
      <name val="Calibri"/>
      <family val="2"/>
    </font>
    <font>
      <b/>
      <sz val="18"/>
      <color indexed="8"/>
      <name val="Calibri"/>
      <family val="2"/>
    </font>
  </fonts>
  <fills count="11">
    <fill>
      <patternFill patternType="none"/>
    </fill>
    <fill>
      <patternFill patternType="gray125"/>
    </fill>
    <fill>
      <patternFill patternType="solid">
        <fgColor indexed="9"/>
        <bgColor indexed="64"/>
      </patternFill>
    </fill>
    <fill>
      <patternFill patternType="solid">
        <fgColor indexed="60"/>
        <bgColor indexed="64"/>
      </patternFill>
    </fill>
    <fill>
      <patternFill patternType="solid">
        <fgColor indexed="12"/>
        <bgColor indexed="64"/>
      </patternFill>
    </fill>
    <fill>
      <patternFill patternType="solid">
        <fgColor indexed="36"/>
        <bgColor indexed="64"/>
      </patternFill>
    </fill>
    <fill>
      <patternFill patternType="solid">
        <fgColor indexed="31"/>
        <bgColor indexed="64"/>
      </patternFill>
    </fill>
    <fill>
      <patternFill patternType="solid">
        <fgColor indexed="55"/>
        <bgColor indexed="64"/>
      </patternFill>
    </fill>
    <fill>
      <patternFill patternType="solid">
        <fgColor theme="0" tint="-0.499984740745262"/>
        <bgColor indexed="64"/>
      </patternFill>
    </fill>
    <fill>
      <patternFill patternType="solid">
        <fgColor rgb="FF979797"/>
        <bgColor indexed="64"/>
      </patternFill>
    </fill>
    <fill>
      <patternFill patternType="solid">
        <fgColor rgb="FF969696"/>
        <bgColor indexed="64"/>
      </patternFill>
    </fill>
  </fills>
  <borders count="19">
    <border>
      <left/>
      <right/>
      <top/>
      <bottom/>
      <diagonal/>
    </border>
    <border>
      <left style="medium">
        <color indexed="9"/>
      </left>
      <right/>
      <top style="medium">
        <color indexed="9"/>
      </top>
      <bottom/>
      <diagonal/>
    </border>
    <border>
      <left/>
      <right/>
      <top style="medium">
        <color indexed="9"/>
      </top>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style="medium">
        <color indexed="9"/>
      </left>
      <right style="medium">
        <color indexed="9"/>
      </right>
      <top style="medium">
        <color indexed="9"/>
      </top>
      <bottom/>
      <diagonal/>
    </border>
    <border>
      <left style="medium">
        <color indexed="9"/>
      </left>
      <right style="medium">
        <color indexed="9"/>
      </right>
      <top/>
      <bottom/>
      <diagonal/>
    </border>
    <border>
      <left style="medium">
        <color indexed="9"/>
      </left>
      <right/>
      <top style="thick">
        <color indexed="9"/>
      </top>
      <bottom style="medium">
        <color indexed="9"/>
      </bottom>
      <diagonal/>
    </border>
    <border>
      <left/>
      <right/>
      <top style="thick">
        <color indexed="9"/>
      </top>
      <bottom style="medium">
        <color indexed="9"/>
      </bottom>
      <diagonal/>
    </border>
    <border>
      <left/>
      <right style="medium">
        <color indexed="9"/>
      </right>
      <top style="thick">
        <color indexed="9"/>
      </top>
      <bottom style="medium">
        <color indexed="9"/>
      </bottom>
      <diagonal/>
    </border>
    <border>
      <left/>
      <right style="medium">
        <color indexed="9"/>
      </right>
      <top style="medium">
        <color indexed="9"/>
      </top>
      <bottom/>
      <diagonal/>
    </border>
    <border>
      <left/>
      <right/>
      <top/>
      <bottom style="thin">
        <color indexed="64"/>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style="medium">
        <color indexed="9"/>
      </left>
      <right/>
      <top/>
      <bottom/>
      <diagonal/>
    </border>
  </borders>
  <cellStyleXfs count="2">
    <xf numFmtId="0" fontId="0" fillId="0" borderId="0"/>
    <xf numFmtId="0" fontId="2" fillId="0" borderId="0"/>
  </cellStyleXfs>
  <cellXfs count="122">
    <xf numFmtId="0" fontId="0" fillId="0" borderId="0" xfId="0"/>
    <xf numFmtId="0" fontId="3" fillId="0" borderId="1" xfId="1" applyFont="1" applyFill="1" applyBorder="1" applyAlignment="1" applyProtection="1">
      <alignment horizontal="center" vertical="center" wrapText="1"/>
      <protection locked="0"/>
    </xf>
    <xf numFmtId="0" fontId="4" fillId="0" borderId="2" xfId="1" applyFont="1" applyFill="1" applyBorder="1"/>
    <xf numFmtId="0" fontId="4" fillId="0" borderId="3" xfId="1" applyFont="1" applyFill="1" applyBorder="1"/>
    <xf numFmtId="0" fontId="5" fillId="2" borderId="3" xfId="1" applyFont="1" applyFill="1" applyBorder="1" applyAlignment="1" applyProtection="1">
      <alignment horizontal="center" vertical="center" wrapText="1"/>
      <protection locked="0"/>
    </xf>
    <xf numFmtId="0" fontId="6" fillId="2" borderId="3" xfId="1" applyFont="1" applyFill="1" applyBorder="1" applyAlignment="1" applyProtection="1">
      <alignment horizontal="center" vertical="center" wrapText="1"/>
      <protection locked="0"/>
    </xf>
    <xf numFmtId="0" fontId="2" fillId="2" borderId="3" xfId="1" applyFill="1" applyBorder="1" applyAlignment="1">
      <alignment horizontal="center" vertical="center" wrapText="1"/>
    </xf>
    <xf numFmtId="0" fontId="2" fillId="2" borderId="4" xfId="1" applyFill="1" applyBorder="1" applyAlignment="1">
      <alignment horizontal="center" vertical="center" wrapText="1"/>
    </xf>
    <xf numFmtId="0" fontId="7" fillId="2" borderId="3" xfId="1" applyFont="1" applyFill="1" applyBorder="1" applyAlignment="1" applyProtection="1">
      <alignment horizontal="center" vertical="center" wrapText="1"/>
    </xf>
    <xf numFmtId="0" fontId="7" fillId="2" borderId="4" xfId="1" applyFont="1" applyFill="1" applyBorder="1" applyAlignment="1" applyProtection="1">
      <alignment horizontal="center" vertical="center" wrapText="1"/>
    </xf>
    <xf numFmtId="0" fontId="8" fillId="3" borderId="5" xfId="1" applyFont="1" applyFill="1" applyBorder="1" applyAlignment="1" applyProtection="1">
      <alignment horizontal="center" vertical="center" wrapText="1"/>
    </xf>
    <xf numFmtId="0" fontId="8" fillId="3" borderId="6" xfId="1" applyFont="1" applyFill="1" applyBorder="1" applyAlignment="1" applyProtection="1">
      <alignment horizontal="center" vertical="center" wrapText="1"/>
    </xf>
    <xf numFmtId="0" fontId="8" fillId="3" borderId="6" xfId="1" applyFont="1" applyFill="1" applyBorder="1" applyAlignment="1" applyProtection="1">
      <alignment vertical="center" wrapText="1"/>
    </xf>
    <xf numFmtId="0" fontId="2" fillId="2" borderId="6" xfId="1" applyFill="1" applyBorder="1" applyAlignment="1" applyProtection="1">
      <alignment vertical="center" wrapText="1"/>
    </xf>
    <xf numFmtId="0" fontId="8" fillId="4" borderId="7" xfId="1" applyFont="1" applyFill="1" applyBorder="1" applyAlignment="1" applyProtection="1">
      <alignment horizontal="center" wrapText="1"/>
    </xf>
    <xf numFmtId="0" fontId="8" fillId="4" borderId="3" xfId="1" applyFont="1" applyFill="1" applyBorder="1" applyAlignment="1" applyProtection="1">
      <alignment horizontal="center" wrapText="1"/>
    </xf>
    <xf numFmtId="0" fontId="8" fillId="4" borderId="4" xfId="1" applyFont="1" applyFill="1" applyBorder="1" applyAlignment="1" applyProtection="1">
      <alignment horizontal="center" wrapText="1"/>
    </xf>
    <xf numFmtId="0" fontId="2" fillId="2" borderId="6" xfId="1" applyFill="1" applyBorder="1" applyAlignment="1" applyProtection="1">
      <alignment horizontal="center" vertical="center" wrapText="1"/>
    </xf>
    <xf numFmtId="0" fontId="8" fillId="5" borderId="6" xfId="1" applyFont="1" applyFill="1" applyBorder="1" applyAlignment="1" applyProtection="1">
      <alignment horizontal="center" vertical="center" wrapText="1"/>
    </xf>
    <xf numFmtId="0" fontId="9" fillId="2" borderId="8" xfId="1" applyFont="1" applyFill="1" applyBorder="1" applyAlignment="1" applyProtection="1">
      <alignment horizontal="center" vertical="center" wrapText="1"/>
    </xf>
    <xf numFmtId="0" fontId="9" fillId="2" borderId="6" xfId="1" applyFont="1" applyFill="1" applyBorder="1" applyAlignment="1" applyProtection="1">
      <alignment horizontal="center" vertical="center" wrapText="1"/>
    </xf>
    <xf numFmtId="0" fontId="9" fillId="2" borderId="6" xfId="1" applyFont="1" applyFill="1" applyBorder="1" applyAlignment="1" applyProtection="1">
      <alignment vertical="center" wrapText="1"/>
    </xf>
    <xf numFmtId="0" fontId="10" fillId="3" borderId="7" xfId="1" applyFont="1" applyFill="1" applyBorder="1" applyAlignment="1" applyProtection="1">
      <alignment vertical="center" wrapText="1"/>
    </xf>
    <xf numFmtId="0" fontId="10" fillId="3" borderId="3" xfId="1" applyFont="1" applyFill="1" applyBorder="1" applyAlignment="1" applyProtection="1">
      <alignment vertical="center" wrapText="1"/>
    </xf>
    <xf numFmtId="0" fontId="10" fillId="3" borderId="4" xfId="1" applyFont="1" applyFill="1" applyBorder="1" applyAlignment="1" applyProtection="1">
      <alignment vertical="center" wrapText="1"/>
    </xf>
    <xf numFmtId="0" fontId="2" fillId="6" borderId="7" xfId="1" applyFill="1" applyBorder="1" applyAlignment="1" applyProtection="1">
      <alignment horizontal="center" vertical="center" wrapText="1"/>
    </xf>
    <xf numFmtId="0" fontId="2" fillId="6" borderId="4" xfId="1" applyFill="1" applyBorder="1" applyAlignment="1" applyProtection="1">
      <alignment horizontal="center" vertical="center" wrapText="1"/>
    </xf>
    <xf numFmtId="0" fontId="2" fillId="2" borderId="4" xfId="1" applyFill="1" applyBorder="1" applyAlignment="1" applyProtection="1">
      <alignment vertical="center" wrapText="1"/>
    </xf>
    <xf numFmtId="0" fontId="10" fillId="3" borderId="6" xfId="1" applyFont="1" applyFill="1" applyBorder="1" applyAlignment="1" applyProtection="1">
      <alignment vertical="center" wrapText="1"/>
    </xf>
    <xf numFmtId="0" fontId="0" fillId="6" borderId="6" xfId="1" applyFont="1" applyFill="1" applyBorder="1" applyAlignment="1" applyProtection="1">
      <alignment horizontal="center" vertical="center" wrapText="1"/>
    </xf>
    <xf numFmtId="0" fontId="10" fillId="4" borderId="6" xfId="1" applyFont="1" applyFill="1" applyBorder="1" applyAlignment="1" applyProtection="1">
      <alignment vertical="center" wrapText="1"/>
    </xf>
    <xf numFmtId="0" fontId="2" fillId="6" borderId="6" xfId="1" applyFill="1" applyBorder="1" applyAlignment="1" applyProtection="1">
      <alignment horizontal="center" vertical="center" wrapText="1"/>
    </xf>
    <xf numFmtId="0" fontId="11" fillId="5" borderId="6" xfId="1" applyFont="1" applyFill="1" applyBorder="1" applyAlignment="1" applyProtection="1">
      <alignment vertical="center" wrapText="1"/>
    </xf>
    <xf numFmtId="0" fontId="2" fillId="2" borderId="6" xfId="1" applyFill="1" applyBorder="1" applyAlignment="1" applyProtection="1">
      <alignment vertical="center" wrapText="1"/>
    </xf>
    <xf numFmtId="0" fontId="2" fillId="6" borderId="7" xfId="1" applyFill="1" applyBorder="1" applyAlignment="1" applyProtection="1">
      <alignment vertical="center" wrapText="1"/>
    </xf>
    <xf numFmtId="0" fontId="2" fillId="6" borderId="3" xfId="1" applyFill="1" applyBorder="1" applyAlignment="1" applyProtection="1">
      <alignment vertical="center" wrapText="1"/>
    </xf>
    <xf numFmtId="0" fontId="2" fillId="0" borderId="4" xfId="1" applyBorder="1" applyAlignment="1" applyProtection="1">
      <alignment vertical="center" wrapText="1"/>
    </xf>
    <xf numFmtId="0" fontId="2" fillId="6" borderId="8" xfId="1" applyFill="1" applyBorder="1" applyAlignment="1" applyProtection="1">
      <alignment vertical="center" wrapText="1"/>
    </xf>
    <xf numFmtId="0" fontId="4" fillId="6" borderId="6" xfId="1" applyFont="1" applyFill="1" applyBorder="1" applyAlignment="1" applyProtection="1">
      <alignment vertical="center" wrapText="1"/>
    </xf>
    <xf numFmtId="3" fontId="4" fillId="7" borderId="6" xfId="1" applyNumberFormat="1" applyFont="1" applyFill="1" applyBorder="1" applyAlignment="1" applyProtection="1">
      <alignment horizontal="center" vertical="center" wrapText="1"/>
      <protection locked="0"/>
    </xf>
    <xf numFmtId="49" fontId="4" fillId="6" borderId="6" xfId="1" applyNumberFormat="1" applyFont="1" applyFill="1" applyBorder="1" applyAlignment="1" applyProtection="1">
      <alignment horizontal="left" vertical="center" wrapText="1"/>
      <protection locked="0"/>
    </xf>
    <xf numFmtId="0" fontId="0" fillId="6" borderId="8" xfId="1" applyFont="1" applyFill="1" applyBorder="1" applyAlignment="1" applyProtection="1">
      <alignment horizontal="center" vertical="center" wrapText="1"/>
    </xf>
    <xf numFmtId="0" fontId="2" fillId="6" borderId="6" xfId="1" applyFont="1" applyFill="1" applyBorder="1" applyAlignment="1" applyProtection="1">
      <alignment vertical="center" wrapText="1"/>
    </xf>
    <xf numFmtId="0" fontId="9" fillId="6" borderId="7" xfId="1" applyFont="1" applyFill="1" applyBorder="1" applyAlignment="1" applyProtection="1">
      <alignment vertical="center" wrapText="1"/>
    </xf>
    <xf numFmtId="0" fontId="9" fillId="6" borderId="3" xfId="1" applyFont="1" applyFill="1" applyBorder="1" applyAlignment="1" applyProtection="1">
      <alignment vertical="center" wrapText="1"/>
    </xf>
    <xf numFmtId="0" fontId="2" fillId="6" borderId="9" xfId="1" applyFill="1" applyBorder="1" applyAlignment="1" applyProtection="1">
      <alignment vertical="center" wrapText="1"/>
    </xf>
    <xf numFmtId="4" fontId="4" fillId="7" borderId="6" xfId="1" applyNumberFormat="1" applyFont="1" applyFill="1" applyBorder="1" applyAlignment="1" applyProtection="1">
      <alignment horizontal="center" vertical="center" wrapText="1"/>
      <protection locked="0"/>
    </xf>
    <xf numFmtId="0" fontId="2" fillId="6" borderId="9" xfId="1" applyFont="1" applyFill="1" applyBorder="1" applyAlignment="1" applyProtection="1">
      <alignment horizontal="center" vertical="center" wrapText="1"/>
    </xf>
    <xf numFmtId="0" fontId="2" fillId="6" borderId="5" xfId="1" applyFont="1" applyFill="1" applyBorder="1" applyAlignment="1" applyProtection="1">
      <alignment horizontal="center" vertical="center" wrapText="1"/>
    </xf>
    <xf numFmtId="0" fontId="2" fillId="6" borderId="8" xfId="1" applyFont="1" applyFill="1" applyBorder="1" applyAlignment="1" applyProtection="1">
      <alignment vertical="center" wrapText="1"/>
    </xf>
    <xf numFmtId="49" fontId="4" fillId="7" borderId="7" xfId="1" applyNumberFormat="1" applyFont="1" applyFill="1" applyBorder="1" applyAlignment="1" applyProtection="1">
      <alignment vertical="center" wrapText="1"/>
      <protection locked="0"/>
    </xf>
    <xf numFmtId="49" fontId="4" fillId="7" borderId="4" xfId="1" applyNumberFormat="1" applyFont="1" applyFill="1" applyBorder="1" applyAlignment="1" applyProtection="1">
      <alignment vertical="center" wrapText="1"/>
      <protection locked="0"/>
    </xf>
    <xf numFmtId="0" fontId="2" fillId="6" borderId="5" xfId="1" applyFill="1" applyBorder="1" applyAlignment="1" applyProtection="1">
      <alignment vertical="center" wrapText="1"/>
    </xf>
    <xf numFmtId="0" fontId="0" fillId="6" borderId="7" xfId="1" applyFont="1" applyFill="1" applyBorder="1" applyAlignment="1" applyProtection="1">
      <alignment horizontal="center" vertical="center" wrapText="1"/>
    </xf>
    <xf numFmtId="0" fontId="2" fillId="0" borderId="4" xfId="1" applyFont="1" applyBorder="1" applyAlignment="1" applyProtection="1">
      <alignment horizontal="center" vertical="center"/>
    </xf>
    <xf numFmtId="0" fontId="2" fillId="6" borderId="9" xfId="1" applyFont="1" applyFill="1" applyBorder="1" applyAlignment="1" applyProtection="1">
      <alignment vertical="center" wrapText="1"/>
    </xf>
    <xf numFmtId="164" fontId="4" fillId="7" borderId="6" xfId="1" applyNumberFormat="1" applyFont="1" applyFill="1" applyBorder="1" applyAlignment="1" applyProtection="1">
      <alignment horizontal="center" vertical="center" wrapText="1"/>
      <protection locked="0"/>
    </xf>
    <xf numFmtId="0" fontId="2" fillId="6" borderId="6" xfId="1" applyFont="1" applyFill="1" applyBorder="1" applyAlignment="1" applyProtection="1">
      <alignment vertical="center"/>
    </xf>
    <xf numFmtId="0" fontId="2" fillId="0" borderId="9" xfId="1" applyBorder="1" applyAlignment="1">
      <alignment vertical="center" wrapText="1"/>
    </xf>
    <xf numFmtId="0" fontId="2" fillId="0" borderId="9" xfId="1" applyFont="1" applyBorder="1" applyAlignment="1" applyProtection="1">
      <alignment horizontal="center" vertical="center" wrapText="1"/>
    </xf>
    <xf numFmtId="0" fontId="2" fillId="0" borderId="5" xfId="1" applyBorder="1" applyAlignment="1">
      <alignment vertical="center" wrapText="1"/>
    </xf>
    <xf numFmtId="165" fontId="4" fillId="7" borderId="6" xfId="1" applyNumberFormat="1" applyFont="1" applyFill="1" applyBorder="1" applyAlignment="1" applyProtection="1">
      <alignment horizontal="center" vertical="center" wrapText="1"/>
      <protection locked="0"/>
    </xf>
    <xf numFmtId="0" fontId="4" fillId="8" borderId="6" xfId="1" applyFont="1" applyFill="1" applyBorder="1" applyAlignment="1" applyProtection="1">
      <alignment horizontal="center" vertical="center" wrapText="1"/>
      <protection locked="0"/>
    </xf>
    <xf numFmtId="0" fontId="2" fillId="0" borderId="5" xfId="1" applyFont="1" applyBorder="1" applyAlignment="1" applyProtection="1">
      <alignment horizontal="center" vertical="center" wrapText="1"/>
    </xf>
    <xf numFmtId="0" fontId="2" fillId="6" borderId="5" xfId="1" applyFont="1" applyFill="1" applyBorder="1" applyAlignment="1" applyProtection="1">
      <alignment vertical="center" wrapText="1"/>
    </xf>
    <xf numFmtId="0" fontId="10" fillId="5" borderId="7" xfId="1" applyFont="1" applyFill="1" applyBorder="1" applyAlignment="1" applyProtection="1">
      <alignment vertical="center" wrapText="1"/>
    </xf>
    <xf numFmtId="0" fontId="12" fillId="0" borderId="4" xfId="1" applyFont="1" applyBorder="1" applyAlignment="1" applyProtection="1">
      <alignment vertical="center" wrapText="1"/>
    </xf>
    <xf numFmtId="0" fontId="2" fillId="6" borderId="6" xfId="1" applyFont="1" applyFill="1" applyBorder="1" applyAlignment="1" applyProtection="1">
      <alignment horizontal="center" vertical="center" wrapText="1"/>
    </xf>
    <xf numFmtId="0" fontId="2" fillId="0" borderId="3" xfId="1" applyBorder="1" applyAlignment="1" applyProtection="1">
      <alignment vertical="center" wrapText="1"/>
    </xf>
    <xf numFmtId="0" fontId="4" fillId="7" borderId="6" xfId="1" applyFont="1" applyFill="1" applyBorder="1" applyAlignment="1" applyProtection="1">
      <alignment horizontal="center" vertical="center" wrapText="1"/>
      <protection locked="0"/>
    </xf>
    <xf numFmtId="49" fontId="4" fillId="6" borderId="6" xfId="1" applyNumberFormat="1" applyFont="1" applyFill="1" applyBorder="1" applyAlignment="1" applyProtection="1">
      <alignment vertical="center" wrapText="1"/>
    </xf>
    <xf numFmtId="166" fontId="4" fillId="7" borderId="6" xfId="1" applyNumberFormat="1" applyFont="1" applyFill="1" applyBorder="1" applyAlignment="1" applyProtection="1">
      <alignment horizontal="center" vertical="center" wrapText="1"/>
      <protection locked="0"/>
    </xf>
    <xf numFmtId="49" fontId="4" fillId="7" borderId="6" xfId="1" applyNumberFormat="1" applyFont="1" applyFill="1" applyBorder="1" applyAlignment="1" applyProtection="1">
      <alignment horizontal="center" vertical="center" wrapText="1"/>
      <protection locked="0"/>
    </xf>
    <xf numFmtId="0" fontId="2" fillId="6" borderId="8" xfId="1" applyFont="1" applyFill="1" applyBorder="1" applyAlignment="1" applyProtection="1">
      <alignment horizontal="center" vertical="center" wrapText="1"/>
    </xf>
    <xf numFmtId="0" fontId="0" fillId="6" borderId="6" xfId="1" applyFont="1" applyFill="1" applyBorder="1" applyAlignment="1" applyProtection="1">
      <alignment vertical="center" wrapText="1"/>
    </xf>
    <xf numFmtId="0" fontId="2" fillId="0" borderId="3" xfId="1" applyBorder="1" applyAlignment="1">
      <alignment vertical="center" wrapText="1"/>
    </xf>
    <xf numFmtId="0" fontId="2" fillId="0" borderId="4" xfId="1" applyBorder="1" applyAlignment="1">
      <alignment vertical="center" wrapText="1"/>
    </xf>
    <xf numFmtId="49" fontId="2" fillId="6" borderId="6" xfId="1" applyNumberFormat="1" applyFont="1" applyFill="1" applyBorder="1" applyAlignment="1" applyProtection="1">
      <alignment horizontal="left" vertical="center" wrapText="1"/>
      <protection locked="0"/>
    </xf>
    <xf numFmtId="0" fontId="4" fillId="7" borderId="6" xfId="1" applyNumberFormat="1" applyFont="1" applyFill="1" applyBorder="1" applyAlignment="1" applyProtection="1">
      <alignment horizontal="center" vertical="center" wrapText="1"/>
      <protection locked="0"/>
    </xf>
    <xf numFmtId="3" fontId="4" fillId="9" borderId="6" xfId="1" applyNumberFormat="1" applyFont="1" applyFill="1" applyBorder="1" applyAlignment="1" applyProtection="1">
      <alignment horizontal="center" vertical="center" wrapText="1"/>
      <protection locked="0"/>
    </xf>
    <xf numFmtId="49" fontId="4" fillId="6" borderId="7" xfId="1" applyNumberFormat="1" applyFont="1" applyFill="1" applyBorder="1" applyAlignment="1" applyProtection="1">
      <alignment vertical="center" wrapText="1"/>
      <protection locked="0"/>
    </xf>
    <xf numFmtId="3" fontId="4" fillId="10" borderId="6" xfId="1" applyNumberFormat="1" applyFont="1" applyFill="1" applyBorder="1" applyAlignment="1" applyProtection="1">
      <alignment horizontal="center" vertical="center" wrapText="1"/>
      <protection locked="0"/>
    </xf>
    <xf numFmtId="0" fontId="10" fillId="3" borderId="7"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10" fillId="3" borderId="4" xfId="1" applyFont="1" applyFill="1" applyBorder="1" applyAlignment="1" applyProtection="1">
      <alignment horizontal="left" vertical="center" wrapText="1"/>
    </xf>
    <xf numFmtId="0" fontId="4" fillId="6" borderId="7" xfId="1" applyFont="1" applyFill="1" applyBorder="1" applyAlignment="1" applyProtection="1">
      <alignment horizontal="left" vertical="center" wrapText="1"/>
    </xf>
    <xf numFmtId="0" fontId="4" fillId="6" borderId="3" xfId="1" applyFont="1" applyFill="1" applyBorder="1" applyAlignment="1" applyProtection="1">
      <alignment horizontal="left" vertical="center" wrapText="1"/>
    </xf>
    <xf numFmtId="0" fontId="4" fillId="6" borderId="4" xfId="1" applyFont="1" applyFill="1" applyBorder="1" applyAlignment="1" applyProtection="1">
      <alignment horizontal="left" vertical="center" wrapText="1"/>
    </xf>
    <xf numFmtId="0" fontId="2" fillId="6" borderId="4" xfId="1" applyFill="1" applyBorder="1" applyAlignment="1" applyProtection="1">
      <alignment vertical="center" wrapText="1"/>
    </xf>
    <xf numFmtId="1" fontId="4" fillId="7" borderId="6" xfId="1" applyNumberFormat="1" applyFont="1" applyFill="1" applyBorder="1" applyAlignment="1" applyProtection="1">
      <alignment horizontal="center" vertical="center" wrapText="1"/>
      <protection locked="0"/>
    </xf>
    <xf numFmtId="0" fontId="4" fillId="6" borderId="10" xfId="1" applyFont="1" applyFill="1" applyBorder="1" applyAlignment="1" applyProtection="1">
      <alignment vertical="center" wrapText="1"/>
    </xf>
    <xf numFmtId="0" fontId="4" fillId="0" borderId="11" xfId="1" applyFont="1" applyBorder="1" applyAlignment="1" applyProtection="1">
      <alignment vertical="center" wrapText="1"/>
    </xf>
    <xf numFmtId="0" fontId="2" fillId="0" borderId="12" xfId="1" applyBorder="1" applyAlignment="1">
      <alignment vertical="center" wrapText="1"/>
    </xf>
    <xf numFmtId="0" fontId="2" fillId="6" borderId="8" xfId="1" applyFill="1" applyBorder="1" applyAlignment="1" applyProtection="1">
      <alignment horizontal="center" vertical="center" wrapText="1"/>
    </xf>
    <xf numFmtId="0" fontId="2" fillId="6" borderId="6" xfId="1" applyFill="1" applyBorder="1" applyAlignment="1" applyProtection="1">
      <alignment vertical="center" wrapText="1"/>
    </xf>
    <xf numFmtId="0" fontId="2" fillId="2" borderId="8" xfId="1" applyFill="1" applyBorder="1" applyAlignment="1" applyProtection="1">
      <alignment vertical="center" wrapText="1"/>
    </xf>
    <xf numFmtId="0" fontId="2" fillId="2" borderId="13" xfId="1" applyFill="1" applyBorder="1" applyAlignment="1" applyProtection="1">
      <alignment vertical="center" wrapText="1"/>
    </xf>
    <xf numFmtId="0" fontId="2" fillId="6" borderId="9" xfId="1" applyFill="1" applyBorder="1" applyAlignment="1" applyProtection="1">
      <alignment horizontal="center" vertical="center" wrapText="1"/>
    </xf>
    <xf numFmtId="0" fontId="0" fillId="2" borderId="0" xfId="1" applyFont="1" applyFill="1" applyBorder="1" applyAlignment="1" applyProtection="1">
      <alignment horizontal="left" vertical="top" wrapText="1"/>
    </xf>
    <xf numFmtId="0" fontId="2" fillId="2" borderId="0" xfId="1" applyFont="1" applyFill="1" applyBorder="1" applyAlignment="1" applyProtection="1">
      <alignment horizontal="left" vertical="top" wrapText="1"/>
    </xf>
    <xf numFmtId="0" fontId="2" fillId="6" borderId="5" xfId="1" applyFill="1" applyBorder="1" applyAlignment="1" applyProtection="1">
      <alignment horizontal="center" vertical="center" wrapText="1"/>
    </xf>
    <xf numFmtId="0" fontId="0" fillId="0" borderId="2" xfId="1" applyFont="1" applyBorder="1" applyAlignment="1">
      <alignment horizontal="left" vertical="center" wrapText="1"/>
    </xf>
    <xf numFmtId="0" fontId="2" fillId="0" borderId="2" xfId="1" applyBorder="1" applyAlignment="1">
      <alignment horizontal="left" vertical="center" wrapText="1"/>
    </xf>
    <xf numFmtId="0" fontId="2" fillId="2" borderId="7" xfId="1" applyFill="1" applyBorder="1" applyAlignment="1" applyProtection="1">
      <alignment vertical="center" wrapText="1"/>
    </xf>
    <xf numFmtId="0" fontId="2" fillId="0" borderId="0" xfId="1" applyBorder="1" applyAlignment="1">
      <alignment horizontal="left" vertical="center" wrapText="1"/>
    </xf>
    <xf numFmtId="0" fontId="2" fillId="2" borderId="14" xfId="1" applyFont="1" applyFill="1" applyBorder="1" applyAlignment="1" applyProtection="1">
      <alignment horizontal="left" vertical="top" wrapText="1"/>
    </xf>
    <xf numFmtId="0" fontId="2" fillId="2" borderId="2" xfId="1" applyFill="1" applyBorder="1" applyAlignment="1" applyProtection="1">
      <alignment horizontal="center" vertical="center" wrapText="1"/>
    </xf>
    <xf numFmtId="0" fontId="0" fillId="2" borderId="15" xfId="1" applyFont="1" applyFill="1" applyBorder="1" applyAlignment="1" applyProtection="1">
      <alignment vertical="center" wrapText="1"/>
    </xf>
    <xf numFmtId="0" fontId="0" fillId="2" borderId="16" xfId="1" applyFont="1" applyFill="1" applyBorder="1" applyAlignment="1" applyProtection="1">
      <alignment vertical="center" wrapText="1"/>
    </xf>
    <xf numFmtId="0" fontId="0" fillId="2" borderId="17" xfId="1" applyFont="1" applyFill="1" applyBorder="1" applyAlignment="1" applyProtection="1">
      <alignment vertical="center" wrapText="1"/>
    </xf>
    <xf numFmtId="0" fontId="13" fillId="2" borderId="18" xfId="1" applyFont="1" applyFill="1" applyBorder="1" applyAlignment="1" applyProtection="1">
      <alignment horizontal="center" vertical="center" wrapText="1"/>
    </xf>
    <xf numFmtId="0" fontId="1" fillId="2" borderId="0" xfId="1" applyFont="1" applyFill="1" applyBorder="1" applyAlignment="1" applyProtection="1">
      <alignment horizontal="center" vertical="center" wrapText="1"/>
    </xf>
    <xf numFmtId="0" fontId="1" fillId="2" borderId="2" xfId="1" applyFont="1" applyFill="1" applyBorder="1" applyAlignment="1" applyProtection="1">
      <alignment horizontal="center" vertical="center" wrapText="1"/>
    </xf>
    <xf numFmtId="0" fontId="1" fillId="2" borderId="13" xfId="1" applyFont="1" applyFill="1" applyBorder="1" applyAlignment="1" applyProtection="1">
      <alignment horizontal="center" vertical="center" wrapText="1"/>
    </xf>
    <xf numFmtId="0" fontId="2" fillId="0" borderId="15" xfId="1" applyBorder="1" applyAlignment="1">
      <alignment vertical="center" wrapText="1"/>
    </xf>
    <xf numFmtId="0" fontId="2" fillId="0" borderId="16" xfId="1" applyBorder="1" applyAlignment="1">
      <alignment vertical="center" wrapText="1"/>
    </xf>
    <xf numFmtId="0" fontId="2" fillId="0" borderId="17" xfId="1" applyBorder="1" applyAlignment="1">
      <alignment vertical="center" wrapText="1"/>
    </xf>
    <xf numFmtId="0" fontId="12" fillId="2" borderId="6" xfId="1" applyFont="1" applyFill="1" applyBorder="1" applyAlignment="1" applyProtection="1">
      <alignment vertical="center" wrapText="1"/>
    </xf>
    <xf numFmtId="0" fontId="14" fillId="2" borderId="6" xfId="1" applyFont="1" applyFill="1" applyBorder="1" applyAlignment="1" applyProtection="1">
      <alignment vertical="center" wrapText="1"/>
    </xf>
    <xf numFmtId="0" fontId="12" fillId="2" borderId="7" xfId="1" applyFont="1" applyFill="1" applyBorder="1" applyAlignment="1" applyProtection="1">
      <alignment vertical="center" wrapText="1"/>
    </xf>
    <xf numFmtId="0" fontId="2" fillId="0" borderId="3" xfId="1" applyBorder="1" applyAlignment="1" applyProtection="1">
      <alignment vertical="center" wrapText="1"/>
    </xf>
    <xf numFmtId="0" fontId="2" fillId="0" borderId="4" xfId="1" applyBorder="1" applyAlignment="1" applyProtection="1">
      <alignment vertical="center" wrapText="1"/>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ECE9D8"/>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S49"/>
  <sheetViews>
    <sheetView tabSelected="1" workbookViewId="0">
      <selection activeCell="C2" sqref="C2"/>
    </sheetView>
  </sheetViews>
  <sheetFormatPr defaultRowHeight="15.75" thickBottom="1"/>
  <cols>
    <col min="1" max="1" width="18.85546875" style="13" customWidth="1"/>
    <col min="2" max="2" width="11.5703125" style="13" customWidth="1"/>
    <col min="3" max="3" width="13.5703125" style="13" customWidth="1"/>
    <col min="4" max="5" width="13.7109375" style="13" customWidth="1"/>
    <col min="6" max="6" width="1" style="13" customWidth="1"/>
    <col min="7" max="7" width="15.7109375" style="13" customWidth="1"/>
    <col min="8" max="8" width="34.5703125" style="13" customWidth="1"/>
    <col min="9" max="9" width="13.7109375" style="13" customWidth="1"/>
    <col min="10" max="10" width="13.85546875" style="13" customWidth="1"/>
    <col min="11" max="11" width="2.5703125" style="13" customWidth="1"/>
    <col min="12" max="12" width="96.140625" style="13" customWidth="1"/>
    <col min="13" max="14" width="13.85546875" style="13" customWidth="1"/>
    <col min="15" max="15" width="2.7109375" style="13" customWidth="1"/>
    <col min="16" max="16" width="22.7109375" style="13" customWidth="1"/>
    <col min="17" max="17" width="33.140625" style="13" customWidth="1"/>
    <col min="18" max="19" width="13.85546875" style="13" customWidth="1"/>
  </cols>
  <sheetData>
    <row r="1" spans="1:19" ht="82.5" customHeight="1" thickBot="1">
      <c r="A1" s="1" t="s">
        <v>0</v>
      </c>
      <c r="B1" s="2"/>
      <c r="C1" s="2"/>
      <c r="D1" s="2"/>
      <c r="E1" s="2"/>
      <c r="F1" s="3"/>
      <c r="G1" s="3"/>
      <c r="H1" s="3"/>
      <c r="I1" s="3"/>
      <c r="J1" s="3"/>
      <c r="K1" s="3"/>
      <c r="L1" s="3"/>
      <c r="M1" s="3"/>
      <c r="N1" s="3"/>
      <c r="O1" s="4"/>
      <c r="P1" s="5"/>
      <c r="Q1" s="6"/>
      <c r="R1" s="6"/>
      <c r="S1" s="7"/>
    </row>
    <row r="2" spans="1:19" ht="36.75" thickBot="1">
      <c r="A2" s="8"/>
      <c r="B2" s="8"/>
      <c r="C2" s="8"/>
      <c r="D2" s="8"/>
      <c r="E2" s="8"/>
      <c r="F2" s="8"/>
      <c r="G2" s="8"/>
      <c r="H2" s="8"/>
      <c r="I2" s="8"/>
      <c r="J2" s="8"/>
      <c r="K2" s="8"/>
      <c r="L2" s="8"/>
      <c r="M2" s="8"/>
      <c r="N2" s="8"/>
      <c r="O2" s="8"/>
      <c r="P2" s="8"/>
      <c r="Q2" s="8"/>
      <c r="R2" s="8"/>
      <c r="S2" s="9"/>
    </row>
    <row r="3" spans="1:19" ht="34.5" thickBot="1">
      <c r="A3" s="10" t="s">
        <v>1</v>
      </c>
      <c r="B3" s="10"/>
      <c r="C3" s="10"/>
      <c r="D3" s="10"/>
      <c r="E3" s="10"/>
      <c r="F3" s="11"/>
      <c r="G3" s="11"/>
      <c r="H3" s="11"/>
      <c r="I3" s="11"/>
      <c r="J3" s="12"/>
      <c r="L3" s="14" t="s">
        <v>2</v>
      </c>
      <c r="M3" s="15"/>
      <c r="N3" s="16"/>
      <c r="O3" s="17"/>
      <c r="P3" s="18" t="s">
        <v>3</v>
      </c>
      <c r="Q3" s="18"/>
      <c r="R3" s="18"/>
      <c r="S3" s="18"/>
    </row>
    <row r="4" spans="1:19" thickBot="1">
      <c r="A4" s="19"/>
      <c r="B4" s="19"/>
      <c r="C4" s="19"/>
      <c r="D4" s="19"/>
      <c r="E4" s="19"/>
      <c r="F4" s="20"/>
      <c r="G4" s="20"/>
      <c r="H4" s="20"/>
      <c r="I4" s="20"/>
      <c r="J4" s="21"/>
      <c r="L4" s="20"/>
      <c r="M4" s="20"/>
      <c r="N4" s="20"/>
      <c r="O4" s="17"/>
      <c r="P4" s="20"/>
      <c r="Q4" s="20"/>
      <c r="R4" s="20"/>
      <c r="S4" s="20"/>
    </row>
    <row r="5" spans="1:19" ht="19.5" thickBot="1">
      <c r="A5" s="22" t="s">
        <v>4</v>
      </c>
      <c r="B5" s="23"/>
      <c r="C5" s="24"/>
      <c r="D5" s="25" t="s">
        <v>5</v>
      </c>
      <c r="E5" s="26"/>
      <c r="F5" s="27"/>
      <c r="G5" s="28" t="s">
        <v>6</v>
      </c>
      <c r="H5" s="28"/>
      <c r="I5" s="29" t="s">
        <v>7</v>
      </c>
      <c r="J5" s="29" t="s">
        <v>8</v>
      </c>
      <c r="L5" s="30" t="s">
        <v>9</v>
      </c>
      <c r="M5" s="31" t="s">
        <v>10</v>
      </c>
      <c r="N5" s="31" t="s">
        <v>11</v>
      </c>
      <c r="P5" s="32" t="s">
        <v>12</v>
      </c>
      <c r="Q5" s="32"/>
      <c r="R5" s="31" t="s">
        <v>10</v>
      </c>
      <c r="S5" s="31" t="s">
        <v>11</v>
      </c>
    </row>
    <row r="6" spans="1:19" thickBot="1">
      <c r="A6" s="33"/>
      <c r="B6" s="33"/>
      <c r="C6" s="33"/>
      <c r="D6" s="33"/>
      <c r="E6" s="33"/>
      <c r="F6" s="27"/>
      <c r="G6" s="33"/>
      <c r="H6" s="33"/>
      <c r="I6" s="33"/>
      <c r="J6" s="33"/>
      <c r="M6" s="17"/>
      <c r="N6" s="17"/>
      <c r="P6" s="33"/>
      <c r="Q6" s="33"/>
      <c r="R6" s="33"/>
      <c r="S6" s="33"/>
    </row>
    <row r="7" spans="1:19" thickBot="1">
      <c r="A7" s="34"/>
      <c r="B7" s="35"/>
      <c r="C7" s="36"/>
      <c r="D7" s="29" t="s">
        <v>7</v>
      </c>
      <c r="E7" s="29" t="s">
        <v>13</v>
      </c>
      <c r="F7" s="27"/>
      <c r="G7" s="37" t="s">
        <v>14</v>
      </c>
      <c r="H7" s="38" t="s">
        <v>15</v>
      </c>
      <c r="I7" s="39">
        <v>20000</v>
      </c>
      <c r="J7" s="39">
        <v>20000</v>
      </c>
      <c r="L7" s="40" t="s">
        <v>16</v>
      </c>
      <c r="M7" s="39">
        <v>12566</v>
      </c>
      <c r="N7" s="39">
        <v>10317</v>
      </c>
      <c r="P7" s="41" t="s">
        <v>17</v>
      </c>
      <c r="Q7" s="42" t="s">
        <v>18</v>
      </c>
      <c r="R7" s="39">
        <v>1281</v>
      </c>
      <c r="S7" s="39">
        <v>1255.4000000000001</v>
      </c>
    </row>
    <row r="8" spans="1:19" thickBot="1">
      <c r="A8" s="43" t="s">
        <v>19</v>
      </c>
      <c r="B8" s="44"/>
      <c r="C8" s="36"/>
      <c r="D8" s="39">
        <v>51</v>
      </c>
      <c r="E8" s="39">
        <v>55</v>
      </c>
      <c r="F8" s="27"/>
      <c r="G8" s="45"/>
      <c r="H8" s="38" t="s">
        <v>20</v>
      </c>
      <c r="I8" s="46">
        <v>6.71</v>
      </c>
      <c r="J8" s="46">
        <v>4.45</v>
      </c>
      <c r="L8" s="40" t="s">
        <v>21</v>
      </c>
      <c r="M8" s="39">
        <v>8754</v>
      </c>
      <c r="N8" s="39">
        <v>9921</v>
      </c>
      <c r="P8" s="47"/>
      <c r="Q8" s="42" t="s">
        <v>22</v>
      </c>
      <c r="R8" s="39">
        <v>16</v>
      </c>
      <c r="S8" s="39">
        <v>17</v>
      </c>
    </row>
    <row r="9" spans="1:19" ht="30.75" thickBot="1">
      <c r="A9" s="34" t="s">
        <v>23</v>
      </c>
      <c r="B9" s="35"/>
      <c r="C9" s="36"/>
      <c r="D9" s="39">
        <v>47</v>
      </c>
      <c r="E9" s="39">
        <v>46</v>
      </c>
      <c r="F9" s="27"/>
      <c r="G9" s="45"/>
      <c r="H9" s="38" t="s">
        <v>24</v>
      </c>
      <c r="I9" s="46">
        <v>5234.4799999999996</v>
      </c>
      <c r="J9" s="46">
        <v>3546.1</v>
      </c>
      <c r="L9" s="40" t="s">
        <v>25</v>
      </c>
      <c r="M9" s="39">
        <v>21313</v>
      </c>
      <c r="N9" s="39">
        <v>18730</v>
      </c>
      <c r="P9" s="48"/>
      <c r="Q9" s="42" t="s">
        <v>26</v>
      </c>
      <c r="R9" s="39">
        <v>1297</v>
      </c>
      <c r="S9" s="39">
        <v>1272</v>
      </c>
    </row>
    <row r="10" spans="1:19" ht="30.75" thickBot="1">
      <c r="A10" s="49" t="s">
        <v>27</v>
      </c>
      <c r="B10" s="50" t="s">
        <v>28</v>
      </c>
      <c r="C10" s="51"/>
      <c r="D10" s="39">
        <v>21</v>
      </c>
      <c r="E10" s="39">
        <v>23</v>
      </c>
      <c r="F10" s="27"/>
      <c r="G10" s="52"/>
      <c r="H10" s="38" t="s">
        <v>29</v>
      </c>
      <c r="I10" s="46">
        <v>335.26</v>
      </c>
      <c r="J10" s="46">
        <v>222.52</v>
      </c>
      <c r="L10" s="40" t="s">
        <v>30</v>
      </c>
      <c r="M10" s="39">
        <v>32735</v>
      </c>
      <c r="N10" s="39">
        <v>35479</v>
      </c>
      <c r="P10" s="53" t="s">
        <v>31</v>
      </c>
      <c r="Q10" s="54"/>
      <c r="R10" s="39">
        <v>56920</v>
      </c>
      <c r="S10" s="39">
        <v>56291</v>
      </c>
    </row>
    <row r="11" spans="1:19" thickBot="1">
      <c r="A11" s="55"/>
      <c r="B11" s="50" t="s">
        <v>32</v>
      </c>
      <c r="C11" s="51"/>
      <c r="D11" s="39">
        <v>7</v>
      </c>
      <c r="E11" s="39">
        <v>5</v>
      </c>
      <c r="F11" s="27"/>
      <c r="G11" s="37" t="s">
        <v>33</v>
      </c>
      <c r="H11" s="38" t="s">
        <v>34</v>
      </c>
      <c r="I11" s="46">
        <v>27.44</v>
      </c>
      <c r="J11" s="56">
        <f>21862000/1000000</f>
        <v>21.861999999999998</v>
      </c>
      <c r="L11" s="40" t="s">
        <v>35</v>
      </c>
      <c r="M11" s="39">
        <v>11270</v>
      </c>
      <c r="N11" s="39">
        <v>14734</v>
      </c>
      <c r="P11" s="41" t="s">
        <v>36</v>
      </c>
      <c r="Q11" s="57" t="s">
        <v>18</v>
      </c>
      <c r="R11" s="39">
        <v>31</v>
      </c>
      <c r="S11" s="39">
        <v>61.4</v>
      </c>
    </row>
    <row r="12" spans="1:19" ht="30.75" thickBot="1">
      <c r="A12" s="55"/>
      <c r="B12" s="50" t="s">
        <v>37</v>
      </c>
      <c r="C12" s="51"/>
      <c r="D12" s="39">
        <v>5</v>
      </c>
      <c r="E12" s="39">
        <v>8</v>
      </c>
      <c r="F12" s="27"/>
      <c r="G12" s="58"/>
      <c r="H12" s="38" t="s">
        <v>38</v>
      </c>
      <c r="I12" s="46">
        <v>11.55</v>
      </c>
      <c r="J12" s="46">
        <v>11.55</v>
      </c>
      <c r="L12" s="30" t="s">
        <v>39</v>
      </c>
      <c r="M12" s="31" t="s">
        <v>10</v>
      </c>
      <c r="N12" s="31" t="s">
        <v>11</v>
      </c>
      <c r="P12" s="59"/>
      <c r="Q12" s="57" t="s">
        <v>22</v>
      </c>
      <c r="R12" s="39">
        <v>1</v>
      </c>
      <c r="S12" s="39">
        <v>0</v>
      </c>
    </row>
    <row r="13" spans="1:19" thickBot="1">
      <c r="A13" s="55"/>
      <c r="B13" s="50" t="s">
        <v>40</v>
      </c>
      <c r="C13" s="51"/>
      <c r="D13" s="39">
        <v>3</v>
      </c>
      <c r="E13" s="39">
        <v>2</v>
      </c>
      <c r="F13" s="27"/>
      <c r="G13" s="60"/>
      <c r="H13" s="38" t="s">
        <v>41</v>
      </c>
      <c r="I13" s="61">
        <v>5.8999999999999997E-2</v>
      </c>
      <c r="J13" s="61">
        <v>6.4000000000000001E-2</v>
      </c>
      <c r="L13" s="40" t="s">
        <v>42</v>
      </c>
      <c r="M13" s="62">
        <v>-4.4000000000000004</v>
      </c>
      <c r="N13" s="62">
        <v>-4.5999999999999996</v>
      </c>
      <c r="P13" s="63"/>
      <c r="Q13" s="42" t="s">
        <v>26</v>
      </c>
      <c r="R13" s="39">
        <v>32</v>
      </c>
      <c r="S13" s="39">
        <v>61.4</v>
      </c>
    </row>
    <row r="14" spans="1:19" ht="30.75" thickBot="1">
      <c r="A14" s="64"/>
      <c r="B14" s="50" t="s">
        <v>43</v>
      </c>
      <c r="C14" s="51"/>
      <c r="D14" s="39">
        <v>3</v>
      </c>
      <c r="E14" s="39">
        <v>1</v>
      </c>
      <c r="F14" s="27"/>
      <c r="G14" s="37" t="s">
        <v>44</v>
      </c>
      <c r="H14" s="38" t="s">
        <v>45</v>
      </c>
      <c r="I14" s="46">
        <v>2.1800000000000002</v>
      </c>
      <c r="J14" s="46">
        <v>2.46</v>
      </c>
      <c r="L14" s="40" t="s">
        <v>46</v>
      </c>
      <c r="M14" s="62">
        <v>66</v>
      </c>
      <c r="N14" s="62">
        <v>60.5</v>
      </c>
      <c r="P14" s="65" t="s">
        <v>47</v>
      </c>
      <c r="Q14" s="66"/>
      <c r="R14" s="67" t="s">
        <v>10</v>
      </c>
      <c r="S14" s="67" t="s">
        <v>11</v>
      </c>
    </row>
    <row r="15" spans="1:19" ht="30.75" thickBot="1">
      <c r="A15" s="34" t="s">
        <v>48</v>
      </c>
      <c r="B15" s="68"/>
      <c r="C15" s="36"/>
      <c r="D15" s="39">
        <v>28</v>
      </c>
      <c r="E15" s="39">
        <v>25</v>
      </c>
      <c r="F15" s="27"/>
      <c r="G15" s="60"/>
      <c r="H15" s="38" t="s">
        <v>49</v>
      </c>
      <c r="I15" s="46">
        <v>400.87</v>
      </c>
      <c r="J15" s="46">
        <v>400.87</v>
      </c>
      <c r="L15" s="40" t="s">
        <v>50</v>
      </c>
      <c r="M15" s="69">
        <v>1.3</v>
      </c>
      <c r="N15" s="69">
        <v>1.2</v>
      </c>
      <c r="P15" s="41" t="s">
        <v>51</v>
      </c>
      <c r="Q15" s="42" t="s">
        <v>52</v>
      </c>
      <c r="R15" s="56">
        <v>7.4</v>
      </c>
      <c r="S15" s="56">
        <v>8.1</v>
      </c>
    </row>
    <row r="16" spans="1:19" ht="30.75" thickBot="1">
      <c r="A16" s="34" t="s">
        <v>53</v>
      </c>
      <c r="B16" s="68"/>
      <c r="C16" s="36"/>
      <c r="D16" s="39">
        <v>21</v>
      </c>
      <c r="E16" s="39">
        <v>23</v>
      </c>
      <c r="F16" s="27"/>
      <c r="G16" s="37" t="s">
        <v>54</v>
      </c>
      <c r="H16" s="70" t="s">
        <v>55</v>
      </c>
      <c r="I16" s="46">
        <v>1.63</v>
      </c>
      <c r="J16" s="46">
        <v>0.68799999999999994</v>
      </c>
      <c r="K16" s="27"/>
      <c r="L16" s="40" t="s">
        <v>56</v>
      </c>
      <c r="M16" s="71">
        <v>-1</v>
      </c>
      <c r="N16" s="71">
        <v>-1.1000000000000001</v>
      </c>
      <c r="P16" s="47"/>
      <c r="Q16" s="42" t="s">
        <v>57</v>
      </c>
      <c r="R16" s="56">
        <v>11.1</v>
      </c>
      <c r="S16" s="56">
        <v>10.7</v>
      </c>
    </row>
    <row r="17" spans="1:19" ht="30.75" thickBot="1">
      <c r="A17" s="34" t="s">
        <v>58</v>
      </c>
      <c r="B17" s="68"/>
      <c r="C17" s="36"/>
      <c r="D17" s="39">
        <v>0</v>
      </c>
      <c r="E17" s="39">
        <v>0</v>
      </c>
      <c r="F17" s="27"/>
      <c r="G17" s="58"/>
      <c r="H17" s="70" t="s">
        <v>59</v>
      </c>
      <c r="I17" s="46">
        <v>0.47</v>
      </c>
      <c r="J17" s="46">
        <v>0.44</v>
      </c>
      <c r="L17" s="40" t="s">
        <v>60</v>
      </c>
      <c r="M17" s="72" t="s">
        <v>61</v>
      </c>
      <c r="N17" s="72" t="s">
        <v>62</v>
      </c>
      <c r="P17" s="47"/>
      <c r="Q17" s="42" t="s">
        <v>63</v>
      </c>
      <c r="R17" s="56">
        <v>35.4</v>
      </c>
      <c r="S17" s="56">
        <v>32.9</v>
      </c>
    </row>
    <row r="18" spans="1:19" thickBot="1">
      <c r="A18" s="43" t="s">
        <v>64</v>
      </c>
      <c r="B18" s="68"/>
      <c r="C18" s="36"/>
      <c r="D18" s="39">
        <v>10</v>
      </c>
      <c r="E18" s="39">
        <v>10</v>
      </c>
      <c r="F18" s="27"/>
      <c r="G18" s="58"/>
      <c r="H18" s="70" t="s">
        <v>65</v>
      </c>
      <c r="I18" s="46">
        <v>0.22</v>
      </c>
      <c r="J18" s="46">
        <v>0.13900000000000001</v>
      </c>
      <c r="L18" s="40" t="s">
        <v>66</v>
      </c>
      <c r="M18" s="69">
        <v>24</v>
      </c>
      <c r="N18" s="69">
        <v>26</v>
      </c>
      <c r="P18" s="47"/>
      <c r="Q18" s="42" t="s">
        <v>67</v>
      </c>
      <c r="R18" s="56">
        <v>27.9</v>
      </c>
      <c r="S18" s="56">
        <v>29.1</v>
      </c>
    </row>
    <row r="19" spans="1:19" ht="30.75" thickBot="1">
      <c r="A19" s="49" t="s">
        <v>27</v>
      </c>
      <c r="B19" s="50" t="s">
        <v>68</v>
      </c>
      <c r="C19" s="51"/>
      <c r="D19" s="39">
        <v>2</v>
      </c>
      <c r="E19" s="39">
        <v>6</v>
      </c>
      <c r="F19" s="27"/>
      <c r="G19" s="58"/>
      <c r="H19" s="70" t="s">
        <v>69</v>
      </c>
      <c r="I19" s="46">
        <v>1.32</v>
      </c>
      <c r="J19" s="46">
        <v>0.81899999999999995</v>
      </c>
      <c r="L19" s="40" t="s">
        <v>70</v>
      </c>
      <c r="M19" s="69">
        <v>23</v>
      </c>
      <c r="N19" s="69">
        <v>21</v>
      </c>
      <c r="P19" s="47"/>
      <c r="Q19" s="42" t="s">
        <v>71</v>
      </c>
      <c r="R19" s="56">
        <v>8.4</v>
      </c>
      <c r="S19" s="56">
        <v>8.8000000000000007</v>
      </c>
    </row>
    <row r="20" spans="1:19" ht="30.75" thickBot="1">
      <c r="A20" s="55"/>
      <c r="B20" s="50" t="s">
        <v>72</v>
      </c>
      <c r="C20" s="51"/>
      <c r="D20" s="39">
        <v>6</v>
      </c>
      <c r="E20" s="39">
        <v>3</v>
      </c>
      <c r="F20" s="27"/>
      <c r="G20" s="60"/>
      <c r="H20" s="70" t="s">
        <v>73</v>
      </c>
      <c r="I20" s="46">
        <v>0.34</v>
      </c>
      <c r="J20" s="46">
        <v>0.33500000000000002</v>
      </c>
      <c r="L20" s="40" t="s">
        <v>74</v>
      </c>
      <c r="M20" s="72" t="s">
        <v>75</v>
      </c>
      <c r="N20" s="72" t="s">
        <v>76</v>
      </c>
      <c r="P20" s="48"/>
      <c r="Q20" s="42" t="s">
        <v>77</v>
      </c>
      <c r="R20" s="56">
        <v>8.3000000000000007</v>
      </c>
      <c r="S20" s="56">
        <v>7.7</v>
      </c>
    </row>
    <row r="21" spans="1:19" ht="30.75" thickBot="1">
      <c r="A21" s="55"/>
      <c r="B21" s="50" t="s">
        <v>78</v>
      </c>
      <c r="C21" s="51"/>
      <c r="D21" s="39">
        <v>1</v>
      </c>
      <c r="E21" s="39">
        <v>0</v>
      </c>
      <c r="F21" s="27"/>
      <c r="G21" s="37" t="s">
        <v>79</v>
      </c>
      <c r="H21" s="38" t="s">
        <v>80</v>
      </c>
      <c r="I21" s="46">
        <v>0</v>
      </c>
      <c r="J21" s="46">
        <v>0</v>
      </c>
      <c r="L21" s="40" t="s">
        <v>81</v>
      </c>
      <c r="M21" s="39">
        <v>39262455</v>
      </c>
      <c r="N21" s="39">
        <v>42359024</v>
      </c>
      <c r="P21" s="73" t="s">
        <v>82</v>
      </c>
      <c r="Q21" s="74" t="s">
        <v>83</v>
      </c>
      <c r="R21" s="39">
        <v>41</v>
      </c>
      <c r="S21" s="39">
        <v>16</v>
      </c>
    </row>
    <row r="22" spans="1:19" ht="45.75" thickBot="1">
      <c r="A22" s="55"/>
      <c r="B22" s="50" t="s">
        <v>84</v>
      </c>
      <c r="C22" s="51"/>
      <c r="D22" s="39">
        <v>0</v>
      </c>
      <c r="E22" s="39">
        <v>0</v>
      </c>
      <c r="F22" s="27"/>
      <c r="G22" s="58"/>
      <c r="H22" s="38" t="s">
        <v>85</v>
      </c>
      <c r="I22" s="46">
        <v>0</v>
      </c>
      <c r="J22" s="46">
        <v>0</v>
      </c>
      <c r="L22" s="40" t="s">
        <v>86</v>
      </c>
      <c r="M22" s="39">
        <v>16037814</v>
      </c>
      <c r="N22" s="39">
        <v>17329915</v>
      </c>
      <c r="P22" s="48"/>
      <c r="Q22" s="74" t="s">
        <v>87</v>
      </c>
      <c r="R22" s="56">
        <v>25.2</v>
      </c>
      <c r="S22" s="56">
        <v>26.9</v>
      </c>
    </row>
    <row r="23" spans="1:19" thickBot="1">
      <c r="A23" s="64"/>
      <c r="B23" s="50" t="s">
        <v>88</v>
      </c>
      <c r="C23" s="51"/>
      <c r="D23" s="39">
        <v>1</v>
      </c>
      <c r="E23" s="39">
        <v>1</v>
      </c>
      <c r="F23" s="27"/>
      <c r="G23" s="58"/>
      <c r="H23" s="38" t="s">
        <v>89</v>
      </c>
      <c r="I23" s="46">
        <v>0</v>
      </c>
      <c r="J23" s="46">
        <v>0</v>
      </c>
      <c r="L23" s="40" t="s">
        <v>90</v>
      </c>
      <c r="M23" s="39">
        <v>0</v>
      </c>
      <c r="N23" s="39">
        <v>0</v>
      </c>
      <c r="P23" s="41" t="s">
        <v>91</v>
      </c>
      <c r="Q23" s="42" t="s">
        <v>92</v>
      </c>
      <c r="R23" s="56">
        <v>17.600000000000001</v>
      </c>
      <c r="S23" s="56">
        <v>16.600000000000001</v>
      </c>
    </row>
    <row r="24" spans="1:19" thickBot="1">
      <c r="A24" s="43" t="s">
        <v>93</v>
      </c>
      <c r="B24" s="75"/>
      <c r="C24" s="76"/>
      <c r="D24" s="39">
        <v>-1774</v>
      </c>
      <c r="E24" s="39">
        <v>-751</v>
      </c>
      <c r="F24" s="27"/>
      <c r="G24" s="60"/>
      <c r="H24" s="38" t="s">
        <v>94</v>
      </c>
      <c r="I24" s="46">
        <v>0</v>
      </c>
      <c r="J24" s="46">
        <v>0</v>
      </c>
      <c r="L24" s="40" t="s">
        <v>95</v>
      </c>
      <c r="M24" s="69">
        <v>0</v>
      </c>
      <c r="N24" s="69">
        <v>0</v>
      </c>
      <c r="P24" s="47"/>
      <c r="Q24" s="42" t="s">
        <v>96</v>
      </c>
      <c r="R24" s="56">
        <v>45.4</v>
      </c>
      <c r="S24" s="56">
        <v>44.5</v>
      </c>
    </row>
    <row r="25" spans="1:19" ht="30.75" thickBot="1">
      <c r="A25" s="49" t="s">
        <v>27</v>
      </c>
      <c r="B25" s="50" t="s">
        <v>97</v>
      </c>
      <c r="C25" s="51"/>
      <c r="D25" s="39">
        <v>4</v>
      </c>
      <c r="E25" s="39">
        <v>1</v>
      </c>
      <c r="F25" s="27"/>
      <c r="G25" s="37" t="s">
        <v>98</v>
      </c>
      <c r="H25" s="38" t="s">
        <v>99</v>
      </c>
      <c r="I25" s="46">
        <v>1</v>
      </c>
      <c r="J25" s="56">
        <f>1316000/1000000</f>
        <v>1.3160000000000001</v>
      </c>
      <c r="L25" s="30" t="s">
        <v>100</v>
      </c>
      <c r="M25" s="29" t="s">
        <v>101</v>
      </c>
      <c r="N25" s="29" t="s">
        <v>7</v>
      </c>
      <c r="P25" s="48"/>
      <c r="Q25" s="42" t="s">
        <v>102</v>
      </c>
      <c r="R25" s="56">
        <v>5.2</v>
      </c>
      <c r="S25" s="56">
        <v>4.5999999999999996</v>
      </c>
    </row>
    <row r="26" spans="1:19" ht="30.75" thickBot="1">
      <c r="A26" s="55"/>
      <c r="B26" s="50" t="s">
        <v>103</v>
      </c>
      <c r="C26" s="51"/>
      <c r="D26" s="39">
        <v>2</v>
      </c>
      <c r="E26" s="39">
        <v>1</v>
      </c>
      <c r="F26" s="27"/>
      <c r="G26" s="58"/>
      <c r="H26" s="38" t="s">
        <v>104</v>
      </c>
      <c r="I26" s="46">
        <v>0</v>
      </c>
      <c r="J26" s="46">
        <v>0</v>
      </c>
      <c r="L26" s="77" t="s">
        <v>105</v>
      </c>
      <c r="M26" s="78">
        <v>7</v>
      </c>
      <c r="N26" s="78">
        <v>5</v>
      </c>
      <c r="P26" s="41" t="s">
        <v>106</v>
      </c>
      <c r="Q26" s="42" t="s">
        <v>92</v>
      </c>
      <c r="R26" s="56">
        <v>7.6</v>
      </c>
      <c r="S26" s="56">
        <v>7.7</v>
      </c>
    </row>
    <row r="27" spans="1:19" thickBot="1">
      <c r="A27" s="55"/>
      <c r="B27" s="50" t="s">
        <v>107</v>
      </c>
      <c r="C27" s="51"/>
      <c r="D27" s="39">
        <v>3</v>
      </c>
      <c r="E27" s="39">
        <v>3</v>
      </c>
      <c r="F27" s="27"/>
      <c r="G27" s="60"/>
      <c r="H27" s="38" t="s">
        <v>108</v>
      </c>
      <c r="I27" s="46">
        <v>0</v>
      </c>
      <c r="J27" s="46">
        <v>0</v>
      </c>
      <c r="L27" s="77" t="s">
        <v>109</v>
      </c>
      <c r="M27" s="78">
        <v>5</v>
      </c>
      <c r="N27" s="78">
        <v>2</v>
      </c>
      <c r="P27" s="47"/>
      <c r="Q27" s="42" t="s">
        <v>96</v>
      </c>
      <c r="R27" s="56">
        <v>40.700000000000003</v>
      </c>
      <c r="S27" s="56">
        <v>38.5</v>
      </c>
    </row>
    <row r="28" spans="1:19" thickBot="1">
      <c r="A28" s="55"/>
      <c r="B28" s="50" t="s">
        <v>110</v>
      </c>
      <c r="C28" s="51"/>
      <c r="D28" s="79">
        <v>-1783</v>
      </c>
      <c r="E28" s="79">
        <v>-756</v>
      </c>
      <c r="F28" s="27"/>
      <c r="G28" s="22" t="s">
        <v>111</v>
      </c>
      <c r="H28" s="75"/>
      <c r="I28" s="76"/>
      <c r="J28" s="67" t="s">
        <v>112</v>
      </c>
      <c r="L28" s="40" t="s">
        <v>113</v>
      </c>
      <c r="M28" s="78">
        <v>4</v>
      </c>
      <c r="N28" s="78">
        <v>2</v>
      </c>
      <c r="P28" s="47"/>
      <c r="Q28" s="42" t="s">
        <v>114</v>
      </c>
      <c r="R28" s="56">
        <v>32.299999999999997</v>
      </c>
      <c r="S28" s="56">
        <v>26.7</v>
      </c>
    </row>
    <row r="29" spans="1:19" thickBot="1">
      <c r="A29" s="64"/>
      <c r="B29" s="50"/>
      <c r="C29" s="51"/>
      <c r="D29" s="39"/>
      <c r="E29" s="39"/>
      <c r="F29" s="27"/>
      <c r="G29" s="80" t="s">
        <v>115</v>
      </c>
      <c r="H29" s="68"/>
      <c r="I29" s="36"/>
      <c r="J29" s="81">
        <v>1463</v>
      </c>
      <c r="L29" s="40" t="s">
        <v>116</v>
      </c>
      <c r="M29" s="78">
        <v>23</v>
      </c>
      <c r="N29" s="78">
        <v>30</v>
      </c>
      <c r="P29" s="48"/>
      <c r="Q29" s="42" t="s">
        <v>102</v>
      </c>
      <c r="R29" s="56">
        <v>1.7</v>
      </c>
      <c r="S29" s="56">
        <v>2.6</v>
      </c>
    </row>
    <row r="30" spans="1:19" ht="19.5" thickBot="1">
      <c r="A30" s="82" t="s">
        <v>117</v>
      </c>
      <c r="B30" s="83"/>
      <c r="C30" s="84"/>
      <c r="D30" s="29" t="s">
        <v>7</v>
      </c>
      <c r="E30" s="29" t="s">
        <v>8</v>
      </c>
      <c r="F30" s="27"/>
      <c r="G30" s="80" t="s">
        <v>118</v>
      </c>
      <c r="H30" s="68"/>
      <c r="I30" s="36"/>
      <c r="J30" s="81">
        <v>26</v>
      </c>
      <c r="L30" s="40" t="s">
        <v>119</v>
      </c>
      <c r="M30" s="78">
        <v>0</v>
      </c>
      <c r="N30" s="78">
        <v>2</v>
      </c>
      <c r="P30" s="41" t="s">
        <v>120</v>
      </c>
      <c r="Q30" s="42" t="s">
        <v>121</v>
      </c>
      <c r="R30" s="56">
        <v>3.8</v>
      </c>
      <c r="S30" s="56">
        <v>3.8</v>
      </c>
    </row>
    <row r="31" spans="1:19" thickBot="1">
      <c r="A31" s="85" t="s">
        <v>122</v>
      </c>
      <c r="B31" s="86"/>
      <c r="C31" s="87"/>
      <c r="D31" s="46">
        <v>2.0099999999999998</v>
      </c>
      <c r="E31" s="46">
        <v>2.68</v>
      </c>
      <c r="F31" s="27"/>
      <c r="G31" s="80" t="s">
        <v>123</v>
      </c>
      <c r="H31" s="68"/>
      <c r="I31" s="36"/>
      <c r="J31" s="81" t="s">
        <v>124</v>
      </c>
      <c r="P31" s="48"/>
      <c r="Q31" s="42" t="s">
        <v>125</v>
      </c>
      <c r="R31" s="56">
        <v>6.5</v>
      </c>
      <c r="S31" s="56">
        <v>6.3</v>
      </c>
    </row>
    <row r="32" spans="1:19" thickBot="1">
      <c r="A32" s="85" t="s">
        <v>126</v>
      </c>
      <c r="B32" s="86"/>
      <c r="C32" s="87"/>
      <c r="D32" s="46" t="s">
        <v>124</v>
      </c>
      <c r="E32" s="46" t="s">
        <v>124</v>
      </c>
      <c r="F32" s="27"/>
      <c r="G32" s="80" t="s">
        <v>127</v>
      </c>
      <c r="H32" s="68"/>
      <c r="I32" s="36"/>
      <c r="J32" s="81" t="s">
        <v>124</v>
      </c>
      <c r="P32" s="65" t="s">
        <v>128</v>
      </c>
      <c r="Q32" s="36"/>
      <c r="R32" s="67" t="s">
        <v>129</v>
      </c>
      <c r="S32" s="67" t="s">
        <v>130</v>
      </c>
    </row>
    <row r="33" spans="1:19" thickBot="1">
      <c r="A33" s="85" t="s">
        <v>131</v>
      </c>
      <c r="B33" s="86"/>
      <c r="C33" s="87"/>
      <c r="D33" s="46" t="s">
        <v>124</v>
      </c>
      <c r="E33" s="46" t="s">
        <v>124</v>
      </c>
      <c r="F33" s="27"/>
      <c r="G33" s="80" t="s">
        <v>132</v>
      </c>
      <c r="H33" s="68"/>
      <c r="I33" s="36"/>
      <c r="J33" s="81" t="s">
        <v>124</v>
      </c>
      <c r="P33" s="34" t="s">
        <v>133</v>
      </c>
      <c r="Q33" s="88"/>
      <c r="R33" s="39">
        <v>65</v>
      </c>
      <c r="S33" s="89">
        <v>65</v>
      </c>
    </row>
    <row r="34" spans="1:19" ht="16.5" thickTop="1" thickBot="1">
      <c r="F34" s="27"/>
      <c r="G34" s="90" t="s">
        <v>134</v>
      </c>
      <c r="H34" s="91"/>
      <c r="I34" s="92"/>
      <c r="J34" s="81">
        <v>1489</v>
      </c>
      <c r="P34" s="93" t="s">
        <v>135</v>
      </c>
      <c r="Q34" s="94" t="s">
        <v>136</v>
      </c>
      <c r="R34" s="39">
        <v>51</v>
      </c>
      <c r="S34" s="89">
        <v>51</v>
      </c>
    </row>
    <row r="35" spans="1:19" thickBot="1">
      <c r="A35" s="95"/>
      <c r="B35" s="95"/>
      <c r="C35" s="95"/>
      <c r="D35" s="95"/>
      <c r="E35" s="95"/>
      <c r="F35" s="96"/>
      <c r="G35" s="95"/>
      <c r="H35" s="95"/>
      <c r="I35" s="95"/>
      <c r="J35" s="95"/>
      <c r="P35" s="97"/>
      <c r="Q35" s="94" t="s">
        <v>137</v>
      </c>
      <c r="R35" s="39">
        <v>78</v>
      </c>
      <c r="S35" s="89">
        <v>75</v>
      </c>
    </row>
    <row r="36" spans="1:19" thickBot="1">
      <c r="A36" s="98" t="s">
        <v>138</v>
      </c>
      <c r="B36" s="99"/>
      <c r="C36" s="99"/>
      <c r="D36" s="99"/>
      <c r="E36" s="99"/>
      <c r="F36" s="99"/>
      <c r="G36" s="99"/>
      <c r="H36" s="99"/>
      <c r="I36" s="99"/>
      <c r="J36" s="99"/>
      <c r="K36" s="27"/>
      <c r="P36" s="97"/>
      <c r="Q36" s="94" t="s">
        <v>139</v>
      </c>
      <c r="R36" s="39">
        <v>64</v>
      </c>
      <c r="S36" s="89">
        <v>65</v>
      </c>
    </row>
    <row r="37" spans="1:19" ht="30.75" thickBot="1">
      <c r="A37" s="99"/>
      <c r="B37" s="99"/>
      <c r="C37" s="99"/>
      <c r="D37" s="99"/>
      <c r="E37" s="99"/>
      <c r="F37" s="99"/>
      <c r="G37" s="99"/>
      <c r="H37" s="99"/>
      <c r="I37" s="99"/>
      <c r="J37" s="99"/>
      <c r="K37" s="27"/>
      <c r="P37" s="100"/>
      <c r="Q37" s="94" t="s">
        <v>140</v>
      </c>
      <c r="R37" s="39">
        <v>82</v>
      </c>
      <c r="S37" s="89">
        <v>80</v>
      </c>
    </row>
    <row r="38" spans="1:19" thickBot="1">
      <c r="A38" s="99"/>
      <c r="B38" s="99"/>
      <c r="C38" s="99"/>
      <c r="D38" s="99"/>
      <c r="E38" s="99"/>
      <c r="F38" s="99"/>
      <c r="G38" s="99"/>
      <c r="H38" s="99"/>
      <c r="I38" s="99"/>
      <c r="J38" s="99"/>
      <c r="K38" s="27"/>
      <c r="P38" s="101" t="s">
        <v>141</v>
      </c>
      <c r="Q38" s="102"/>
      <c r="R38" s="102"/>
      <c r="S38" s="102"/>
    </row>
    <row r="39" spans="1:19" thickBot="1">
      <c r="A39" s="99"/>
      <c r="B39" s="99"/>
      <c r="C39" s="99"/>
      <c r="D39" s="99"/>
      <c r="E39" s="99"/>
      <c r="F39" s="99"/>
      <c r="G39" s="99"/>
      <c r="H39" s="99"/>
      <c r="I39" s="99"/>
      <c r="J39" s="99"/>
      <c r="K39" s="27"/>
      <c r="O39" s="103"/>
      <c r="P39" s="104"/>
      <c r="Q39" s="104"/>
      <c r="R39" s="104"/>
      <c r="S39" s="104"/>
    </row>
    <row r="40" spans="1:19" thickBot="1">
      <c r="A40" s="99"/>
      <c r="B40" s="99"/>
      <c r="C40" s="99"/>
      <c r="D40" s="99"/>
      <c r="E40" s="99"/>
      <c r="F40" s="99"/>
      <c r="G40" s="99"/>
      <c r="H40" s="99"/>
      <c r="I40" s="99"/>
      <c r="J40" s="99"/>
      <c r="K40" s="27"/>
      <c r="O40" s="103"/>
      <c r="P40" s="104"/>
      <c r="Q40" s="104"/>
      <c r="R40" s="104"/>
      <c r="S40" s="104"/>
    </row>
    <row r="41" spans="1:19" thickBot="1">
      <c r="A41" s="105"/>
      <c r="B41" s="105"/>
      <c r="C41" s="105"/>
      <c r="D41" s="105"/>
      <c r="E41" s="105"/>
      <c r="F41" s="105"/>
      <c r="G41" s="105"/>
      <c r="H41" s="105"/>
      <c r="I41" s="105"/>
      <c r="J41" s="105"/>
      <c r="L41" s="106"/>
      <c r="P41" s="107" t="s">
        <v>142</v>
      </c>
      <c r="Q41" s="108"/>
      <c r="R41" s="108"/>
      <c r="S41" s="109"/>
    </row>
    <row r="42" spans="1:19" thickBot="1">
      <c r="A42" s="110" t="s">
        <v>143</v>
      </c>
      <c r="B42" s="111"/>
      <c r="C42" s="111"/>
      <c r="D42" s="111"/>
      <c r="E42" s="111"/>
      <c r="F42" s="111"/>
      <c r="G42" s="111"/>
      <c r="H42" s="111"/>
      <c r="I42" s="111"/>
      <c r="J42" s="111"/>
      <c r="K42" s="112"/>
      <c r="L42" s="112"/>
      <c r="M42" s="112"/>
      <c r="N42" s="112"/>
      <c r="O42" s="112"/>
      <c r="P42" s="112"/>
      <c r="Q42" s="112"/>
      <c r="R42" s="112"/>
      <c r="S42" s="113"/>
    </row>
    <row r="43" spans="1:19" thickBot="1">
      <c r="P43" s="114"/>
      <c r="Q43" s="115"/>
      <c r="R43" s="115"/>
      <c r="S43" s="116"/>
    </row>
    <row r="44" spans="1:19" ht="19.5" thickBot="1">
      <c r="G44" s="117"/>
      <c r="H44" s="117"/>
      <c r="I44" s="117"/>
      <c r="J44" s="117"/>
      <c r="L44" s="117"/>
    </row>
    <row r="45" spans="1:19" ht="19.5" thickBot="1">
      <c r="A45" s="117"/>
      <c r="B45" s="117"/>
      <c r="C45" s="117"/>
      <c r="D45" s="117"/>
      <c r="E45" s="117"/>
      <c r="F45" s="117"/>
      <c r="G45" s="117"/>
      <c r="H45" s="117"/>
      <c r="I45" s="117"/>
      <c r="J45" s="117"/>
      <c r="K45" s="117"/>
      <c r="L45" s="117"/>
      <c r="M45" s="117"/>
      <c r="N45" s="117"/>
    </row>
    <row r="46" spans="1:19" ht="24" thickBot="1">
      <c r="A46" s="118"/>
      <c r="B46" s="117"/>
      <c r="C46" s="117"/>
      <c r="D46" s="117"/>
      <c r="E46" s="117"/>
      <c r="F46" s="117"/>
      <c r="G46" s="117"/>
      <c r="H46" s="117"/>
      <c r="I46" s="117"/>
      <c r="J46" s="117"/>
      <c r="K46" s="117"/>
      <c r="L46" s="117"/>
      <c r="M46" s="117"/>
      <c r="N46" s="117"/>
    </row>
    <row r="47" spans="1:19" ht="19.5" thickBot="1">
      <c r="A47" s="119"/>
      <c r="B47" s="117"/>
      <c r="C47" s="117"/>
      <c r="D47" s="117"/>
      <c r="E47" s="117"/>
      <c r="F47" s="117"/>
      <c r="G47" s="120"/>
      <c r="H47" s="120"/>
      <c r="I47" s="120"/>
      <c r="J47" s="120"/>
      <c r="K47" s="117"/>
      <c r="L47" s="120"/>
      <c r="M47" s="117"/>
      <c r="N47" s="117"/>
    </row>
    <row r="48" spans="1:19" ht="19.5" thickBot="1">
      <c r="A48" s="119"/>
      <c r="B48" s="120"/>
      <c r="C48" s="120"/>
      <c r="D48" s="120"/>
      <c r="E48" s="120"/>
      <c r="F48" s="120"/>
      <c r="G48" s="120"/>
      <c r="H48" s="120"/>
      <c r="I48" s="120"/>
      <c r="J48" s="120"/>
      <c r="K48" s="120"/>
      <c r="L48" s="120"/>
      <c r="M48" s="120"/>
      <c r="N48" s="120"/>
      <c r="O48" s="120"/>
      <c r="P48" s="120"/>
      <c r="Q48" s="120"/>
      <c r="R48" s="120"/>
      <c r="S48" s="121"/>
    </row>
    <row r="49" spans="2:19" thickBot="1">
      <c r="B49" s="120"/>
      <c r="C49" s="120"/>
      <c r="D49" s="120"/>
      <c r="E49" s="120"/>
      <c r="F49" s="120"/>
      <c r="K49" s="120"/>
      <c r="M49" s="120"/>
      <c r="N49" s="120"/>
      <c r="O49" s="120"/>
      <c r="P49" s="120"/>
      <c r="Q49" s="120"/>
      <c r="R49" s="120"/>
      <c r="S49" s="121"/>
    </row>
  </sheetData>
  <protectedRanges>
    <protectedRange sqref="L5:L6 L12 L25:L30" name="Results"/>
    <protectedRange sqref="P38:S40 P43:S43 P41 S41" name="Contact details"/>
    <protectedRange sqref="A35:J35 A43:A65535 B43:J65536" name="Notes"/>
    <protectedRange sqref="A36:J41" name="Notes_1"/>
    <protectedRange sqref="P42:S42" name="Contact details_2"/>
    <protectedRange sqref="A42:J42" name="Notes_3"/>
    <protectedRange sqref="L7:L11" name="Results_1_1"/>
    <protectedRange sqref="L13:L24" name="Results_2_1"/>
    <protectedRange sqref="G29:I33" name="Major projects_1"/>
    <protectedRange sqref="B10:C14" name="Budget titles_1"/>
    <protectedRange sqref="B19:C23" name="Budget titles_2"/>
    <protectedRange sqref="B25:C29" name="Budget titles_3"/>
  </protectedRanges>
  <mergeCells count="71">
    <mergeCell ref="A42:S42"/>
    <mergeCell ref="A33:C33"/>
    <mergeCell ref="G33:I33"/>
    <mergeCell ref="P33:Q33"/>
    <mergeCell ref="G34:I34"/>
    <mergeCell ref="P34:P37"/>
    <mergeCell ref="A36:J41"/>
    <mergeCell ref="P38:S40"/>
    <mergeCell ref="P41:S41"/>
    <mergeCell ref="A30:C30"/>
    <mergeCell ref="G30:I30"/>
    <mergeCell ref="P30:P31"/>
    <mergeCell ref="A31:C31"/>
    <mergeCell ref="G31:I31"/>
    <mergeCell ref="A32:C32"/>
    <mergeCell ref="G32:I32"/>
    <mergeCell ref="P32:Q32"/>
    <mergeCell ref="B25:C25"/>
    <mergeCell ref="G25:G27"/>
    <mergeCell ref="B26:C26"/>
    <mergeCell ref="P26:P29"/>
    <mergeCell ref="B27:C27"/>
    <mergeCell ref="B28:C28"/>
    <mergeCell ref="G28:I28"/>
    <mergeCell ref="B29:C29"/>
    <mergeCell ref="G29:I29"/>
    <mergeCell ref="B19:C19"/>
    <mergeCell ref="B20:C20"/>
    <mergeCell ref="B21:C21"/>
    <mergeCell ref="G21:G24"/>
    <mergeCell ref="P21:P22"/>
    <mergeCell ref="B22:C22"/>
    <mergeCell ref="B23:C23"/>
    <mergeCell ref="P23:P25"/>
    <mergeCell ref="A24:C24"/>
    <mergeCell ref="A25:A29"/>
    <mergeCell ref="B14:C14"/>
    <mergeCell ref="G14:G15"/>
    <mergeCell ref="P14:Q14"/>
    <mergeCell ref="A15:C15"/>
    <mergeCell ref="P15:P20"/>
    <mergeCell ref="A16:C16"/>
    <mergeCell ref="G16:G20"/>
    <mergeCell ref="A17:C17"/>
    <mergeCell ref="A18:C18"/>
    <mergeCell ref="A19:A23"/>
    <mergeCell ref="P10:Q10"/>
    <mergeCell ref="B11:C11"/>
    <mergeCell ref="G11:G13"/>
    <mergeCell ref="P11:P13"/>
    <mergeCell ref="B12:C12"/>
    <mergeCell ref="B13:C13"/>
    <mergeCell ref="A6:E6"/>
    <mergeCell ref="G6:J6"/>
    <mergeCell ref="P6:S6"/>
    <mergeCell ref="A7:C7"/>
    <mergeCell ref="G7:G10"/>
    <mergeCell ref="P7:P9"/>
    <mergeCell ref="A8:C8"/>
    <mergeCell ref="A9:C9"/>
    <mergeCell ref="A10:A14"/>
    <mergeCell ref="B10:C10"/>
    <mergeCell ref="A1:N1"/>
    <mergeCell ref="P1:S1"/>
    <mergeCell ref="A3:J3"/>
    <mergeCell ref="L3:N3"/>
    <mergeCell ref="P3:S3"/>
    <mergeCell ref="A5:C5"/>
    <mergeCell ref="D5:E5"/>
    <mergeCell ref="G5:H5"/>
    <mergeCell ref="P5:Q5"/>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657C4062-66DD-44FC-8FA3-6D82631D235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Flex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Steele</dc:creator>
  <cp:lastModifiedBy>David Steele</cp:lastModifiedBy>
  <dcterms:created xsi:type="dcterms:W3CDTF">2012-07-13T12:51:01Z</dcterms:created>
  <dcterms:modified xsi:type="dcterms:W3CDTF">2012-07-13T12:51:53Z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85929eda-d3d9-4f2c-a959-340d17f09653</vt:lpwstr>
  </property>
</Properties>
</file>